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5AD9A596-6486-456C-99B4-461712406FD6}" xr6:coauthVersionLast="47" xr6:coauthVersionMax="47" xr10:uidLastSave="{00000000-0000-0000-0000-000000000000}"/>
  <bookViews>
    <workbookView xWindow="14535" yWindow="60" windowWidth="14265" windowHeight="15135" tabRatio="471" xr2:uid="{00000000-000D-0000-FFFF-FFFF00000000}"/>
  </bookViews>
  <sheets>
    <sheet name="Лист1" sheetId="6" r:id="rId1"/>
    <sheet name="Лист2" sheetId="5" r:id="rId2"/>
  </sheets>
  <calcPr calcId="181029"/>
</workbook>
</file>

<file path=xl/calcChain.xml><?xml version="1.0" encoding="utf-8"?>
<calcChain xmlns="http://schemas.openxmlformats.org/spreadsheetml/2006/main">
  <c r="I9790" i="6" l="1"/>
  <c r="I9791" i="6"/>
  <c r="I9792" i="6"/>
  <c r="I9793" i="6"/>
  <c r="I9794" i="6"/>
  <c r="I9795" i="6"/>
  <c r="I9789" i="6"/>
  <c r="I9659" i="6"/>
  <c r="I9660" i="6"/>
  <c r="I9661" i="6"/>
  <c r="I9662" i="6"/>
  <c r="I9663" i="6"/>
  <c r="I9664" i="6"/>
  <c r="I9665" i="6"/>
  <c r="I9666" i="6"/>
  <c r="I9667" i="6"/>
  <c r="I9668" i="6"/>
  <c r="I9669" i="6"/>
  <c r="I9621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4832" i="6"/>
  <c r="I4833" i="6"/>
  <c r="I4834" i="6"/>
  <c r="I4835" i="6"/>
  <c r="I4831" i="6"/>
  <c r="I4828" i="6"/>
  <c r="I4829" i="6"/>
  <c r="I4830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13" i="6"/>
  <c r="I4814" i="6"/>
  <c r="I4389" i="6"/>
  <c r="I4390" i="6"/>
  <c r="I4391" i="6"/>
  <c r="I4384" i="6"/>
  <c r="I4385" i="6"/>
  <c r="I4386" i="6"/>
  <c r="I4387" i="6"/>
  <c r="I4388" i="6"/>
  <c r="I4382" i="6"/>
  <c r="I4383" i="6"/>
  <c r="I4297" i="6"/>
  <c r="I4245" i="6"/>
  <c r="I4246" i="6"/>
  <c r="I4247" i="6"/>
  <c r="I4248" i="6"/>
  <c r="I881" i="6"/>
  <c r="I882" i="6"/>
  <c r="I883" i="6"/>
  <c r="I884" i="6"/>
  <c r="I885" i="6"/>
  <c r="I886" i="6"/>
  <c r="I887" i="6"/>
  <c r="I888" i="6"/>
  <c r="I889" i="6"/>
  <c r="I890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286" i="6"/>
  <c r="I200" i="6"/>
  <c r="I21" i="6"/>
  <c r="I22" i="6"/>
  <c r="I23" i="6"/>
  <c r="I24" i="6"/>
  <c r="I9693" i="6"/>
  <c r="I9694" i="6"/>
  <c r="I9695" i="6"/>
  <c r="I9696" i="6"/>
  <c r="I9697" i="6"/>
  <c r="I9698" i="6"/>
  <c r="I9699" i="6"/>
  <c r="I9700" i="6"/>
  <c r="I9701" i="6"/>
  <c r="I9702" i="6"/>
  <c r="I9703" i="6"/>
  <c r="I9704" i="6"/>
  <c r="I9705" i="6"/>
  <c r="I9706" i="6"/>
  <c r="I9707" i="6"/>
  <c r="I9708" i="6"/>
  <c r="I9709" i="6"/>
  <c r="I9710" i="6"/>
  <c r="I9711" i="6"/>
  <c r="I9712" i="6"/>
  <c r="I9713" i="6"/>
  <c r="I9714" i="6"/>
  <c r="I9715" i="6"/>
  <c r="I9716" i="6"/>
  <c r="I9717" i="6"/>
  <c r="I9718" i="6"/>
  <c r="I9719" i="6"/>
  <c r="I9720" i="6"/>
  <c r="I9721" i="6"/>
  <c r="I9722" i="6"/>
  <c r="I9723" i="6"/>
  <c r="I9724" i="6"/>
  <c r="I9725" i="6"/>
  <c r="I9726" i="6"/>
  <c r="I9727" i="6"/>
  <c r="I9728" i="6"/>
  <c r="I9729" i="6"/>
  <c r="I9730" i="6"/>
  <c r="I9731" i="6"/>
  <c r="I9732" i="6"/>
  <c r="I9733" i="6"/>
  <c r="I9734" i="6"/>
  <c r="I9735" i="6"/>
  <c r="I9736" i="6"/>
  <c r="I9737" i="6"/>
  <c r="I9738" i="6"/>
  <c r="I9739" i="6"/>
  <c r="I9740" i="6"/>
  <c r="I9741" i="6"/>
  <c r="I9742" i="6"/>
  <c r="I9743" i="6"/>
  <c r="I9744" i="6"/>
  <c r="I9745" i="6"/>
  <c r="I9746" i="6"/>
  <c r="I9747" i="6"/>
  <c r="I9748" i="6"/>
  <c r="I9749" i="6"/>
  <c r="I9750" i="6"/>
  <c r="I9751" i="6"/>
  <c r="I9752" i="6"/>
  <c r="I9753" i="6"/>
  <c r="I9754" i="6"/>
  <c r="I9755" i="6"/>
  <c r="I9756" i="6"/>
  <c r="I9757" i="6"/>
  <c r="I9758" i="6"/>
  <c r="I9759" i="6"/>
  <c r="I9760" i="6"/>
  <c r="I9761" i="6"/>
  <c r="I9762" i="6"/>
  <c r="I9763" i="6"/>
  <c r="I9764" i="6"/>
  <c r="I9765" i="6"/>
  <c r="I9766" i="6"/>
  <c r="I9767" i="6"/>
  <c r="I9768" i="6"/>
  <c r="I9769" i="6"/>
  <c r="I9770" i="6"/>
  <c r="I9771" i="6"/>
  <c r="I9772" i="6"/>
  <c r="I9773" i="6"/>
  <c r="I9774" i="6"/>
  <c r="I9775" i="6"/>
  <c r="I9776" i="6"/>
  <c r="I9777" i="6"/>
  <c r="I9778" i="6"/>
  <c r="I9779" i="6"/>
  <c r="I9780" i="6"/>
  <c r="I9781" i="6"/>
  <c r="I9782" i="6"/>
  <c r="I9783" i="6"/>
  <c r="I9784" i="6"/>
  <c r="I9785" i="6"/>
  <c r="I9786" i="6"/>
  <c r="I9787" i="6"/>
  <c r="I9788" i="6"/>
  <c r="I9691" i="6"/>
  <c r="I9692" i="6"/>
  <c r="I9689" i="6"/>
  <c r="I9690" i="6"/>
  <c r="I9688" i="6"/>
  <c r="I9796" i="6"/>
  <c r="I9797" i="6"/>
  <c r="I9798" i="6"/>
  <c r="I9799" i="6"/>
  <c r="I9800" i="6"/>
  <c r="I9801" i="6"/>
  <c r="I9802" i="6"/>
  <c r="I9803" i="6"/>
  <c r="I9804" i="6"/>
  <c r="I9805" i="6"/>
  <c r="I9806" i="6"/>
  <c r="I9807" i="6"/>
  <c r="I9808" i="6"/>
  <c r="I9809" i="6"/>
  <c r="I9810" i="6"/>
  <c r="I9811" i="6"/>
  <c r="I9812" i="6"/>
  <c r="I9813" i="6"/>
  <c r="I9814" i="6"/>
  <c r="I9815" i="6"/>
  <c r="I9816" i="6"/>
  <c r="I9817" i="6"/>
  <c r="I9818" i="6"/>
  <c r="I9819" i="6"/>
  <c r="I9820" i="6"/>
  <c r="I9821" i="6"/>
  <c r="I9822" i="6"/>
  <c r="I9823" i="6"/>
  <c r="I9824" i="6"/>
  <c r="I9825" i="6"/>
  <c r="I9826" i="6"/>
  <c r="I9827" i="6"/>
  <c r="I9828" i="6"/>
  <c r="I9829" i="6"/>
  <c r="I9830" i="6"/>
  <c r="I9831" i="6"/>
  <c r="I9623" i="6"/>
  <c r="I9624" i="6"/>
  <c r="I9625" i="6"/>
  <c r="I9626" i="6"/>
  <c r="I9627" i="6"/>
  <c r="I9628" i="6"/>
  <c r="I9629" i="6"/>
  <c r="I9630" i="6"/>
  <c r="I9631" i="6"/>
  <c r="I9632" i="6"/>
  <c r="I9633" i="6"/>
  <c r="I9634" i="6"/>
  <c r="I9635" i="6"/>
  <c r="I9636" i="6"/>
  <c r="I9637" i="6"/>
  <c r="I9638" i="6"/>
  <c r="I9639" i="6"/>
  <c r="I9640" i="6"/>
  <c r="I9641" i="6"/>
  <c r="I9642" i="6"/>
  <c r="I9643" i="6"/>
  <c r="I9644" i="6"/>
  <c r="I9645" i="6"/>
  <c r="I9646" i="6"/>
  <c r="I9647" i="6"/>
  <c r="I9648" i="6"/>
  <c r="I9649" i="6"/>
  <c r="I9650" i="6"/>
  <c r="I9651" i="6"/>
  <c r="I9652" i="6"/>
  <c r="I9653" i="6"/>
  <c r="I9654" i="6"/>
  <c r="I9655" i="6"/>
  <c r="I9656" i="6"/>
  <c r="I9657" i="6"/>
  <c r="I9658" i="6"/>
  <c r="I9622" i="6"/>
  <c r="I9619" i="6"/>
  <c r="I9620" i="6"/>
  <c r="I9618" i="6"/>
  <c r="I9337" i="6"/>
  <c r="I9338" i="6"/>
  <c r="I9339" i="6"/>
  <c r="I9340" i="6"/>
  <c r="I9341" i="6"/>
  <c r="I9342" i="6"/>
  <c r="I9343" i="6"/>
  <c r="I9344" i="6"/>
  <c r="I9345" i="6"/>
  <c r="I9346" i="6"/>
  <c r="I9347" i="6"/>
  <c r="I9348" i="6"/>
  <c r="I9349" i="6"/>
  <c r="I9350" i="6"/>
  <c r="I9351" i="6"/>
  <c r="I9352" i="6"/>
  <c r="I9353" i="6"/>
  <c r="I9354" i="6"/>
  <c r="I9355" i="6"/>
  <c r="I9356" i="6"/>
  <c r="I9357" i="6"/>
  <c r="I9358" i="6"/>
  <c r="I9359" i="6"/>
  <c r="I9360" i="6"/>
  <c r="I9361" i="6"/>
  <c r="I9362" i="6"/>
  <c r="I9363" i="6"/>
  <c r="I9364" i="6"/>
  <c r="I9365" i="6"/>
  <c r="I9366" i="6"/>
  <c r="I9367" i="6"/>
  <c r="I9368" i="6"/>
  <c r="I9369" i="6"/>
  <c r="I9370" i="6"/>
  <c r="I9371" i="6"/>
  <c r="I9372" i="6"/>
  <c r="I9373" i="6"/>
  <c r="I9374" i="6"/>
  <c r="I9375" i="6"/>
  <c r="I9376" i="6"/>
  <c r="I9377" i="6"/>
  <c r="I9378" i="6"/>
  <c r="I9379" i="6"/>
  <c r="I9380" i="6"/>
  <c r="I9381" i="6"/>
  <c r="I9382" i="6"/>
  <c r="I9383" i="6"/>
  <c r="I9384" i="6"/>
  <c r="I9385" i="6"/>
  <c r="I9386" i="6"/>
  <c r="I9387" i="6"/>
  <c r="I9388" i="6"/>
  <c r="I9389" i="6"/>
  <c r="I9390" i="6"/>
  <c r="I9391" i="6"/>
  <c r="I9392" i="6"/>
  <c r="I9393" i="6"/>
  <c r="I9394" i="6"/>
  <c r="I9395" i="6"/>
  <c r="I9396" i="6"/>
  <c r="I9397" i="6"/>
  <c r="I9398" i="6"/>
  <c r="I9399" i="6"/>
  <c r="I9400" i="6"/>
  <c r="I9401" i="6"/>
  <c r="I9402" i="6"/>
  <c r="I9403" i="6"/>
  <c r="I9404" i="6"/>
  <c r="I9405" i="6"/>
  <c r="I9406" i="6"/>
  <c r="I9407" i="6"/>
  <c r="I9408" i="6"/>
  <c r="I9409" i="6"/>
  <c r="I9410" i="6"/>
  <c r="I9411" i="6"/>
  <c r="I9412" i="6"/>
  <c r="I9413" i="6"/>
  <c r="I9414" i="6"/>
  <c r="I9415" i="6"/>
  <c r="I9416" i="6"/>
  <c r="I9417" i="6"/>
  <c r="I9418" i="6"/>
  <c r="I9419" i="6"/>
  <c r="I9420" i="6"/>
  <c r="I9421" i="6"/>
  <c r="I9422" i="6"/>
  <c r="I9423" i="6"/>
  <c r="I9424" i="6"/>
  <c r="I9425" i="6"/>
  <c r="I9426" i="6"/>
  <c r="I9427" i="6"/>
  <c r="I9428" i="6"/>
  <c r="I9429" i="6"/>
  <c r="I9430" i="6"/>
  <c r="I9431" i="6"/>
  <c r="I9432" i="6"/>
  <c r="I9433" i="6"/>
  <c r="I9434" i="6"/>
  <c r="I9435" i="6"/>
  <c r="I9436" i="6"/>
  <c r="I9437" i="6"/>
  <c r="I9438" i="6"/>
  <c r="I9439" i="6"/>
  <c r="I9440" i="6"/>
  <c r="I9441" i="6"/>
  <c r="I9442" i="6"/>
  <c r="I9443" i="6"/>
  <c r="I9444" i="6"/>
  <c r="I9445" i="6"/>
  <c r="I9446" i="6"/>
  <c r="I9447" i="6"/>
  <c r="I9448" i="6"/>
  <c r="I9449" i="6"/>
  <c r="I9450" i="6"/>
  <c r="I9451" i="6"/>
  <c r="I9452" i="6"/>
  <c r="I9453" i="6"/>
  <c r="I9454" i="6"/>
  <c r="I9455" i="6"/>
  <c r="I9456" i="6"/>
  <c r="I9457" i="6"/>
  <c r="I9458" i="6"/>
  <c r="I9459" i="6"/>
  <c r="I9460" i="6"/>
  <c r="I9461" i="6"/>
  <c r="I9462" i="6"/>
  <c r="I9463" i="6"/>
  <c r="I9464" i="6"/>
  <c r="I9465" i="6"/>
  <c r="I9466" i="6"/>
  <c r="I9467" i="6"/>
  <c r="I9468" i="6"/>
  <c r="I9469" i="6"/>
  <c r="I9470" i="6"/>
  <c r="I9471" i="6"/>
  <c r="I9472" i="6"/>
  <c r="I9473" i="6"/>
  <c r="I9474" i="6"/>
  <c r="I9475" i="6"/>
  <c r="I9476" i="6"/>
  <c r="I9477" i="6"/>
  <c r="I9478" i="6"/>
  <c r="I9479" i="6"/>
  <c r="I9480" i="6"/>
  <c r="I9481" i="6"/>
  <c r="I9482" i="6"/>
  <c r="I9483" i="6"/>
  <c r="I9484" i="6"/>
  <c r="I9485" i="6"/>
  <c r="I9486" i="6"/>
  <c r="I9487" i="6"/>
  <c r="I9488" i="6"/>
  <c r="I9489" i="6"/>
  <c r="I9490" i="6"/>
  <c r="I9491" i="6"/>
  <c r="I9492" i="6"/>
  <c r="I9493" i="6"/>
  <c r="I9494" i="6"/>
  <c r="I9495" i="6"/>
  <c r="I9496" i="6"/>
  <c r="I9497" i="6"/>
  <c r="I9498" i="6"/>
  <c r="I9499" i="6"/>
  <c r="I9500" i="6"/>
  <c r="I9501" i="6"/>
  <c r="I9502" i="6"/>
  <c r="I9503" i="6"/>
  <c r="I9504" i="6"/>
  <c r="I9505" i="6"/>
  <c r="I9506" i="6"/>
  <c r="I933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7823" i="6"/>
  <c r="I7824" i="6"/>
  <c r="I7825" i="6"/>
  <c r="I7826" i="6"/>
  <c r="I7827" i="6"/>
  <c r="I7828" i="6"/>
  <c r="I7829" i="6"/>
  <c r="I7830" i="6"/>
  <c r="I7831" i="6"/>
  <c r="I7832" i="6"/>
  <c r="I7833" i="6"/>
  <c r="I7834" i="6"/>
  <c r="I7835" i="6"/>
  <c r="I7836" i="6"/>
  <c r="I7837" i="6"/>
  <c r="I7838" i="6"/>
  <c r="I7839" i="6"/>
  <c r="I7840" i="6"/>
  <c r="I7841" i="6"/>
  <c r="I7842" i="6"/>
  <c r="I7843" i="6"/>
  <c r="I7844" i="6"/>
  <c r="I7845" i="6"/>
  <c r="I7846" i="6"/>
  <c r="I7847" i="6"/>
  <c r="I7848" i="6"/>
  <c r="I7849" i="6"/>
  <c r="I7850" i="6"/>
  <c r="I7851" i="6"/>
  <c r="I7852" i="6"/>
  <c r="I7853" i="6"/>
  <c r="I7854" i="6"/>
  <c r="I7855" i="6"/>
  <c r="I7856" i="6"/>
  <c r="I7857" i="6"/>
  <c r="I7858" i="6"/>
  <c r="I7859" i="6"/>
  <c r="I7860" i="6"/>
  <c r="I7861" i="6"/>
  <c r="I7862" i="6"/>
  <c r="I7863" i="6"/>
  <c r="I7864" i="6"/>
  <c r="I7865" i="6"/>
  <c r="I7866" i="6"/>
  <c r="I7867" i="6"/>
  <c r="I7868" i="6"/>
  <c r="I7869" i="6"/>
  <c r="I7870" i="6"/>
  <c r="I7871" i="6"/>
  <c r="I7872" i="6"/>
  <c r="I7873" i="6"/>
  <c r="I7874" i="6"/>
  <c r="I7875" i="6"/>
  <c r="I7876" i="6"/>
  <c r="I7877" i="6"/>
  <c r="I7878" i="6"/>
  <c r="I7879" i="6"/>
  <c r="I7880" i="6"/>
  <c r="I7881" i="6"/>
  <c r="I7882" i="6"/>
  <c r="I7883" i="6"/>
  <c r="I7884" i="6"/>
  <c r="I7885" i="6"/>
  <c r="I7886" i="6"/>
  <c r="I7887" i="6"/>
  <c r="I7888" i="6"/>
  <c r="I7889" i="6"/>
  <c r="I7890" i="6"/>
  <c r="I7891" i="6"/>
  <c r="I7892" i="6"/>
  <c r="I7893" i="6"/>
  <c r="I7894" i="6"/>
  <c r="I7895" i="6"/>
  <c r="I7896" i="6"/>
  <c r="I7897" i="6"/>
  <c r="I7898" i="6"/>
  <c r="I7899" i="6"/>
  <c r="I7900" i="6"/>
  <c r="I7901" i="6"/>
  <c r="I7902" i="6"/>
  <c r="I7903" i="6"/>
  <c r="I7904" i="6"/>
  <c r="I7905" i="6"/>
  <c r="I7906" i="6"/>
  <c r="I7907" i="6"/>
  <c r="I7908" i="6"/>
  <c r="I7909" i="6"/>
  <c r="I7910" i="6"/>
  <c r="I7911" i="6"/>
  <c r="I7912" i="6"/>
  <c r="I7913" i="6"/>
  <c r="I7914" i="6"/>
  <c r="I7915" i="6"/>
  <c r="I7916" i="6"/>
  <c r="I7917" i="6"/>
  <c r="I7918" i="6"/>
  <c r="I7919" i="6"/>
  <c r="I7920" i="6"/>
  <c r="I7921" i="6"/>
  <c r="I7922" i="6"/>
  <c r="I7923" i="6"/>
  <c r="I7924" i="6"/>
  <c r="I7925" i="6"/>
  <c r="I7926" i="6"/>
  <c r="I7927" i="6"/>
  <c r="I7928" i="6"/>
  <c r="I7929" i="6"/>
  <c r="I7930" i="6"/>
  <c r="I7931" i="6"/>
  <c r="I7932" i="6"/>
  <c r="I7933" i="6"/>
  <c r="I7934" i="6"/>
  <c r="I7935" i="6"/>
  <c r="I7936" i="6"/>
  <c r="I7937" i="6"/>
  <c r="I7938" i="6"/>
  <c r="I7939" i="6"/>
  <c r="I7940" i="6"/>
  <c r="I7941" i="6"/>
  <c r="I7942" i="6"/>
  <c r="I7943" i="6"/>
  <c r="I7944" i="6"/>
  <c r="I7945" i="6"/>
  <c r="I7946" i="6"/>
  <c r="I7947" i="6"/>
  <c r="I7948" i="6"/>
  <c r="I7949" i="6"/>
  <c r="I7950" i="6"/>
  <c r="I7951" i="6"/>
  <c r="I7952" i="6"/>
  <c r="I7953" i="6"/>
  <c r="I7954" i="6"/>
  <c r="I7955" i="6"/>
  <c r="I7956" i="6"/>
  <c r="I7957" i="6"/>
  <c r="I7958" i="6"/>
  <c r="I7959" i="6"/>
  <c r="I7960" i="6"/>
  <c r="I7961" i="6"/>
  <c r="I7962" i="6"/>
  <c r="I7963" i="6"/>
  <c r="I7964" i="6"/>
  <c r="I7965" i="6"/>
  <c r="I7966" i="6"/>
  <c r="I7967" i="6"/>
  <c r="I7968" i="6"/>
  <c r="I7969" i="6"/>
  <c r="I7970" i="6"/>
  <c r="I7971" i="6"/>
  <c r="I7972" i="6"/>
  <c r="I7973" i="6"/>
  <c r="I7974" i="6"/>
  <c r="I7975" i="6"/>
  <c r="I7976" i="6"/>
  <c r="I7977" i="6"/>
  <c r="I7978" i="6"/>
  <c r="I7979" i="6"/>
  <c r="I7980" i="6"/>
  <c r="I7981" i="6"/>
  <c r="I7982" i="6"/>
  <c r="I7983" i="6"/>
  <c r="I7984" i="6"/>
  <c r="I7985" i="6"/>
  <c r="I7986" i="6"/>
  <c r="I7987" i="6"/>
  <c r="I7988" i="6"/>
  <c r="I7989" i="6"/>
  <c r="I7990" i="6"/>
  <c r="I7991" i="6"/>
  <c r="I7992" i="6"/>
  <c r="I7993" i="6"/>
  <c r="I7994" i="6"/>
  <c r="I7995" i="6"/>
  <c r="I7996" i="6"/>
  <c r="I7997" i="6"/>
  <c r="I7998" i="6"/>
  <c r="I7999" i="6"/>
  <c r="I8000" i="6"/>
  <c r="I8001" i="6"/>
  <c r="I8002" i="6"/>
  <c r="I8003" i="6"/>
  <c r="I8004" i="6"/>
  <c r="I8005" i="6"/>
  <c r="I8006" i="6"/>
  <c r="I8007" i="6"/>
  <c r="I8008" i="6"/>
  <c r="I8009" i="6"/>
  <c r="I8010" i="6"/>
  <c r="I8011" i="6"/>
  <c r="I8012" i="6"/>
  <c r="I8013" i="6"/>
  <c r="I8014" i="6"/>
  <c r="I8015" i="6"/>
  <c r="I8016" i="6"/>
  <c r="I8017" i="6"/>
  <c r="I8018" i="6"/>
  <c r="I8019" i="6"/>
  <c r="I8020" i="6"/>
  <c r="I8021" i="6"/>
  <c r="I8022" i="6"/>
  <c r="I8023" i="6"/>
  <c r="I8024" i="6"/>
  <c r="I8025" i="6"/>
  <c r="I8026" i="6"/>
  <c r="I8027" i="6"/>
  <c r="I8028" i="6"/>
  <c r="I8029" i="6"/>
  <c r="I8030" i="6"/>
  <c r="I8031" i="6"/>
  <c r="I8032" i="6"/>
  <c r="I8033" i="6"/>
  <c r="I8034" i="6"/>
  <c r="I8035" i="6"/>
  <c r="I8036" i="6"/>
  <c r="I8037" i="6"/>
  <c r="I8038" i="6"/>
  <c r="I8039" i="6"/>
  <c r="I8040" i="6"/>
  <c r="I8041" i="6"/>
  <c r="I8042" i="6"/>
  <c r="I8043" i="6"/>
  <c r="I8044" i="6"/>
  <c r="I8045" i="6"/>
  <c r="I8046" i="6"/>
  <c r="I8047" i="6"/>
  <c r="I8048" i="6"/>
  <c r="I8049" i="6"/>
  <c r="I8050" i="6"/>
  <c r="I8051" i="6"/>
  <c r="I8052" i="6"/>
  <c r="I8053" i="6"/>
  <c r="I8054" i="6"/>
  <c r="I8055" i="6"/>
  <c r="I8056" i="6"/>
  <c r="I8057" i="6"/>
  <c r="I8058" i="6"/>
  <c r="I8059" i="6"/>
  <c r="I8060" i="6"/>
  <c r="I8061" i="6"/>
  <c r="I8062" i="6"/>
  <c r="I8063" i="6"/>
  <c r="I8064" i="6"/>
  <c r="I8065" i="6"/>
  <c r="I8066" i="6"/>
  <c r="I8067" i="6"/>
  <c r="I8068" i="6"/>
  <c r="I8069" i="6"/>
  <c r="I8070" i="6"/>
  <c r="I8071" i="6"/>
  <c r="I8072" i="6"/>
  <c r="I8073" i="6"/>
  <c r="I8074" i="6"/>
  <c r="I8075" i="6"/>
  <c r="I8076" i="6"/>
  <c r="I8077" i="6"/>
  <c r="I8078" i="6"/>
  <c r="I8079" i="6"/>
  <c r="I8080" i="6"/>
  <c r="I8081" i="6"/>
  <c r="I8082" i="6"/>
  <c r="I8083" i="6"/>
  <c r="I8084" i="6"/>
  <c r="I8085" i="6"/>
  <c r="I8086" i="6"/>
  <c r="I8087" i="6"/>
  <c r="I8088" i="6"/>
  <c r="I8089" i="6"/>
  <c r="I8090" i="6"/>
  <c r="I8091" i="6"/>
  <c r="I8092" i="6"/>
  <c r="I8093" i="6"/>
  <c r="I8094" i="6"/>
  <c r="I8095" i="6"/>
  <c r="I8096" i="6"/>
  <c r="I8097" i="6"/>
  <c r="I8098" i="6"/>
  <c r="I8099" i="6"/>
  <c r="I8100" i="6"/>
  <c r="I8101" i="6"/>
  <c r="I8102" i="6"/>
  <c r="I8103" i="6"/>
  <c r="I8104" i="6"/>
  <c r="I8105" i="6"/>
  <c r="I8106" i="6"/>
  <c r="I8107" i="6"/>
  <c r="I8108" i="6"/>
  <c r="I8109" i="6"/>
  <c r="I8110" i="6"/>
  <c r="I8111" i="6"/>
  <c r="I8112" i="6"/>
  <c r="I8113" i="6"/>
  <c r="I8114" i="6"/>
  <c r="I8115" i="6"/>
  <c r="I8116" i="6"/>
  <c r="I8117" i="6"/>
  <c r="I8118" i="6"/>
  <c r="I8119" i="6"/>
  <c r="I8120" i="6"/>
  <c r="I8121" i="6"/>
  <c r="I8122" i="6"/>
  <c r="I8123" i="6"/>
  <c r="I8124" i="6"/>
  <c r="I8125" i="6"/>
  <c r="I8126" i="6"/>
  <c r="I8127" i="6"/>
  <c r="I8128" i="6"/>
  <c r="I8129" i="6"/>
  <c r="I8130" i="6"/>
  <c r="I8131" i="6"/>
  <c r="I8132" i="6"/>
  <c r="I8133" i="6"/>
  <c r="I8134" i="6"/>
  <c r="I8135" i="6"/>
  <c r="I8136" i="6"/>
  <c r="I8137" i="6"/>
  <c r="I8138" i="6"/>
  <c r="I8139" i="6"/>
  <c r="I8140" i="6"/>
  <c r="I8141" i="6"/>
  <c r="I8142" i="6"/>
  <c r="I8143" i="6"/>
  <c r="I8144" i="6"/>
  <c r="I8145" i="6"/>
  <c r="I8146" i="6"/>
  <c r="I8147" i="6"/>
  <c r="I8148" i="6"/>
  <c r="I8149" i="6"/>
  <c r="I8150" i="6"/>
  <c r="I8151" i="6"/>
  <c r="I8152" i="6"/>
  <c r="I8153" i="6"/>
  <c r="I8154" i="6"/>
  <c r="I8155" i="6"/>
  <c r="I8156" i="6"/>
  <c r="I8157" i="6"/>
  <c r="I8158" i="6"/>
  <c r="I8159" i="6"/>
  <c r="I8160" i="6"/>
  <c r="I8161" i="6"/>
  <c r="I8162" i="6"/>
  <c r="I8163" i="6"/>
  <c r="I8164" i="6"/>
  <c r="I8165" i="6"/>
  <c r="I8166" i="6"/>
  <c r="I8167" i="6"/>
  <c r="I8168" i="6"/>
  <c r="I8169" i="6"/>
  <c r="I8170" i="6"/>
  <c r="I8171" i="6"/>
  <c r="I8172" i="6"/>
  <c r="I8173" i="6"/>
  <c r="I8174" i="6"/>
  <c r="I8175" i="6"/>
  <c r="I8176" i="6"/>
  <c r="I8177" i="6"/>
  <c r="I8178" i="6"/>
  <c r="I8179" i="6"/>
  <c r="I8180" i="6"/>
  <c r="I8181" i="6"/>
  <c r="I8182" i="6"/>
  <c r="I8183" i="6"/>
  <c r="I8184" i="6"/>
  <c r="I8185" i="6"/>
  <c r="I8186" i="6"/>
  <c r="I8187" i="6"/>
  <c r="I8188" i="6"/>
  <c r="I8189" i="6"/>
  <c r="I8190" i="6"/>
  <c r="I8191" i="6"/>
  <c r="I8192" i="6"/>
  <c r="I8193" i="6"/>
  <c r="I8194" i="6"/>
  <c r="I8195" i="6"/>
  <c r="I8196" i="6"/>
  <c r="I8197" i="6"/>
  <c r="I8198" i="6"/>
  <c r="I8199" i="6"/>
  <c r="I8200" i="6"/>
  <c r="I8201" i="6"/>
  <c r="I8202" i="6"/>
  <c r="I8203" i="6"/>
  <c r="I8204" i="6"/>
  <c r="I8205" i="6"/>
  <c r="I8206" i="6"/>
  <c r="I8207" i="6"/>
  <c r="I8208" i="6"/>
  <c r="I8209" i="6"/>
  <c r="I8210" i="6"/>
  <c r="I8211" i="6"/>
  <c r="I8212" i="6"/>
  <c r="I8213" i="6"/>
  <c r="I8214" i="6"/>
  <c r="I8215" i="6"/>
  <c r="I8216" i="6"/>
  <c r="I8217" i="6"/>
  <c r="I8218" i="6"/>
  <c r="I8219" i="6"/>
  <c r="I8220" i="6"/>
  <c r="I8221" i="6"/>
  <c r="I8222" i="6"/>
  <c r="I8223" i="6"/>
  <c r="I8224" i="6"/>
  <c r="I8225" i="6"/>
  <c r="I8226" i="6"/>
  <c r="I8227" i="6"/>
  <c r="I8228" i="6"/>
  <c r="I8229" i="6"/>
  <c r="I8230" i="6"/>
  <c r="I8231" i="6"/>
  <c r="I8232" i="6"/>
  <c r="I8233" i="6"/>
  <c r="I8234" i="6"/>
  <c r="I8235" i="6"/>
  <c r="I8236" i="6"/>
  <c r="I8237" i="6"/>
  <c r="I8238" i="6"/>
  <c r="I8239" i="6"/>
  <c r="I8240" i="6"/>
  <c r="I8241" i="6"/>
  <c r="I8242" i="6"/>
  <c r="I8243" i="6"/>
  <c r="I8244" i="6"/>
  <c r="I8245" i="6"/>
  <c r="I8246" i="6"/>
  <c r="I8247" i="6"/>
  <c r="I8248" i="6"/>
  <c r="I8249" i="6"/>
  <c r="I8250" i="6"/>
  <c r="I8251" i="6"/>
  <c r="I8252" i="6"/>
  <c r="I8253" i="6"/>
  <c r="I8254" i="6"/>
  <c r="I8255" i="6"/>
  <c r="I8256" i="6"/>
  <c r="I8257" i="6"/>
  <c r="I8258" i="6"/>
  <c r="I8259" i="6"/>
  <c r="I8260" i="6"/>
  <c r="I8261" i="6"/>
  <c r="I8262" i="6"/>
  <c r="I8263" i="6"/>
  <c r="I8264" i="6"/>
  <c r="I8265" i="6"/>
  <c r="I8266" i="6"/>
  <c r="I8267" i="6"/>
  <c r="I8268" i="6"/>
  <c r="I8269" i="6"/>
  <c r="I8270" i="6"/>
  <c r="I8271" i="6"/>
  <c r="I8272" i="6"/>
  <c r="I8273" i="6"/>
  <c r="I8274" i="6"/>
  <c r="I8275" i="6"/>
  <c r="I8276" i="6"/>
  <c r="I8277" i="6"/>
  <c r="I8278" i="6"/>
  <c r="I8279" i="6"/>
  <c r="I8280" i="6"/>
  <c r="I8281" i="6"/>
  <c r="I8282" i="6"/>
  <c r="I8283" i="6"/>
  <c r="I8284" i="6"/>
  <c r="I8285" i="6"/>
  <c r="I8286" i="6"/>
  <c r="I8287" i="6"/>
  <c r="I8288" i="6"/>
  <c r="I8289" i="6"/>
  <c r="I8290" i="6"/>
  <c r="I8291" i="6"/>
  <c r="I8292" i="6"/>
  <c r="I8293" i="6"/>
  <c r="I8294" i="6"/>
  <c r="I8295" i="6"/>
  <c r="I8296" i="6"/>
  <c r="I8297" i="6"/>
  <c r="I8298" i="6"/>
  <c r="I8299" i="6"/>
  <c r="I8300" i="6"/>
  <c r="I8301" i="6"/>
  <c r="I8302" i="6"/>
  <c r="I8303" i="6"/>
  <c r="I8304" i="6"/>
  <c r="I8305" i="6"/>
  <c r="I8306" i="6"/>
  <c r="I8307" i="6"/>
  <c r="I8308" i="6"/>
  <c r="I8309" i="6"/>
  <c r="I8310" i="6"/>
  <c r="I8311" i="6"/>
  <c r="I8312" i="6"/>
  <c r="I8313" i="6"/>
  <c r="I8314" i="6"/>
  <c r="I8315" i="6"/>
  <c r="I8316" i="6"/>
  <c r="I8317" i="6"/>
  <c r="I8318" i="6"/>
  <c r="I8319" i="6"/>
  <c r="I8320" i="6"/>
  <c r="I8321" i="6"/>
  <c r="I8322" i="6"/>
  <c r="I8323" i="6"/>
  <c r="I8324" i="6"/>
  <c r="I8325" i="6"/>
  <c r="I8326" i="6"/>
  <c r="I8327" i="6"/>
  <c r="I8328" i="6"/>
  <c r="I8329" i="6"/>
  <c r="I8330" i="6"/>
  <c r="I8331" i="6"/>
  <c r="I8332" i="6"/>
  <c r="I8333" i="6"/>
  <c r="I8334" i="6"/>
  <c r="I8335" i="6"/>
  <c r="I8336" i="6"/>
  <c r="I8337" i="6"/>
  <c r="I8338" i="6"/>
  <c r="I8339" i="6"/>
  <c r="I8340" i="6"/>
  <c r="I8341" i="6"/>
  <c r="I8342" i="6"/>
  <c r="I8343" i="6"/>
  <c r="I8344" i="6"/>
  <c r="I8345" i="6"/>
  <c r="I8346" i="6"/>
  <c r="I8347" i="6"/>
  <c r="I8348" i="6"/>
  <c r="I8349" i="6"/>
  <c r="I8350" i="6"/>
  <c r="I8351" i="6"/>
  <c r="I8352" i="6"/>
  <c r="I8353" i="6"/>
  <c r="I8354" i="6"/>
  <c r="I8355" i="6"/>
  <c r="I8356" i="6"/>
  <c r="I8357" i="6"/>
  <c r="I8358" i="6"/>
  <c r="I8359" i="6"/>
  <c r="I8360" i="6"/>
  <c r="I8361" i="6"/>
  <c r="I8362" i="6"/>
  <c r="I8363" i="6"/>
  <c r="I8364" i="6"/>
  <c r="I8365" i="6"/>
  <c r="I8366" i="6"/>
  <c r="I8367" i="6"/>
  <c r="I8368" i="6"/>
  <c r="I8369" i="6"/>
  <c r="I8370" i="6"/>
  <c r="I8371" i="6"/>
  <c r="I8372" i="6"/>
  <c r="I8373" i="6"/>
  <c r="I8374" i="6"/>
  <c r="I8375" i="6"/>
  <c r="I8376" i="6"/>
  <c r="I8377" i="6"/>
  <c r="I8378" i="6"/>
  <c r="I8379" i="6"/>
  <c r="I8380" i="6"/>
  <c r="I8381" i="6"/>
  <c r="I8382" i="6"/>
  <c r="I8383" i="6"/>
  <c r="I8384" i="6"/>
  <c r="I8385" i="6"/>
  <c r="I8386" i="6"/>
  <c r="I8387" i="6"/>
  <c r="I8388" i="6"/>
  <c r="I8389" i="6"/>
  <c r="I8390" i="6"/>
  <c r="I8391" i="6"/>
  <c r="I8392" i="6"/>
  <c r="I8393" i="6"/>
  <c r="I8394" i="6"/>
  <c r="I8395" i="6"/>
  <c r="I8396" i="6"/>
  <c r="I8397" i="6"/>
  <c r="I8398" i="6"/>
  <c r="I8399" i="6"/>
  <c r="I8400" i="6"/>
  <c r="I8401" i="6"/>
  <c r="I8402" i="6"/>
  <c r="I8403" i="6"/>
  <c r="I8404" i="6"/>
  <c r="I8405" i="6"/>
  <c r="I8406" i="6"/>
  <c r="I8407" i="6"/>
  <c r="I8408" i="6"/>
  <c r="I8409" i="6"/>
  <c r="I8410" i="6"/>
  <c r="I8411" i="6"/>
  <c r="I8412" i="6"/>
  <c r="I8413" i="6"/>
  <c r="I8414" i="6"/>
  <c r="I8415" i="6"/>
  <c r="I8416" i="6"/>
  <c r="I8417" i="6"/>
  <c r="I8418" i="6"/>
  <c r="I8419" i="6"/>
  <c r="I8420" i="6"/>
  <c r="I8421" i="6"/>
  <c r="I8422" i="6"/>
  <c r="I8423" i="6"/>
  <c r="I8424" i="6"/>
  <c r="I8425" i="6"/>
  <c r="I8426" i="6"/>
  <c r="I8427" i="6"/>
  <c r="I8428" i="6"/>
  <c r="I8429" i="6"/>
  <c r="I8430" i="6"/>
  <c r="I8431" i="6"/>
  <c r="I8432" i="6"/>
  <c r="I8433" i="6"/>
  <c r="I8434" i="6"/>
  <c r="I8435" i="6"/>
  <c r="I8436" i="6"/>
  <c r="I8437" i="6"/>
  <c r="I8438" i="6"/>
  <c r="I8439" i="6"/>
  <c r="I8440" i="6"/>
  <c r="I8441" i="6"/>
  <c r="I8442" i="6"/>
  <c r="I8443" i="6"/>
  <c r="I8444" i="6"/>
  <c r="I8445" i="6"/>
  <c r="I8446" i="6"/>
  <c r="I8447" i="6"/>
  <c r="I8448" i="6"/>
  <c r="I8449" i="6"/>
  <c r="I8450" i="6"/>
  <c r="I8451" i="6"/>
  <c r="I8452" i="6"/>
  <c r="I8453" i="6"/>
  <c r="I8454" i="6"/>
  <c r="I8455" i="6"/>
  <c r="I8456" i="6"/>
  <c r="I8457" i="6"/>
  <c r="I8458" i="6"/>
  <c r="I8459" i="6"/>
  <c r="I8460" i="6"/>
  <c r="I8461" i="6"/>
  <c r="I8462" i="6"/>
  <c r="I8463" i="6"/>
  <c r="I8464" i="6"/>
  <c r="I8465" i="6"/>
  <c r="I8466" i="6"/>
  <c r="I8467" i="6"/>
  <c r="I8468" i="6"/>
  <c r="I8469" i="6"/>
  <c r="I8470" i="6"/>
  <c r="I8471" i="6"/>
  <c r="I8472" i="6"/>
  <c r="I8473" i="6"/>
  <c r="I8474" i="6"/>
  <c r="I8475" i="6"/>
  <c r="I8476" i="6"/>
  <c r="I8477" i="6"/>
  <c r="I8478" i="6"/>
  <c r="I8479" i="6"/>
  <c r="I8480" i="6"/>
  <c r="I8481" i="6"/>
  <c r="I8482" i="6"/>
  <c r="I8483" i="6"/>
  <c r="I8484" i="6"/>
  <c r="I8485" i="6"/>
  <c r="I8486" i="6"/>
  <c r="I8487" i="6"/>
  <c r="I8488" i="6"/>
  <c r="I8489" i="6"/>
  <c r="I8490" i="6"/>
  <c r="I8491" i="6"/>
  <c r="I8492" i="6"/>
  <c r="I8493" i="6"/>
  <c r="I8494" i="6"/>
  <c r="I8495" i="6"/>
  <c r="I8496" i="6"/>
  <c r="I8497" i="6"/>
  <c r="I8498" i="6"/>
  <c r="I8499" i="6"/>
  <c r="I8500" i="6"/>
  <c r="I8501" i="6"/>
  <c r="I8502" i="6"/>
  <c r="I8503" i="6"/>
  <c r="I8504" i="6"/>
  <c r="I8505" i="6"/>
  <c r="I8506" i="6"/>
  <c r="I8507" i="6"/>
  <c r="I8508" i="6"/>
  <c r="I8509" i="6"/>
  <c r="I8510" i="6"/>
  <c r="I8511" i="6"/>
  <c r="I8512" i="6"/>
  <c r="I8513" i="6"/>
  <c r="I8514" i="6"/>
  <c r="I8515" i="6"/>
  <c r="I8516" i="6"/>
  <c r="I8517" i="6"/>
  <c r="I8518" i="6"/>
  <c r="I8519" i="6"/>
  <c r="I8520" i="6"/>
  <c r="I8521" i="6"/>
  <c r="I8522" i="6"/>
  <c r="I8523" i="6"/>
  <c r="I8524" i="6"/>
  <c r="I8525" i="6"/>
  <c r="I8526" i="6"/>
  <c r="I8527" i="6"/>
  <c r="I8528" i="6"/>
  <c r="I8529" i="6"/>
  <c r="I8530" i="6"/>
  <c r="I8531" i="6"/>
  <c r="I8532" i="6"/>
  <c r="I8533" i="6"/>
  <c r="I8534" i="6"/>
  <c r="I8535" i="6"/>
  <c r="I8536" i="6"/>
  <c r="I8537" i="6"/>
  <c r="I8538" i="6"/>
  <c r="I8539" i="6"/>
  <c r="I8540" i="6"/>
  <c r="I8541" i="6"/>
  <c r="I8542" i="6"/>
  <c r="I8543" i="6"/>
  <c r="I8544" i="6"/>
  <c r="I8545" i="6"/>
  <c r="I8546" i="6"/>
  <c r="I8547" i="6"/>
  <c r="I8548" i="6"/>
  <c r="I8549" i="6"/>
  <c r="I8550" i="6"/>
  <c r="I8551" i="6"/>
  <c r="I8552" i="6"/>
  <c r="I8553" i="6"/>
  <c r="I8554" i="6"/>
  <c r="I8555" i="6"/>
  <c r="I8556" i="6"/>
  <c r="I8557" i="6"/>
  <c r="I8558" i="6"/>
  <c r="I8559" i="6"/>
  <c r="I8560" i="6"/>
  <c r="I8561" i="6"/>
  <c r="I8562" i="6"/>
  <c r="I8563" i="6"/>
  <c r="I8564" i="6"/>
  <c r="I8565" i="6"/>
  <c r="I8566" i="6"/>
  <c r="I8567" i="6"/>
  <c r="I8568" i="6"/>
  <c r="I8569" i="6"/>
  <c r="I8570" i="6"/>
  <c r="I8571" i="6"/>
  <c r="I8572" i="6"/>
  <c r="I8573" i="6"/>
  <c r="I8574" i="6"/>
  <c r="I8575" i="6"/>
  <c r="I8576" i="6"/>
  <c r="I8577" i="6"/>
  <c r="I8578" i="6"/>
  <c r="I8579" i="6"/>
  <c r="I8580" i="6"/>
  <c r="I8581" i="6"/>
  <c r="I8582" i="6"/>
  <c r="I8583" i="6"/>
  <c r="I8584" i="6"/>
  <c r="I8585" i="6"/>
  <c r="I8586" i="6"/>
  <c r="I8587" i="6"/>
  <c r="I8588" i="6"/>
  <c r="I8589" i="6"/>
  <c r="I8590" i="6"/>
  <c r="I8591" i="6"/>
  <c r="I8592" i="6"/>
  <c r="I8593" i="6"/>
  <c r="I8594" i="6"/>
  <c r="I8595" i="6"/>
  <c r="I8596" i="6"/>
  <c r="I8597" i="6"/>
  <c r="I8598" i="6"/>
  <c r="I8599" i="6"/>
  <c r="I8600" i="6"/>
  <c r="I8601" i="6"/>
  <c r="I8602" i="6"/>
  <c r="I8603" i="6"/>
  <c r="I8604" i="6"/>
  <c r="I8605" i="6"/>
  <c r="I8606" i="6"/>
  <c r="I8607" i="6"/>
  <c r="I8608" i="6"/>
  <c r="I8609" i="6"/>
  <c r="I8610" i="6"/>
  <c r="I8611" i="6"/>
  <c r="I8612" i="6"/>
  <c r="I8613" i="6"/>
  <c r="I8614" i="6"/>
  <c r="I8615" i="6"/>
  <c r="I8616" i="6"/>
  <c r="I8617" i="6"/>
  <c r="I8618" i="6"/>
  <c r="I8619" i="6"/>
  <c r="I8620" i="6"/>
  <c r="I8621" i="6"/>
  <c r="I8622" i="6"/>
  <c r="I8623" i="6"/>
  <c r="I8624" i="6"/>
  <c r="I8625" i="6"/>
  <c r="I8626" i="6"/>
  <c r="I8627" i="6"/>
  <c r="I8628" i="6"/>
  <c r="I8629" i="6"/>
  <c r="I8630" i="6"/>
  <c r="I8631" i="6"/>
  <c r="I8632" i="6"/>
  <c r="I8633" i="6"/>
  <c r="I8634" i="6"/>
  <c r="I8635" i="6"/>
  <c r="I8636" i="6"/>
  <c r="I8637" i="6"/>
  <c r="I8638" i="6"/>
  <c r="I8639" i="6"/>
  <c r="I8640" i="6"/>
  <c r="I8641" i="6"/>
  <c r="I8642" i="6"/>
  <c r="I8643" i="6"/>
  <c r="I8644" i="6"/>
  <c r="I8645" i="6"/>
  <c r="I8646" i="6"/>
  <c r="I8647" i="6"/>
  <c r="I8648" i="6"/>
  <c r="I8649" i="6"/>
  <c r="I8650" i="6"/>
  <c r="I8651" i="6"/>
  <c r="I8652" i="6"/>
  <c r="I8653" i="6"/>
  <c r="I8654" i="6"/>
  <c r="I8655" i="6"/>
  <c r="I8656" i="6"/>
  <c r="I8657" i="6"/>
  <c r="I8658" i="6"/>
  <c r="I8659" i="6"/>
  <c r="I8660" i="6"/>
  <c r="I8661" i="6"/>
  <c r="I8662" i="6"/>
  <c r="I8663" i="6"/>
  <c r="I8664" i="6"/>
  <c r="I8665" i="6"/>
  <c r="I8666" i="6"/>
  <c r="I8667" i="6"/>
  <c r="I8668" i="6"/>
  <c r="I8669" i="6"/>
  <c r="I8670" i="6"/>
  <c r="I8671" i="6"/>
  <c r="I8672" i="6"/>
  <c r="I8673" i="6"/>
  <c r="I8674" i="6"/>
  <c r="I8675" i="6"/>
  <c r="I8676" i="6"/>
  <c r="I8677" i="6"/>
  <c r="I8678" i="6"/>
  <c r="I8679" i="6"/>
  <c r="I8680" i="6"/>
  <c r="I8681" i="6"/>
  <c r="I8682" i="6"/>
  <c r="I8683" i="6"/>
  <c r="I8684" i="6"/>
  <c r="I8685" i="6"/>
  <c r="I8686" i="6"/>
  <c r="I8687" i="6"/>
  <c r="I8688" i="6"/>
  <c r="I8689" i="6"/>
  <c r="I8690" i="6"/>
  <c r="I8691" i="6"/>
  <c r="I8692" i="6"/>
  <c r="I8693" i="6"/>
  <c r="I8694" i="6"/>
  <c r="I8695" i="6"/>
  <c r="I8696" i="6"/>
  <c r="I8697" i="6"/>
  <c r="I8698" i="6"/>
  <c r="I8699" i="6"/>
  <c r="I8700" i="6"/>
  <c r="I8701" i="6"/>
  <c r="I8702" i="6"/>
  <c r="I8703" i="6"/>
  <c r="I8704" i="6"/>
  <c r="I8705" i="6"/>
  <c r="I8706" i="6"/>
  <c r="I8707" i="6"/>
  <c r="I8708" i="6"/>
  <c r="I8709" i="6"/>
  <c r="I8710" i="6"/>
  <c r="I8711" i="6"/>
  <c r="I8712" i="6"/>
  <c r="I8713" i="6"/>
  <c r="I8714" i="6"/>
  <c r="I8715" i="6"/>
  <c r="I8716" i="6"/>
  <c r="I8717" i="6"/>
  <c r="I8718" i="6"/>
  <c r="I8719" i="6"/>
  <c r="I8720" i="6"/>
  <c r="I8721" i="6"/>
  <c r="I8722" i="6"/>
  <c r="I8723" i="6"/>
  <c r="I8724" i="6"/>
  <c r="I8725" i="6"/>
  <c r="I8726" i="6"/>
  <c r="I8727" i="6"/>
  <c r="I8728" i="6"/>
  <c r="I8729" i="6"/>
  <c r="I8730" i="6"/>
  <c r="I8731" i="6"/>
  <c r="I8732" i="6"/>
  <c r="I8733" i="6"/>
  <c r="I8734" i="6"/>
  <c r="I8735" i="6"/>
  <c r="I8736" i="6"/>
  <c r="I8737" i="6"/>
  <c r="I8738" i="6"/>
  <c r="I8739" i="6"/>
  <c r="I8740" i="6"/>
  <c r="I8741" i="6"/>
  <c r="I8742" i="6"/>
  <c r="I8743" i="6"/>
  <c r="I8744" i="6"/>
  <c r="I8745" i="6"/>
  <c r="I8746" i="6"/>
  <c r="I8747" i="6"/>
  <c r="I8748" i="6"/>
  <c r="I8749" i="6"/>
  <c r="I8750" i="6"/>
  <c r="I8751" i="6"/>
  <c r="I8752" i="6"/>
  <c r="I8753" i="6"/>
  <c r="I8754" i="6"/>
  <c r="I8755" i="6"/>
  <c r="I8756" i="6"/>
  <c r="I8757" i="6"/>
  <c r="I8758" i="6"/>
  <c r="I8759" i="6"/>
  <c r="I8760" i="6"/>
  <c r="I8761" i="6"/>
  <c r="I8762" i="6"/>
  <c r="I8763" i="6"/>
  <c r="I8764" i="6"/>
  <c r="I8765" i="6"/>
  <c r="I8766" i="6"/>
  <c r="I8767" i="6"/>
  <c r="I8768" i="6"/>
  <c r="I8769" i="6"/>
  <c r="I8770" i="6"/>
  <c r="I8771" i="6"/>
  <c r="I8772" i="6"/>
  <c r="I8773" i="6"/>
  <c r="I8774" i="6"/>
  <c r="I8775" i="6"/>
  <c r="I8776" i="6"/>
  <c r="I8777" i="6"/>
  <c r="I8778" i="6"/>
  <c r="I8779" i="6"/>
  <c r="I8780" i="6"/>
  <c r="I8781" i="6"/>
  <c r="I8782" i="6"/>
  <c r="I8783" i="6"/>
  <c r="I8784" i="6"/>
  <c r="I8785" i="6"/>
  <c r="I8786" i="6"/>
  <c r="I8787" i="6"/>
  <c r="I8788" i="6"/>
  <c r="I8789" i="6"/>
  <c r="I8790" i="6"/>
  <c r="I8791" i="6"/>
  <c r="I8792" i="6"/>
  <c r="I8793" i="6"/>
  <c r="I8794" i="6"/>
  <c r="I8795" i="6"/>
  <c r="I8796" i="6"/>
  <c r="I8797" i="6"/>
  <c r="I8798" i="6"/>
  <c r="I8799" i="6"/>
  <c r="I8800" i="6"/>
  <c r="I8801" i="6"/>
  <c r="I8802" i="6"/>
  <c r="I8803" i="6"/>
  <c r="I8804" i="6"/>
  <c r="I8805" i="6"/>
  <c r="I8806" i="6"/>
  <c r="I8807" i="6"/>
  <c r="I8808" i="6"/>
  <c r="I8809" i="6"/>
  <c r="I8810" i="6"/>
  <c r="I8811" i="6"/>
  <c r="I8812" i="6"/>
  <c r="I8813" i="6"/>
  <c r="I8814" i="6"/>
  <c r="I8815" i="6"/>
  <c r="I8816" i="6"/>
  <c r="I8817" i="6"/>
  <c r="I8818" i="6"/>
  <c r="I8819" i="6"/>
  <c r="I8820" i="6"/>
  <c r="I8821" i="6"/>
  <c r="I8822" i="6"/>
  <c r="I8823" i="6"/>
  <c r="I8824" i="6"/>
  <c r="I8825" i="6"/>
  <c r="I8826" i="6"/>
  <c r="I8827" i="6"/>
  <c r="I8828" i="6"/>
  <c r="I8829" i="6"/>
  <c r="I8830" i="6"/>
  <c r="I8831" i="6"/>
  <c r="I8832" i="6"/>
  <c r="I8833" i="6"/>
  <c r="I8834" i="6"/>
  <c r="I8835" i="6"/>
  <c r="I8836" i="6"/>
  <c r="I8837" i="6"/>
  <c r="I8838" i="6"/>
  <c r="I8839" i="6"/>
  <c r="I8840" i="6"/>
  <c r="I8841" i="6"/>
  <c r="I8842" i="6"/>
  <c r="I8843" i="6"/>
  <c r="I8844" i="6"/>
  <c r="I8845" i="6"/>
  <c r="I8846" i="6"/>
  <c r="I8847" i="6"/>
  <c r="I8848" i="6"/>
  <c r="I8849" i="6"/>
  <c r="I8850" i="6"/>
  <c r="I8851" i="6"/>
  <c r="I8852" i="6"/>
  <c r="I8853" i="6"/>
  <c r="I8854" i="6"/>
  <c r="I8855" i="6"/>
  <c r="I8856" i="6"/>
  <c r="I8857" i="6"/>
  <c r="I8858" i="6"/>
  <c r="I8859" i="6"/>
  <c r="I8860" i="6"/>
  <c r="I8861" i="6"/>
  <c r="I8862" i="6"/>
  <c r="I8863" i="6"/>
  <c r="I8864" i="6"/>
  <c r="I8865" i="6"/>
  <c r="I8866" i="6"/>
  <c r="I8867" i="6"/>
  <c r="I8868" i="6"/>
  <c r="I8869" i="6"/>
  <c r="I8870" i="6"/>
  <c r="I8871" i="6"/>
  <c r="I8872" i="6"/>
  <c r="I8873" i="6"/>
  <c r="I8874" i="6"/>
  <c r="I8875" i="6"/>
  <c r="I8876" i="6"/>
  <c r="I8877" i="6"/>
  <c r="I8878" i="6"/>
  <c r="I8879" i="6"/>
  <c r="I8880" i="6"/>
  <c r="I8881" i="6"/>
  <c r="I8882" i="6"/>
  <c r="I8883" i="6"/>
  <c r="I8884" i="6"/>
  <c r="I8885" i="6"/>
  <c r="I8886" i="6"/>
  <c r="I8887" i="6"/>
  <c r="I8888" i="6"/>
  <c r="I8889" i="6"/>
  <c r="I8890" i="6"/>
  <c r="I8891" i="6"/>
  <c r="I8892" i="6"/>
  <c r="I8893" i="6"/>
  <c r="I8894" i="6"/>
  <c r="I8895" i="6"/>
  <c r="I8896" i="6"/>
  <c r="I8897" i="6"/>
  <c r="I8898" i="6"/>
  <c r="I8899" i="6"/>
  <c r="I8900" i="6"/>
  <c r="I8901" i="6"/>
  <c r="I8902" i="6"/>
  <c r="I8903" i="6"/>
  <c r="I8904" i="6"/>
  <c r="I8905" i="6"/>
  <c r="I8906" i="6"/>
  <c r="I8907" i="6"/>
  <c r="I8908" i="6"/>
  <c r="I8909" i="6"/>
  <c r="I8910" i="6"/>
  <c r="I8911" i="6"/>
  <c r="I8912" i="6"/>
  <c r="I8913" i="6"/>
  <c r="I8914" i="6"/>
  <c r="I8915" i="6"/>
  <c r="I8916" i="6"/>
  <c r="I8917" i="6"/>
  <c r="I8918" i="6"/>
  <c r="I8919" i="6"/>
  <c r="I8920" i="6"/>
  <c r="I8921" i="6"/>
  <c r="I8922" i="6"/>
  <c r="I8923" i="6"/>
  <c r="I8924" i="6"/>
  <c r="I8925" i="6"/>
  <c r="I8926" i="6"/>
  <c r="I8927" i="6"/>
  <c r="I8928" i="6"/>
  <c r="I8929" i="6"/>
  <c r="I8930" i="6"/>
  <c r="I8931" i="6"/>
  <c r="I8932" i="6"/>
  <c r="I8933" i="6"/>
  <c r="I8934" i="6"/>
  <c r="I8935" i="6"/>
  <c r="I8936" i="6"/>
  <c r="I8937" i="6"/>
  <c r="I8938" i="6"/>
  <c r="I8939" i="6"/>
  <c r="I8940" i="6"/>
  <c r="I8941" i="6"/>
  <c r="I8942" i="6"/>
  <c r="I8943" i="6"/>
  <c r="I8944" i="6"/>
  <c r="I8945" i="6"/>
  <c r="I8946" i="6"/>
  <c r="I8947" i="6"/>
  <c r="I8948" i="6"/>
  <c r="I8949" i="6"/>
  <c r="I8950" i="6"/>
  <c r="I8951" i="6"/>
  <c r="I8952" i="6"/>
  <c r="I8953" i="6"/>
  <c r="I8954" i="6"/>
  <c r="I8955" i="6"/>
  <c r="I8956" i="6"/>
  <c r="I8957" i="6"/>
  <c r="I8958" i="6"/>
  <c r="I8959" i="6"/>
  <c r="I8960" i="6"/>
  <c r="I8961" i="6"/>
  <c r="I8962" i="6"/>
  <c r="I8963" i="6"/>
  <c r="I8964" i="6"/>
  <c r="I8965" i="6"/>
  <c r="I8966" i="6"/>
  <c r="I8967" i="6"/>
  <c r="I8968" i="6"/>
  <c r="I8969" i="6"/>
  <c r="I8970" i="6"/>
  <c r="I8971" i="6"/>
  <c r="I8972" i="6"/>
  <c r="I8973" i="6"/>
  <c r="I8974" i="6"/>
  <c r="I8975" i="6"/>
  <c r="I8976" i="6"/>
  <c r="I8977" i="6"/>
  <c r="I8978" i="6"/>
  <c r="I8979" i="6"/>
  <c r="I8980" i="6"/>
  <c r="I8981" i="6"/>
  <c r="I8982" i="6"/>
  <c r="I8983" i="6"/>
  <c r="I8984" i="6"/>
  <c r="I8985" i="6"/>
  <c r="I8986" i="6"/>
  <c r="I8987" i="6"/>
  <c r="I8988" i="6"/>
  <c r="I8989" i="6"/>
  <c r="I8990" i="6"/>
  <c r="I8991" i="6"/>
  <c r="I8992" i="6"/>
  <c r="I8993" i="6"/>
  <c r="I8994" i="6"/>
  <c r="I8995" i="6"/>
  <c r="I8996" i="6"/>
  <c r="I8997" i="6"/>
  <c r="I8998" i="6"/>
  <c r="I8999" i="6"/>
  <c r="I9000" i="6"/>
  <c r="I9001" i="6"/>
  <c r="I9002" i="6"/>
  <c r="I9003" i="6"/>
  <c r="I9004" i="6"/>
  <c r="I9005" i="6"/>
  <c r="I9006" i="6"/>
  <c r="I9007" i="6"/>
  <c r="I9008" i="6"/>
  <c r="I9009" i="6"/>
  <c r="I9010" i="6"/>
  <c r="I9011" i="6"/>
  <c r="I9012" i="6"/>
  <c r="I9013" i="6"/>
  <c r="I9014" i="6"/>
  <c r="I9015" i="6"/>
  <c r="I9016" i="6"/>
  <c r="I9017" i="6"/>
  <c r="I9018" i="6"/>
  <c r="I9019" i="6"/>
  <c r="I9020" i="6"/>
  <c r="I9021" i="6"/>
  <c r="I9022" i="6"/>
  <c r="I9023" i="6"/>
  <c r="I9024" i="6"/>
  <c r="I9025" i="6"/>
  <c r="I9026" i="6"/>
  <c r="I9027" i="6"/>
  <c r="I9028" i="6"/>
  <c r="I9029" i="6"/>
  <c r="I9030" i="6"/>
  <c r="I9031" i="6"/>
  <c r="I9032" i="6"/>
  <c r="I9033" i="6"/>
  <c r="I9034" i="6"/>
  <c r="I9035" i="6"/>
  <c r="I9036" i="6"/>
  <c r="I9037" i="6"/>
  <c r="I9038" i="6"/>
  <c r="I9039" i="6"/>
  <c r="I9040" i="6"/>
  <c r="I9041" i="6"/>
  <c r="I9042" i="6"/>
  <c r="I9043" i="6"/>
  <c r="I9044" i="6"/>
  <c r="I9045" i="6"/>
  <c r="I9046" i="6"/>
  <c r="I9047" i="6"/>
  <c r="I9048" i="6"/>
  <c r="I9049" i="6"/>
  <c r="I9050" i="6"/>
  <c r="I9051" i="6"/>
  <c r="I9052" i="6"/>
  <c r="I9053" i="6"/>
  <c r="I9054" i="6"/>
  <c r="I9055" i="6"/>
  <c r="I9056" i="6"/>
  <c r="I9057" i="6"/>
  <c r="I9058" i="6"/>
  <c r="I9059" i="6"/>
  <c r="I9060" i="6"/>
  <c r="I9061" i="6"/>
  <c r="I9062" i="6"/>
  <c r="I9063" i="6"/>
  <c r="I9064" i="6"/>
  <c r="I9065" i="6"/>
  <c r="I9066" i="6"/>
  <c r="I9067" i="6"/>
  <c r="I9068" i="6"/>
  <c r="I9069" i="6"/>
  <c r="I9070" i="6"/>
  <c r="I9071" i="6"/>
  <c r="I9072" i="6"/>
  <c r="I9073" i="6"/>
  <c r="I9074" i="6"/>
  <c r="I9075" i="6"/>
  <c r="I9076" i="6"/>
  <c r="I9077" i="6"/>
  <c r="I9078" i="6"/>
  <c r="I9079" i="6"/>
  <c r="I9080" i="6"/>
  <c r="I9081" i="6"/>
  <c r="I9082" i="6"/>
  <c r="I9083" i="6"/>
  <c r="I9084" i="6"/>
  <c r="I9085" i="6"/>
  <c r="I9086" i="6"/>
  <c r="I9087" i="6"/>
  <c r="I9088" i="6"/>
  <c r="I9089" i="6"/>
  <c r="I9090" i="6"/>
  <c r="I9091" i="6"/>
  <c r="I9092" i="6"/>
  <c r="I9093" i="6"/>
  <c r="I9094" i="6"/>
  <c r="I9095" i="6"/>
  <c r="I9096" i="6"/>
  <c r="I9097" i="6"/>
  <c r="I9098" i="6"/>
  <c r="I9099" i="6"/>
  <c r="I9100" i="6"/>
  <c r="I9101" i="6"/>
  <c r="I9102" i="6"/>
  <c r="I9103" i="6"/>
  <c r="I9104" i="6"/>
  <c r="I9105" i="6"/>
  <c r="I9106" i="6"/>
  <c r="I9107" i="6"/>
  <c r="I9108" i="6"/>
  <c r="I9109" i="6"/>
  <c r="I9110" i="6"/>
  <c r="I9111" i="6"/>
  <c r="I9112" i="6"/>
  <c r="I9113" i="6"/>
  <c r="I9114" i="6"/>
  <c r="I9115" i="6"/>
  <c r="I9116" i="6"/>
  <c r="I9117" i="6"/>
  <c r="I9118" i="6"/>
  <c r="I9119" i="6"/>
  <c r="I9120" i="6"/>
  <c r="I9121" i="6"/>
  <c r="I9122" i="6"/>
  <c r="I9123" i="6"/>
  <c r="I9124" i="6"/>
  <c r="I9125" i="6"/>
  <c r="I9126" i="6"/>
  <c r="I9127" i="6"/>
  <c r="I9128" i="6"/>
  <c r="I9129" i="6"/>
  <c r="I9130" i="6"/>
  <c r="I9131" i="6"/>
  <c r="I9132" i="6"/>
  <c r="I9133" i="6"/>
  <c r="I9134" i="6"/>
  <c r="I9135" i="6"/>
  <c r="I9136" i="6"/>
  <c r="I9137" i="6"/>
  <c r="I9138" i="6"/>
  <c r="I9139" i="6"/>
  <c r="I9140" i="6"/>
  <c r="I9141" i="6"/>
  <c r="I9142" i="6"/>
  <c r="I9143" i="6"/>
  <c r="I9144" i="6"/>
  <c r="I9145" i="6"/>
  <c r="I9146" i="6"/>
  <c r="I9147" i="6"/>
  <c r="I9148" i="6"/>
  <c r="I9149" i="6"/>
  <c r="I9150" i="6"/>
  <c r="I9151" i="6"/>
  <c r="I9152" i="6"/>
  <c r="I9153" i="6"/>
  <c r="I9154" i="6"/>
  <c r="I9155" i="6"/>
  <c r="I9156" i="6"/>
  <c r="I9157" i="6"/>
  <c r="I9158" i="6"/>
  <c r="I9159" i="6"/>
  <c r="I9160" i="6"/>
  <c r="I9161" i="6"/>
  <c r="I9162" i="6"/>
  <c r="I9163" i="6"/>
  <c r="I9164" i="6"/>
  <c r="I9165" i="6"/>
  <c r="I9166" i="6"/>
  <c r="I9167" i="6"/>
  <c r="I9168" i="6"/>
  <c r="I9169" i="6"/>
  <c r="I9170" i="6"/>
  <c r="I9171" i="6"/>
  <c r="I9172" i="6"/>
  <c r="I9173" i="6"/>
  <c r="I9174" i="6"/>
  <c r="I9175" i="6"/>
  <c r="I9176" i="6"/>
  <c r="I9177" i="6"/>
  <c r="I9178" i="6"/>
  <c r="I9179" i="6"/>
  <c r="I9180" i="6"/>
  <c r="I9181" i="6"/>
  <c r="I9182" i="6"/>
  <c r="I9183" i="6"/>
  <c r="I9184" i="6"/>
  <c r="I9185" i="6"/>
  <c r="I9186" i="6"/>
  <c r="I9187" i="6"/>
  <c r="I9188" i="6"/>
  <c r="I9189" i="6"/>
  <c r="I9190" i="6"/>
  <c r="I9191" i="6"/>
  <c r="I9192" i="6"/>
  <c r="I9193" i="6"/>
  <c r="I9194" i="6"/>
  <c r="I9195" i="6"/>
  <c r="I9196" i="6"/>
  <c r="I9197" i="6"/>
  <c r="I9198" i="6"/>
  <c r="I9199" i="6"/>
  <c r="I9200" i="6"/>
  <c r="I9201" i="6"/>
  <c r="I9202" i="6"/>
  <c r="I9203" i="6"/>
  <c r="I9204" i="6"/>
  <c r="I9205" i="6"/>
  <c r="I9206" i="6"/>
  <c r="I9207" i="6"/>
  <c r="I9208" i="6"/>
  <c r="I9209" i="6"/>
  <c r="I9210" i="6"/>
  <c r="I9211" i="6"/>
  <c r="I9212" i="6"/>
  <c r="I9213" i="6"/>
  <c r="I9214" i="6"/>
  <c r="I9215" i="6"/>
  <c r="I9216" i="6"/>
  <c r="I9217" i="6"/>
  <c r="I9218" i="6"/>
  <c r="I9219" i="6"/>
  <c r="I9220" i="6"/>
  <c r="I9221" i="6"/>
  <c r="I9222" i="6"/>
  <c r="I9223" i="6"/>
  <c r="I9224" i="6"/>
  <c r="I9225" i="6"/>
  <c r="I9226" i="6"/>
  <c r="I9227" i="6"/>
  <c r="I9228" i="6"/>
  <c r="I9229" i="6"/>
  <c r="I9230" i="6"/>
  <c r="I9231" i="6"/>
  <c r="I9232" i="6"/>
  <c r="I9233" i="6"/>
  <c r="I9234" i="6"/>
  <c r="I9235" i="6"/>
  <c r="I9236" i="6"/>
  <c r="I9237" i="6"/>
  <c r="I9238" i="6"/>
  <c r="I9239" i="6"/>
  <c r="I9240" i="6"/>
  <c r="I9241" i="6"/>
  <c r="I9242" i="6"/>
  <c r="I9243" i="6"/>
  <c r="I9244" i="6"/>
  <c r="I9245" i="6"/>
  <c r="I9246" i="6"/>
  <c r="I9247" i="6"/>
  <c r="I9248" i="6"/>
  <c r="I9249" i="6"/>
  <c r="I9250" i="6"/>
  <c r="I9251" i="6"/>
  <c r="I9252" i="6"/>
  <c r="I9253" i="6"/>
  <c r="I9254" i="6"/>
  <c r="I9255" i="6"/>
  <c r="I9256" i="6"/>
  <c r="I9257" i="6"/>
  <c r="I9258" i="6"/>
  <c r="I9259" i="6"/>
  <c r="I9260" i="6"/>
  <c r="I9261" i="6"/>
  <c r="I9262" i="6"/>
  <c r="I9263" i="6"/>
  <c r="I9264" i="6"/>
  <c r="I9265" i="6"/>
  <c r="I9266" i="6"/>
  <c r="I9267" i="6"/>
  <c r="I9268" i="6"/>
  <c r="I9269" i="6"/>
  <c r="I9270" i="6"/>
  <c r="I9271" i="6"/>
  <c r="I9272" i="6"/>
  <c r="I9273" i="6"/>
  <c r="I9274" i="6"/>
  <c r="I9275" i="6"/>
  <c r="I9276" i="6"/>
  <c r="I9277" i="6"/>
  <c r="I9278" i="6"/>
  <c r="I9279" i="6"/>
  <c r="I9280" i="6"/>
  <c r="I9281" i="6"/>
  <c r="I9282" i="6"/>
  <c r="I9283" i="6"/>
  <c r="I9284" i="6"/>
  <c r="I9285" i="6"/>
  <c r="I9286" i="6"/>
  <c r="I9287" i="6"/>
  <c r="I9288" i="6"/>
  <c r="I9289" i="6"/>
  <c r="I9290" i="6"/>
  <c r="I9291" i="6"/>
  <c r="I9292" i="6"/>
  <c r="I9293" i="6"/>
  <c r="I9294" i="6"/>
  <c r="I9295" i="6"/>
  <c r="I9296" i="6"/>
  <c r="I9297" i="6"/>
  <c r="I9298" i="6"/>
  <c r="I9299" i="6"/>
  <c r="I9300" i="6"/>
  <c r="I9301" i="6"/>
  <c r="I9302" i="6"/>
  <c r="I9303" i="6"/>
  <c r="I9304" i="6"/>
  <c r="I9305" i="6"/>
  <c r="I9306" i="6"/>
  <c r="I9307" i="6"/>
  <c r="I9308" i="6"/>
  <c r="I9309" i="6"/>
  <c r="I9310" i="6"/>
  <c r="I9311" i="6"/>
  <c r="I9312" i="6"/>
  <c r="I9313" i="6"/>
  <c r="I9314" i="6"/>
  <c r="I9315" i="6"/>
  <c r="I9316" i="6"/>
  <c r="I9317" i="6"/>
  <c r="I9318" i="6"/>
  <c r="I9319" i="6"/>
  <c r="I9320" i="6"/>
  <c r="I9321" i="6"/>
  <c r="I9322" i="6"/>
  <c r="I9323" i="6"/>
  <c r="I9324" i="6"/>
  <c r="I9325" i="6"/>
  <c r="I9326" i="6"/>
  <c r="I9327" i="6"/>
  <c r="I9328" i="6"/>
  <c r="I9329" i="6"/>
  <c r="I9330" i="6"/>
  <c r="I9331" i="6"/>
  <c r="I9332" i="6"/>
  <c r="I9333" i="6"/>
  <c r="I9334" i="6"/>
  <c r="I9335" i="6"/>
  <c r="I7596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479" i="6"/>
  <c r="I7405" i="6"/>
  <c r="I7406" i="6"/>
  <c r="I7407" i="6"/>
  <c r="I7408" i="6"/>
  <c r="I7409" i="6"/>
  <c r="I7410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062" i="6"/>
  <c r="I7059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60" i="6"/>
  <c r="I7061" i="6"/>
  <c r="I7027" i="6"/>
  <c r="I6997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13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374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501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22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605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562" i="6"/>
  <c r="I4550" i="6"/>
  <c r="I4551" i="6"/>
  <c r="I4552" i="6"/>
  <c r="I455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486" i="6"/>
  <c r="I4482" i="6"/>
  <c r="I4483" i="6"/>
  <c r="I4484" i="6"/>
  <c r="I4485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298" i="6"/>
  <c r="I4292" i="6"/>
  <c r="I4293" i="6"/>
  <c r="I4294" i="6"/>
  <c r="I4295" i="6"/>
  <c r="I4296" i="6"/>
  <c r="I4291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49" i="6"/>
  <c r="I4244" i="6"/>
  <c r="I4243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1311" i="6"/>
  <c r="I1310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187" i="6"/>
  <c r="I34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08" i="6"/>
  <c r="I287" i="6"/>
  <c r="I288" i="6"/>
  <c r="I289" i="6"/>
  <c r="I290" i="6"/>
  <c r="I134" i="6"/>
  <c r="I135" i="6"/>
  <c r="I136" i="6"/>
  <c r="I137" i="6"/>
  <c r="I138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25" i="6"/>
  <c r="I16" i="6"/>
  <c r="I17" i="6"/>
  <c r="I18" i="6"/>
  <c r="I19" i="6"/>
  <c r="I20" i="6"/>
  <c r="I15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47" i="6"/>
  <c r="I201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02" i="6"/>
  <c r="I139" i="6"/>
  <c r="I140" i="6"/>
  <c r="I141" i="6"/>
  <c r="I8" i="6"/>
  <c r="I9" i="6"/>
  <c r="I10" i="6"/>
  <c r="I11" i="6"/>
  <c r="I12" i="6"/>
  <c r="I13" i="6"/>
  <c r="I14" i="6"/>
  <c r="I3" i="6"/>
  <c r="I4" i="6"/>
  <c r="I5" i="6"/>
  <c r="I6" i="6"/>
  <c r="I7" i="6"/>
  <c r="I2" i="6"/>
  <c r="J2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44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65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172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197" i="6"/>
  <c r="I198" i="6"/>
  <c r="I199" i="6"/>
  <c r="I196" i="6"/>
  <c r="I9670" i="6"/>
  <c r="I9671" i="6"/>
  <c r="I9672" i="6"/>
  <c r="I9673" i="6"/>
  <c r="I9674" i="6"/>
  <c r="I9675" i="6"/>
  <c r="I9676" i="6"/>
  <c r="I9677" i="6"/>
  <c r="I9678" i="6"/>
  <c r="I9679" i="6"/>
  <c r="I9680" i="6"/>
  <c r="I9681" i="6"/>
  <c r="I9682" i="6"/>
  <c r="I9683" i="6"/>
  <c r="I9684" i="6"/>
  <c r="I9685" i="6"/>
  <c r="I9686" i="6"/>
  <c r="I9687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4554" i="6"/>
  <c r="I4555" i="6"/>
  <c r="I4556" i="6"/>
  <c r="I4557" i="6"/>
  <c r="I4558" i="6"/>
  <c r="I4559" i="6"/>
  <c r="I4560" i="6"/>
  <c r="I456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179" i="6"/>
  <c r="I173" i="6"/>
  <c r="I174" i="6"/>
  <c r="I175" i="6"/>
  <c r="I176" i="6"/>
  <c r="I177" i="6"/>
  <c r="I178" i="6"/>
  <c r="I180" i="6"/>
  <c r="I181" i="6"/>
  <c r="I182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J4918" i="6"/>
  <c r="J4919" i="6" s="1"/>
  <c r="J4920" i="6" s="1"/>
  <c r="J4921" i="6" s="1"/>
  <c r="J4572" i="6"/>
  <c r="J4573" i="6"/>
  <c r="J4574" i="6" s="1"/>
  <c r="J4575" i="6" s="1"/>
  <c r="J4576" i="6" s="1"/>
  <c r="J4577" i="6" s="1"/>
  <c r="J4578" i="6" s="1"/>
  <c r="J4579" i="6" s="1"/>
  <c r="J4580" i="6" s="1"/>
  <c r="J4581" i="6" s="1"/>
  <c r="J4582" i="6" s="1"/>
  <c r="J4583" i="6" s="1"/>
  <c r="J4584" i="6" s="1"/>
  <c r="J4585" i="6" s="1"/>
  <c r="J4586" i="6" s="1"/>
  <c r="J4587" i="6" s="1"/>
  <c r="J4588" i="6" s="1"/>
  <c r="J4589" i="6" s="1"/>
  <c r="J4590" i="6" s="1"/>
  <c r="J4591" i="6" s="1"/>
  <c r="J4592" i="6" s="1"/>
  <c r="J4593" i="6" s="1"/>
  <c r="J4594" i="6" s="1"/>
  <c r="J4595" i="6" s="1"/>
  <c r="J4596" i="6" s="1"/>
  <c r="J4597" i="6" s="1"/>
  <c r="J4598" i="6" s="1"/>
  <c r="J4599" i="6" s="1"/>
  <c r="J4600" i="6" s="1"/>
  <c r="J4601" i="6" s="1"/>
  <c r="J4602" i="6" s="1"/>
  <c r="J4603" i="6" s="1"/>
  <c r="J4604" i="6" s="1"/>
  <c r="J4605" i="6" s="1"/>
  <c r="J4606" i="6" s="1"/>
  <c r="J4607" i="6" s="1"/>
  <c r="J4608" i="6" s="1"/>
  <c r="J4609" i="6" s="1"/>
  <c r="J4610" i="6" s="1"/>
  <c r="J4611" i="6" s="1"/>
  <c r="J4612" i="6" s="1"/>
  <c r="J4613" i="6" s="1"/>
  <c r="J4614" i="6" s="1"/>
  <c r="J4615" i="6" s="1"/>
  <c r="J4616" i="6" s="1"/>
  <c r="J4617" i="6" s="1"/>
  <c r="J4618" i="6" s="1"/>
  <c r="J4619" i="6" s="1"/>
  <c r="J4620" i="6" s="1"/>
  <c r="J4621" i="6" s="1"/>
  <c r="J4622" i="6" s="1"/>
  <c r="J4623" i="6" s="1"/>
  <c r="J4624" i="6" s="1"/>
  <c r="J4625" i="6" s="1"/>
  <c r="J4626" i="6" s="1"/>
  <c r="J4627" i="6" s="1"/>
  <c r="J4628" i="6" s="1"/>
  <c r="J4629" i="6" s="1"/>
  <c r="J4630" i="6" s="1"/>
  <c r="J4631" i="6" s="1"/>
  <c r="J4632" i="6" s="1"/>
  <c r="J4633" i="6" s="1"/>
  <c r="J4634" i="6" s="1"/>
  <c r="J4635" i="6" s="1"/>
  <c r="J4636" i="6" s="1"/>
  <c r="J4637" i="6" s="1"/>
  <c r="J4638" i="6" s="1"/>
  <c r="J4639" i="6" s="1"/>
  <c r="J4640" i="6" s="1"/>
  <c r="J4641" i="6" s="1"/>
  <c r="J4642" i="6" s="1"/>
  <c r="J4643" i="6" s="1"/>
  <c r="J4644" i="6" s="1"/>
  <c r="J4645" i="6" s="1"/>
  <c r="J4646" i="6" s="1"/>
  <c r="J4647" i="6" s="1"/>
  <c r="J4648" i="6" s="1"/>
  <c r="J4649" i="6" s="1"/>
  <c r="J4650" i="6" s="1"/>
  <c r="J4651" i="6" s="1"/>
  <c r="J4652" i="6" s="1"/>
  <c r="J4653" i="6" s="1"/>
  <c r="J4654" i="6" s="1"/>
  <c r="J4655" i="6" s="1"/>
  <c r="J4656" i="6" s="1"/>
  <c r="J4657" i="6" s="1"/>
  <c r="J4658" i="6" s="1"/>
  <c r="J4659" i="6" s="1"/>
  <c r="J4660" i="6" s="1"/>
  <c r="J4661" i="6" s="1"/>
  <c r="J4662" i="6" s="1"/>
  <c r="J4663" i="6" s="1"/>
  <c r="J4664" i="6" s="1"/>
  <c r="J4665" i="6" s="1"/>
  <c r="J4666" i="6" s="1"/>
  <c r="J4667" i="6" s="1"/>
  <c r="J4668" i="6" s="1"/>
  <c r="J4669" i="6" s="1"/>
  <c r="J4670" i="6" s="1"/>
  <c r="J4671" i="6" s="1"/>
  <c r="J4672" i="6" s="1"/>
  <c r="J4673" i="6" s="1"/>
  <c r="J4674" i="6" s="1"/>
  <c r="J4675" i="6" s="1"/>
  <c r="J4676" i="6" s="1"/>
  <c r="J4677" i="6" s="1"/>
  <c r="J4678" i="6" s="1"/>
  <c r="J4679" i="6" s="1"/>
  <c r="J4680" i="6" s="1"/>
  <c r="J4681" i="6" s="1"/>
  <c r="J4682" i="6" s="1"/>
  <c r="J4683" i="6" s="1"/>
  <c r="J4684" i="6" s="1"/>
  <c r="J4685" i="6" s="1"/>
  <c r="J4686" i="6" s="1"/>
  <c r="J4687" i="6" s="1"/>
  <c r="J4688" i="6" s="1"/>
  <c r="J4689" i="6" s="1"/>
  <c r="J4690" i="6" s="1"/>
  <c r="J4691" i="6" s="1"/>
  <c r="J4692" i="6" s="1"/>
  <c r="J4693" i="6" s="1"/>
  <c r="J4694" i="6" s="1"/>
  <c r="J4695" i="6" s="1"/>
  <c r="J4696" i="6" s="1"/>
  <c r="J4697" i="6" s="1"/>
  <c r="J4698" i="6" s="1"/>
  <c r="J4699" i="6" s="1"/>
  <c r="J4700" i="6" s="1"/>
  <c r="J4701" i="6" s="1"/>
  <c r="J4702" i="6" s="1"/>
  <c r="J4703" i="6" s="1"/>
  <c r="J4704" i="6" s="1"/>
  <c r="J4705" i="6" s="1"/>
  <c r="J4706" i="6" s="1"/>
  <c r="J4707" i="6" s="1"/>
  <c r="J4708" i="6" s="1"/>
  <c r="J4709" i="6" s="1"/>
  <c r="J4710" i="6" s="1"/>
  <c r="J4711" i="6" s="1"/>
  <c r="J4712" i="6" s="1"/>
  <c r="J4713" i="6" s="1"/>
  <c r="J4714" i="6" s="1"/>
  <c r="J4715" i="6" s="1"/>
  <c r="J4716" i="6" s="1"/>
  <c r="J4717" i="6" s="1"/>
  <c r="J4718" i="6" s="1"/>
  <c r="J4719" i="6" s="1"/>
  <c r="J4720" i="6" s="1"/>
  <c r="J4721" i="6" s="1"/>
  <c r="J4722" i="6" s="1"/>
  <c r="J4723" i="6" s="1"/>
  <c r="J4724" i="6" s="1"/>
  <c r="J4725" i="6" s="1"/>
  <c r="J4726" i="6" s="1"/>
  <c r="J4727" i="6" s="1"/>
  <c r="J4728" i="6" s="1"/>
  <c r="J4729" i="6" s="1"/>
  <c r="J4730" i="6" s="1"/>
  <c r="J4731" i="6" s="1"/>
  <c r="J4732" i="6" s="1"/>
  <c r="J4733" i="6" s="1"/>
  <c r="J4734" i="6" s="1"/>
  <c r="J4735" i="6" s="1"/>
  <c r="J4736" i="6" s="1"/>
  <c r="J4737" i="6" s="1"/>
  <c r="J4738" i="6" s="1"/>
  <c r="J4739" i="6" s="1"/>
  <c r="J4740" i="6" s="1"/>
  <c r="J4741" i="6" s="1"/>
  <c r="J4742" i="6" s="1"/>
  <c r="J4743" i="6" s="1"/>
  <c r="J4744" i="6" s="1"/>
  <c r="J4745" i="6" s="1"/>
  <c r="J4746" i="6" s="1"/>
  <c r="J4747" i="6" s="1"/>
  <c r="J4748" i="6" s="1"/>
  <c r="J4749" i="6" s="1"/>
  <c r="J4750" i="6" s="1"/>
  <c r="J4751" i="6" s="1"/>
  <c r="J4752" i="6" s="1"/>
  <c r="J4753" i="6" s="1"/>
  <c r="J4754" i="6" s="1"/>
  <c r="J4755" i="6" s="1"/>
  <c r="J4756" i="6" s="1"/>
  <c r="J4757" i="6" s="1"/>
  <c r="J4758" i="6" s="1"/>
  <c r="J4759" i="6" s="1"/>
  <c r="J4760" i="6" s="1"/>
  <c r="J4761" i="6" s="1"/>
  <c r="J4762" i="6" s="1"/>
  <c r="J4763" i="6" s="1"/>
  <c r="J4764" i="6" s="1"/>
  <c r="J4765" i="6" s="1"/>
  <c r="J4766" i="6" s="1"/>
  <c r="J4767" i="6" s="1"/>
  <c r="J4768" i="6" s="1"/>
  <c r="J4769" i="6" s="1"/>
  <c r="J4770" i="6" s="1"/>
  <c r="J4771" i="6" s="1"/>
  <c r="J4772" i="6" s="1"/>
  <c r="J4773" i="6" s="1"/>
  <c r="J4774" i="6" s="1"/>
  <c r="J4775" i="6" s="1"/>
  <c r="J4776" i="6" s="1"/>
  <c r="J4777" i="6" s="1"/>
  <c r="J4778" i="6" s="1"/>
  <c r="J4779" i="6" s="1"/>
  <c r="J4780" i="6" s="1"/>
  <c r="J4781" i="6" s="1"/>
  <c r="J4782" i="6" s="1"/>
  <c r="J4783" i="6" s="1"/>
  <c r="J4784" i="6" s="1"/>
  <c r="J4785" i="6" s="1"/>
  <c r="J4786" i="6" s="1"/>
  <c r="J4787" i="6" s="1"/>
  <c r="J4788" i="6" s="1"/>
  <c r="J4789" i="6" s="1"/>
  <c r="J4790" i="6" s="1"/>
  <c r="J4791" i="6" s="1"/>
  <c r="J4792" i="6" s="1"/>
  <c r="J4793" i="6" s="1"/>
  <c r="J4794" i="6" s="1"/>
  <c r="J4795" i="6" s="1"/>
  <c r="J4796" i="6" s="1"/>
  <c r="J4797" i="6" s="1"/>
  <c r="J4798" i="6" s="1"/>
  <c r="J4799" i="6" s="1"/>
  <c r="J4800" i="6" s="1"/>
  <c r="J4801" i="6" s="1"/>
  <c r="J4802" i="6" s="1"/>
  <c r="J4803" i="6" s="1"/>
  <c r="J4804" i="6" s="1"/>
  <c r="J4805" i="6" s="1"/>
  <c r="J4806" i="6" s="1"/>
  <c r="J4807" i="6" s="1"/>
  <c r="J4808" i="6" s="1"/>
  <c r="J4809" i="6" s="1"/>
  <c r="J4810" i="6" s="1"/>
  <c r="J4811" i="6" s="1"/>
  <c r="J4812" i="6" s="1"/>
  <c r="J4813" i="6" s="1"/>
  <c r="J4814" i="6" s="1"/>
  <c r="J4815" i="6" s="1"/>
  <c r="J4816" i="6" s="1"/>
  <c r="J4817" i="6" s="1"/>
  <c r="J4818" i="6" s="1"/>
  <c r="J4819" i="6" s="1"/>
  <c r="J4820" i="6" s="1"/>
  <c r="J4821" i="6" s="1"/>
  <c r="J4822" i="6" s="1"/>
  <c r="J4823" i="6" s="1"/>
  <c r="J4824" i="6" s="1"/>
  <c r="J4825" i="6" s="1"/>
  <c r="J4826" i="6" s="1"/>
  <c r="J4827" i="6" s="1"/>
  <c r="J4828" i="6" s="1"/>
  <c r="J4829" i="6" s="1"/>
  <c r="J4830" i="6" s="1"/>
  <c r="J4831" i="6" s="1"/>
  <c r="J4832" i="6" s="1"/>
  <c r="J4833" i="6" s="1"/>
  <c r="J4834" i="6" s="1"/>
  <c r="J4835" i="6" s="1"/>
  <c r="J4836" i="6" s="1"/>
  <c r="J4837" i="6" s="1"/>
  <c r="J4838" i="6" s="1"/>
  <c r="J4839" i="6" s="1"/>
  <c r="J4840" i="6" s="1"/>
  <c r="J4841" i="6" s="1"/>
  <c r="J4842" i="6" s="1"/>
  <c r="J4843" i="6" s="1"/>
  <c r="J4844" i="6" s="1"/>
  <c r="J4845" i="6" s="1"/>
  <c r="J4846" i="6" s="1"/>
  <c r="J4847" i="6" s="1"/>
  <c r="J4848" i="6" s="1"/>
  <c r="J4849" i="6" s="1"/>
  <c r="J4850" i="6" s="1"/>
  <c r="J4851" i="6" s="1"/>
  <c r="J4852" i="6" s="1"/>
  <c r="J4853" i="6" s="1"/>
  <c r="J4854" i="6" s="1"/>
  <c r="J4855" i="6" s="1"/>
  <c r="J4856" i="6" s="1"/>
  <c r="J4857" i="6" s="1"/>
  <c r="J4858" i="6" s="1"/>
  <c r="J4859" i="6" s="1"/>
  <c r="J4860" i="6" s="1"/>
  <c r="J4861" i="6" s="1"/>
  <c r="J4862" i="6" s="1"/>
  <c r="J4863" i="6" s="1"/>
  <c r="J4864" i="6" s="1"/>
  <c r="J4865" i="6" s="1"/>
  <c r="J4866" i="6" s="1"/>
  <c r="J4867" i="6" s="1"/>
  <c r="J4868" i="6" s="1"/>
  <c r="J4869" i="6" s="1"/>
  <c r="J4870" i="6" s="1"/>
  <c r="J4871" i="6" s="1"/>
  <c r="J4872" i="6" s="1"/>
  <c r="J4873" i="6" s="1"/>
  <c r="J4874" i="6" s="1"/>
  <c r="J4875" i="6" s="1"/>
  <c r="J4876" i="6" s="1"/>
  <c r="J4877" i="6" s="1"/>
  <c r="J4878" i="6" s="1"/>
  <c r="J4879" i="6" s="1"/>
  <c r="J4880" i="6" s="1"/>
  <c r="J4881" i="6" s="1"/>
  <c r="J4882" i="6" s="1"/>
  <c r="J4883" i="6" s="1"/>
  <c r="J4884" i="6" s="1"/>
  <c r="J4885" i="6" s="1"/>
  <c r="J4886" i="6" s="1"/>
  <c r="J4887" i="6" s="1"/>
  <c r="J4888" i="6" s="1"/>
  <c r="J4889" i="6" s="1"/>
  <c r="J4890" i="6" s="1"/>
  <c r="J4891" i="6" s="1"/>
  <c r="J4892" i="6" s="1"/>
  <c r="J4893" i="6" s="1"/>
  <c r="J4894" i="6" s="1"/>
  <c r="J4895" i="6" s="1"/>
  <c r="J4896" i="6" s="1"/>
  <c r="J4897" i="6" s="1"/>
  <c r="J4898" i="6" s="1"/>
  <c r="J4899" i="6" s="1"/>
  <c r="J4900" i="6" s="1"/>
  <c r="J4901" i="6" s="1"/>
  <c r="J4902" i="6" s="1"/>
  <c r="J4903" i="6" s="1"/>
  <c r="J4904" i="6" s="1"/>
  <c r="J4905" i="6" s="1"/>
  <c r="J4906" i="6" s="1"/>
  <c r="J4907" i="6" s="1"/>
  <c r="J4908" i="6" s="1"/>
  <c r="J4909" i="6" s="1"/>
  <c r="J4910" i="6" s="1"/>
  <c r="J4911" i="6" s="1"/>
  <c r="J4912" i="6" s="1"/>
  <c r="J4913" i="6" s="1"/>
  <c r="J4914" i="6" s="1"/>
  <c r="J4915" i="6" s="1"/>
  <c r="J4916" i="6" s="1"/>
  <c r="J4917" i="6" s="1"/>
  <c r="J4564" i="6"/>
  <c r="J4565" i="6"/>
  <c r="J4566" i="6" s="1"/>
  <c r="J4567" i="6" s="1"/>
  <c r="J4568" i="6" s="1"/>
  <c r="J4569" i="6" s="1"/>
  <c r="J4570" i="6" s="1"/>
  <c r="J4571" i="6" s="1"/>
  <c r="J4563" i="6"/>
  <c r="J4562" i="6"/>
  <c r="J17" i="6"/>
  <c r="D9829" i="6"/>
  <c r="D9830" i="6"/>
  <c r="D9831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688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5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543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07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7479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027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6913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492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562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486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72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44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3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291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43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1187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08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196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72" i="6"/>
  <c r="D3" i="6"/>
  <c r="D4" i="6"/>
  <c r="D5" i="6"/>
  <c r="D6" i="6"/>
  <c r="D7" i="6"/>
  <c r="D8" i="6"/>
  <c r="D9" i="6"/>
  <c r="D10" i="6"/>
  <c r="D11" i="6"/>
  <c r="D12" i="6"/>
  <c r="D13" i="6"/>
  <c r="D14" i="6"/>
  <c r="D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0" i="6"/>
  <c r="F9591" i="6"/>
  <c r="F9592" i="6"/>
  <c r="F9593" i="6"/>
  <c r="F9594" i="6"/>
  <c r="F9595" i="6"/>
  <c r="F9596" i="6"/>
  <c r="F9597" i="6"/>
  <c r="F9598" i="6"/>
  <c r="F9599" i="6"/>
  <c r="F9600" i="6"/>
  <c r="F9601" i="6"/>
  <c r="F9602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4" i="6"/>
  <c r="F9665" i="6"/>
  <c r="F9666" i="6"/>
  <c r="F9667" i="6"/>
  <c r="F9668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2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5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8822" i="6"/>
  <c r="F8823" i="6"/>
  <c r="F8824" i="6"/>
  <c r="F8825" i="6"/>
  <c r="F8826" i="6"/>
  <c r="F8827" i="6"/>
  <c r="F8828" i="6"/>
  <c r="F8829" i="6"/>
  <c r="F8830" i="6"/>
  <c r="F8831" i="6"/>
  <c r="F8832" i="6"/>
  <c r="F8833" i="6"/>
  <c r="F8834" i="6"/>
  <c r="F8835" i="6"/>
  <c r="F8836" i="6"/>
  <c r="F8837" i="6"/>
  <c r="F8838" i="6"/>
  <c r="F8839" i="6"/>
  <c r="F8840" i="6"/>
  <c r="F8841" i="6"/>
  <c r="F8842" i="6"/>
  <c r="F8843" i="6"/>
  <c r="F8844" i="6"/>
  <c r="F8845" i="6"/>
  <c r="F8846" i="6"/>
  <c r="F8847" i="6"/>
  <c r="F8848" i="6"/>
  <c r="F8849" i="6"/>
  <c r="F8850" i="6"/>
  <c r="F8851" i="6"/>
  <c r="F8852" i="6"/>
  <c r="F8853" i="6"/>
  <c r="F8854" i="6"/>
  <c r="F8855" i="6"/>
  <c r="F8856" i="6"/>
  <c r="F8857" i="6"/>
  <c r="F8858" i="6"/>
  <c r="F8859" i="6"/>
  <c r="F8860" i="6"/>
  <c r="F8861" i="6"/>
  <c r="F8862" i="6"/>
  <c r="F8863" i="6"/>
  <c r="F8864" i="6"/>
  <c r="F8865" i="6"/>
  <c r="F8866" i="6"/>
  <c r="F8867" i="6"/>
  <c r="F8868" i="6"/>
  <c r="F8869" i="6"/>
  <c r="F8870" i="6"/>
  <c r="F8871" i="6"/>
  <c r="F8872" i="6"/>
  <c r="F8873" i="6"/>
  <c r="F8874" i="6"/>
  <c r="F8875" i="6"/>
  <c r="F8876" i="6"/>
  <c r="F8877" i="6"/>
  <c r="F8878" i="6"/>
  <c r="F8879" i="6"/>
  <c r="F8880" i="6"/>
  <c r="F8881" i="6"/>
  <c r="F8882" i="6"/>
  <c r="F8883" i="6"/>
  <c r="F8884" i="6"/>
  <c r="F8885" i="6"/>
  <c r="F8886" i="6"/>
  <c r="F8887" i="6"/>
  <c r="F8888" i="6"/>
  <c r="F8889" i="6"/>
  <c r="F8890" i="6"/>
  <c r="F8891" i="6"/>
  <c r="F8892" i="6"/>
  <c r="F8893" i="6"/>
  <c r="F8894" i="6"/>
  <c r="F8895" i="6"/>
  <c r="F8896" i="6"/>
  <c r="F8897" i="6"/>
  <c r="F8898" i="6"/>
  <c r="F8899" i="6"/>
  <c r="F8900" i="6"/>
  <c r="F8901" i="6"/>
  <c r="F8902" i="6"/>
  <c r="F8903" i="6"/>
  <c r="F8904" i="6"/>
  <c r="F8905" i="6"/>
  <c r="F8906" i="6"/>
  <c r="F8907" i="6"/>
  <c r="F8908" i="6"/>
  <c r="F8909" i="6"/>
  <c r="F8910" i="6"/>
  <c r="F8911" i="6"/>
  <c r="F8912" i="6"/>
  <c r="F8913" i="6"/>
  <c r="F8914" i="6"/>
  <c r="F8915" i="6"/>
  <c r="F8916" i="6"/>
  <c r="F8917" i="6"/>
  <c r="F8918" i="6"/>
  <c r="F8919" i="6"/>
  <c r="F8920" i="6"/>
  <c r="F8921" i="6"/>
  <c r="F8922" i="6"/>
  <c r="F8923" i="6"/>
  <c r="F8924" i="6"/>
  <c r="F8925" i="6"/>
  <c r="F8926" i="6"/>
  <c r="F8927" i="6"/>
  <c r="F8928" i="6"/>
  <c r="F8929" i="6"/>
  <c r="F8930" i="6"/>
  <c r="F8931" i="6"/>
  <c r="F8932" i="6"/>
  <c r="F8933" i="6"/>
  <c r="F8934" i="6"/>
  <c r="F8935" i="6"/>
  <c r="F8936" i="6"/>
  <c r="F8937" i="6"/>
  <c r="F8938" i="6"/>
  <c r="F8939" i="6"/>
  <c r="F8940" i="6"/>
  <c r="F8941" i="6"/>
  <c r="F8942" i="6"/>
  <c r="F8943" i="6"/>
  <c r="F8944" i="6"/>
  <c r="F8945" i="6"/>
  <c r="F8946" i="6"/>
  <c r="F8947" i="6"/>
  <c r="F8948" i="6"/>
  <c r="F8949" i="6"/>
  <c r="F8950" i="6"/>
  <c r="F8951" i="6"/>
  <c r="F8952" i="6"/>
  <c r="F8953" i="6"/>
  <c r="F8954" i="6"/>
  <c r="F8955" i="6"/>
  <c r="F8956" i="6"/>
  <c r="F8957" i="6"/>
  <c r="F8958" i="6"/>
  <c r="F8959" i="6"/>
  <c r="F8960" i="6"/>
  <c r="F8961" i="6"/>
  <c r="F8962" i="6"/>
  <c r="F8963" i="6"/>
  <c r="F8964" i="6"/>
  <c r="F8965" i="6"/>
  <c r="F8966" i="6"/>
  <c r="F8967" i="6"/>
  <c r="F8968" i="6"/>
  <c r="F8969" i="6"/>
  <c r="F8970" i="6"/>
  <c r="F8971" i="6"/>
  <c r="F8972" i="6"/>
  <c r="F8973" i="6"/>
  <c r="F8974" i="6"/>
  <c r="F8975" i="6"/>
  <c r="F8976" i="6"/>
  <c r="F8977" i="6"/>
  <c r="F8978" i="6"/>
  <c r="F8979" i="6"/>
  <c r="F8980" i="6"/>
  <c r="F8981" i="6"/>
  <c r="F8982" i="6"/>
  <c r="F8983" i="6"/>
  <c r="F8984" i="6"/>
  <c r="F8985" i="6"/>
  <c r="F8986" i="6"/>
  <c r="F8987" i="6"/>
  <c r="F8988" i="6"/>
  <c r="F8989" i="6"/>
  <c r="F8990" i="6"/>
  <c r="F8991" i="6"/>
  <c r="F8992" i="6"/>
  <c r="F8993" i="6"/>
  <c r="F8994" i="6"/>
  <c r="F8995" i="6"/>
  <c r="F8996" i="6"/>
  <c r="F8997" i="6"/>
  <c r="F8998" i="6"/>
  <c r="F8999" i="6"/>
  <c r="F9000" i="6"/>
  <c r="F9001" i="6"/>
  <c r="F9002" i="6"/>
  <c r="F9003" i="6"/>
  <c r="F9004" i="6"/>
  <c r="F9005" i="6"/>
  <c r="F9006" i="6"/>
  <c r="F9007" i="6"/>
  <c r="F9008" i="6"/>
  <c r="F9009" i="6"/>
  <c r="F9010" i="6"/>
  <c r="F9011" i="6"/>
  <c r="F9012" i="6"/>
  <c r="F9013" i="6"/>
  <c r="F9014" i="6"/>
  <c r="F9015" i="6"/>
  <c r="F9016" i="6"/>
  <c r="F9017" i="6"/>
  <c r="F9018" i="6"/>
  <c r="F9019" i="6"/>
  <c r="F9020" i="6"/>
  <c r="F9021" i="6"/>
  <c r="F9022" i="6"/>
  <c r="F9023" i="6"/>
  <c r="F9024" i="6"/>
  <c r="F9025" i="6"/>
  <c r="F9026" i="6"/>
  <c r="F9027" i="6"/>
  <c r="F9028" i="6"/>
  <c r="F9029" i="6"/>
  <c r="F9030" i="6"/>
  <c r="F9031" i="6"/>
  <c r="F9032" i="6"/>
  <c r="F9033" i="6"/>
  <c r="F9034" i="6"/>
  <c r="F9035" i="6"/>
  <c r="F9036" i="6"/>
  <c r="F9037" i="6"/>
  <c r="F9038" i="6"/>
  <c r="F9039" i="6"/>
  <c r="F9040" i="6"/>
  <c r="F9041" i="6"/>
  <c r="F9042" i="6"/>
  <c r="F9043" i="6"/>
  <c r="F9044" i="6"/>
  <c r="F9045" i="6"/>
  <c r="F9046" i="6"/>
  <c r="F9047" i="6"/>
  <c r="F9048" i="6"/>
  <c r="F9049" i="6"/>
  <c r="F9050" i="6"/>
  <c r="F9051" i="6"/>
  <c r="F9052" i="6"/>
  <c r="F9053" i="6"/>
  <c r="F9054" i="6"/>
  <c r="F9055" i="6"/>
  <c r="F9056" i="6"/>
  <c r="F9057" i="6"/>
  <c r="F9058" i="6"/>
  <c r="F9059" i="6"/>
  <c r="F9060" i="6"/>
  <c r="F9061" i="6"/>
  <c r="F9062" i="6"/>
  <c r="F9063" i="6"/>
  <c r="F9064" i="6"/>
  <c r="F9065" i="6"/>
  <c r="F9066" i="6"/>
  <c r="F9067" i="6"/>
  <c r="F9068" i="6"/>
  <c r="F9069" i="6"/>
  <c r="F9070" i="6"/>
  <c r="F9071" i="6"/>
  <c r="F9072" i="6"/>
  <c r="F9073" i="6"/>
  <c r="F9074" i="6"/>
  <c r="F9075" i="6"/>
  <c r="F9076" i="6"/>
  <c r="F9077" i="6"/>
  <c r="F9078" i="6"/>
  <c r="F9079" i="6"/>
  <c r="F9080" i="6"/>
  <c r="F9081" i="6"/>
  <c r="F9082" i="6"/>
  <c r="F9083" i="6"/>
  <c r="F9084" i="6"/>
  <c r="F9085" i="6"/>
  <c r="F9086" i="6"/>
  <c r="F9087" i="6"/>
  <c r="F9088" i="6"/>
  <c r="F9089" i="6"/>
  <c r="F9090" i="6"/>
  <c r="F9091" i="6"/>
  <c r="F9092" i="6"/>
  <c r="F9093" i="6"/>
  <c r="F9094" i="6"/>
  <c r="F9095" i="6"/>
  <c r="F9096" i="6"/>
  <c r="F9097" i="6"/>
  <c r="F9098" i="6"/>
  <c r="F9099" i="6"/>
  <c r="F9100" i="6"/>
  <c r="F9101" i="6"/>
  <c r="F9102" i="6"/>
  <c r="F9103" i="6"/>
  <c r="F9104" i="6"/>
  <c r="F9105" i="6"/>
  <c r="F9106" i="6"/>
  <c r="F9107" i="6"/>
  <c r="F9108" i="6"/>
  <c r="F9109" i="6"/>
  <c r="F9110" i="6"/>
  <c r="F9111" i="6"/>
  <c r="F9112" i="6"/>
  <c r="F9113" i="6"/>
  <c r="F9114" i="6"/>
  <c r="F9115" i="6"/>
  <c r="F9116" i="6"/>
  <c r="F9117" i="6"/>
  <c r="F9118" i="6"/>
  <c r="F9119" i="6"/>
  <c r="F9120" i="6"/>
  <c r="F9121" i="6"/>
  <c r="F9122" i="6"/>
  <c r="F9123" i="6"/>
  <c r="F9124" i="6"/>
  <c r="F9125" i="6"/>
  <c r="F9126" i="6"/>
  <c r="F9127" i="6"/>
  <c r="F9128" i="6"/>
  <c r="F9129" i="6"/>
  <c r="F9130" i="6"/>
  <c r="F9131" i="6"/>
  <c r="F9132" i="6"/>
  <c r="F9133" i="6"/>
  <c r="F9134" i="6"/>
  <c r="F9135" i="6"/>
  <c r="F9136" i="6"/>
  <c r="F9137" i="6"/>
  <c r="F9138" i="6"/>
  <c r="F9139" i="6"/>
  <c r="F9140" i="6"/>
  <c r="F9141" i="6"/>
  <c r="F9142" i="6"/>
  <c r="F9143" i="6"/>
  <c r="F9144" i="6"/>
  <c r="F9145" i="6"/>
  <c r="F9146" i="6"/>
  <c r="F9147" i="6"/>
  <c r="F9148" i="6"/>
  <c r="F9149" i="6"/>
  <c r="F9150" i="6"/>
  <c r="F9151" i="6"/>
  <c r="F9152" i="6"/>
  <c r="F9153" i="6"/>
  <c r="F9154" i="6"/>
  <c r="F9155" i="6"/>
  <c r="F9156" i="6"/>
  <c r="F9157" i="6"/>
  <c r="F9158" i="6"/>
  <c r="F9159" i="6"/>
  <c r="F9160" i="6"/>
  <c r="F9161" i="6"/>
  <c r="F9162" i="6"/>
  <c r="F9163" i="6"/>
  <c r="F9164" i="6"/>
  <c r="F9165" i="6"/>
  <c r="F9166" i="6"/>
  <c r="F9167" i="6"/>
  <c r="F9168" i="6"/>
  <c r="F9169" i="6"/>
  <c r="F9170" i="6"/>
  <c r="F9171" i="6"/>
  <c r="F9172" i="6"/>
  <c r="F9173" i="6"/>
  <c r="F9174" i="6"/>
  <c r="F9175" i="6"/>
  <c r="F9176" i="6"/>
  <c r="F9177" i="6"/>
  <c r="F9178" i="6"/>
  <c r="F9179" i="6"/>
  <c r="F9180" i="6"/>
  <c r="F9181" i="6"/>
  <c r="F9182" i="6"/>
  <c r="F9183" i="6"/>
  <c r="F9184" i="6"/>
  <c r="F9185" i="6"/>
  <c r="F9186" i="6"/>
  <c r="F9187" i="6"/>
  <c r="F9188" i="6"/>
  <c r="F9189" i="6"/>
  <c r="F9190" i="6"/>
  <c r="F9191" i="6"/>
  <c r="F9192" i="6"/>
  <c r="F9193" i="6"/>
  <c r="F9194" i="6"/>
  <c r="F9195" i="6"/>
  <c r="F9196" i="6"/>
  <c r="F9197" i="6"/>
  <c r="F9198" i="6"/>
  <c r="F9199" i="6"/>
  <c r="F9200" i="6"/>
  <c r="F9201" i="6"/>
  <c r="F9202" i="6"/>
  <c r="F9203" i="6"/>
  <c r="F9204" i="6"/>
  <c r="F9205" i="6"/>
  <c r="F9206" i="6"/>
  <c r="F9207" i="6"/>
  <c r="F9208" i="6"/>
  <c r="F9209" i="6"/>
  <c r="F9210" i="6"/>
  <c r="F9211" i="6"/>
  <c r="F9212" i="6"/>
  <c r="F9213" i="6"/>
  <c r="F9214" i="6"/>
  <c r="F9215" i="6"/>
  <c r="F9216" i="6"/>
  <c r="F9217" i="6"/>
  <c r="F9218" i="6"/>
  <c r="F9219" i="6"/>
  <c r="F9220" i="6"/>
  <c r="F9221" i="6"/>
  <c r="F9222" i="6"/>
  <c r="F9223" i="6"/>
  <c r="F9224" i="6"/>
  <c r="F9225" i="6"/>
  <c r="F9226" i="6"/>
  <c r="F9227" i="6"/>
  <c r="F9228" i="6"/>
  <c r="F9229" i="6"/>
  <c r="F9230" i="6"/>
  <c r="F9231" i="6"/>
  <c r="F9232" i="6"/>
  <c r="F9233" i="6"/>
  <c r="F9234" i="6"/>
  <c r="F9235" i="6"/>
  <c r="F9236" i="6"/>
  <c r="F9237" i="6"/>
  <c r="F9238" i="6"/>
  <c r="F9239" i="6"/>
  <c r="F9240" i="6"/>
  <c r="F9241" i="6"/>
  <c r="F9242" i="6"/>
  <c r="F9243" i="6"/>
  <c r="F9244" i="6"/>
  <c r="F9245" i="6"/>
  <c r="F9246" i="6"/>
  <c r="F9247" i="6"/>
  <c r="F9248" i="6"/>
  <c r="F9249" i="6"/>
  <c r="F9250" i="6"/>
  <c r="F9251" i="6"/>
  <c r="F9252" i="6"/>
  <c r="F9253" i="6"/>
  <c r="F9254" i="6"/>
  <c r="F9255" i="6"/>
  <c r="F9256" i="6"/>
  <c r="F9257" i="6"/>
  <c r="F9258" i="6"/>
  <c r="F9259" i="6"/>
  <c r="F9260" i="6"/>
  <c r="F9261" i="6"/>
  <c r="F9262" i="6"/>
  <c r="F9263" i="6"/>
  <c r="F9264" i="6"/>
  <c r="F9265" i="6"/>
  <c r="F9266" i="6"/>
  <c r="F9267" i="6"/>
  <c r="F9268" i="6"/>
  <c r="F9269" i="6"/>
  <c r="F9270" i="6"/>
  <c r="F9271" i="6"/>
  <c r="F9272" i="6"/>
  <c r="F9273" i="6"/>
  <c r="F9274" i="6"/>
  <c r="F9275" i="6"/>
  <c r="F9276" i="6"/>
  <c r="F9277" i="6"/>
  <c r="F9278" i="6"/>
  <c r="F9279" i="6"/>
  <c r="F9280" i="6"/>
  <c r="F9281" i="6"/>
  <c r="F9282" i="6"/>
  <c r="F9283" i="6"/>
  <c r="F9284" i="6"/>
  <c r="F9285" i="6"/>
  <c r="F9286" i="6"/>
  <c r="F9287" i="6"/>
  <c r="F9288" i="6"/>
  <c r="F9289" i="6"/>
  <c r="F9290" i="6"/>
  <c r="F9291" i="6"/>
  <c r="F9292" i="6"/>
  <c r="F9293" i="6"/>
  <c r="F9294" i="6"/>
  <c r="F9295" i="6"/>
  <c r="F9296" i="6"/>
  <c r="F9297" i="6"/>
  <c r="F9298" i="6"/>
  <c r="F9299" i="6"/>
  <c r="F9300" i="6"/>
  <c r="F9301" i="6"/>
  <c r="F9302" i="6"/>
  <c r="F9303" i="6"/>
  <c r="F9304" i="6"/>
  <c r="F9305" i="6"/>
  <c r="F9306" i="6"/>
  <c r="F9307" i="6"/>
  <c r="F9308" i="6"/>
  <c r="F9309" i="6"/>
  <c r="F9310" i="6"/>
  <c r="F9311" i="6"/>
  <c r="F9312" i="6"/>
  <c r="F9313" i="6"/>
  <c r="F9314" i="6"/>
  <c r="F9315" i="6"/>
  <c r="F9316" i="6"/>
  <c r="F9317" i="6"/>
  <c r="F9318" i="6"/>
  <c r="F9319" i="6"/>
  <c r="F9320" i="6"/>
  <c r="F9321" i="6"/>
  <c r="F9322" i="6"/>
  <c r="F9323" i="6"/>
  <c r="F9324" i="6"/>
  <c r="F9325" i="6"/>
  <c r="F9326" i="6"/>
  <c r="F9327" i="6"/>
  <c r="F9328" i="6"/>
  <c r="F9329" i="6"/>
  <c r="F9330" i="6"/>
  <c r="F9331" i="6"/>
  <c r="F9332" i="6"/>
  <c r="F9333" i="6"/>
  <c r="F9334" i="6"/>
  <c r="F9335" i="6"/>
  <c r="F9336" i="6"/>
  <c r="F9337" i="6"/>
  <c r="F9338" i="6"/>
  <c r="F9339" i="6"/>
  <c r="F9340" i="6"/>
  <c r="F9341" i="6"/>
  <c r="F9342" i="6"/>
  <c r="F9343" i="6"/>
  <c r="F9344" i="6"/>
  <c r="F9345" i="6"/>
  <c r="F9346" i="6"/>
  <c r="F9347" i="6"/>
  <c r="F9348" i="6"/>
  <c r="F9349" i="6"/>
  <c r="F9350" i="6"/>
  <c r="F9351" i="6"/>
  <c r="F9352" i="6"/>
  <c r="F9353" i="6"/>
  <c r="F9354" i="6"/>
  <c r="F9355" i="6"/>
  <c r="F9356" i="6"/>
  <c r="F9357" i="6"/>
  <c r="F9358" i="6"/>
  <c r="F9359" i="6"/>
  <c r="F9360" i="6"/>
  <c r="F9361" i="6"/>
  <c r="F9362" i="6"/>
  <c r="F9363" i="6"/>
  <c r="F9364" i="6"/>
  <c r="F9365" i="6"/>
  <c r="F9366" i="6"/>
  <c r="F9367" i="6"/>
  <c r="F9368" i="6"/>
  <c r="F9369" i="6"/>
  <c r="F9370" i="6"/>
  <c r="F9371" i="6"/>
  <c r="F9372" i="6"/>
  <c r="F9373" i="6"/>
  <c r="F9374" i="6"/>
  <c r="F9375" i="6"/>
  <c r="F9376" i="6"/>
  <c r="F9377" i="6"/>
  <c r="F9378" i="6"/>
  <c r="F9379" i="6"/>
  <c r="F9380" i="6"/>
  <c r="F9381" i="6"/>
  <c r="F9382" i="6"/>
  <c r="F9383" i="6"/>
  <c r="F9384" i="6"/>
  <c r="F9385" i="6"/>
  <c r="F9386" i="6"/>
  <c r="F9387" i="6"/>
  <c r="F9388" i="6"/>
  <c r="F9389" i="6"/>
  <c r="F9390" i="6"/>
  <c r="F9391" i="6"/>
  <c r="F9392" i="6"/>
  <c r="F9393" i="6"/>
  <c r="F9394" i="6"/>
  <c r="F9395" i="6"/>
  <c r="F9396" i="6"/>
  <c r="F9397" i="6"/>
  <c r="F9398" i="6"/>
  <c r="F9399" i="6"/>
  <c r="F9400" i="6"/>
  <c r="F9401" i="6"/>
  <c r="F9402" i="6"/>
  <c r="F9403" i="6"/>
  <c r="F9404" i="6"/>
  <c r="F9405" i="6"/>
  <c r="F9406" i="6"/>
  <c r="F9407" i="6"/>
  <c r="F9408" i="6"/>
  <c r="F9409" i="6"/>
  <c r="F9410" i="6"/>
  <c r="F9411" i="6"/>
  <c r="F9412" i="6"/>
  <c r="F9413" i="6"/>
  <c r="F9414" i="6"/>
  <c r="F9415" i="6"/>
  <c r="F9416" i="6"/>
  <c r="F9417" i="6"/>
  <c r="F9418" i="6"/>
  <c r="F9419" i="6"/>
  <c r="F9420" i="6"/>
  <c r="F9421" i="6"/>
  <c r="F9422" i="6"/>
  <c r="F9423" i="6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5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4472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" i="6"/>
  <c r="J9689" i="6"/>
  <c r="J9690" i="6"/>
  <c r="J9691" i="6"/>
  <c r="J9692" i="6"/>
  <c r="J9693" i="6"/>
  <c r="J9694" i="6"/>
  <c r="J9695" i="6"/>
  <c r="J9696" i="6"/>
  <c r="J9697" i="6"/>
  <c r="J9698" i="6"/>
  <c r="J9699" i="6"/>
  <c r="J9700" i="6"/>
  <c r="J9701" i="6"/>
  <c r="J9702" i="6"/>
  <c r="J9703" i="6"/>
  <c r="J9704" i="6"/>
  <c r="J9705" i="6"/>
  <c r="J9706" i="6"/>
  <c r="J9707" i="6"/>
  <c r="J9708" i="6"/>
  <c r="J9709" i="6"/>
  <c r="J9710" i="6"/>
  <c r="J9711" i="6"/>
  <c r="J9712" i="6"/>
  <c r="J9713" i="6"/>
  <c r="J9714" i="6"/>
  <c r="J9715" i="6"/>
  <c r="J9716" i="6"/>
  <c r="J9717" i="6"/>
  <c r="J9718" i="6"/>
  <c r="J9719" i="6"/>
  <c r="J9720" i="6"/>
  <c r="J9721" i="6"/>
  <c r="J9722" i="6"/>
  <c r="J9723" i="6"/>
  <c r="J9724" i="6"/>
  <c r="J9725" i="6"/>
  <c r="J9726" i="6"/>
  <c r="J9727" i="6"/>
  <c r="J9728" i="6"/>
  <c r="J9729" i="6"/>
  <c r="J9730" i="6"/>
  <c r="J9731" i="6"/>
  <c r="J9732" i="6"/>
  <c r="J9733" i="6"/>
  <c r="J9734" i="6"/>
  <c r="J9735" i="6"/>
  <c r="J9736" i="6"/>
  <c r="J9737" i="6"/>
  <c r="J9738" i="6"/>
  <c r="J9739" i="6"/>
  <c r="J9740" i="6"/>
  <c r="J9741" i="6"/>
  <c r="J9742" i="6"/>
  <c r="J9743" i="6"/>
  <c r="J9744" i="6"/>
  <c r="J9745" i="6"/>
  <c r="J9746" i="6"/>
  <c r="J9747" i="6"/>
  <c r="J9748" i="6"/>
  <c r="J9749" i="6"/>
  <c r="J9750" i="6"/>
  <c r="J9751" i="6"/>
  <c r="J9752" i="6"/>
  <c r="J9753" i="6"/>
  <c r="J9754" i="6"/>
  <c r="J9755" i="6"/>
  <c r="J9756" i="6"/>
  <c r="J9757" i="6"/>
  <c r="J9758" i="6"/>
  <c r="J9759" i="6"/>
  <c r="J9760" i="6"/>
  <c r="J9761" i="6"/>
  <c r="J9762" i="6"/>
  <c r="J9763" i="6"/>
  <c r="J9764" i="6"/>
  <c r="J9765" i="6"/>
  <c r="J9766" i="6"/>
  <c r="J9767" i="6"/>
  <c r="J9768" i="6"/>
  <c r="J9769" i="6"/>
  <c r="J9770" i="6"/>
  <c r="J9771" i="6"/>
  <c r="J9772" i="6"/>
  <c r="J9773" i="6"/>
  <c r="J9774" i="6"/>
  <c r="J9775" i="6"/>
  <c r="J9776" i="6"/>
  <c r="J9777" i="6"/>
  <c r="J9778" i="6"/>
  <c r="J9779" i="6"/>
  <c r="J9780" i="6"/>
  <c r="J9781" i="6"/>
  <c r="J9782" i="6"/>
  <c r="J9783" i="6"/>
  <c r="J9784" i="6"/>
  <c r="J9785" i="6"/>
  <c r="J9786" i="6"/>
  <c r="J9787" i="6"/>
  <c r="J9788" i="6"/>
  <c r="J9789" i="6"/>
  <c r="J9790" i="6"/>
  <c r="J9791" i="6"/>
  <c r="J9792" i="6"/>
  <c r="J9793" i="6"/>
  <c r="J9794" i="6"/>
  <c r="J9795" i="6"/>
  <c r="J9796" i="6"/>
  <c r="J9797" i="6"/>
  <c r="J9798" i="6"/>
  <c r="J9799" i="6"/>
  <c r="J9800" i="6"/>
  <c r="J9801" i="6"/>
  <c r="J9802" i="6"/>
  <c r="J9803" i="6"/>
  <c r="J9804" i="6"/>
  <c r="J9805" i="6"/>
  <c r="J9806" i="6"/>
  <c r="J9807" i="6"/>
  <c r="J9808" i="6"/>
  <c r="J9809" i="6"/>
  <c r="J9810" i="6"/>
  <c r="J9811" i="6"/>
  <c r="J9812" i="6"/>
  <c r="J9813" i="6"/>
  <c r="J9814" i="6"/>
  <c r="J9815" i="6"/>
  <c r="J9816" i="6"/>
  <c r="J9817" i="6"/>
  <c r="J9818" i="6"/>
  <c r="J9819" i="6"/>
  <c r="J9820" i="6"/>
  <c r="J9821" i="6"/>
  <c r="J9822" i="6"/>
  <c r="J9823" i="6"/>
  <c r="J9824" i="6"/>
  <c r="J9825" i="6"/>
  <c r="J9826" i="6"/>
  <c r="J9827" i="6"/>
  <c r="J9828" i="6"/>
  <c r="J9829" i="6"/>
  <c r="J9830" i="6"/>
  <c r="J9831" i="6"/>
  <c r="J9688" i="6"/>
  <c r="J9619" i="6"/>
  <c r="J9620" i="6"/>
  <c r="J9621" i="6"/>
  <c r="J9622" i="6"/>
  <c r="J9623" i="6"/>
  <c r="J9624" i="6"/>
  <c r="J9625" i="6"/>
  <c r="J9626" i="6"/>
  <c r="J9627" i="6"/>
  <c r="J9628" i="6"/>
  <c r="J9629" i="6"/>
  <c r="J9630" i="6"/>
  <c r="J9631" i="6"/>
  <c r="J9632" i="6"/>
  <c r="J9633" i="6"/>
  <c r="J9634" i="6"/>
  <c r="J9635" i="6"/>
  <c r="J9636" i="6"/>
  <c r="J9637" i="6"/>
  <c r="J9638" i="6"/>
  <c r="J9639" i="6"/>
  <c r="J9640" i="6"/>
  <c r="J9641" i="6"/>
  <c r="J9642" i="6"/>
  <c r="J9643" i="6"/>
  <c r="J9644" i="6"/>
  <c r="J9645" i="6"/>
  <c r="J9646" i="6"/>
  <c r="J9647" i="6"/>
  <c r="J9648" i="6"/>
  <c r="J9649" i="6"/>
  <c r="J9650" i="6"/>
  <c r="J9651" i="6"/>
  <c r="J9652" i="6"/>
  <c r="J9653" i="6"/>
  <c r="J9654" i="6"/>
  <c r="J9655" i="6"/>
  <c r="J9656" i="6"/>
  <c r="J9657" i="6"/>
  <c r="J9658" i="6"/>
  <c r="J9659" i="6"/>
  <c r="J9660" i="6"/>
  <c r="J9661" i="6"/>
  <c r="J9662" i="6"/>
  <c r="J9663" i="6"/>
  <c r="J9664" i="6"/>
  <c r="J9665" i="6"/>
  <c r="J9666" i="6"/>
  <c r="J9667" i="6"/>
  <c r="J9668" i="6"/>
  <c r="J9669" i="6"/>
  <c r="J9670" i="6"/>
  <c r="J9671" i="6"/>
  <c r="J9672" i="6"/>
  <c r="J9673" i="6"/>
  <c r="J9674" i="6"/>
  <c r="J9675" i="6"/>
  <c r="J9676" i="6"/>
  <c r="J9677" i="6"/>
  <c r="J9678" i="6"/>
  <c r="J9679" i="6"/>
  <c r="J9680" i="6"/>
  <c r="J9681" i="6"/>
  <c r="J9682" i="6"/>
  <c r="J9683" i="6"/>
  <c r="J9684" i="6"/>
  <c r="J9685" i="6"/>
  <c r="J9686" i="6"/>
  <c r="J9687" i="6"/>
  <c r="J9618" i="6"/>
  <c r="J9544" i="6"/>
  <c r="J9545" i="6"/>
  <c r="J9546" i="6"/>
  <c r="J9547" i="6"/>
  <c r="J9548" i="6"/>
  <c r="J9549" i="6"/>
  <c r="J9550" i="6"/>
  <c r="J9551" i="6"/>
  <c r="J9552" i="6"/>
  <c r="J9553" i="6"/>
  <c r="J9554" i="6"/>
  <c r="J9555" i="6"/>
  <c r="J9556" i="6"/>
  <c r="J9557" i="6"/>
  <c r="J9558" i="6"/>
  <c r="J9559" i="6"/>
  <c r="J9560" i="6"/>
  <c r="J9561" i="6"/>
  <c r="J9562" i="6"/>
  <c r="J9563" i="6"/>
  <c r="J9564" i="6"/>
  <c r="J9565" i="6"/>
  <c r="J9566" i="6"/>
  <c r="J9567" i="6"/>
  <c r="J9568" i="6"/>
  <c r="J9569" i="6"/>
  <c r="J9570" i="6"/>
  <c r="J9571" i="6"/>
  <c r="J9572" i="6"/>
  <c r="J9573" i="6"/>
  <c r="J9574" i="6"/>
  <c r="J9575" i="6"/>
  <c r="J9576" i="6"/>
  <c r="J9577" i="6"/>
  <c r="J9578" i="6"/>
  <c r="J9579" i="6"/>
  <c r="J9580" i="6"/>
  <c r="J9581" i="6"/>
  <c r="J9582" i="6"/>
  <c r="J9583" i="6"/>
  <c r="J9584" i="6"/>
  <c r="J9585" i="6"/>
  <c r="J9586" i="6"/>
  <c r="J9587" i="6"/>
  <c r="J9588" i="6"/>
  <c r="J9589" i="6"/>
  <c r="J9590" i="6"/>
  <c r="J9591" i="6"/>
  <c r="J9592" i="6"/>
  <c r="J9593" i="6"/>
  <c r="J9594" i="6"/>
  <c r="J9595" i="6"/>
  <c r="J9596" i="6"/>
  <c r="J9597" i="6"/>
  <c r="J9598" i="6"/>
  <c r="J9599" i="6"/>
  <c r="J9600" i="6"/>
  <c r="J9601" i="6"/>
  <c r="J9602" i="6"/>
  <c r="J9603" i="6"/>
  <c r="J9604" i="6"/>
  <c r="J9605" i="6"/>
  <c r="J9606" i="6"/>
  <c r="J9607" i="6"/>
  <c r="J9608" i="6"/>
  <c r="J9609" i="6"/>
  <c r="J9610" i="6"/>
  <c r="J9611" i="6"/>
  <c r="J9612" i="6"/>
  <c r="J9613" i="6"/>
  <c r="J9614" i="6"/>
  <c r="J9615" i="6"/>
  <c r="J9616" i="6"/>
  <c r="J9617" i="6"/>
  <c r="J9543" i="6"/>
  <c r="J9508" i="6"/>
  <c r="J9509" i="6"/>
  <c r="J9510" i="6"/>
  <c r="J9511" i="6"/>
  <c r="J9512" i="6"/>
  <c r="J9513" i="6"/>
  <c r="J9514" i="6"/>
  <c r="J9515" i="6"/>
  <c r="J9516" i="6"/>
  <c r="J9517" i="6"/>
  <c r="J9518" i="6"/>
  <c r="J9519" i="6"/>
  <c r="J9520" i="6"/>
  <c r="J9521" i="6"/>
  <c r="J9522" i="6"/>
  <c r="J9523" i="6"/>
  <c r="J9524" i="6"/>
  <c r="J9525" i="6"/>
  <c r="J9526" i="6"/>
  <c r="J9527" i="6"/>
  <c r="J9528" i="6"/>
  <c r="J9529" i="6"/>
  <c r="J9530" i="6"/>
  <c r="J9531" i="6"/>
  <c r="J9532" i="6"/>
  <c r="J9533" i="6"/>
  <c r="J9534" i="6"/>
  <c r="J9535" i="6"/>
  <c r="J9536" i="6"/>
  <c r="J9537" i="6"/>
  <c r="J9538" i="6"/>
  <c r="J9539" i="6"/>
  <c r="J9540" i="6"/>
  <c r="J9541" i="6"/>
  <c r="J9542" i="6"/>
  <c r="J9507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8839" i="6"/>
  <c r="J8840" i="6"/>
  <c r="J8841" i="6"/>
  <c r="J8842" i="6"/>
  <c r="J8843" i="6"/>
  <c r="J8844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5" i="6"/>
  <c r="J8916" i="6"/>
  <c r="J8917" i="6"/>
  <c r="J8918" i="6"/>
  <c r="J8919" i="6"/>
  <c r="J8920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3" i="6"/>
  <c r="J8974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9011" i="6"/>
  <c r="J9012" i="6"/>
  <c r="J9013" i="6"/>
  <c r="J9014" i="6"/>
  <c r="J9015" i="6"/>
  <c r="J9016" i="6"/>
  <c r="J9017" i="6"/>
  <c r="J9018" i="6"/>
  <c r="J9019" i="6"/>
  <c r="J9020" i="6"/>
  <c r="J9021" i="6"/>
  <c r="J9022" i="6"/>
  <c r="J9023" i="6"/>
  <c r="J9024" i="6"/>
  <c r="J9025" i="6"/>
  <c r="J9026" i="6"/>
  <c r="J9027" i="6"/>
  <c r="J9028" i="6"/>
  <c r="J9029" i="6"/>
  <c r="J9030" i="6"/>
  <c r="J9031" i="6"/>
  <c r="J9032" i="6"/>
  <c r="J9033" i="6"/>
  <c r="J9034" i="6"/>
  <c r="J9035" i="6"/>
  <c r="J9036" i="6"/>
  <c r="J9037" i="6"/>
  <c r="J9038" i="6"/>
  <c r="J9039" i="6"/>
  <c r="J9040" i="6"/>
  <c r="J9041" i="6"/>
  <c r="J9042" i="6"/>
  <c r="J9043" i="6"/>
  <c r="J9044" i="6"/>
  <c r="J9045" i="6"/>
  <c r="J9046" i="6"/>
  <c r="J9047" i="6"/>
  <c r="J9048" i="6"/>
  <c r="J9049" i="6"/>
  <c r="J9050" i="6"/>
  <c r="J9051" i="6"/>
  <c r="J9052" i="6"/>
  <c r="J9053" i="6"/>
  <c r="J9054" i="6"/>
  <c r="J9055" i="6"/>
  <c r="J9056" i="6"/>
  <c r="J9057" i="6"/>
  <c r="J9058" i="6"/>
  <c r="J9059" i="6"/>
  <c r="J9060" i="6"/>
  <c r="J9061" i="6"/>
  <c r="J9062" i="6"/>
  <c r="J9063" i="6"/>
  <c r="J9064" i="6"/>
  <c r="J9065" i="6"/>
  <c r="J9066" i="6"/>
  <c r="J9067" i="6"/>
  <c r="J9068" i="6"/>
  <c r="J9069" i="6"/>
  <c r="J9070" i="6"/>
  <c r="J9071" i="6"/>
  <c r="J9072" i="6"/>
  <c r="J9073" i="6"/>
  <c r="J9074" i="6"/>
  <c r="J9075" i="6"/>
  <c r="J9076" i="6"/>
  <c r="J9077" i="6"/>
  <c r="J9078" i="6"/>
  <c r="J9079" i="6"/>
  <c r="J9080" i="6"/>
  <c r="J9081" i="6"/>
  <c r="J9082" i="6"/>
  <c r="J9083" i="6"/>
  <c r="J9084" i="6"/>
  <c r="J9085" i="6"/>
  <c r="J9086" i="6"/>
  <c r="J9087" i="6"/>
  <c r="J9088" i="6"/>
  <c r="J9089" i="6"/>
  <c r="J9090" i="6"/>
  <c r="J9091" i="6"/>
  <c r="J9092" i="6"/>
  <c r="J9093" i="6"/>
  <c r="J9094" i="6"/>
  <c r="J9095" i="6"/>
  <c r="J9096" i="6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2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9137" i="6"/>
  <c r="J9138" i="6"/>
  <c r="J9139" i="6"/>
  <c r="J9140" i="6"/>
  <c r="J9141" i="6"/>
  <c r="J9142" i="6"/>
  <c r="J9143" i="6"/>
  <c r="J9144" i="6"/>
  <c r="J9145" i="6"/>
  <c r="J9146" i="6"/>
  <c r="J9147" i="6"/>
  <c r="J9148" i="6"/>
  <c r="J9149" i="6"/>
  <c r="J9150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9178" i="6"/>
  <c r="J9179" i="6"/>
  <c r="J9180" i="6"/>
  <c r="J9181" i="6"/>
  <c r="J9182" i="6"/>
  <c r="J9183" i="6"/>
  <c r="J9184" i="6"/>
  <c r="J9185" i="6"/>
  <c r="J9186" i="6"/>
  <c r="J9187" i="6"/>
  <c r="J9188" i="6"/>
  <c r="J9189" i="6"/>
  <c r="J9190" i="6"/>
  <c r="J9191" i="6"/>
  <c r="J9192" i="6"/>
  <c r="J9193" i="6"/>
  <c r="J9194" i="6"/>
  <c r="J9195" i="6"/>
  <c r="J9196" i="6"/>
  <c r="J9197" i="6"/>
  <c r="J9198" i="6"/>
  <c r="J9199" i="6"/>
  <c r="J9200" i="6"/>
  <c r="J9201" i="6"/>
  <c r="J9202" i="6"/>
  <c r="J9203" i="6"/>
  <c r="J9204" i="6"/>
  <c r="J9205" i="6"/>
  <c r="J9206" i="6"/>
  <c r="J9207" i="6"/>
  <c r="J9208" i="6"/>
  <c r="J9209" i="6"/>
  <c r="J9210" i="6"/>
  <c r="J9211" i="6"/>
  <c r="J9212" i="6"/>
  <c r="J9213" i="6"/>
  <c r="J9214" i="6"/>
  <c r="J9215" i="6"/>
  <c r="J9216" i="6"/>
  <c r="J9217" i="6"/>
  <c r="J9218" i="6"/>
  <c r="J9219" i="6"/>
  <c r="J9220" i="6"/>
  <c r="J9221" i="6"/>
  <c r="J9222" i="6"/>
  <c r="J9223" i="6"/>
  <c r="J9224" i="6"/>
  <c r="J9225" i="6"/>
  <c r="J9226" i="6"/>
  <c r="J9227" i="6"/>
  <c r="J9228" i="6"/>
  <c r="J9229" i="6"/>
  <c r="J9230" i="6"/>
  <c r="J9231" i="6"/>
  <c r="J9232" i="6"/>
  <c r="J9233" i="6"/>
  <c r="J9234" i="6"/>
  <c r="J9235" i="6"/>
  <c r="J9236" i="6"/>
  <c r="J9237" i="6"/>
  <c r="J9238" i="6"/>
  <c r="J9239" i="6"/>
  <c r="J9240" i="6"/>
  <c r="J9241" i="6"/>
  <c r="J9242" i="6"/>
  <c r="J9243" i="6"/>
  <c r="J9244" i="6"/>
  <c r="J9245" i="6"/>
  <c r="J9246" i="6"/>
  <c r="J9247" i="6"/>
  <c r="J9248" i="6"/>
  <c r="J9249" i="6"/>
  <c r="J9250" i="6"/>
  <c r="J9251" i="6"/>
  <c r="J9252" i="6"/>
  <c r="J9253" i="6"/>
  <c r="J9254" i="6"/>
  <c r="J9255" i="6"/>
  <c r="J9256" i="6"/>
  <c r="J9257" i="6"/>
  <c r="J9258" i="6"/>
  <c r="J9259" i="6"/>
  <c r="J9260" i="6"/>
  <c r="J9261" i="6"/>
  <c r="J9262" i="6"/>
  <c r="J9263" i="6"/>
  <c r="J9264" i="6"/>
  <c r="J9265" i="6"/>
  <c r="J9266" i="6"/>
  <c r="J9267" i="6"/>
  <c r="J9268" i="6"/>
  <c r="J9269" i="6"/>
  <c r="J9270" i="6"/>
  <c r="J9271" i="6"/>
  <c r="J9272" i="6"/>
  <c r="J9273" i="6"/>
  <c r="J9274" i="6"/>
  <c r="J9275" i="6"/>
  <c r="J9276" i="6"/>
  <c r="J9277" i="6"/>
  <c r="J9278" i="6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J9292" i="6"/>
  <c r="J9293" i="6"/>
  <c r="J9294" i="6"/>
  <c r="J9295" i="6"/>
  <c r="J9296" i="6"/>
  <c r="J9297" i="6"/>
  <c r="J9298" i="6"/>
  <c r="J9299" i="6"/>
  <c r="J9300" i="6"/>
  <c r="J9301" i="6"/>
  <c r="J9302" i="6"/>
  <c r="J9303" i="6"/>
  <c r="J9304" i="6"/>
  <c r="J9305" i="6"/>
  <c r="J9306" i="6"/>
  <c r="J9307" i="6"/>
  <c r="J9308" i="6"/>
  <c r="J9309" i="6"/>
  <c r="J9310" i="6"/>
  <c r="J9311" i="6"/>
  <c r="J9312" i="6"/>
  <c r="J9313" i="6"/>
  <c r="J9314" i="6"/>
  <c r="J9315" i="6"/>
  <c r="J9316" i="6"/>
  <c r="J9317" i="6"/>
  <c r="J9318" i="6"/>
  <c r="J9319" i="6"/>
  <c r="J9320" i="6"/>
  <c r="J9321" i="6"/>
  <c r="J9322" i="6"/>
  <c r="J9323" i="6"/>
  <c r="J9324" i="6"/>
  <c r="J9325" i="6"/>
  <c r="J9326" i="6"/>
  <c r="J9327" i="6"/>
  <c r="J9328" i="6"/>
  <c r="J9329" i="6"/>
  <c r="J9330" i="6"/>
  <c r="J9331" i="6"/>
  <c r="J9332" i="6"/>
  <c r="J9333" i="6"/>
  <c r="J9334" i="6"/>
  <c r="J9335" i="6"/>
  <c r="J9336" i="6"/>
  <c r="J9337" i="6"/>
  <c r="J9338" i="6"/>
  <c r="J9339" i="6"/>
  <c r="J9340" i="6"/>
  <c r="J9341" i="6"/>
  <c r="J9342" i="6"/>
  <c r="J9343" i="6"/>
  <c r="J9344" i="6"/>
  <c r="J9345" i="6"/>
  <c r="J9346" i="6"/>
  <c r="J9347" i="6"/>
  <c r="J9348" i="6"/>
  <c r="J9349" i="6"/>
  <c r="J9350" i="6"/>
  <c r="J9351" i="6"/>
  <c r="J9352" i="6"/>
  <c r="J9353" i="6"/>
  <c r="J9354" i="6"/>
  <c r="J9355" i="6"/>
  <c r="J9356" i="6"/>
  <c r="J9357" i="6"/>
  <c r="J9358" i="6"/>
  <c r="J9359" i="6"/>
  <c r="J9360" i="6"/>
  <c r="J9361" i="6"/>
  <c r="J9362" i="6"/>
  <c r="J9363" i="6"/>
  <c r="J9364" i="6"/>
  <c r="J9365" i="6"/>
  <c r="J9366" i="6"/>
  <c r="J9367" i="6"/>
  <c r="J9368" i="6"/>
  <c r="J9369" i="6"/>
  <c r="J9370" i="6"/>
  <c r="J9371" i="6"/>
  <c r="J9372" i="6"/>
  <c r="J9373" i="6"/>
  <c r="J9374" i="6"/>
  <c r="J9375" i="6"/>
  <c r="J9376" i="6"/>
  <c r="J9377" i="6"/>
  <c r="J9378" i="6"/>
  <c r="J9379" i="6"/>
  <c r="J9380" i="6"/>
  <c r="J9381" i="6"/>
  <c r="J9382" i="6"/>
  <c r="J9383" i="6"/>
  <c r="J9384" i="6"/>
  <c r="J9385" i="6"/>
  <c r="J9386" i="6"/>
  <c r="J9387" i="6"/>
  <c r="J9388" i="6"/>
  <c r="J9389" i="6"/>
  <c r="J9390" i="6"/>
  <c r="J9391" i="6"/>
  <c r="J9392" i="6"/>
  <c r="J9393" i="6"/>
  <c r="J9394" i="6"/>
  <c r="J9395" i="6"/>
  <c r="J9396" i="6"/>
  <c r="J9397" i="6"/>
  <c r="J9398" i="6"/>
  <c r="J9399" i="6"/>
  <c r="J9400" i="6"/>
  <c r="J9401" i="6"/>
  <c r="J9402" i="6"/>
  <c r="J9403" i="6"/>
  <c r="J9404" i="6"/>
  <c r="J9405" i="6"/>
  <c r="J9406" i="6"/>
  <c r="J9407" i="6"/>
  <c r="J9408" i="6"/>
  <c r="J9409" i="6"/>
  <c r="J9410" i="6"/>
  <c r="J9411" i="6"/>
  <c r="J9412" i="6"/>
  <c r="J9413" i="6"/>
  <c r="J9414" i="6"/>
  <c r="J9415" i="6"/>
  <c r="J9416" i="6"/>
  <c r="J9417" i="6"/>
  <c r="J9418" i="6"/>
  <c r="J9419" i="6"/>
  <c r="J9420" i="6"/>
  <c r="J9421" i="6"/>
  <c r="J9422" i="6"/>
  <c r="J9423" i="6"/>
  <c r="J9424" i="6"/>
  <c r="J9425" i="6"/>
  <c r="J9426" i="6"/>
  <c r="J9427" i="6"/>
  <c r="J9428" i="6"/>
  <c r="J9429" i="6"/>
  <c r="J9430" i="6"/>
  <c r="J9431" i="6"/>
  <c r="J9432" i="6"/>
  <c r="J9433" i="6"/>
  <c r="J9434" i="6"/>
  <c r="J9435" i="6"/>
  <c r="J9436" i="6"/>
  <c r="J9437" i="6"/>
  <c r="J9438" i="6"/>
  <c r="J9439" i="6"/>
  <c r="J9440" i="6"/>
  <c r="J9441" i="6"/>
  <c r="J9442" i="6"/>
  <c r="J9443" i="6"/>
  <c r="J9444" i="6"/>
  <c r="J9445" i="6"/>
  <c r="J9446" i="6"/>
  <c r="J9447" i="6"/>
  <c r="J9448" i="6"/>
  <c r="J9449" i="6"/>
  <c r="J9450" i="6"/>
  <c r="J9451" i="6"/>
  <c r="J9452" i="6"/>
  <c r="J9453" i="6"/>
  <c r="J9454" i="6"/>
  <c r="J9455" i="6"/>
  <c r="J9456" i="6"/>
  <c r="J9457" i="6"/>
  <c r="J9458" i="6"/>
  <c r="J9459" i="6"/>
  <c r="J9460" i="6"/>
  <c r="J9461" i="6"/>
  <c r="J9462" i="6"/>
  <c r="J9463" i="6"/>
  <c r="J9464" i="6"/>
  <c r="J9465" i="6"/>
  <c r="J9466" i="6"/>
  <c r="J9467" i="6"/>
  <c r="J9468" i="6"/>
  <c r="J9469" i="6"/>
  <c r="J9470" i="6"/>
  <c r="J9471" i="6"/>
  <c r="J9472" i="6"/>
  <c r="J9473" i="6"/>
  <c r="J9474" i="6"/>
  <c r="J9475" i="6"/>
  <c r="J9476" i="6"/>
  <c r="J9477" i="6"/>
  <c r="J9478" i="6"/>
  <c r="J9479" i="6"/>
  <c r="J9480" i="6"/>
  <c r="J9481" i="6"/>
  <c r="J9482" i="6"/>
  <c r="J9483" i="6"/>
  <c r="J9484" i="6"/>
  <c r="J9485" i="6"/>
  <c r="J9486" i="6"/>
  <c r="J9487" i="6"/>
  <c r="J9488" i="6"/>
  <c r="J9489" i="6"/>
  <c r="J9490" i="6"/>
  <c r="J9491" i="6"/>
  <c r="J9492" i="6"/>
  <c r="J9493" i="6"/>
  <c r="J9494" i="6"/>
  <c r="J9495" i="6"/>
  <c r="J9496" i="6"/>
  <c r="J9497" i="6"/>
  <c r="J9498" i="6"/>
  <c r="J9499" i="6"/>
  <c r="J9500" i="6"/>
  <c r="J9501" i="6"/>
  <c r="J9502" i="6"/>
  <c r="J9503" i="6"/>
  <c r="J9504" i="6"/>
  <c r="J9505" i="6"/>
  <c r="J9506" i="6"/>
  <c r="J7479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027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6913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492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472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44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3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291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43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1187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308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196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72" i="6"/>
  <c r="J16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5" i="6"/>
  <c r="J3" i="6"/>
  <c r="J4" i="6"/>
  <c r="J5" i="6"/>
  <c r="J6" i="6"/>
  <c r="J7" i="6"/>
  <c r="J8" i="6"/>
  <c r="J9" i="6"/>
  <c r="J10" i="6"/>
  <c r="J11" i="6"/>
  <c r="J12" i="6"/>
  <c r="J13" i="6"/>
  <c r="J14" i="6"/>
  <c r="I9556" i="6"/>
  <c r="I9557" i="6"/>
  <c r="I9558" i="6"/>
  <c r="I9559" i="6"/>
  <c r="I9560" i="6"/>
  <c r="I9561" i="6"/>
  <c r="I9562" i="6"/>
  <c r="I9563" i="6"/>
  <c r="I9564" i="6"/>
  <c r="I9565" i="6"/>
  <c r="I9566" i="6"/>
  <c r="I9567" i="6"/>
  <c r="I9568" i="6"/>
  <c r="I9569" i="6"/>
  <c r="I9570" i="6"/>
  <c r="I9571" i="6"/>
  <c r="I9572" i="6"/>
  <c r="I9573" i="6"/>
  <c r="I9574" i="6"/>
  <c r="I9575" i="6"/>
  <c r="I9576" i="6"/>
  <c r="I9577" i="6"/>
  <c r="I9578" i="6"/>
  <c r="I9579" i="6"/>
  <c r="I9580" i="6"/>
  <c r="I9581" i="6"/>
  <c r="I9582" i="6"/>
  <c r="I9583" i="6"/>
  <c r="I9584" i="6"/>
  <c r="I9585" i="6"/>
  <c r="I9586" i="6"/>
  <c r="I9587" i="6"/>
  <c r="I9588" i="6"/>
  <c r="I9589" i="6"/>
  <c r="I9590" i="6"/>
  <c r="I9591" i="6"/>
  <c r="I9592" i="6"/>
  <c r="I9593" i="6"/>
  <c r="I9594" i="6"/>
  <c r="I9595" i="6"/>
  <c r="I9596" i="6"/>
  <c r="I9597" i="6"/>
  <c r="I9598" i="6"/>
  <c r="I9599" i="6"/>
  <c r="I9600" i="6"/>
  <c r="I9601" i="6"/>
  <c r="I9602" i="6"/>
  <c r="I9603" i="6"/>
  <c r="I9604" i="6"/>
  <c r="I9605" i="6"/>
  <c r="I9606" i="6"/>
  <c r="I9607" i="6"/>
  <c r="I9608" i="6"/>
  <c r="I9609" i="6"/>
  <c r="I9610" i="6"/>
  <c r="I9611" i="6"/>
  <c r="I9612" i="6"/>
  <c r="I9613" i="6"/>
  <c r="I9614" i="6"/>
  <c r="I9615" i="6"/>
  <c r="I9616" i="6"/>
  <c r="I9617" i="6"/>
  <c r="I9545" i="6"/>
  <c r="I9546" i="6"/>
  <c r="I9547" i="6"/>
  <c r="I9548" i="6"/>
  <c r="I9549" i="6"/>
  <c r="I9550" i="6"/>
  <c r="I9551" i="6"/>
  <c r="I9552" i="6"/>
  <c r="I9553" i="6"/>
  <c r="I9554" i="6"/>
  <c r="I9555" i="6"/>
  <c r="I9508" i="6"/>
  <c r="I9509" i="6"/>
  <c r="I9510" i="6"/>
  <c r="I9511" i="6"/>
  <c r="I9512" i="6"/>
  <c r="I9513" i="6"/>
  <c r="I9514" i="6"/>
  <c r="I9515" i="6"/>
  <c r="I9516" i="6"/>
  <c r="I9517" i="6"/>
  <c r="I9518" i="6"/>
  <c r="I9519" i="6"/>
  <c r="I9520" i="6"/>
  <c r="I9521" i="6"/>
  <c r="I9522" i="6"/>
  <c r="I9523" i="6"/>
  <c r="I9524" i="6"/>
  <c r="I9525" i="6"/>
  <c r="I9526" i="6"/>
  <c r="I9527" i="6"/>
  <c r="I9528" i="6"/>
  <c r="I9529" i="6"/>
  <c r="I9530" i="6"/>
  <c r="I9531" i="6"/>
  <c r="I9532" i="6"/>
  <c r="I9533" i="6"/>
  <c r="I9534" i="6"/>
  <c r="I9535" i="6"/>
  <c r="I9536" i="6"/>
  <c r="I9537" i="6"/>
  <c r="I9538" i="6"/>
  <c r="I9539" i="6"/>
  <c r="I9540" i="6"/>
  <c r="I9541" i="6"/>
  <c r="I9542" i="6"/>
  <c r="I9507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6998" i="6"/>
  <c r="I6999" i="6"/>
  <c r="I7000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439" i="6"/>
  <c r="I4440" i="6"/>
  <c r="I4441" i="6"/>
  <c r="I4442" i="6"/>
  <c r="I4443" i="6"/>
  <c r="I4438" i="6"/>
  <c r="I4432" i="6"/>
  <c r="I4433" i="6"/>
  <c r="I4434" i="6"/>
  <c r="I4435" i="6"/>
  <c r="I4436" i="6"/>
  <c r="I4437" i="6"/>
  <c r="I4431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83" i="6"/>
  <c r="G15" i="5"/>
</calcChain>
</file>

<file path=xl/sharedStrings.xml><?xml version="1.0" encoding="utf-8"?>
<sst xmlns="http://schemas.openxmlformats.org/spreadsheetml/2006/main" count="19881" uniqueCount="123">
  <si>
    <t>55-15,49-650</t>
  </si>
  <si>
    <t>1000-2500</t>
  </si>
  <si>
    <t>53-16,32-650</t>
  </si>
  <si>
    <t>250-500</t>
  </si>
  <si>
    <t>50-16,36-650</t>
  </si>
  <si>
    <t>50-16,31-650</t>
  </si>
  <si>
    <t>100-300</t>
  </si>
  <si>
    <t>85-16,18-700</t>
  </si>
  <si>
    <t>20-70</t>
  </si>
  <si>
    <t>53-16,41-700</t>
  </si>
  <si>
    <t>75-200</t>
  </si>
  <si>
    <t>53-16,43-700</t>
  </si>
  <si>
    <t>100-350</t>
  </si>
  <si>
    <t>44-16,40-750</t>
  </si>
  <si>
    <t>200-800</t>
  </si>
  <si>
    <t>90-16,38-750</t>
  </si>
  <si>
    <t>55(41)-16,42-750</t>
  </si>
  <si>
    <t>50-150</t>
  </si>
  <si>
    <t>42-16,39-800</t>
  </si>
  <si>
    <t>300-1400</t>
  </si>
  <si>
    <t>51-16,44-800</t>
  </si>
  <si>
    <t>90-16,45-800</t>
  </si>
  <si>
    <t>20-94</t>
  </si>
  <si>
    <t>43-16,35-500</t>
  </si>
  <si>
    <t>75-300</t>
  </si>
  <si>
    <t>42-13,32,8-670</t>
  </si>
  <si>
    <t>100-275</t>
  </si>
  <si>
    <t>48-13,33,18-670</t>
  </si>
  <si>
    <t>20-80</t>
  </si>
  <si>
    <t>42-13,34,8-650</t>
  </si>
  <si>
    <t>300-600</t>
  </si>
  <si>
    <t>55(48)-13,35,18-650</t>
  </si>
  <si>
    <t>88-14,03-670</t>
  </si>
  <si>
    <t>25-75</t>
  </si>
  <si>
    <t>81-14,08-670</t>
  </si>
  <si>
    <t>51-14,22-670</t>
  </si>
  <si>
    <t>3500-4000</t>
  </si>
  <si>
    <t>42-15,05-670</t>
  </si>
  <si>
    <t>48-15,06-670</t>
  </si>
  <si>
    <t>300-700</t>
  </si>
  <si>
    <t>49-15,07-650</t>
  </si>
  <si>
    <t>750-1750</t>
  </si>
  <si>
    <t>85-15,08-670</t>
  </si>
  <si>
    <t>100-400</t>
  </si>
  <si>
    <t>44-15,46-670</t>
  </si>
  <si>
    <t>200-600</t>
  </si>
  <si>
    <t>49-15,47-670</t>
  </si>
  <si>
    <t>53-15,48-650</t>
  </si>
  <si>
    <t>500-1000</t>
  </si>
  <si>
    <t>VSQ</t>
  </si>
  <si>
    <t>85-16.37-550</t>
  </si>
  <si>
    <t>85-16.48-550</t>
  </si>
  <si>
    <t>100-250</t>
  </si>
  <si>
    <t>85-16.49-550</t>
  </si>
  <si>
    <t>50-100</t>
  </si>
  <si>
    <t>43-16.47-500</t>
  </si>
  <si>
    <t>200-500</t>
  </si>
  <si>
    <t>43-16.35-500</t>
  </si>
  <si>
    <t>43-16.50-500</t>
  </si>
  <si>
    <t>40-90</t>
  </si>
  <si>
    <t>АТОН</t>
  </si>
  <si>
    <t>50-17,03-670</t>
  </si>
  <si>
    <t>49-17,01-670</t>
  </si>
  <si>
    <t>70-200</t>
  </si>
  <si>
    <t>90-17,11-670</t>
  </si>
  <si>
    <t>83-17,14-670</t>
  </si>
  <si>
    <t>200-1000</t>
  </si>
  <si>
    <t>42-17,05-800</t>
  </si>
  <si>
    <t>90-17,12-800</t>
  </si>
  <si>
    <t>52-17,13-800</t>
  </si>
  <si>
    <t>50-250</t>
  </si>
  <si>
    <t>55-17.16-500</t>
  </si>
  <si>
    <t>55-17.19-500</t>
  </si>
  <si>
    <t>50-300</t>
  </si>
  <si>
    <t>43-17,04-500</t>
  </si>
  <si>
    <t>500-1500</t>
  </si>
  <si>
    <t>52-17.18-580</t>
  </si>
  <si>
    <t>85-19,18-650</t>
  </si>
  <si>
    <t>150-300</t>
  </si>
  <si>
    <t>52-19,19-650</t>
  </si>
  <si>
    <t>200-450</t>
  </si>
  <si>
    <t>47-19,20-650</t>
  </si>
  <si>
    <t>100-2500</t>
  </si>
  <si>
    <t>83-19,21-670</t>
  </si>
  <si>
    <t>500-1250</t>
  </si>
  <si>
    <t>84-19,22-670</t>
  </si>
  <si>
    <t>200-700</t>
  </si>
  <si>
    <t>1500-2500</t>
  </si>
  <si>
    <t>52-19,24-650</t>
  </si>
  <si>
    <t>3500-6500</t>
  </si>
  <si>
    <t>41-19.25-650</t>
  </si>
  <si>
    <t>4500-8500</t>
  </si>
  <si>
    <t>55-17.20-670</t>
  </si>
  <si>
    <t>8000-15000</t>
  </si>
  <si>
    <t>47-19.27-670</t>
  </si>
  <si>
    <t>50-120</t>
  </si>
  <si>
    <t>49-20.24-670</t>
  </si>
  <si>
    <t>51-20.25-650</t>
  </si>
  <si>
    <t>20-66</t>
  </si>
  <si>
    <t>84-20.26-650</t>
  </si>
  <si>
    <t>1)чистка+16/3 2)пост рад отжиг</t>
  </si>
  <si>
    <t>ВТИП</t>
  </si>
  <si>
    <t>-</t>
  </si>
  <si>
    <t>отжиг Т=500,  3ч</t>
  </si>
  <si>
    <t xml:space="preserve"> -</t>
  </si>
  <si>
    <t>year</t>
  </si>
  <si>
    <t>diameter</t>
  </si>
  <si>
    <t>temperature_treatment</t>
  </si>
  <si>
    <t>stress</t>
  </si>
  <si>
    <t>machine_and_sample_number</t>
  </si>
  <si>
    <t>test_temperature</t>
  </si>
  <si>
    <t>creep_rate</t>
  </si>
  <si>
    <t>total_deformation</t>
  </si>
  <si>
    <t>measurement_interval</t>
  </si>
  <si>
    <t>time_to_destruction</t>
  </si>
  <si>
    <t>usage</t>
  </si>
  <si>
    <t>14-542-2 (АТОН режим)</t>
  </si>
  <si>
    <t>АТОН (исключила, тк точка выбивается)</t>
  </si>
  <si>
    <t>deformation</t>
  </si>
  <si>
    <t>time</t>
  </si>
  <si>
    <t>+</t>
  </si>
  <si>
    <t>85-,23-670</t>
  </si>
  <si>
    <t>initial_deformation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</si>
</sst>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000"/>
    <numFmt numFmtId="166" formatCode="0.00000"/>
    <numFmt numFmtId="167" formatCode="0.000000000"/>
    <numFmt numFmtId="168" formatCode="0.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sz val="10"/>
      <name val="Arial Cyr"/>
      <charset val="204"/>
    </font>
    <font>
      <sz val="8"/>
      <name val="Calibri"/>
      <family val="2"/>
      <scheme val="minor"/>
    </font>
    <font>
      <b/>
      <sz val="10"/>
      <name val="Arial Cyr"/>
      <charset val="204"/>
    </font>
    <font>
      <b/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scheme val="minor"/>
    </font>
    <font>
      <sz val="10"/>
      <color theme="1"/>
      <name val="Arial Cyr"/>
      <charset val="204"/>
    </font>
    <font>
      <sz val="10"/>
      <color theme="1" tint="4.9989318521683403E-2"/>
      <name val="Arial Cyr"/>
      <charset val="204"/>
    </font>
    <font>
      <b/>
      <sz val="10"/>
      <color theme="1" tint="4.9989318521683403E-2"/>
      <name val="Arial Cyr"/>
      <charset val="204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96">
    <xf numFmtId="0" fontId="0" fillId="0" borderId="0" xfId="0"/>
    <xf numFmtId="11" fontId="9" fillId="2" borderId="1" xfId="0" applyNumberFormat="1" applyFont="1" applyFill="1" applyBorder="1" applyAlignment="1">
      <alignment horizontal="left" vertical="center" wrapText="1"/>
    </xf>
    <xf numFmtId="11" fontId="9" fillId="3" borderId="1" xfId="0" applyNumberFormat="1" applyFont="1" applyFill="1" applyBorder="1" applyAlignment="1">
      <alignment horizontal="left" vertical="center" wrapText="1"/>
    </xf>
    <xf numFmtId="2" fontId="9" fillId="3" borderId="1" xfId="0" applyNumberFormat="1" applyFont="1" applyFill="1" applyBorder="1" applyAlignment="1">
      <alignment horizontal="left" vertical="center" wrapText="1"/>
    </xf>
    <xf numFmtId="2" fontId="8" fillId="3" borderId="1" xfId="0" applyNumberFormat="1" applyFont="1" applyFill="1" applyBorder="1" applyAlignment="1">
      <alignment horizontal="left" vertical="center" wrapText="1"/>
    </xf>
    <xf numFmtId="2" fontId="9" fillId="2" borderId="1" xfId="0" applyNumberFormat="1" applyFont="1" applyFill="1" applyBorder="1" applyAlignment="1">
      <alignment horizontal="left" vertical="center" wrapText="1"/>
    </xf>
    <xf numFmtId="2" fontId="8" fillId="2" borderId="1" xfId="0" applyNumberFormat="1" applyFont="1" applyFill="1" applyBorder="1" applyAlignment="1">
      <alignment horizontal="left" vertical="center" wrapText="1"/>
    </xf>
    <xf numFmtId="2" fontId="9" fillId="0" borderId="1" xfId="0" applyNumberFormat="1" applyFont="1" applyBorder="1" applyAlignment="1">
      <alignment horizontal="left" vertical="center" wrapText="1"/>
    </xf>
    <xf numFmtId="164" fontId="8" fillId="3" borderId="1" xfId="0" applyNumberFormat="1" applyFont="1" applyFill="1" applyBorder="1" applyAlignment="1">
      <alignment horizontal="left" vertical="center" wrapText="1"/>
    </xf>
    <xf numFmtId="164" fontId="8" fillId="2" borderId="1" xfId="0" applyNumberFormat="1" applyFont="1" applyFill="1" applyBorder="1" applyAlignment="1">
      <alignment horizontal="left" vertical="center" wrapText="1"/>
    </xf>
    <xf numFmtId="164" fontId="9" fillId="2" borderId="1" xfId="0" applyNumberFormat="1" applyFont="1" applyFill="1" applyBorder="1" applyAlignment="1">
      <alignment horizontal="left" vertical="center" wrapText="1"/>
    </xf>
    <xf numFmtId="164" fontId="9" fillId="3" borderId="1" xfId="0" applyNumberFormat="1" applyFont="1" applyFill="1" applyBorder="1" applyAlignment="1">
      <alignment horizontal="left" vertical="center" wrapText="1"/>
    </xf>
    <xf numFmtId="164" fontId="9" fillId="0" borderId="1" xfId="0" applyNumberFormat="1" applyFont="1" applyBorder="1" applyAlignment="1">
      <alignment horizontal="left" vertical="center" wrapText="1"/>
    </xf>
    <xf numFmtId="11" fontId="8" fillId="3" borderId="1" xfId="0" applyNumberFormat="1" applyFont="1" applyFill="1" applyBorder="1" applyAlignment="1">
      <alignment horizontal="left" vertical="center" wrapText="1"/>
    </xf>
    <xf numFmtId="11" fontId="8" fillId="2" borderId="1" xfId="0" applyNumberFormat="1" applyFont="1" applyFill="1" applyBorder="1" applyAlignment="1">
      <alignment horizontal="left" vertical="center" wrapText="1"/>
    </xf>
    <xf numFmtId="11" fontId="9" fillId="0" borderId="1" xfId="0" applyNumberFormat="1" applyFont="1" applyBorder="1" applyAlignment="1">
      <alignment horizontal="left" vertical="center" wrapText="1"/>
    </xf>
    <xf numFmtId="2" fontId="9" fillId="4" borderId="1" xfId="0" applyNumberFormat="1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left" vertical="center" wrapText="1"/>
    </xf>
    <xf numFmtId="11" fontId="9" fillId="4" borderId="1" xfId="0" applyNumberFormat="1" applyFont="1" applyFill="1" applyBorder="1" applyAlignment="1">
      <alignment horizontal="left" vertical="center" wrapText="1"/>
    </xf>
    <xf numFmtId="2" fontId="8" fillId="4" borderId="1" xfId="0" applyNumberFormat="1" applyFont="1" applyFill="1" applyBorder="1" applyAlignment="1">
      <alignment horizontal="left" vertical="center" wrapText="1"/>
    </xf>
    <xf numFmtId="11" fontId="8" fillId="4" borderId="1" xfId="0" applyNumberFormat="1" applyFont="1" applyFill="1" applyBorder="1" applyAlignment="1">
      <alignment horizontal="left" vertical="center" wrapText="1"/>
    </xf>
    <xf numFmtId="164" fontId="8" fillId="4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2" fontId="9" fillId="5" borderId="1" xfId="0" applyNumberFormat="1" applyFont="1" applyFill="1" applyBorder="1" applyAlignment="1">
      <alignment horizontal="left" vertical="center" wrapText="1"/>
    </xf>
    <xf numFmtId="2" fontId="10" fillId="4" borderId="2" xfId="0" applyNumberFormat="1" applyFont="1" applyFill="1" applyBorder="1" applyAlignment="1">
      <alignment horizontal="left" vertical="center" wrapText="1"/>
    </xf>
    <xf numFmtId="2" fontId="10" fillId="2" borderId="2" xfId="0" applyNumberFormat="1" applyFont="1" applyFill="1" applyBorder="1" applyAlignment="1">
      <alignment horizontal="left" vertical="center" wrapText="1"/>
    </xf>
    <xf numFmtId="2" fontId="10" fillId="3" borderId="2" xfId="0" applyNumberFormat="1" applyFont="1" applyFill="1" applyBorder="1" applyAlignment="1">
      <alignment horizontal="left" vertical="center" wrapText="1"/>
    </xf>
    <xf numFmtId="2" fontId="9" fillId="4" borderId="2" xfId="0" applyNumberFormat="1" applyFont="1" applyFill="1" applyBorder="1" applyAlignment="1">
      <alignment horizontal="left" vertical="center" wrapText="1"/>
    </xf>
    <xf numFmtId="2" fontId="10" fillId="3" borderId="2" xfId="0" applyNumberFormat="1" applyFont="1" applyFill="1" applyBorder="1" applyAlignment="1">
      <alignment horizontal="left" wrapText="1"/>
    </xf>
    <xf numFmtId="2" fontId="10" fillId="2" borderId="2" xfId="0" applyNumberFormat="1" applyFont="1" applyFill="1" applyBorder="1" applyAlignment="1">
      <alignment horizontal="left" wrapText="1"/>
    </xf>
    <xf numFmtId="2" fontId="10" fillId="0" borderId="2" xfId="0" applyNumberFormat="1" applyFont="1" applyBorder="1" applyAlignment="1">
      <alignment horizontal="left" vertical="center" wrapText="1"/>
    </xf>
    <xf numFmtId="0" fontId="0" fillId="0" borderId="1" xfId="0" applyBorder="1" applyAlignment="1">
      <alignment wrapText="1"/>
    </xf>
    <xf numFmtId="0" fontId="0" fillId="0" borderId="1" xfId="0" applyBorder="1"/>
    <xf numFmtId="2" fontId="10" fillId="3" borderId="1" xfId="0" applyNumberFormat="1" applyFont="1" applyFill="1" applyBorder="1" applyAlignment="1">
      <alignment horizontal="left" wrapText="1"/>
    </xf>
    <xf numFmtId="2" fontId="9" fillId="3" borderId="3" xfId="0" applyNumberFormat="1" applyFont="1" applyFill="1" applyBorder="1" applyAlignment="1">
      <alignment horizontal="left" vertical="center" wrapText="1"/>
    </xf>
    <xf numFmtId="164" fontId="9" fillId="3" borderId="3" xfId="0" applyNumberFormat="1" applyFont="1" applyFill="1" applyBorder="1" applyAlignment="1">
      <alignment horizontal="left" vertical="center" wrapText="1"/>
    </xf>
    <xf numFmtId="2" fontId="10" fillId="3" borderId="4" xfId="0" applyNumberFormat="1" applyFont="1" applyFill="1" applyBorder="1" applyAlignment="1">
      <alignment horizontal="left" vertical="center" wrapText="1"/>
    </xf>
    <xf numFmtId="11" fontId="8" fillId="3" borderId="3" xfId="0" applyNumberFormat="1" applyFont="1" applyFill="1" applyBorder="1" applyAlignment="1">
      <alignment horizontal="left" vertical="center" wrapText="1"/>
    </xf>
    <xf numFmtId="2" fontId="8" fillId="3" borderId="3" xfId="0" applyNumberFormat="1" applyFont="1" applyFill="1" applyBorder="1" applyAlignment="1">
      <alignment horizontal="left" vertical="center" wrapText="1"/>
    </xf>
    <xf numFmtId="0" fontId="0" fillId="0" borderId="3" xfId="0" applyBorder="1"/>
    <xf numFmtId="2" fontId="9" fillId="3" borderId="5" xfId="0" applyNumberFormat="1" applyFont="1" applyFill="1" applyBorder="1" applyAlignment="1">
      <alignment horizontal="left" vertical="center" wrapText="1"/>
    </xf>
    <xf numFmtId="164" fontId="9" fillId="3" borderId="5" xfId="0" applyNumberFormat="1" applyFont="1" applyFill="1" applyBorder="1" applyAlignment="1">
      <alignment horizontal="left" vertical="center" wrapText="1"/>
    </xf>
    <xf numFmtId="2" fontId="10" fillId="3" borderId="6" xfId="0" applyNumberFormat="1" applyFont="1" applyFill="1" applyBorder="1" applyAlignment="1">
      <alignment horizontal="left" vertical="center" wrapText="1"/>
    </xf>
    <xf numFmtId="11" fontId="8" fillId="3" borderId="5" xfId="0" applyNumberFormat="1" applyFont="1" applyFill="1" applyBorder="1" applyAlignment="1">
      <alignment horizontal="left" vertical="center" wrapText="1"/>
    </xf>
    <xf numFmtId="2" fontId="8" fillId="3" borderId="5" xfId="0" applyNumberFormat="1" applyFont="1" applyFill="1" applyBorder="1" applyAlignment="1">
      <alignment horizontal="left" vertical="center" wrapText="1"/>
    </xf>
    <xf numFmtId="0" fontId="0" fillId="0" borderId="5" xfId="0" applyBorder="1"/>
    <xf numFmtId="2" fontId="9" fillId="4" borderId="7" xfId="0" applyNumberFormat="1" applyFont="1" applyFill="1" applyBorder="1" applyAlignment="1">
      <alignment horizontal="left" vertical="center" wrapText="1"/>
    </xf>
    <xf numFmtId="164" fontId="9" fillId="4" borderId="8" xfId="0" applyNumberFormat="1" applyFont="1" applyFill="1" applyBorder="1" applyAlignment="1">
      <alignment horizontal="left" vertical="center" wrapText="1"/>
    </xf>
    <xf numFmtId="2" fontId="10" fillId="4" borderId="9" xfId="0" applyNumberFormat="1" applyFont="1" applyFill="1" applyBorder="1" applyAlignment="1">
      <alignment horizontal="left" vertical="center" wrapText="1"/>
    </xf>
    <xf numFmtId="2" fontId="9" fillId="4" borderId="8" xfId="0" applyNumberFormat="1" applyFont="1" applyFill="1" applyBorder="1" applyAlignment="1">
      <alignment horizontal="left" vertical="center" wrapText="1"/>
    </xf>
    <xf numFmtId="11" fontId="9" fillId="4" borderId="8" xfId="0" applyNumberFormat="1" applyFont="1" applyFill="1" applyBorder="1" applyAlignment="1">
      <alignment horizontal="left" vertical="center" wrapText="1"/>
    </xf>
    <xf numFmtId="2" fontId="9" fillId="5" borderId="8" xfId="0" applyNumberFormat="1" applyFont="1" applyFill="1" applyBorder="1" applyAlignment="1">
      <alignment horizontal="left" vertical="center" wrapText="1"/>
    </xf>
    <xf numFmtId="0" fontId="0" fillId="0" borderId="10" xfId="0" applyBorder="1"/>
    <xf numFmtId="2" fontId="9" fillId="4" borderId="11" xfId="0" applyNumberFormat="1" applyFont="1" applyFill="1" applyBorder="1" applyAlignment="1">
      <alignment horizontal="left" vertical="center" wrapText="1"/>
    </xf>
    <xf numFmtId="0" fontId="0" fillId="0" borderId="12" xfId="0" applyBorder="1"/>
    <xf numFmtId="2" fontId="9" fillId="3" borderId="11" xfId="0" applyNumberFormat="1" applyFont="1" applyFill="1" applyBorder="1" applyAlignment="1">
      <alignment horizontal="left" vertical="center" wrapText="1"/>
    </xf>
    <xf numFmtId="2" fontId="9" fillId="3" borderId="13" xfId="0" applyNumberFormat="1" applyFont="1" applyFill="1" applyBorder="1" applyAlignment="1">
      <alignment horizontal="left" vertical="center" wrapText="1"/>
    </xf>
    <xf numFmtId="164" fontId="9" fillId="3" borderId="14" xfId="0" applyNumberFormat="1" applyFont="1" applyFill="1" applyBorder="1" applyAlignment="1">
      <alignment horizontal="left" vertical="center" wrapText="1"/>
    </xf>
    <xf numFmtId="2" fontId="10" fillId="3" borderId="15" xfId="0" applyNumberFormat="1" applyFont="1" applyFill="1" applyBorder="1" applyAlignment="1">
      <alignment horizontal="left" vertical="center" wrapText="1"/>
    </xf>
    <xf numFmtId="2" fontId="9" fillId="3" borderId="14" xfId="0" applyNumberFormat="1" applyFont="1" applyFill="1" applyBorder="1" applyAlignment="1">
      <alignment horizontal="left" vertical="center" wrapText="1"/>
    </xf>
    <xf numFmtId="11" fontId="8" fillId="3" borderId="14" xfId="0" applyNumberFormat="1" applyFont="1" applyFill="1" applyBorder="1" applyAlignment="1">
      <alignment horizontal="left" vertical="center" wrapText="1"/>
    </xf>
    <xf numFmtId="0" fontId="0" fillId="0" borderId="16" xfId="0" applyBorder="1"/>
    <xf numFmtId="2" fontId="10" fillId="3" borderId="4" xfId="0" applyNumberFormat="1" applyFont="1" applyFill="1" applyBorder="1" applyAlignment="1">
      <alignment horizontal="left" wrapText="1"/>
    </xf>
    <xf numFmtId="11" fontId="9" fillId="3" borderId="3" xfId="0" applyNumberFormat="1" applyFont="1" applyFill="1" applyBorder="1" applyAlignment="1">
      <alignment horizontal="left" vertical="center" wrapText="1"/>
    </xf>
    <xf numFmtId="2" fontId="9" fillId="2" borderId="5" xfId="0" applyNumberFormat="1" applyFont="1" applyFill="1" applyBorder="1" applyAlignment="1">
      <alignment horizontal="left" vertical="center" wrapText="1"/>
    </xf>
    <xf numFmtId="164" fontId="9" fillId="2" borderId="5" xfId="0" applyNumberFormat="1" applyFont="1" applyFill="1" applyBorder="1" applyAlignment="1">
      <alignment horizontal="left" vertical="center" wrapText="1"/>
    </xf>
    <xf numFmtId="2" fontId="10" fillId="2" borderId="6" xfId="0" applyNumberFormat="1" applyFont="1" applyFill="1" applyBorder="1" applyAlignment="1">
      <alignment horizontal="left" wrapText="1"/>
    </xf>
    <xf numFmtId="11" fontId="9" fillId="2" borderId="5" xfId="0" applyNumberFormat="1" applyFont="1" applyFill="1" applyBorder="1" applyAlignment="1">
      <alignment horizontal="left" vertical="center" wrapText="1"/>
    </xf>
    <xf numFmtId="2" fontId="8" fillId="2" borderId="5" xfId="0" applyNumberFormat="1" applyFont="1" applyFill="1" applyBorder="1" applyAlignment="1">
      <alignment horizontal="left" vertical="center" wrapText="1"/>
    </xf>
    <xf numFmtId="2" fontId="9" fillId="4" borderId="17" xfId="0" applyNumberFormat="1" applyFont="1" applyFill="1" applyBorder="1" applyAlignment="1">
      <alignment horizontal="left" vertical="center" wrapText="1"/>
    </xf>
    <xf numFmtId="164" fontId="9" fillId="4" borderId="9" xfId="0" applyNumberFormat="1" applyFont="1" applyFill="1" applyBorder="1" applyAlignment="1">
      <alignment horizontal="left" vertical="center" wrapText="1"/>
    </xf>
    <xf numFmtId="2" fontId="9" fillId="4" borderId="9" xfId="0" applyNumberFormat="1" applyFont="1" applyFill="1" applyBorder="1" applyAlignment="1">
      <alignment horizontal="left" vertical="center" wrapText="1"/>
    </xf>
    <xf numFmtId="11" fontId="8" fillId="4" borderId="9" xfId="0" applyNumberFormat="1" applyFont="1" applyFill="1" applyBorder="1" applyAlignment="1">
      <alignment horizontal="left" vertical="center" wrapText="1"/>
    </xf>
    <xf numFmtId="2" fontId="8" fillId="4" borderId="9" xfId="0" applyNumberFormat="1" applyFont="1" applyFill="1" applyBorder="1" applyAlignment="1">
      <alignment horizontal="left" vertical="center" wrapText="1"/>
    </xf>
    <xf numFmtId="2" fontId="9" fillId="2" borderId="11" xfId="0" applyNumberFormat="1" applyFont="1" applyFill="1" applyBorder="1" applyAlignment="1">
      <alignment horizontal="left" vertical="center" wrapText="1"/>
    </xf>
    <xf numFmtId="2" fontId="10" fillId="3" borderId="11" xfId="0" applyNumberFormat="1" applyFont="1" applyFill="1" applyBorder="1" applyAlignment="1">
      <alignment horizontal="left" wrapText="1"/>
    </xf>
    <xf numFmtId="2" fontId="9" fillId="2" borderId="13" xfId="0" applyNumberFormat="1" applyFont="1" applyFill="1" applyBorder="1" applyAlignment="1">
      <alignment horizontal="left" vertical="center" wrapText="1"/>
    </xf>
    <xf numFmtId="164" fontId="9" fillId="2" borderId="14" xfId="0" applyNumberFormat="1" applyFont="1" applyFill="1" applyBorder="1" applyAlignment="1">
      <alignment horizontal="left" vertical="center" wrapText="1"/>
    </xf>
    <xf numFmtId="2" fontId="10" fillId="2" borderId="15" xfId="0" applyNumberFormat="1" applyFont="1" applyFill="1" applyBorder="1" applyAlignment="1">
      <alignment horizontal="left" vertical="center" wrapText="1"/>
    </xf>
    <xf numFmtId="2" fontId="9" fillId="2" borderId="14" xfId="0" applyNumberFormat="1" applyFont="1" applyFill="1" applyBorder="1" applyAlignment="1">
      <alignment horizontal="left" vertical="center" wrapText="1"/>
    </xf>
    <xf numFmtId="11" fontId="8" fillId="2" borderId="14" xfId="0" applyNumberFormat="1" applyFont="1" applyFill="1" applyBorder="1" applyAlignment="1">
      <alignment horizontal="left" vertical="center" wrapText="1"/>
    </xf>
    <xf numFmtId="0" fontId="11" fillId="0" borderId="0" xfId="0" applyFont="1"/>
    <xf numFmtId="0" fontId="11" fillId="0" borderId="10" xfId="0" applyFont="1" applyBorder="1"/>
    <xf numFmtId="2" fontId="9" fillId="6" borderId="1" xfId="0" applyNumberFormat="1" applyFont="1" applyFill="1" applyBorder="1" applyAlignment="1">
      <alignment horizontal="left" vertical="center" wrapText="1"/>
    </xf>
    <xf numFmtId="0" fontId="0" fillId="6" borderId="12" xfId="0" applyFill="1" applyBorder="1"/>
    <xf numFmtId="0" fontId="12" fillId="0" borderId="18" xfId="0" applyFont="1" applyBorder="1"/>
    <xf numFmtId="2" fontId="12" fillId="0" borderId="19" xfId="0" applyNumberFormat="1" applyFont="1" applyBorder="1"/>
    <xf numFmtId="0" fontId="0" fillId="0" borderId="20" xfId="0" applyBorder="1"/>
    <xf numFmtId="0" fontId="12" fillId="0" borderId="0" xfId="0" applyFont="1"/>
    <xf numFmtId="2" fontId="12" fillId="0" borderId="21" xfId="0" applyNumberFormat="1" applyFont="1" applyBorder="1"/>
    <xf numFmtId="0" fontId="0" fillId="0" borderId="22" xfId="0" applyBorder="1"/>
    <xf numFmtId="0" fontId="0" fillId="0" borderId="23" xfId="0" applyBorder="1"/>
    <xf numFmtId="0" fontId="11" fillId="0" borderId="25" xfId="0" applyFont="1" applyBorder="1" applyAlignment="1">
      <alignment wrapText="1"/>
    </xf>
    <xf numFmtId="0" fontId="11" fillId="0" borderId="18" xfId="0" applyFont="1" applyBorder="1" applyAlignment="1">
      <alignment wrapText="1"/>
    </xf>
    <xf numFmtId="0" fontId="11" fillId="0" borderId="8" xfId="0" applyFont="1" applyBorder="1" applyAlignment="1">
      <alignment wrapText="1"/>
    </xf>
    <xf numFmtId="0" fontId="0" fillId="0" borderId="21" xfId="0" applyBorder="1"/>
    <xf numFmtId="2" fontId="0" fillId="0" borderId="21" xfId="0" applyNumberFormat="1" applyBorder="1"/>
    <xf numFmtId="0" fontId="0" fillId="0" borderId="25" xfId="0" applyBorder="1"/>
    <xf numFmtId="0" fontId="0" fillId="0" borderId="18" xfId="0" applyBorder="1"/>
    <xf numFmtId="0" fontId="14" fillId="0" borderId="0" xfId="0" applyFont="1"/>
    <xf numFmtId="2" fontId="14" fillId="0" borderId="21" xfId="0" applyNumberFormat="1" applyFont="1" applyBorder="1"/>
    <xf numFmtId="2" fontId="9" fillId="7" borderId="8" xfId="0" applyNumberFormat="1" applyFont="1" applyFill="1" applyBorder="1" applyAlignment="1">
      <alignment horizontal="left" vertical="center" wrapText="1"/>
    </xf>
    <xf numFmtId="2" fontId="9" fillId="7" borderId="1" xfId="0" applyNumberFormat="1" applyFont="1" applyFill="1" applyBorder="1" applyAlignment="1">
      <alignment horizontal="left" vertical="center" wrapText="1"/>
    </xf>
    <xf numFmtId="2" fontId="7" fillId="7" borderId="1" xfId="0" applyNumberFormat="1" applyFont="1" applyFill="1" applyBorder="1" applyAlignment="1">
      <alignment horizontal="left" vertical="center" wrapText="1"/>
    </xf>
    <xf numFmtId="0" fontId="12" fillId="0" borderId="21" xfId="0" applyFont="1" applyBorder="1"/>
    <xf numFmtId="0" fontId="14" fillId="0" borderId="21" xfId="0" applyFont="1" applyBorder="1"/>
    <xf numFmtId="0" fontId="14" fillId="0" borderId="23" xfId="0" applyFont="1" applyBorder="1"/>
    <xf numFmtId="0" fontId="14" fillId="0" borderId="24" xfId="0" applyFont="1" applyBorder="1"/>
    <xf numFmtId="0" fontId="0" fillId="7" borderId="12" xfId="0" applyFill="1" applyBorder="1"/>
    <xf numFmtId="2" fontId="14" fillId="0" borderId="24" xfId="0" applyNumberFormat="1" applyFont="1" applyBorder="1"/>
    <xf numFmtId="2" fontId="7" fillId="4" borderId="2" xfId="0" applyNumberFormat="1" applyFont="1" applyFill="1" applyBorder="1" applyAlignment="1">
      <alignment horizontal="left" vertical="center" wrapText="1"/>
    </xf>
    <xf numFmtId="0" fontId="0" fillId="0" borderId="0" xfId="0" applyBorder="1"/>
    <xf numFmtId="0" fontId="12" fillId="0" borderId="0" xfId="0" applyFont="1" applyBorder="1"/>
    <xf numFmtId="0" fontId="12" fillId="0" borderId="23" xfId="0" applyFont="1" applyBorder="1"/>
    <xf numFmtId="2" fontId="12" fillId="0" borderId="24" xfId="0" applyNumberFormat="1" applyFont="1" applyBorder="1"/>
    <xf numFmtId="0" fontId="14" fillId="0" borderId="0" xfId="0" applyFont="1" applyBorder="1"/>
    <xf numFmtId="0" fontId="0" fillId="8" borderId="0" xfId="0" applyFill="1"/>
    <xf numFmtId="0" fontId="15" fillId="8" borderId="21" xfId="0" applyFont="1" applyFill="1" applyBorder="1"/>
    <xf numFmtId="0" fontId="0" fillId="8" borderId="19" xfId="0" applyFill="1" applyBorder="1"/>
    <xf numFmtId="0" fontId="0" fillId="8" borderId="21" xfId="0" applyFill="1" applyBorder="1"/>
    <xf numFmtId="0" fontId="6" fillId="8" borderId="21" xfId="0" applyFont="1" applyFill="1" applyBorder="1"/>
    <xf numFmtId="0" fontId="15" fillId="8" borderId="0" xfId="0" applyFont="1" applyFill="1"/>
    <xf numFmtId="2" fontId="12" fillId="0" borderId="0" xfId="0" applyNumberFormat="1" applyFont="1"/>
    <xf numFmtId="0" fontId="16" fillId="7" borderId="0" xfId="0" applyFont="1" applyFill="1"/>
    <xf numFmtId="0" fontId="14" fillId="0" borderId="0" xfId="0" applyFont="1" applyFill="1"/>
    <xf numFmtId="2" fontId="14" fillId="0" borderId="0" xfId="0" applyNumberFormat="1" applyFont="1" applyFill="1"/>
    <xf numFmtId="0" fontId="0" fillId="0" borderId="0" xfId="0" applyFill="1"/>
    <xf numFmtId="2" fontId="9" fillId="0" borderId="11" xfId="0" applyNumberFormat="1" applyFont="1" applyFill="1" applyBorder="1" applyAlignment="1">
      <alignment horizontal="left" vertical="center" wrapText="1"/>
    </xf>
    <xf numFmtId="164" fontId="9" fillId="0" borderId="1" xfId="0" applyNumberFormat="1" applyFont="1" applyFill="1" applyBorder="1" applyAlignment="1">
      <alignment horizontal="left" vertical="center" wrapText="1"/>
    </xf>
    <xf numFmtId="2" fontId="10" fillId="0" borderId="2" xfId="0" applyNumberFormat="1" applyFont="1" applyFill="1" applyBorder="1" applyAlignment="1">
      <alignment horizontal="left" vertical="center" wrapText="1"/>
    </xf>
    <xf numFmtId="2" fontId="9" fillId="0" borderId="1" xfId="0" applyNumberFormat="1" applyFont="1" applyFill="1" applyBorder="1" applyAlignment="1">
      <alignment horizontal="left" vertical="center" wrapText="1"/>
    </xf>
    <xf numFmtId="0" fontId="15" fillId="0" borderId="0" xfId="0" applyFont="1"/>
    <xf numFmtId="165" fontId="5" fillId="7" borderId="0" xfId="0" applyNumberFormat="1" applyFont="1" applyFill="1" applyBorder="1" applyAlignment="1">
      <alignment horizontal="left" vertical="center" wrapText="1"/>
    </xf>
    <xf numFmtId="0" fontId="12" fillId="0" borderId="0" xfId="0" applyFont="1" applyFill="1"/>
    <xf numFmtId="2" fontId="12" fillId="0" borderId="0" xfId="0" applyNumberFormat="1" applyFont="1" applyFill="1"/>
    <xf numFmtId="0" fontId="5" fillId="0" borderId="0" xfId="0" applyFont="1"/>
    <xf numFmtId="0" fontId="15" fillId="0" borderId="0" xfId="0" applyFont="1" applyFill="1"/>
    <xf numFmtId="166" fontId="15" fillId="7" borderId="1" xfId="0" applyNumberFormat="1" applyFont="1" applyFill="1" applyBorder="1" applyAlignment="1">
      <alignment horizontal="left" vertical="center" wrapText="1"/>
    </xf>
    <xf numFmtId="2" fontId="9" fillId="0" borderId="13" xfId="0" applyNumberFormat="1" applyFont="1" applyFill="1" applyBorder="1" applyAlignment="1">
      <alignment horizontal="left" vertical="center" wrapText="1"/>
    </xf>
    <xf numFmtId="164" fontId="9" fillId="0" borderId="14" xfId="0" applyNumberFormat="1" applyFont="1" applyFill="1" applyBorder="1" applyAlignment="1">
      <alignment horizontal="left" vertical="center" wrapText="1"/>
    </xf>
    <xf numFmtId="2" fontId="10" fillId="0" borderId="15" xfId="0" applyNumberFormat="1" applyFont="1" applyFill="1" applyBorder="1" applyAlignment="1">
      <alignment horizontal="left" vertical="center" wrapText="1"/>
    </xf>
    <xf numFmtId="2" fontId="9" fillId="0" borderId="14" xfId="0" applyNumberFormat="1" applyFont="1" applyFill="1" applyBorder="1" applyAlignment="1">
      <alignment horizontal="left" vertical="center" wrapText="1"/>
    </xf>
    <xf numFmtId="0" fontId="0" fillId="0" borderId="12" xfId="0" applyFill="1" applyBorder="1"/>
    <xf numFmtId="0" fontId="5" fillId="7" borderId="0" xfId="0" applyFont="1" applyFill="1"/>
    <xf numFmtId="164" fontId="8" fillId="0" borderId="1" xfId="0" applyNumberFormat="1" applyFont="1" applyFill="1" applyBorder="1" applyAlignment="1">
      <alignment horizontal="left" vertical="center" wrapText="1"/>
    </xf>
    <xf numFmtId="0" fontId="17" fillId="7" borderId="0" xfId="0" applyFont="1" applyFill="1"/>
    <xf numFmtId="167" fontId="15" fillId="7" borderId="1" xfId="0" applyNumberFormat="1" applyFont="1" applyFill="1" applyBorder="1" applyAlignment="1">
      <alignment horizontal="left" vertical="center" wrapText="1"/>
    </xf>
    <xf numFmtId="168" fontId="5" fillId="7" borderId="1" xfId="0" applyNumberFormat="1" applyFont="1" applyFill="1" applyBorder="1" applyAlignment="1">
      <alignment horizontal="left" vertical="center" wrapText="1"/>
    </xf>
    <xf numFmtId="2" fontId="4" fillId="7" borderId="8" xfId="0" applyNumberFormat="1" applyFont="1" applyFill="1" applyBorder="1" applyAlignment="1">
      <alignment horizontal="left" vertical="center" wrapText="1"/>
    </xf>
    <xf numFmtId="0" fontId="11" fillId="0" borderId="27" xfId="0" applyFont="1" applyFill="1" applyBorder="1" applyAlignment="1">
      <alignment wrapText="1"/>
    </xf>
    <xf numFmtId="2" fontId="0" fillId="0" borderId="0" xfId="0" applyNumberFormat="1"/>
    <xf numFmtId="2" fontId="15" fillId="0" borderId="0" xfId="0" applyNumberFormat="1" applyFont="1"/>
    <xf numFmtId="2" fontId="3" fillId="0" borderId="0" xfId="0" applyNumberFormat="1" applyFont="1"/>
    <xf numFmtId="0" fontId="11" fillId="6" borderId="8" xfId="0" applyFont="1" applyFill="1" applyBorder="1" applyAlignment="1">
      <alignment wrapText="1"/>
    </xf>
    <xf numFmtId="0" fontId="17" fillId="9" borderId="0" xfId="0" applyFont="1" applyFill="1"/>
    <xf numFmtId="2" fontId="3" fillId="10" borderId="0" xfId="0" applyNumberFormat="1" applyFont="1" applyFill="1"/>
    <xf numFmtId="0" fontId="0" fillId="10" borderId="0" xfId="0" applyFill="1"/>
    <xf numFmtId="0" fontId="14" fillId="10" borderId="0" xfId="0" applyFont="1" applyFill="1"/>
    <xf numFmtId="2" fontId="14" fillId="10" borderId="21" xfId="0" applyNumberFormat="1" applyFont="1" applyFill="1" applyBorder="1"/>
    <xf numFmtId="0" fontId="14" fillId="10" borderId="23" xfId="0" applyFont="1" applyFill="1" applyBorder="1"/>
    <xf numFmtId="2" fontId="14" fillId="10" borderId="24" xfId="0" applyNumberFormat="1" applyFont="1" applyFill="1" applyBorder="1"/>
    <xf numFmtId="0" fontId="0" fillId="10" borderId="0" xfId="0" applyFill="1" applyBorder="1"/>
    <xf numFmtId="0" fontId="0" fillId="11" borderId="0" xfId="0" applyFill="1"/>
    <xf numFmtId="2" fontId="12" fillId="11" borderId="19" xfId="0" applyNumberFormat="1" applyFont="1" applyFill="1" applyBorder="1"/>
    <xf numFmtId="0" fontId="0" fillId="11" borderId="19" xfId="0" applyFill="1" applyBorder="1"/>
    <xf numFmtId="2" fontId="12" fillId="11" borderId="21" xfId="0" applyNumberFormat="1" applyFont="1" applyFill="1" applyBorder="1"/>
    <xf numFmtId="0" fontId="15" fillId="10" borderId="21" xfId="0" applyFont="1" applyFill="1" applyBorder="1"/>
    <xf numFmtId="0" fontId="12" fillId="11" borderId="0" xfId="0" applyFont="1" applyFill="1"/>
    <xf numFmtId="0" fontId="15" fillId="0" borderId="0" xfId="0" applyFont="1" applyBorder="1"/>
    <xf numFmtId="0" fontId="15" fillId="10" borderId="0" xfId="0" applyFont="1" applyFill="1"/>
    <xf numFmtId="2" fontId="12" fillId="8" borderId="21" xfId="0" applyNumberFormat="1" applyFont="1" applyFill="1" applyBorder="1"/>
    <xf numFmtId="0" fontId="14" fillId="11" borderId="0" xfId="0" applyFont="1" applyFill="1"/>
    <xf numFmtId="0" fontId="14" fillId="8" borderId="0" xfId="0" applyFont="1" applyFill="1"/>
    <xf numFmtId="2" fontId="14" fillId="8" borderId="21" xfId="0" applyNumberFormat="1" applyFont="1" applyFill="1" applyBorder="1"/>
    <xf numFmtId="0" fontId="12" fillId="11" borderId="18" xfId="0" applyFont="1" applyFill="1" applyBorder="1"/>
    <xf numFmtId="2" fontId="12" fillId="11" borderId="0" xfId="0" applyNumberFormat="1" applyFont="1" applyFill="1"/>
    <xf numFmtId="2" fontId="14" fillId="10" borderId="0" xfId="0" applyNumberFormat="1" applyFont="1" applyFill="1"/>
    <xf numFmtId="0" fontId="12" fillId="8" borderId="0" xfId="0" applyFont="1" applyFill="1"/>
    <xf numFmtId="0" fontId="12" fillId="5" borderId="0" xfId="0" applyFont="1" applyFill="1"/>
    <xf numFmtId="165" fontId="5" fillId="11" borderId="0" xfId="0" applyNumberFormat="1" applyFont="1" applyFill="1" applyBorder="1" applyAlignment="1">
      <alignment horizontal="left" vertical="center" wrapText="1"/>
    </xf>
    <xf numFmtId="166" fontId="9" fillId="5" borderId="1" xfId="0" applyNumberFormat="1" applyFont="1" applyFill="1" applyBorder="1" applyAlignment="1">
      <alignment horizontal="left" vertical="center" wrapText="1"/>
    </xf>
    <xf numFmtId="2" fontId="10" fillId="11" borderId="2" xfId="0" applyNumberFormat="1" applyFont="1" applyFill="1" applyBorder="1" applyAlignment="1">
      <alignment horizontal="left" vertical="center" wrapText="1"/>
    </xf>
    <xf numFmtId="2" fontId="9" fillId="11" borderId="1" xfId="0" applyNumberFormat="1" applyFont="1" applyFill="1" applyBorder="1" applyAlignment="1">
      <alignment horizontal="left" vertical="center" wrapText="1"/>
    </xf>
    <xf numFmtId="165" fontId="1" fillId="11" borderId="1" xfId="0" applyNumberFormat="1" applyFont="1" applyFill="1" applyBorder="1" applyAlignment="1">
      <alignment horizontal="left" vertical="center" wrapText="1"/>
    </xf>
    <xf numFmtId="165" fontId="5" fillId="5" borderId="1" xfId="0" applyNumberFormat="1" applyFont="1" applyFill="1" applyBorder="1" applyAlignment="1">
      <alignment horizontal="left" vertical="center" wrapText="1"/>
    </xf>
    <xf numFmtId="0" fontId="5" fillId="11" borderId="0" xfId="0" applyFont="1" applyFill="1"/>
    <xf numFmtId="2" fontId="12" fillId="5" borderId="0" xfId="0" applyNumberFormat="1" applyFont="1" applyFill="1"/>
    <xf numFmtId="0" fontId="5" fillId="5" borderId="0" xfId="0" applyFont="1" applyFill="1"/>
    <xf numFmtId="0" fontId="17" fillId="11" borderId="0" xfId="0" applyFont="1" applyFill="1"/>
    <xf numFmtId="168" fontId="5" fillId="11" borderId="1" xfId="0" applyNumberFormat="1" applyFont="1" applyFill="1" applyBorder="1" applyAlignment="1">
      <alignment horizontal="left" vertical="center" wrapText="1"/>
    </xf>
    <xf numFmtId="168" fontId="2" fillId="11" borderId="26" xfId="0" applyNumberFormat="1" applyFont="1" applyFill="1" applyBorder="1" applyAlignment="1">
      <alignment horizontal="left" vertical="center" wrapText="1"/>
    </xf>
    <xf numFmtId="168" fontId="2" fillId="5" borderId="26" xfId="0" applyNumberFormat="1" applyFont="1" applyFill="1" applyBorder="1" applyAlignment="1">
      <alignment horizontal="left" vertical="center" wrapText="1"/>
    </xf>
    <xf numFmtId="2" fontId="12" fillId="0" borderId="21" xfId="0" applyNumberFormat="1" applyFont="1" applyFill="1" applyBorder="1"/>
    <xf numFmtId="0" fontId="18" fillId="10" borderId="0" xfId="0" applyFont="1" applyFill="1"/>
    <xf numFmtId="0" fontId="19" fillId="10" borderId="0" xfId="0" applyFont="1" applyFill="1"/>
    <xf numFmtId="168" fontId="5" fillId="10" borderId="1" xfId="0" applyNumberFormat="1" applyFont="1" applyFill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3976395597828797E-2"/>
          <c:y val="7.3451593425383668E-2"/>
          <c:w val="0.90716331272604422"/>
          <c:h val="0.80236355426837103"/>
        </c:manualLayout>
      </c:layout>
      <c:scatterChart>
        <c:scatterStyle val="lineMarker"/>
        <c:varyColors val="0"/>
        <c:ser>
          <c:idx val="0"/>
          <c:order val="0"/>
          <c:tx>
            <c:v>83-19,21-670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32742526102617731"/>
                  <c:y val="0.21464914718078057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Лист1!$G$135:$G$171</c:f>
              <c:numCache>
                <c:formatCode>General</c:formatCode>
                <c:ptCount val="37"/>
                <c:pt idx="0">
                  <c:v>1444</c:v>
                </c:pt>
                <c:pt idx="1">
                  <c:v>1462</c:v>
                </c:pt>
                <c:pt idx="2">
                  <c:v>1468</c:v>
                </c:pt>
                <c:pt idx="3">
                  <c:v>1486</c:v>
                </c:pt>
                <c:pt idx="4">
                  <c:v>1492</c:v>
                </c:pt>
                <c:pt idx="5">
                  <c:v>1510</c:v>
                </c:pt>
                <c:pt idx="6">
                  <c:v>1516</c:v>
                </c:pt>
                <c:pt idx="7">
                  <c:v>1534</c:v>
                </c:pt>
                <c:pt idx="8">
                  <c:v>1540</c:v>
                </c:pt>
                <c:pt idx="9">
                  <c:v>1558</c:v>
                </c:pt>
                <c:pt idx="10">
                  <c:v>1564</c:v>
                </c:pt>
                <c:pt idx="11">
                  <c:v>1582</c:v>
                </c:pt>
                <c:pt idx="12">
                  <c:v>1588</c:v>
                </c:pt>
                <c:pt idx="13">
                  <c:v>1606</c:v>
                </c:pt>
                <c:pt idx="14">
                  <c:v>1612</c:v>
                </c:pt>
                <c:pt idx="15">
                  <c:v>1630</c:v>
                </c:pt>
                <c:pt idx="16">
                  <c:v>1636</c:v>
                </c:pt>
                <c:pt idx="17">
                  <c:v>1654</c:v>
                </c:pt>
                <c:pt idx="18">
                  <c:v>1660</c:v>
                </c:pt>
                <c:pt idx="19">
                  <c:v>1678</c:v>
                </c:pt>
                <c:pt idx="20">
                  <c:v>1684</c:v>
                </c:pt>
                <c:pt idx="21">
                  <c:v>1702</c:v>
                </c:pt>
                <c:pt idx="22">
                  <c:v>1708</c:v>
                </c:pt>
                <c:pt idx="23">
                  <c:v>1726</c:v>
                </c:pt>
                <c:pt idx="24">
                  <c:v>1732</c:v>
                </c:pt>
                <c:pt idx="25">
                  <c:v>1750</c:v>
                </c:pt>
                <c:pt idx="26">
                  <c:v>1756</c:v>
                </c:pt>
                <c:pt idx="27">
                  <c:v>1774</c:v>
                </c:pt>
                <c:pt idx="28">
                  <c:v>1780</c:v>
                </c:pt>
                <c:pt idx="29">
                  <c:v>1798</c:v>
                </c:pt>
                <c:pt idx="30">
                  <c:v>1804</c:v>
                </c:pt>
                <c:pt idx="31">
                  <c:v>1822</c:v>
                </c:pt>
                <c:pt idx="32">
                  <c:v>1828</c:v>
                </c:pt>
                <c:pt idx="33">
                  <c:v>1846</c:v>
                </c:pt>
                <c:pt idx="34">
                  <c:v>1852</c:v>
                </c:pt>
                <c:pt idx="35">
                  <c:v>1870</c:v>
                </c:pt>
                <c:pt idx="36">
                  <c:v>1876</c:v>
                </c:pt>
              </c:numCache>
            </c:numRef>
          </c:xVal>
          <c:yVal>
            <c:numRef>
              <c:f>Лист1!$H$135:$H$171</c:f>
              <c:numCache>
                <c:formatCode>0.00</c:formatCode>
                <c:ptCount val="37"/>
                <c:pt idx="0">
                  <c:v>2.7666666666666666</c:v>
                </c:pt>
                <c:pt idx="1">
                  <c:v>2.8</c:v>
                </c:pt>
                <c:pt idx="2">
                  <c:v>2.85</c:v>
                </c:pt>
                <c:pt idx="3">
                  <c:v>2.8666666666666667</c:v>
                </c:pt>
                <c:pt idx="4">
                  <c:v>2.916666666666667</c:v>
                </c:pt>
                <c:pt idx="5">
                  <c:v>2.9333333333333336</c:v>
                </c:pt>
                <c:pt idx="6">
                  <c:v>2.9833333333333334</c:v>
                </c:pt>
                <c:pt idx="7">
                  <c:v>3</c:v>
                </c:pt>
                <c:pt idx="8">
                  <c:v>3.0333333333333337</c:v>
                </c:pt>
                <c:pt idx="9">
                  <c:v>3.0666666666666669</c:v>
                </c:pt>
                <c:pt idx="10">
                  <c:v>3.1</c:v>
                </c:pt>
                <c:pt idx="11">
                  <c:v>3.1333333333333333</c:v>
                </c:pt>
                <c:pt idx="12">
                  <c:v>3.1666666666666665</c:v>
                </c:pt>
                <c:pt idx="13">
                  <c:v>3.2</c:v>
                </c:pt>
                <c:pt idx="14">
                  <c:v>3.25</c:v>
                </c:pt>
                <c:pt idx="15">
                  <c:v>3.2666666666666666</c:v>
                </c:pt>
                <c:pt idx="16">
                  <c:v>3.3166666666666669</c:v>
                </c:pt>
                <c:pt idx="17">
                  <c:v>3.3333333333333335</c:v>
                </c:pt>
                <c:pt idx="18">
                  <c:v>3.4</c:v>
                </c:pt>
                <c:pt idx="19">
                  <c:v>3.4166666666666665</c:v>
                </c:pt>
                <c:pt idx="20">
                  <c:v>3.4666666666666668</c:v>
                </c:pt>
                <c:pt idx="21">
                  <c:v>3.5</c:v>
                </c:pt>
                <c:pt idx="22">
                  <c:v>3.55</c:v>
                </c:pt>
                <c:pt idx="23">
                  <c:v>3.5666666666666669</c:v>
                </c:pt>
                <c:pt idx="24">
                  <c:v>3.6333333333333337</c:v>
                </c:pt>
                <c:pt idx="25">
                  <c:v>3.6333333333333337</c:v>
                </c:pt>
                <c:pt idx="26">
                  <c:v>3.7166666666666668</c:v>
                </c:pt>
                <c:pt idx="27">
                  <c:v>3.75</c:v>
                </c:pt>
                <c:pt idx="28">
                  <c:v>3.8166666666666669</c:v>
                </c:pt>
                <c:pt idx="29">
                  <c:v>3.85</c:v>
                </c:pt>
                <c:pt idx="30">
                  <c:v>3.9</c:v>
                </c:pt>
                <c:pt idx="31">
                  <c:v>3.9333333333333331</c:v>
                </c:pt>
                <c:pt idx="32">
                  <c:v>4.0166666666666675</c:v>
                </c:pt>
                <c:pt idx="33">
                  <c:v>4.0166666666666675</c:v>
                </c:pt>
                <c:pt idx="34">
                  <c:v>4.1500000000000004</c:v>
                </c:pt>
                <c:pt idx="35">
                  <c:v>4.166666666666667</c:v>
                </c:pt>
                <c:pt idx="36">
                  <c:v>4.3166666666666664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D1-4B08-9167-A8472589C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198712"/>
        <c:axId val="571196472"/>
      </c:scatterChart>
      <c:valAx>
        <c:axId val="571198712"/>
        <c:scaling>
          <c:orientation val="minMax"/>
          <c:min val="1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1196472"/>
        <c:crosses val="autoZero"/>
        <c:crossBetween val="midCat"/>
      </c:valAx>
      <c:valAx>
        <c:axId val="571196472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1198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21854913011754E-2"/>
          <c:y val="0.20789760158980045"/>
          <c:w val="0.85674599052754119"/>
          <c:h val="0.737521773156904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Лист1!$G$2:$G$10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24</c:v>
                </c:pt>
                <c:pt idx="3">
                  <c:v>30</c:v>
                </c:pt>
                <c:pt idx="4">
                  <c:v>48</c:v>
                </c:pt>
                <c:pt idx="5">
                  <c:v>54</c:v>
                </c:pt>
                <c:pt idx="6">
                  <c:v>72</c:v>
                </c:pt>
                <c:pt idx="7">
                  <c:v>78</c:v>
                </c:pt>
                <c:pt idx="8">
                  <c:v>96</c:v>
                </c:pt>
              </c:numCache>
            </c:numRef>
          </c:xVal>
          <c:yVal>
            <c:numRef>
              <c:f>Лист1!$H$2:$H$10</c:f>
              <c:numCache>
                <c:formatCode>General</c:formatCode>
                <c:ptCount val="9"/>
                <c:pt idx="0">
                  <c:v>0.28888888888888892</c:v>
                </c:pt>
                <c:pt idx="1">
                  <c:v>0.8</c:v>
                </c:pt>
                <c:pt idx="2">
                  <c:v>1.4888888888888889</c:v>
                </c:pt>
                <c:pt idx="3" formatCode="0.00">
                  <c:v>1.7777777777777779</c:v>
                </c:pt>
                <c:pt idx="4" formatCode="0.00">
                  <c:v>2.6</c:v>
                </c:pt>
                <c:pt idx="5" formatCode="0.00">
                  <c:v>2.9333333333333336</c:v>
                </c:pt>
                <c:pt idx="6" formatCode="0.00">
                  <c:v>4.6444444444444439</c:v>
                </c:pt>
                <c:pt idx="7" formatCode="0.00">
                  <c:v>4.7111111111111112</c:v>
                </c:pt>
                <c:pt idx="8" formatCode="0.00">
                  <c:v>6.0666666666666664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F4-4DA4-BEB3-EE88E92AD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214776"/>
        <c:axId val="566213496"/>
      </c:scatterChart>
      <c:valAx>
        <c:axId val="566214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6213496"/>
        <c:crosses val="autoZero"/>
        <c:crossBetween val="midCat"/>
      </c:valAx>
      <c:valAx>
        <c:axId val="56621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6214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Лист1!$E$181</c:f>
              <c:strCache>
                <c:ptCount val="1"/>
                <c:pt idx="0">
                  <c:v>49-20.24-670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3.300812638776101E-2"/>
                  <c:y val="-4.17332707273419E-4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Лист1!$G$183:$G$194</c:f>
              <c:numCache>
                <c:formatCode>General</c:formatCode>
                <c:ptCount val="12"/>
                <c:pt idx="0">
                  <c:v>138</c:v>
                </c:pt>
                <c:pt idx="1">
                  <c:v>144</c:v>
                </c:pt>
                <c:pt idx="2">
                  <c:v>162</c:v>
                </c:pt>
                <c:pt idx="3">
                  <c:v>168</c:v>
                </c:pt>
                <c:pt idx="4">
                  <c:v>186</c:v>
                </c:pt>
                <c:pt idx="5">
                  <c:v>192</c:v>
                </c:pt>
                <c:pt idx="6">
                  <c:v>210</c:v>
                </c:pt>
                <c:pt idx="7">
                  <c:v>216</c:v>
                </c:pt>
                <c:pt idx="8">
                  <c:v>234</c:v>
                </c:pt>
                <c:pt idx="9">
                  <c:v>240</c:v>
                </c:pt>
                <c:pt idx="10">
                  <c:v>258</c:v>
                </c:pt>
                <c:pt idx="11">
                  <c:v>264</c:v>
                </c:pt>
              </c:numCache>
            </c:numRef>
          </c:xVal>
          <c:yVal>
            <c:numRef>
              <c:f>Лист1!$H$183:$H$195</c:f>
              <c:numCache>
                <c:formatCode>General</c:formatCode>
                <c:ptCount val="13"/>
                <c:pt idx="0">
                  <c:v>2.4666666666666668</c:v>
                </c:pt>
                <c:pt idx="1">
                  <c:v>2.6444444444444444</c:v>
                </c:pt>
                <c:pt idx="2">
                  <c:v>3.0888888888888886</c:v>
                </c:pt>
                <c:pt idx="3">
                  <c:v>3.3777777777777778</c:v>
                </c:pt>
                <c:pt idx="4">
                  <c:v>3.6</c:v>
                </c:pt>
                <c:pt idx="5">
                  <c:v>4</c:v>
                </c:pt>
                <c:pt idx="6">
                  <c:v>4.9333333333333336</c:v>
                </c:pt>
                <c:pt idx="7">
                  <c:v>5.0888888888888886</c:v>
                </c:pt>
                <c:pt idx="8">
                  <c:v>5.8</c:v>
                </c:pt>
                <c:pt idx="9">
                  <c:v>5.9333333333333327</c:v>
                </c:pt>
                <c:pt idx="10">
                  <c:v>6.6666666666666661</c:v>
                </c:pt>
                <c:pt idx="11">
                  <c:v>7.4666666666666659</c:v>
                </c:pt>
                <c:pt idx="12">
                  <c:v>10.244444444444445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97-499A-A6C7-C0526285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198712"/>
        <c:axId val="571196472"/>
      </c:scatterChart>
      <c:valAx>
        <c:axId val="571198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1196472"/>
        <c:crosses val="autoZero"/>
        <c:crossBetween val="midCat"/>
      </c:valAx>
      <c:valAx>
        <c:axId val="57119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1198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160341907066789E-2"/>
          <c:y val="0.13075062885033781"/>
          <c:w val="0.90269681436872073"/>
          <c:h val="0.70683027785997132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Лист1!$E$4266</c:f>
              <c:strCache>
                <c:ptCount val="1"/>
                <c:pt idx="0">
                  <c:v>90-17,11-670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5.9804682660293054E-2"/>
                  <c:y val="-6.129535285036211E-3"/>
                </c:manualLayout>
              </c:layout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Лист1!$G$4265:$G$4290</c:f>
              <c:numCache>
                <c:formatCode>General</c:formatCode>
                <c:ptCount val="26"/>
                <c:pt idx="0">
                  <c:v>260</c:v>
                </c:pt>
                <c:pt idx="1">
                  <c:v>266</c:v>
                </c:pt>
                <c:pt idx="2">
                  <c:v>284</c:v>
                </c:pt>
                <c:pt idx="3">
                  <c:v>290</c:v>
                </c:pt>
                <c:pt idx="4">
                  <c:v>308</c:v>
                </c:pt>
                <c:pt idx="5">
                  <c:v>314</c:v>
                </c:pt>
                <c:pt idx="6">
                  <c:v>332</c:v>
                </c:pt>
                <c:pt idx="7">
                  <c:v>338</c:v>
                </c:pt>
                <c:pt idx="8">
                  <c:v>356</c:v>
                </c:pt>
                <c:pt idx="9">
                  <c:v>362</c:v>
                </c:pt>
                <c:pt idx="10">
                  <c:v>380</c:v>
                </c:pt>
                <c:pt idx="11">
                  <c:v>386</c:v>
                </c:pt>
                <c:pt idx="12">
                  <c:v>404</c:v>
                </c:pt>
                <c:pt idx="13">
                  <c:v>410</c:v>
                </c:pt>
                <c:pt idx="14">
                  <c:v>428</c:v>
                </c:pt>
                <c:pt idx="15">
                  <c:v>436</c:v>
                </c:pt>
                <c:pt idx="16">
                  <c:v>454</c:v>
                </c:pt>
                <c:pt idx="17">
                  <c:v>460</c:v>
                </c:pt>
                <c:pt idx="18">
                  <c:v>478</c:v>
                </c:pt>
                <c:pt idx="19">
                  <c:v>484</c:v>
                </c:pt>
                <c:pt idx="20">
                  <c:v>502</c:v>
                </c:pt>
                <c:pt idx="21">
                  <c:v>508</c:v>
                </c:pt>
                <c:pt idx="22">
                  <c:v>526</c:v>
                </c:pt>
                <c:pt idx="23">
                  <c:v>532</c:v>
                </c:pt>
                <c:pt idx="24">
                  <c:v>550</c:v>
                </c:pt>
                <c:pt idx="25">
                  <c:v>556</c:v>
                </c:pt>
              </c:numCache>
            </c:numRef>
          </c:xVal>
          <c:yVal>
            <c:numRef>
              <c:f>Лист1!$H$4265:$H$4290</c:f>
              <c:numCache>
                <c:formatCode>0.00</c:formatCode>
                <c:ptCount val="26"/>
                <c:pt idx="0">
                  <c:v>2.15</c:v>
                </c:pt>
                <c:pt idx="1">
                  <c:v>2.2000000000000002</c:v>
                </c:pt>
                <c:pt idx="2">
                  <c:v>2.3833333333333333</c:v>
                </c:pt>
                <c:pt idx="3">
                  <c:v>2.4333333333333336</c:v>
                </c:pt>
                <c:pt idx="4">
                  <c:v>2.6166666666666667</c:v>
                </c:pt>
                <c:pt idx="5">
                  <c:v>2.6833333333333336</c:v>
                </c:pt>
                <c:pt idx="6">
                  <c:v>2.8833333333333333</c:v>
                </c:pt>
                <c:pt idx="7">
                  <c:v>2.95</c:v>
                </c:pt>
                <c:pt idx="8">
                  <c:v>3.1666666666666665</c:v>
                </c:pt>
                <c:pt idx="9">
                  <c:v>3.2666666666666666</c:v>
                </c:pt>
                <c:pt idx="10">
                  <c:v>3.5166666666666666</c:v>
                </c:pt>
                <c:pt idx="11">
                  <c:v>3.6166666666666667</c:v>
                </c:pt>
                <c:pt idx="12">
                  <c:v>3.7833333333333301</c:v>
                </c:pt>
                <c:pt idx="13">
                  <c:v>3.85</c:v>
                </c:pt>
                <c:pt idx="14">
                  <c:v>4.22</c:v>
                </c:pt>
                <c:pt idx="15">
                  <c:v>4.28</c:v>
                </c:pt>
                <c:pt idx="16">
                  <c:v>4.75</c:v>
                </c:pt>
                <c:pt idx="17">
                  <c:v>4.82</c:v>
                </c:pt>
                <c:pt idx="18">
                  <c:v>5.12</c:v>
                </c:pt>
                <c:pt idx="19">
                  <c:v>5.2</c:v>
                </c:pt>
                <c:pt idx="20">
                  <c:v>5.6833333333333336</c:v>
                </c:pt>
                <c:pt idx="21">
                  <c:v>5.7666666666666666</c:v>
                </c:pt>
                <c:pt idx="22">
                  <c:v>6.0333333333333341</c:v>
                </c:pt>
                <c:pt idx="23">
                  <c:v>6.21</c:v>
                </c:pt>
                <c:pt idx="24">
                  <c:v>6.8</c:v>
                </c:pt>
                <c:pt idx="25">
                  <c:v>7.166666666666667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5-4B70-A25E-458B4BCF2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00472"/>
        <c:axId val="542501432"/>
      </c:scatterChart>
      <c:valAx>
        <c:axId val="54250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2501432"/>
        <c:crosses val="autoZero"/>
        <c:crossBetween val="midCat"/>
      </c:valAx>
      <c:valAx>
        <c:axId val="54250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2500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Лист1!$E$825</c:f>
              <c:strCache>
                <c:ptCount val="1"/>
                <c:pt idx="0">
                  <c:v>85-,23-670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0.10407056814547146"/>
                  <c:y val="3.3659879000907673E-2"/>
                </c:manualLayout>
              </c:layout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Лист1!$G$824:$G$1186</c:f>
              <c:numCache>
                <c:formatCode>General</c:formatCode>
                <c:ptCount val="363"/>
                <c:pt idx="0">
                  <c:v>6187</c:v>
                </c:pt>
                <c:pt idx="1">
                  <c:v>6193</c:v>
                </c:pt>
                <c:pt idx="2">
                  <c:v>6211</c:v>
                </c:pt>
                <c:pt idx="3">
                  <c:v>6217</c:v>
                </c:pt>
                <c:pt idx="4">
                  <c:v>6235</c:v>
                </c:pt>
                <c:pt idx="5">
                  <c:v>6241</c:v>
                </c:pt>
                <c:pt idx="6">
                  <c:v>6259</c:v>
                </c:pt>
                <c:pt idx="7">
                  <c:v>6265</c:v>
                </c:pt>
                <c:pt idx="8">
                  <c:v>6283</c:v>
                </c:pt>
                <c:pt idx="9">
                  <c:v>6289</c:v>
                </c:pt>
                <c:pt idx="10">
                  <c:v>6307</c:v>
                </c:pt>
                <c:pt idx="11">
                  <c:v>6313</c:v>
                </c:pt>
                <c:pt idx="12">
                  <c:v>6331</c:v>
                </c:pt>
                <c:pt idx="13">
                  <c:v>6337</c:v>
                </c:pt>
                <c:pt idx="14">
                  <c:v>6355</c:v>
                </c:pt>
                <c:pt idx="15">
                  <c:v>6361</c:v>
                </c:pt>
                <c:pt idx="16">
                  <c:v>6379</c:v>
                </c:pt>
                <c:pt idx="17">
                  <c:v>6385</c:v>
                </c:pt>
                <c:pt idx="18">
                  <c:v>6403</c:v>
                </c:pt>
                <c:pt idx="19">
                  <c:v>6409</c:v>
                </c:pt>
                <c:pt idx="20">
                  <c:v>6427</c:v>
                </c:pt>
                <c:pt idx="21">
                  <c:v>6433</c:v>
                </c:pt>
                <c:pt idx="22">
                  <c:v>6451</c:v>
                </c:pt>
                <c:pt idx="23">
                  <c:v>6457</c:v>
                </c:pt>
                <c:pt idx="24">
                  <c:v>6475</c:v>
                </c:pt>
                <c:pt idx="25">
                  <c:v>6481</c:v>
                </c:pt>
                <c:pt idx="26">
                  <c:v>6499</c:v>
                </c:pt>
                <c:pt idx="27">
                  <c:v>6505</c:v>
                </c:pt>
                <c:pt idx="28">
                  <c:v>6523</c:v>
                </c:pt>
                <c:pt idx="29">
                  <c:v>6529</c:v>
                </c:pt>
                <c:pt idx="30">
                  <c:v>6547</c:v>
                </c:pt>
                <c:pt idx="31">
                  <c:v>6553</c:v>
                </c:pt>
                <c:pt idx="32">
                  <c:v>6571</c:v>
                </c:pt>
                <c:pt idx="33">
                  <c:v>6577</c:v>
                </c:pt>
                <c:pt idx="34">
                  <c:v>6595</c:v>
                </c:pt>
                <c:pt idx="35">
                  <c:v>6601</c:v>
                </c:pt>
                <c:pt idx="36">
                  <c:v>6619</c:v>
                </c:pt>
                <c:pt idx="37">
                  <c:v>6625</c:v>
                </c:pt>
                <c:pt idx="38">
                  <c:v>6643</c:v>
                </c:pt>
                <c:pt idx="39">
                  <c:v>6649</c:v>
                </c:pt>
                <c:pt idx="40">
                  <c:v>6667</c:v>
                </c:pt>
                <c:pt idx="41">
                  <c:v>6673</c:v>
                </c:pt>
                <c:pt idx="42">
                  <c:v>6691</c:v>
                </c:pt>
                <c:pt idx="43">
                  <c:v>6697</c:v>
                </c:pt>
                <c:pt idx="44">
                  <c:v>6715</c:v>
                </c:pt>
                <c:pt idx="45">
                  <c:v>6721</c:v>
                </c:pt>
                <c:pt idx="46">
                  <c:v>6739</c:v>
                </c:pt>
                <c:pt idx="47">
                  <c:v>6745</c:v>
                </c:pt>
                <c:pt idx="48">
                  <c:v>6763</c:v>
                </c:pt>
                <c:pt idx="49">
                  <c:v>6769</c:v>
                </c:pt>
                <c:pt idx="50">
                  <c:v>6787</c:v>
                </c:pt>
                <c:pt idx="51">
                  <c:v>6793</c:v>
                </c:pt>
                <c:pt idx="52">
                  <c:v>6811</c:v>
                </c:pt>
                <c:pt idx="53">
                  <c:v>6817</c:v>
                </c:pt>
                <c:pt idx="54">
                  <c:v>6835</c:v>
                </c:pt>
                <c:pt idx="55">
                  <c:v>6841</c:v>
                </c:pt>
                <c:pt idx="56">
                  <c:v>6859</c:v>
                </c:pt>
                <c:pt idx="57">
                  <c:v>6865</c:v>
                </c:pt>
                <c:pt idx="58">
                  <c:v>6883</c:v>
                </c:pt>
                <c:pt idx="59">
                  <c:v>6889</c:v>
                </c:pt>
                <c:pt idx="60">
                  <c:v>6907</c:v>
                </c:pt>
                <c:pt idx="61">
                  <c:v>6913</c:v>
                </c:pt>
                <c:pt idx="62">
                  <c:v>6931</c:v>
                </c:pt>
                <c:pt idx="63">
                  <c:v>6937</c:v>
                </c:pt>
                <c:pt idx="64">
                  <c:v>6955</c:v>
                </c:pt>
                <c:pt idx="65">
                  <c:v>6961</c:v>
                </c:pt>
                <c:pt idx="66">
                  <c:v>6979</c:v>
                </c:pt>
                <c:pt idx="67">
                  <c:v>6985</c:v>
                </c:pt>
                <c:pt idx="68">
                  <c:v>7003</c:v>
                </c:pt>
                <c:pt idx="69">
                  <c:v>7009</c:v>
                </c:pt>
                <c:pt idx="70">
                  <c:v>7027</c:v>
                </c:pt>
                <c:pt idx="71">
                  <c:v>7033</c:v>
                </c:pt>
                <c:pt idx="72">
                  <c:v>7051</c:v>
                </c:pt>
                <c:pt idx="73">
                  <c:v>7057</c:v>
                </c:pt>
                <c:pt idx="74">
                  <c:v>7075</c:v>
                </c:pt>
                <c:pt idx="75">
                  <c:v>7081</c:v>
                </c:pt>
                <c:pt idx="76">
                  <c:v>7099</c:v>
                </c:pt>
                <c:pt idx="77">
                  <c:v>7105</c:v>
                </c:pt>
                <c:pt idx="78">
                  <c:v>7123</c:v>
                </c:pt>
                <c:pt idx="79">
                  <c:v>7129</c:v>
                </c:pt>
                <c:pt idx="80">
                  <c:v>7147</c:v>
                </c:pt>
                <c:pt idx="81">
                  <c:v>7153</c:v>
                </c:pt>
                <c:pt idx="82">
                  <c:v>7171</c:v>
                </c:pt>
                <c:pt idx="83">
                  <c:v>7177</c:v>
                </c:pt>
                <c:pt idx="84">
                  <c:v>7195</c:v>
                </c:pt>
                <c:pt idx="85">
                  <c:v>7201</c:v>
                </c:pt>
                <c:pt idx="86">
                  <c:v>7219</c:v>
                </c:pt>
                <c:pt idx="87">
                  <c:v>7225</c:v>
                </c:pt>
                <c:pt idx="88">
                  <c:v>7243</c:v>
                </c:pt>
                <c:pt idx="89">
                  <c:v>7249</c:v>
                </c:pt>
                <c:pt idx="90">
                  <c:v>7267</c:v>
                </c:pt>
                <c:pt idx="91">
                  <c:v>7273</c:v>
                </c:pt>
                <c:pt idx="92">
                  <c:v>7291</c:v>
                </c:pt>
                <c:pt idx="93">
                  <c:v>7297</c:v>
                </c:pt>
                <c:pt idx="94">
                  <c:v>7315</c:v>
                </c:pt>
                <c:pt idx="95">
                  <c:v>7321</c:v>
                </c:pt>
                <c:pt idx="96">
                  <c:v>7339</c:v>
                </c:pt>
                <c:pt idx="97">
                  <c:v>7345</c:v>
                </c:pt>
                <c:pt idx="98">
                  <c:v>7363</c:v>
                </c:pt>
                <c:pt idx="99">
                  <c:v>7369</c:v>
                </c:pt>
                <c:pt idx="100">
                  <c:v>7387</c:v>
                </c:pt>
                <c:pt idx="101">
                  <c:v>7393</c:v>
                </c:pt>
                <c:pt idx="102">
                  <c:v>7411</c:v>
                </c:pt>
                <c:pt idx="103">
                  <c:v>7417</c:v>
                </c:pt>
                <c:pt idx="104">
                  <c:v>7435</c:v>
                </c:pt>
                <c:pt idx="105">
                  <c:v>7441</c:v>
                </c:pt>
                <c:pt idx="106">
                  <c:v>7459</c:v>
                </c:pt>
                <c:pt idx="107">
                  <c:v>7465</c:v>
                </c:pt>
                <c:pt idx="108">
                  <c:v>7483</c:v>
                </c:pt>
                <c:pt idx="109">
                  <c:v>7489</c:v>
                </c:pt>
                <c:pt idx="110">
                  <c:v>7507</c:v>
                </c:pt>
                <c:pt idx="111">
                  <c:v>7513</c:v>
                </c:pt>
                <c:pt idx="112">
                  <c:v>7531</c:v>
                </c:pt>
                <c:pt idx="113">
                  <c:v>7537</c:v>
                </c:pt>
                <c:pt idx="114">
                  <c:v>7555</c:v>
                </c:pt>
                <c:pt idx="115">
                  <c:v>7561</c:v>
                </c:pt>
                <c:pt idx="116">
                  <c:v>7579</c:v>
                </c:pt>
                <c:pt idx="117">
                  <c:v>7585</c:v>
                </c:pt>
                <c:pt idx="118">
                  <c:v>7603</c:v>
                </c:pt>
                <c:pt idx="119">
                  <c:v>7609</c:v>
                </c:pt>
                <c:pt idx="120">
                  <c:v>7627</c:v>
                </c:pt>
                <c:pt idx="121">
                  <c:v>7633</c:v>
                </c:pt>
                <c:pt idx="122">
                  <c:v>7651</c:v>
                </c:pt>
                <c:pt idx="123">
                  <c:v>7657</c:v>
                </c:pt>
                <c:pt idx="124">
                  <c:v>7675</c:v>
                </c:pt>
                <c:pt idx="125">
                  <c:v>7681</c:v>
                </c:pt>
                <c:pt idx="126">
                  <c:v>7699</c:v>
                </c:pt>
                <c:pt idx="127">
                  <c:v>7705</c:v>
                </c:pt>
                <c:pt idx="128">
                  <c:v>7723</c:v>
                </c:pt>
                <c:pt idx="129">
                  <c:v>7729</c:v>
                </c:pt>
                <c:pt idx="130">
                  <c:v>7747</c:v>
                </c:pt>
                <c:pt idx="131">
                  <c:v>7753</c:v>
                </c:pt>
                <c:pt idx="132">
                  <c:v>7771</c:v>
                </c:pt>
                <c:pt idx="133">
                  <c:v>7777</c:v>
                </c:pt>
                <c:pt idx="134">
                  <c:v>7795</c:v>
                </c:pt>
                <c:pt idx="135">
                  <c:v>7801</c:v>
                </c:pt>
                <c:pt idx="136">
                  <c:v>7819</c:v>
                </c:pt>
                <c:pt idx="137">
                  <c:v>7825</c:v>
                </c:pt>
                <c:pt idx="138">
                  <c:v>7843</c:v>
                </c:pt>
                <c:pt idx="139">
                  <c:v>7849</c:v>
                </c:pt>
                <c:pt idx="140">
                  <c:v>7867</c:v>
                </c:pt>
                <c:pt idx="141">
                  <c:v>7873</c:v>
                </c:pt>
                <c:pt idx="142">
                  <c:v>7891</c:v>
                </c:pt>
                <c:pt idx="143">
                  <c:v>7897</c:v>
                </c:pt>
                <c:pt idx="144">
                  <c:v>7915</c:v>
                </c:pt>
                <c:pt idx="145">
                  <c:v>7921</c:v>
                </c:pt>
                <c:pt idx="146">
                  <c:v>7939</c:v>
                </c:pt>
                <c:pt idx="147">
                  <c:v>7945</c:v>
                </c:pt>
                <c:pt idx="148">
                  <c:v>7963</c:v>
                </c:pt>
                <c:pt idx="149">
                  <c:v>7969</c:v>
                </c:pt>
                <c:pt idx="150">
                  <c:v>7987</c:v>
                </c:pt>
                <c:pt idx="151">
                  <c:v>7993</c:v>
                </c:pt>
                <c:pt idx="152">
                  <c:v>8011</c:v>
                </c:pt>
                <c:pt idx="153">
                  <c:v>8017</c:v>
                </c:pt>
                <c:pt idx="154">
                  <c:v>8035</c:v>
                </c:pt>
                <c:pt idx="155">
                  <c:v>8041</c:v>
                </c:pt>
                <c:pt idx="156">
                  <c:v>8059</c:v>
                </c:pt>
                <c:pt idx="157">
                  <c:v>8065</c:v>
                </c:pt>
                <c:pt idx="158">
                  <c:v>8083</c:v>
                </c:pt>
                <c:pt idx="159">
                  <c:v>8089</c:v>
                </c:pt>
                <c:pt idx="160">
                  <c:v>8107</c:v>
                </c:pt>
                <c:pt idx="161">
                  <c:v>8113</c:v>
                </c:pt>
                <c:pt idx="162">
                  <c:v>8131</c:v>
                </c:pt>
                <c:pt idx="163">
                  <c:v>8137</c:v>
                </c:pt>
                <c:pt idx="164">
                  <c:v>8155</c:v>
                </c:pt>
                <c:pt idx="165">
                  <c:v>8161</c:v>
                </c:pt>
                <c:pt idx="166">
                  <c:v>8179</c:v>
                </c:pt>
                <c:pt idx="167">
                  <c:v>8185</c:v>
                </c:pt>
                <c:pt idx="168">
                  <c:v>8203</c:v>
                </c:pt>
                <c:pt idx="169">
                  <c:v>8209</c:v>
                </c:pt>
                <c:pt idx="170">
                  <c:v>8227</c:v>
                </c:pt>
                <c:pt idx="171">
                  <c:v>8233</c:v>
                </c:pt>
                <c:pt idx="172">
                  <c:v>8251</c:v>
                </c:pt>
                <c:pt idx="173">
                  <c:v>8257</c:v>
                </c:pt>
                <c:pt idx="174">
                  <c:v>8275</c:v>
                </c:pt>
                <c:pt idx="175">
                  <c:v>8281</c:v>
                </c:pt>
                <c:pt idx="176">
                  <c:v>8299</c:v>
                </c:pt>
                <c:pt idx="177">
                  <c:v>8305</c:v>
                </c:pt>
                <c:pt idx="178">
                  <c:v>8323</c:v>
                </c:pt>
                <c:pt idx="179">
                  <c:v>8329</c:v>
                </c:pt>
                <c:pt idx="180">
                  <c:v>8347</c:v>
                </c:pt>
                <c:pt idx="181">
                  <c:v>8353</c:v>
                </c:pt>
                <c:pt idx="182">
                  <c:v>8371</c:v>
                </c:pt>
                <c:pt idx="183">
                  <c:v>8377</c:v>
                </c:pt>
                <c:pt idx="184">
                  <c:v>8395</c:v>
                </c:pt>
                <c:pt idx="185">
                  <c:v>8401</c:v>
                </c:pt>
                <c:pt idx="186">
                  <c:v>8419</c:v>
                </c:pt>
                <c:pt idx="187">
                  <c:v>8425</c:v>
                </c:pt>
                <c:pt idx="188">
                  <c:v>8443</c:v>
                </c:pt>
                <c:pt idx="189">
                  <c:v>8449</c:v>
                </c:pt>
                <c:pt idx="190">
                  <c:v>8467</c:v>
                </c:pt>
                <c:pt idx="191">
                  <c:v>8473</c:v>
                </c:pt>
                <c:pt idx="192">
                  <c:v>8491</c:v>
                </c:pt>
                <c:pt idx="193">
                  <c:v>8497</c:v>
                </c:pt>
                <c:pt idx="194">
                  <c:v>8515</c:v>
                </c:pt>
                <c:pt idx="195">
                  <c:v>8521</c:v>
                </c:pt>
                <c:pt idx="196">
                  <c:v>8539</c:v>
                </c:pt>
                <c:pt idx="197">
                  <c:v>8545</c:v>
                </c:pt>
                <c:pt idx="198">
                  <c:v>8563</c:v>
                </c:pt>
                <c:pt idx="199">
                  <c:v>8569</c:v>
                </c:pt>
                <c:pt idx="200">
                  <c:v>8587</c:v>
                </c:pt>
                <c:pt idx="201">
                  <c:v>8593</c:v>
                </c:pt>
                <c:pt idx="202">
                  <c:v>8611</c:v>
                </c:pt>
                <c:pt idx="203">
                  <c:v>8617</c:v>
                </c:pt>
                <c:pt idx="204">
                  <c:v>8635</c:v>
                </c:pt>
                <c:pt idx="205">
                  <c:v>8641</c:v>
                </c:pt>
                <c:pt idx="206">
                  <c:v>8659</c:v>
                </c:pt>
                <c:pt idx="207">
                  <c:v>8665</c:v>
                </c:pt>
                <c:pt idx="208">
                  <c:v>8683</c:v>
                </c:pt>
                <c:pt idx="209">
                  <c:v>8689</c:v>
                </c:pt>
                <c:pt idx="210">
                  <c:v>8707</c:v>
                </c:pt>
                <c:pt idx="211">
                  <c:v>8713</c:v>
                </c:pt>
                <c:pt idx="212">
                  <c:v>8731</c:v>
                </c:pt>
                <c:pt idx="213">
                  <c:v>8737</c:v>
                </c:pt>
                <c:pt idx="214">
                  <c:v>8755</c:v>
                </c:pt>
                <c:pt idx="215">
                  <c:v>8761</c:v>
                </c:pt>
                <c:pt idx="216">
                  <c:v>8779</c:v>
                </c:pt>
                <c:pt idx="217">
                  <c:v>8785</c:v>
                </c:pt>
                <c:pt idx="218">
                  <c:v>8803</c:v>
                </c:pt>
                <c:pt idx="219">
                  <c:v>8809</c:v>
                </c:pt>
                <c:pt idx="220">
                  <c:v>8827</c:v>
                </c:pt>
                <c:pt idx="221">
                  <c:v>8833</c:v>
                </c:pt>
                <c:pt idx="222">
                  <c:v>8851</c:v>
                </c:pt>
                <c:pt idx="223">
                  <c:v>8857</c:v>
                </c:pt>
                <c:pt idx="224">
                  <c:v>8875</c:v>
                </c:pt>
                <c:pt idx="225">
                  <c:v>8881</c:v>
                </c:pt>
                <c:pt idx="226">
                  <c:v>8899</c:v>
                </c:pt>
                <c:pt idx="227">
                  <c:v>8905</c:v>
                </c:pt>
                <c:pt idx="228">
                  <c:v>8923</c:v>
                </c:pt>
                <c:pt idx="229">
                  <c:v>8929</c:v>
                </c:pt>
                <c:pt idx="230">
                  <c:v>8947</c:v>
                </c:pt>
                <c:pt idx="231">
                  <c:v>8953</c:v>
                </c:pt>
                <c:pt idx="232">
                  <c:v>8971</c:v>
                </c:pt>
                <c:pt idx="233">
                  <c:v>8977</c:v>
                </c:pt>
                <c:pt idx="234">
                  <c:v>8995</c:v>
                </c:pt>
                <c:pt idx="235">
                  <c:v>9001</c:v>
                </c:pt>
                <c:pt idx="236">
                  <c:v>9019</c:v>
                </c:pt>
                <c:pt idx="237">
                  <c:v>9025</c:v>
                </c:pt>
                <c:pt idx="238">
                  <c:v>9043</c:v>
                </c:pt>
                <c:pt idx="239">
                  <c:v>9049</c:v>
                </c:pt>
                <c:pt idx="240">
                  <c:v>9067</c:v>
                </c:pt>
                <c:pt idx="241">
                  <c:v>9073</c:v>
                </c:pt>
                <c:pt idx="242">
                  <c:v>9091</c:v>
                </c:pt>
                <c:pt idx="243">
                  <c:v>9097</c:v>
                </c:pt>
                <c:pt idx="244">
                  <c:v>9115</c:v>
                </c:pt>
                <c:pt idx="245">
                  <c:v>9121</c:v>
                </c:pt>
                <c:pt idx="246">
                  <c:v>9139</c:v>
                </c:pt>
                <c:pt idx="247">
                  <c:v>9145</c:v>
                </c:pt>
                <c:pt idx="248">
                  <c:v>9163</c:v>
                </c:pt>
                <c:pt idx="249">
                  <c:v>9169</c:v>
                </c:pt>
                <c:pt idx="250">
                  <c:v>9187</c:v>
                </c:pt>
                <c:pt idx="251">
                  <c:v>9193</c:v>
                </c:pt>
                <c:pt idx="252">
                  <c:v>9211</c:v>
                </c:pt>
                <c:pt idx="253">
                  <c:v>9217</c:v>
                </c:pt>
                <c:pt idx="254">
                  <c:v>9235</c:v>
                </c:pt>
                <c:pt idx="255">
                  <c:v>9241</c:v>
                </c:pt>
                <c:pt idx="256">
                  <c:v>9259</c:v>
                </c:pt>
                <c:pt idx="257">
                  <c:v>9265</c:v>
                </c:pt>
                <c:pt idx="258">
                  <c:v>9283</c:v>
                </c:pt>
                <c:pt idx="259">
                  <c:v>9289</c:v>
                </c:pt>
                <c:pt idx="260">
                  <c:v>9307</c:v>
                </c:pt>
                <c:pt idx="261">
                  <c:v>9313</c:v>
                </c:pt>
                <c:pt idx="262">
                  <c:v>9331</c:v>
                </c:pt>
                <c:pt idx="263">
                  <c:v>9337</c:v>
                </c:pt>
                <c:pt idx="264">
                  <c:v>9355</c:v>
                </c:pt>
                <c:pt idx="265">
                  <c:v>9361</c:v>
                </c:pt>
                <c:pt idx="266">
                  <c:v>9379</c:v>
                </c:pt>
                <c:pt idx="267">
                  <c:v>9385</c:v>
                </c:pt>
                <c:pt idx="268">
                  <c:v>9403</c:v>
                </c:pt>
                <c:pt idx="269">
                  <c:v>9409</c:v>
                </c:pt>
                <c:pt idx="270">
                  <c:v>9427</c:v>
                </c:pt>
                <c:pt idx="271">
                  <c:v>9433</c:v>
                </c:pt>
                <c:pt idx="272">
                  <c:v>9451</c:v>
                </c:pt>
                <c:pt idx="273">
                  <c:v>9457</c:v>
                </c:pt>
                <c:pt idx="274">
                  <c:v>9475</c:v>
                </c:pt>
                <c:pt idx="275">
                  <c:v>9481</c:v>
                </c:pt>
                <c:pt idx="276">
                  <c:v>9499</c:v>
                </c:pt>
                <c:pt idx="277">
                  <c:v>9505</c:v>
                </c:pt>
                <c:pt idx="278">
                  <c:v>9523</c:v>
                </c:pt>
                <c:pt idx="279">
                  <c:v>9529</c:v>
                </c:pt>
                <c:pt idx="280">
                  <c:v>9547</c:v>
                </c:pt>
                <c:pt idx="281">
                  <c:v>9553</c:v>
                </c:pt>
                <c:pt idx="282">
                  <c:v>9571</c:v>
                </c:pt>
                <c:pt idx="283">
                  <c:v>9577</c:v>
                </c:pt>
                <c:pt idx="284">
                  <c:v>9595</c:v>
                </c:pt>
                <c:pt idx="285">
                  <c:v>9601</c:v>
                </c:pt>
                <c:pt idx="286">
                  <c:v>9619</c:v>
                </c:pt>
                <c:pt idx="287">
                  <c:v>9625</c:v>
                </c:pt>
                <c:pt idx="288">
                  <c:v>9643</c:v>
                </c:pt>
                <c:pt idx="289">
                  <c:v>9649</c:v>
                </c:pt>
                <c:pt idx="290">
                  <c:v>9667</c:v>
                </c:pt>
                <c:pt idx="291">
                  <c:v>9673</c:v>
                </c:pt>
                <c:pt idx="292">
                  <c:v>9691</c:v>
                </c:pt>
                <c:pt idx="293">
                  <c:v>9697</c:v>
                </c:pt>
                <c:pt idx="294">
                  <c:v>9715</c:v>
                </c:pt>
                <c:pt idx="295">
                  <c:v>9721</c:v>
                </c:pt>
                <c:pt idx="296">
                  <c:v>9739</c:v>
                </c:pt>
                <c:pt idx="297">
                  <c:v>9745</c:v>
                </c:pt>
                <c:pt idx="298">
                  <c:v>9763</c:v>
                </c:pt>
                <c:pt idx="299">
                  <c:v>9769</c:v>
                </c:pt>
                <c:pt idx="300">
                  <c:v>9787</c:v>
                </c:pt>
                <c:pt idx="301">
                  <c:v>9793</c:v>
                </c:pt>
                <c:pt idx="302">
                  <c:v>9811</c:v>
                </c:pt>
                <c:pt idx="303">
                  <c:v>9817</c:v>
                </c:pt>
                <c:pt idx="304">
                  <c:v>9835</c:v>
                </c:pt>
                <c:pt idx="305">
                  <c:v>9841</c:v>
                </c:pt>
                <c:pt idx="306">
                  <c:v>9859</c:v>
                </c:pt>
                <c:pt idx="307">
                  <c:v>9865</c:v>
                </c:pt>
                <c:pt idx="308">
                  <c:v>9883</c:v>
                </c:pt>
                <c:pt idx="309">
                  <c:v>9889</c:v>
                </c:pt>
                <c:pt idx="310">
                  <c:v>9907</c:v>
                </c:pt>
                <c:pt idx="311">
                  <c:v>9913</c:v>
                </c:pt>
                <c:pt idx="312">
                  <c:v>9931</c:v>
                </c:pt>
                <c:pt idx="313">
                  <c:v>9937</c:v>
                </c:pt>
                <c:pt idx="314">
                  <c:v>9955</c:v>
                </c:pt>
                <c:pt idx="315">
                  <c:v>9961</c:v>
                </c:pt>
                <c:pt idx="316">
                  <c:v>9979</c:v>
                </c:pt>
                <c:pt idx="317">
                  <c:v>9985</c:v>
                </c:pt>
                <c:pt idx="318">
                  <c:v>10003</c:v>
                </c:pt>
                <c:pt idx="319">
                  <c:v>10009</c:v>
                </c:pt>
                <c:pt idx="320">
                  <c:v>10027</c:v>
                </c:pt>
                <c:pt idx="321">
                  <c:v>10033</c:v>
                </c:pt>
                <c:pt idx="322">
                  <c:v>10051</c:v>
                </c:pt>
                <c:pt idx="323">
                  <c:v>10057</c:v>
                </c:pt>
                <c:pt idx="324">
                  <c:v>10075</c:v>
                </c:pt>
                <c:pt idx="325">
                  <c:v>10081</c:v>
                </c:pt>
                <c:pt idx="326">
                  <c:v>10099</c:v>
                </c:pt>
                <c:pt idx="327">
                  <c:v>10105</c:v>
                </c:pt>
                <c:pt idx="328">
                  <c:v>10123</c:v>
                </c:pt>
                <c:pt idx="329">
                  <c:v>10129</c:v>
                </c:pt>
                <c:pt idx="330">
                  <c:v>10147</c:v>
                </c:pt>
                <c:pt idx="331">
                  <c:v>10153</c:v>
                </c:pt>
                <c:pt idx="332">
                  <c:v>10171</c:v>
                </c:pt>
                <c:pt idx="333">
                  <c:v>10177</c:v>
                </c:pt>
                <c:pt idx="334">
                  <c:v>10195</c:v>
                </c:pt>
                <c:pt idx="335">
                  <c:v>10201</c:v>
                </c:pt>
                <c:pt idx="336">
                  <c:v>10219</c:v>
                </c:pt>
                <c:pt idx="337">
                  <c:v>10225</c:v>
                </c:pt>
                <c:pt idx="338">
                  <c:v>10243</c:v>
                </c:pt>
                <c:pt idx="339">
                  <c:v>10249</c:v>
                </c:pt>
                <c:pt idx="340">
                  <c:v>10267</c:v>
                </c:pt>
                <c:pt idx="341">
                  <c:v>10273</c:v>
                </c:pt>
                <c:pt idx="342">
                  <c:v>10291</c:v>
                </c:pt>
                <c:pt idx="343">
                  <c:v>10297</c:v>
                </c:pt>
                <c:pt idx="344">
                  <c:v>10315</c:v>
                </c:pt>
                <c:pt idx="345">
                  <c:v>10321</c:v>
                </c:pt>
                <c:pt idx="346">
                  <c:v>10339</c:v>
                </c:pt>
                <c:pt idx="347">
                  <c:v>10345</c:v>
                </c:pt>
                <c:pt idx="348">
                  <c:v>10363</c:v>
                </c:pt>
                <c:pt idx="349">
                  <c:v>10369</c:v>
                </c:pt>
                <c:pt idx="350">
                  <c:v>10387</c:v>
                </c:pt>
                <c:pt idx="351">
                  <c:v>10393</c:v>
                </c:pt>
                <c:pt idx="352">
                  <c:v>10411</c:v>
                </c:pt>
                <c:pt idx="353">
                  <c:v>10417</c:v>
                </c:pt>
                <c:pt idx="354">
                  <c:v>10435</c:v>
                </c:pt>
                <c:pt idx="355">
                  <c:v>10441</c:v>
                </c:pt>
                <c:pt idx="356">
                  <c:v>10459</c:v>
                </c:pt>
                <c:pt idx="357">
                  <c:v>10465</c:v>
                </c:pt>
                <c:pt idx="358">
                  <c:v>10483</c:v>
                </c:pt>
                <c:pt idx="359">
                  <c:v>10489</c:v>
                </c:pt>
                <c:pt idx="360">
                  <c:v>10507</c:v>
                </c:pt>
                <c:pt idx="361">
                  <c:v>10513</c:v>
                </c:pt>
                <c:pt idx="362">
                  <c:v>10531</c:v>
                </c:pt>
              </c:numCache>
            </c:numRef>
          </c:xVal>
          <c:yVal>
            <c:numRef>
              <c:f>Лист1!$H$824:$H$1186</c:f>
              <c:numCache>
                <c:formatCode>0.00</c:formatCode>
                <c:ptCount val="363"/>
                <c:pt idx="0">
                  <c:v>2.5111111111111106</c:v>
                </c:pt>
                <c:pt idx="1">
                  <c:v>2.5111111111111106</c:v>
                </c:pt>
                <c:pt idx="2">
                  <c:v>2.5111111111111106</c:v>
                </c:pt>
                <c:pt idx="3">
                  <c:v>2.5333333333333332</c:v>
                </c:pt>
                <c:pt idx="4">
                  <c:v>2.5333333333333332</c:v>
                </c:pt>
                <c:pt idx="5">
                  <c:v>2.5333333333333332</c:v>
                </c:pt>
                <c:pt idx="6">
                  <c:v>2.5333333333333332</c:v>
                </c:pt>
                <c:pt idx="7">
                  <c:v>2.5333333333333332</c:v>
                </c:pt>
                <c:pt idx="8">
                  <c:v>2.5333333333333332</c:v>
                </c:pt>
                <c:pt idx="9">
                  <c:v>2.5555555555555554</c:v>
                </c:pt>
                <c:pt idx="10">
                  <c:v>2.5555555555555554</c:v>
                </c:pt>
                <c:pt idx="11">
                  <c:v>2.5555555555555554</c:v>
                </c:pt>
                <c:pt idx="12">
                  <c:v>2.5555555555555554</c:v>
                </c:pt>
                <c:pt idx="13">
                  <c:v>2.5555555555555554</c:v>
                </c:pt>
                <c:pt idx="14">
                  <c:v>2.5777777777777775</c:v>
                </c:pt>
                <c:pt idx="15">
                  <c:v>2.5777777777777775</c:v>
                </c:pt>
                <c:pt idx="16">
                  <c:v>2.5777777777777775</c:v>
                </c:pt>
                <c:pt idx="17">
                  <c:v>2.5777777777777775</c:v>
                </c:pt>
                <c:pt idx="18">
                  <c:v>2.5777777777777775</c:v>
                </c:pt>
                <c:pt idx="19">
                  <c:v>2.6</c:v>
                </c:pt>
                <c:pt idx="20">
                  <c:v>2.6222222222222222</c:v>
                </c:pt>
                <c:pt idx="21">
                  <c:v>2.6222222222222222</c:v>
                </c:pt>
                <c:pt idx="22">
                  <c:v>2.6222222222222222</c:v>
                </c:pt>
                <c:pt idx="23">
                  <c:v>2.6222222222222222</c:v>
                </c:pt>
                <c:pt idx="24">
                  <c:v>2.6222222222222222</c:v>
                </c:pt>
                <c:pt idx="25">
                  <c:v>2.6222222222222222</c:v>
                </c:pt>
                <c:pt idx="26">
                  <c:v>2.6222222222222222</c:v>
                </c:pt>
                <c:pt idx="27">
                  <c:v>2.6444444444444444</c:v>
                </c:pt>
                <c:pt idx="28">
                  <c:v>2.6444444444444444</c:v>
                </c:pt>
                <c:pt idx="29">
                  <c:v>2.6444444444444444</c:v>
                </c:pt>
                <c:pt idx="30">
                  <c:v>2.6444444444444444</c:v>
                </c:pt>
                <c:pt idx="31">
                  <c:v>2.6444444444444444</c:v>
                </c:pt>
                <c:pt idx="32">
                  <c:v>2.6444444444444444</c:v>
                </c:pt>
                <c:pt idx="33">
                  <c:v>2.6444444444444444</c:v>
                </c:pt>
                <c:pt idx="34">
                  <c:v>2.6444444444444444</c:v>
                </c:pt>
                <c:pt idx="35">
                  <c:v>2.6666666666666665</c:v>
                </c:pt>
                <c:pt idx="36">
                  <c:v>2.6666666666666665</c:v>
                </c:pt>
                <c:pt idx="37">
                  <c:v>2.6666666666666665</c:v>
                </c:pt>
                <c:pt idx="38">
                  <c:v>2.6888888888888887</c:v>
                </c:pt>
                <c:pt idx="39">
                  <c:v>2.6888888888888887</c:v>
                </c:pt>
                <c:pt idx="40">
                  <c:v>2.6888888888888887</c:v>
                </c:pt>
                <c:pt idx="41">
                  <c:v>2.6888888888888887</c:v>
                </c:pt>
                <c:pt idx="42">
                  <c:v>2.6888888888888887</c:v>
                </c:pt>
                <c:pt idx="43">
                  <c:v>2.7111111111111108</c:v>
                </c:pt>
                <c:pt idx="44">
                  <c:v>2.7111111111111108</c:v>
                </c:pt>
                <c:pt idx="45">
                  <c:v>2.7111111111111108</c:v>
                </c:pt>
                <c:pt idx="46">
                  <c:v>2.7111111111111108</c:v>
                </c:pt>
                <c:pt idx="47">
                  <c:v>2.7333333333333334</c:v>
                </c:pt>
                <c:pt idx="48">
                  <c:v>2.7333333333333334</c:v>
                </c:pt>
                <c:pt idx="49">
                  <c:v>2.7333333333333334</c:v>
                </c:pt>
                <c:pt idx="50">
                  <c:v>2.7333333333333334</c:v>
                </c:pt>
                <c:pt idx="51">
                  <c:v>2.7333333333333334</c:v>
                </c:pt>
                <c:pt idx="52">
                  <c:v>2.7333333333333334</c:v>
                </c:pt>
                <c:pt idx="53">
                  <c:v>2.7333333333333334</c:v>
                </c:pt>
                <c:pt idx="54">
                  <c:v>2.7555555555555555</c:v>
                </c:pt>
                <c:pt idx="55">
                  <c:v>2.7555555555555555</c:v>
                </c:pt>
                <c:pt idx="56">
                  <c:v>2.7555555555555555</c:v>
                </c:pt>
                <c:pt idx="57">
                  <c:v>2.7555555555555555</c:v>
                </c:pt>
                <c:pt idx="58">
                  <c:v>2.7777777777777777</c:v>
                </c:pt>
                <c:pt idx="59">
                  <c:v>2.7777777777777777</c:v>
                </c:pt>
                <c:pt idx="60">
                  <c:v>2.7777777777777777</c:v>
                </c:pt>
                <c:pt idx="61">
                  <c:v>2.7777777777777777</c:v>
                </c:pt>
                <c:pt idx="62">
                  <c:v>2.7777777777777777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2.8</c:v>
                </c:pt>
                <c:pt idx="67">
                  <c:v>2.8</c:v>
                </c:pt>
                <c:pt idx="68">
                  <c:v>2.8222222222222224</c:v>
                </c:pt>
                <c:pt idx="69">
                  <c:v>2.8222222222222224</c:v>
                </c:pt>
                <c:pt idx="70">
                  <c:v>2.8222222222222224</c:v>
                </c:pt>
                <c:pt idx="71">
                  <c:v>2.8222222222222224</c:v>
                </c:pt>
                <c:pt idx="72">
                  <c:v>2.8222222222222224</c:v>
                </c:pt>
                <c:pt idx="73">
                  <c:v>2.8222222222222224</c:v>
                </c:pt>
                <c:pt idx="74">
                  <c:v>2.8666666666666667</c:v>
                </c:pt>
                <c:pt idx="75">
                  <c:v>2.8666666666666667</c:v>
                </c:pt>
                <c:pt idx="76">
                  <c:v>2.8666666666666667</c:v>
                </c:pt>
                <c:pt idx="77">
                  <c:v>2.8666666666666667</c:v>
                </c:pt>
                <c:pt idx="78">
                  <c:v>2.8666666666666667</c:v>
                </c:pt>
                <c:pt idx="79">
                  <c:v>2.8888888888888888</c:v>
                </c:pt>
                <c:pt idx="80">
                  <c:v>2.8888888888888888</c:v>
                </c:pt>
                <c:pt idx="81">
                  <c:v>2.8888888888888888</c:v>
                </c:pt>
                <c:pt idx="82">
                  <c:v>2.8888888888888888</c:v>
                </c:pt>
                <c:pt idx="83">
                  <c:v>2.8888888888888888</c:v>
                </c:pt>
                <c:pt idx="84">
                  <c:v>2.911111111111111</c:v>
                </c:pt>
                <c:pt idx="85">
                  <c:v>2.911111111111111</c:v>
                </c:pt>
                <c:pt idx="86">
                  <c:v>2.911111111111111</c:v>
                </c:pt>
                <c:pt idx="87">
                  <c:v>2.9333333333333336</c:v>
                </c:pt>
                <c:pt idx="88">
                  <c:v>2.9333333333333336</c:v>
                </c:pt>
                <c:pt idx="89">
                  <c:v>2.9555555555555557</c:v>
                </c:pt>
                <c:pt idx="90">
                  <c:v>2.9555555555555557</c:v>
                </c:pt>
                <c:pt idx="91">
                  <c:v>2.9555555555555557</c:v>
                </c:pt>
                <c:pt idx="92">
                  <c:v>2.9555555555555557</c:v>
                </c:pt>
                <c:pt idx="93">
                  <c:v>2.9777777777777779</c:v>
                </c:pt>
                <c:pt idx="94">
                  <c:v>2.9777777777777779</c:v>
                </c:pt>
                <c:pt idx="95">
                  <c:v>2.9777777777777779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3.0222222222222221</c:v>
                </c:pt>
                <c:pt idx="100">
                  <c:v>3.0222222222222221</c:v>
                </c:pt>
                <c:pt idx="101">
                  <c:v>3.0222222222222221</c:v>
                </c:pt>
                <c:pt idx="102">
                  <c:v>3.0222222222222221</c:v>
                </c:pt>
                <c:pt idx="103">
                  <c:v>3.0222222222222221</c:v>
                </c:pt>
                <c:pt idx="104">
                  <c:v>3.0222222222222221</c:v>
                </c:pt>
                <c:pt idx="105">
                  <c:v>3.0444444444444447</c:v>
                </c:pt>
                <c:pt idx="106">
                  <c:v>3.0444444444444447</c:v>
                </c:pt>
                <c:pt idx="107">
                  <c:v>3.0444444444444447</c:v>
                </c:pt>
                <c:pt idx="108">
                  <c:v>3.0666666666666664</c:v>
                </c:pt>
                <c:pt idx="109">
                  <c:v>3.0666666666666664</c:v>
                </c:pt>
                <c:pt idx="110">
                  <c:v>3.0666666666666664</c:v>
                </c:pt>
                <c:pt idx="111">
                  <c:v>3.0666666666666664</c:v>
                </c:pt>
                <c:pt idx="112">
                  <c:v>3.0888888888888886</c:v>
                </c:pt>
                <c:pt idx="113">
                  <c:v>3.0888888888888886</c:v>
                </c:pt>
                <c:pt idx="114">
                  <c:v>3.0888888888888886</c:v>
                </c:pt>
                <c:pt idx="115">
                  <c:v>3.0888888888888886</c:v>
                </c:pt>
                <c:pt idx="116">
                  <c:v>3.0888888888888886</c:v>
                </c:pt>
                <c:pt idx="117">
                  <c:v>3.1111111111111107</c:v>
                </c:pt>
                <c:pt idx="118">
                  <c:v>3.1111111111111107</c:v>
                </c:pt>
                <c:pt idx="119">
                  <c:v>3.1111111111111107</c:v>
                </c:pt>
                <c:pt idx="120">
                  <c:v>3.1333333333333329</c:v>
                </c:pt>
                <c:pt idx="121">
                  <c:v>3.1333333333333329</c:v>
                </c:pt>
                <c:pt idx="122">
                  <c:v>3.1333333333333329</c:v>
                </c:pt>
                <c:pt idx="123">
                  <c:v>3.1333333333333329</c:v>
                </c:pt>
                <c:pt idx="124">
                  <c:v>3.1555555555555554</c:v>
                </c:pt>
                <c:pt idx="125">
                  <c:v>3.1555555555555554</c:v>
                </c:pt>
                <c:pt idx="126">
                  <c:v>3.1555555555555554</c:v>
                </c:pt>
                <c:pt idx="127">
                  <c:v>3.1777777777777776</c:v>
                </c:pt>
                <c:pt idx="128">
                  <c:v>3.2</c:v>
                </c:pt>
                <c:pt idx="129">
                  <c:v>3.2222222222222219</c:v>
                </c:pt>
                <c:pt idx="130">
                  <c:v>3.2222222222222219</c:v>
                </c:pt>
                <c:pt idx="131">
                  <c:v>3.2222222222222219</c:v>
                </c:pt>
                <c:pt idx="132">
                  <c:v>3.2222222222222219</c:v>
                </c:pt>
                <c:pt idx="133">
                  <c:v>3.2222222222222219</c:v>
                </c:pt>
                <c:pt idx="134">
                  <c:v>3.2222222222222219</c:v>
                </c:pt>
                <c:pt idx="135">
                  <c:v>3.2222222222222219</c:v>
                </c:pt>
                <c:pt idx="136">
                  <c:v>3.2444444444444445</c:v>
                </c:pt>
                <c:pt idx="137">
                  <c:v>3.2444444444444445</c:v>
                </c:pt>
                <c:pt idx="138">
                  <c:v>3.2444444444444445</c:v>
                </c:pt>
                <c:pt idx="139">
                  <c:v>3.2444444444444445</c:v>
                </c:pt>
                <c:pt idx="140">
                  <c:v>3.2666666666666666</c:v>
                </c:pt>
                <c:pt idx="141">
                  <c:v>3.2888888888888888</c:v>
                </c:pt>
                <c:pt idx="142">
                  <c:v>3.2888888888888888</c:v>
                </c:pt>
                <c:pt idx="143">
                  <c:v>3.2888888888888888</c:v>
                </c:pt>
                <c:pt idx="144">
                  <c:v>3.2888888888888888</c:v>
                </c:pt>
                <c:pt idx="145">
                  <c:v>3.3111111111111109</c:v>
                </c:pt>
                <c:pt idx="146">
                  <c:v>3.3111111111111109</c:v>
                </c:pt>
                <c:pt idx="147">
                  <c:v>3.3111111111111109</c:v>
                </c:pt>
                <c:pt idx="148">
                  <c:v>3.3111111111111109</c:v>
                </c:pt>
                <c:pt idx="149">
                  <c:v>3.3111111111111109</c:v>
                </c:pt>
                <c:pt idx="150">
                  <c:v>3.333333333333333</c:v>
                </c:pt>
                <c:pt idx="151">
                  <c:v>3.333333333333333</c:v>
                </c:pt>
                <c:pt idx="152">
                  <c:v>3.333333333333333</c:v>
                </c:pt>
                <c:pt idx="153">
                  <c:v>3.333333333333333</c:v>
                </c:pt>
                <c:pt idx="154">
                  <c:v>3.3555555555555556</c:v>
                </c:pt>
                <c:pt idx="155">
                  <c:v>3.3555555555555556</c:v>
                </c:pt>
                <c:pt idx="156">
                  <c:v>3.3777777777777778</c:v>
                </c:pt>
                <c:pt idx="157">
                  <c:v>3.3777777777777778</c:v>
                </c:pt>
                <c:pt idx="158">
                  <c:v>3.3777777777777778</c:v>
                </c:pt>
                <c:pt idx="159">
                  <c:v>3.3777777777777778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3.4222222222222221</c:v>
                </c:pt>
                <c:pt idx="164">
                  <c:v>3.4222222222222221</c:v>
                </c:pt>
                <c:pt idx="165">
                  <c:v>3.4222222222222221</c:v>
                </c:pt>
                <c:pt idx="166">
                  <c:v>3.4222222222222221</c:v>
                </c:pt>
                <c:pt idx="167">
                  <c:v>3.4222222222222221</c:v>
                </c:pt>
                <c:pt idx="168">
                  <c:v>3.4222222222222221</c:v>
                </c:pt>
                <c:pt idx="169">
                  <c:v>3.4222222222222221</c:v>
                </c:pt>
                <c:pt idx="170">
                  <c:v>3.4222222222222221</c:v>
                </c:pt>
                <c:pt idx="171">
                  <c:v>3.4444444444444446</c:v>
                </c:pt>
                <c:pt idx="172">
                  <c:v>3.4666666666666668</c:v>
                </c:pt>
                <c:pt idx="173">
                  <c:v>3.4888888888888889</c:v>
                </c:pt>
                <c:pt idx="174">
                  <c:v>3.4888888888888889</c:v>
                </c:pt>
                <c:pt idx="175">
                  <c:v>3.5111111111111111</c:v>
                </c:pt>
                <c:pt idx="176">
                  <c:v>3.5111111111111111</c:v>
                </c:pt>
                <c:pt idx="177">
                  <c:v>3.5111111111111111</c:v>
                </c:pt>
                <c:pt idx="178">
                  <c:v>3.5111111111111111</c:v>
                </c:pt>
                <c:pt idx="179">
                  <c:v>3.5111111111111111</c:v>
                </c:pt>
                <c:pt idx="180">
                  <c:v>3.5333333333333332</c:v>
                </c:pt>
                <c:pt idx="181">
                  <c:v>3.5333333333333332</c:v>
                </c:pt>
                <c:pt idx="182">
                  <c:v>3.5333333333333332</c:v>
                </c:pt>
                <c:pt idx="183">
                  <c:v>3.5555555555555558</c:v>
                </c:pt>
                <c:pt idx="184">
                  <c:v>3.5555555555555558</c:v>
                </c:pt>
                <c:pt idx="185">
                  <c:v>3.5555555555555558</c:v>
                </c:pt>
                <c:pt idx="186">
                  <c:v>3.5777777777777779</c:v>
                </c:pt>
                <c:pt idx="187">
                  <c:v>3.5777777777777779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3.6222222222222218</c:v>
                </c:pt>
                <c:pt idx="192">
                  <c:v>3.6222222222222218</c:v>
                </c:pt>
                <c:pt idx="193">
                  <c:v>3.6222222222222218</c:v>
                </c:pt>
                <c:pt idx="194">
                  <c:v>3.6444444444444439</c:v>
                </c:pt>
                <c:pt idx="195">
                  <c:v>3.6444444444444439</c:v>
                </c:pt>
                <c:pt idx="196">
                  <c:v>3.6666666666666665</c:v>
                </c:pt>
                <c:pt idx="197">
                  <c:v>3.6666666666666665</c:v>
                </c:pt>
                <c:pt idx="198">
                  <c:v>3.6666666666666665</c:v>
                </c:pt>
                <c:pt idx="199">
                  <c:v>3.6666666666666665</c:v>
                </c:pt>
                <c:pt idx="200">
                  <c:v>3.6888888888888887</c:v>
                </c:pt>
                <c:pt idx="201">
                  <c:v>3.6888888888888887</c:v>
                </c:pt>
                <c:pt idx="202">
                  <c:v>3.7111111111111108</c:v>
                </c:pt>
                <c:pt idx="203">
                  <c:v>3.7111111111111108</c:v>
                </c:pt>
                <c:pt idx="204">
                  <c:v>3.7111111111111108</c:v>
                </c:pt>
                <c:pt idx="205">
                  <c:v>3.7333333333333329</c:v>
                </c:pt>
                <c:pt idx="206">
                  <c:v>3.7333333333333329</c:v>
                </c:pt>
                <c:pt idx="207">
                  <c:v>3.7555555555555555</c:v>
                </c:pt>
                <c:pt idx="208">
                  <c:v>3.7555555555555555</c:v>
                </c:pt>
                <c:pt idx="209">
                  <c:v>3.7555555555555555</c:v>
                </c:pt>
                <c:pt idx="210">
                  <c:v>3.7777777777777777</c:v>
                </c:pt>
                <c:pt idx="211">
                  <c:v>3.7777777777777777</c:v>
                </c:pt>
                <c:pt idx="212">
                  <c:v>3.7777777777777777</c:v>
                </c:pt>
                <c:pt idx="213">
                  <c:v>3.8</c:v>
                </c:pt>
                <c:pt idx="214">
                  <c:v>3.8</c:v>
                </c:pt>
                <c:pt idx="215">
                  <c:v>3.822222222222222</c:v>
                </c:pt>
                <c:pt idx="216">
                  <c:v>3.822222222222222</c:v>
                </c:pt>
                <c:pt idx="217">
                  <c:v>3.8444444444444441</c:v>
                </c:pt>
                <c:pt idx="218">
                  <c:v>3.8444444444444441</c:v>
                </c:pt>
                <c:pt idx="219">
                  <c:v>3.8444444444444441</c:v>
                </c:pt>
                <c:pt idx="220">
                  <c:v>3.8444444444444441</c:v>
                </c:pt>
                <c:pt idx="221">
                  <c:v>3.8666666666666667</c:v>
                </c:pt>
                <c:pt idx="222">
                  <c:v>3.8666666666666667</c:v>
                </c:pt>
                <c:pt idx="223">
                  <c:v>3.8888888888888888</c:v>
                </c:pt>
                <c:pt idx="224">
                  <c:v>3.8888888888888888</c:v>
                </c:pt>
                <c:pt idx="225">
                  <c:v>3.8888888888888888</c:v>
                </c:pt>
                <c:pt idx="226">
                  <c:v>3.8888888888888888</c:v>
                </c:pt>
                <c:pt idx="227">
                  <c:v>3.8888888888888888</c:v>
                </c:pt>
                <c:pt idx="228">
                  <c:v>3.8888888888888888</c:v>
                </c:pt>
                <c:pt idx="229">
                  <c:v>3.8888888888888888</c:v>
                </c:pt>
                <c:pt idx="230">
                  <c:v>3.8888888888888888</c:v>
                </c:pt>
                <c:pt idx="231">
                  <c:v>3.9555555555555557</c:v>
                </c:pt>
                <c:pt idx="232">
                  <c:v>3.9555555555555557</c:v>
                </c:pt>
                <c:pt idx="233">
                  <c:v>3.9777777777777779</c:v>
                </c:pt>
                <c:pt idx="234">
                  <c:v>3.9777777777777779</c:v>
                </c:pt>
                <c:pt idx="235">
                  <c:v>4.0222222222222221</c:v>
                </c:pt>
                <c:pt idx="236">
                  <c:v>4.0222222222222221</c:v>
                </c:pt>
                <c:pt idx="237">
                  <c:v>4.0222222222222221</c:v>
                </c:pt>
                <c:pt idx="238">
                  <c:v>4.0222222222222221</c:v>
                </c:pt>
                <c:pt idx="239">
                  <c:v>4.0222222222222221</c:v>
                </c:pt>
                <c:pt idx="240">
                  <c:v>4.0222222222222221</c:v>
                </c:pt>
                <c:pt idx="241">
                  <c:v>4.0666666666666664</c:v>
                </c:pt>
                <c:pt idx="242">
                  <c:v>4.0666666666666664</c:v>
                </c:pt>
                <c:pt idx="243">
                  <c:v>4.0666666666666664</c:v>
                </c:pt>
                <c:pt idx="244">
                  <c:v>4.0888888888888886</c:v>
                </c:pt>
                <c:pt idx="245">
                  <c:v>4.0888888888888886</c:v>
                </c:pt>
                <c:pt idx="246">
                  <c:v>4.0888888888888886</c:v>
                </c:pt>
                <c:pt idx="247">
                  <c:v>4.1111111111111116</c:v>
                </c:pt>
                <c:pt idx="248">
                  <c:v>4.1333333333333337</c:v>
                </c:pt>
                <c:pt idx="249">
                  <c:v>4.1333333333333337</c:v>
                </c:pt>
                <c:pt idx="250">
                  <c:v>4.1333333333333337</c:v>
                </c:pt>
                <c:pt idx="251">
                  <c:v>4.1333333333333337</c:v>
                </c:pt>
                <c:pt idx="252">
                  <c:v>4.1333333333333337</c:v>
                </c:pt>
                <c:pt idx="253">
                  <c:v>4.1333333333333337</c:v>
                </c:pt>
                <c:pt idx="254">
                  <c:v>4.1333333333333337</c:v>
                </c:pt>
                <c:pt idx="255">
                  <c:v>4.2222222222222223</c:v>
                </c:pt>
                <c:pt idx="256">
                  <c:v>4.2222222222222223</c:v>
                </c:pt>
                <c:pt idx="257">
                  <c:v>4.2222222222222223</c:v>
                </c:pt>
                <c:pt idx="258">
                  <c:v>4.2444444444444445</c:v>
                </c:pt>
                <c:pt idx="259">
                  <c:v>4.2444444444444445</c:v>
                </c:pt>
                <c:pt idx="260">
                  <c:v>4.2666666666666666</c:v>
                </c:pt>
                <c:pt idx="261">
                  <c:v>4.2666666666666666</c:v>
                </c:pt>
                <c:pt idx="262">
                  <c:v>4.2666666666666666</c:v>
                </c:pt>
                <c:pt idx="263">
                  <c:v>4.3111111111111109</c:v>
                </c:pt>
                <c:pt idx="264">
                  <c:v>4.333333333333333</c:v>
                </c:pt>
                <c:pt idx="265">
                  <c:v>4.3555555555555552</c:v>
                </c:pt>
                <c:pt idx="266">
                  <c:v>4.3555555555555552</c:v>
                </c:pt>
                <c:pt idx="267">
                  <c:v>4.3555555555555552</c:v>
                </c:pt>
                <c:pt idx="268">
                  <c:v>4.3555555555555552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4.4444444444444446</c:v>
                </c:pt>
                <c:pt idx="272">
                  <c:v>4.4444444444444446</c:v>
                </c:pt>
                <c:pt idx="273">
                  <c:v>4.4666666666666659</c:v>
                </c:pt>
                <c:pt idx="274">
                  <c:v>4.4666666666666659</c:v>
                </c:pt>
                <c:pt idx="275">
                  <c:v>4.4888888888888889</c:v>
                </c:pt>
                <c:pt idx="276">
                  <c:v>4.5111111111111102</c:v>
                </c:pt>
                <c:pt idx="277">
                  <c:v>4.5333333333333332</c:v>
                </c:pt>
                <c:pt idx="278">
                  <c:v>4.5333333333333332</c:v>
                </c:pt>
                <c:pt idx="279">
                  <c:v>4.5555555555555554</c:v>
                </c:pt>
                <c:pt idx="280">
                  <c:v>4.5777777777777775</c:v>
                </c:pt>
                <c:pt idx="281">
                  <c:v>4.5777777777777775</c:v>
                </c:pt>
                <c:pt idx="282">
                  <c:v>4.5777777777777775</c:v>
                </c:pt>
                <c:pt idx="283">
                  <c:v>4.5777777777777775</c:v>
                </c:pt>
                <c:pt idx="284">
                  <c:v>4.5777777777777775</c:v>
                </c:pt>
                <c:pt idx="285">
                  <c:v>4.5999999999999996</c:v>
                </c:pt>
                <c:pt idx="286">
                  <c:v>4.6222222222222227</c:v>
                </c:pt>
                <c:pt idx="287">
                  <c:v>4.6222222222222227</c:v>
                </c:pt>
                <c:pt idx="288">
                  <c:v>4.6444444444444439</c:v>
                </c:pt>
                <c:pt idx="289">
                  <c:v>4.6444444444444439</c:v>
                </c:pt>
                <c:pt idx="290">
                  <c:v>4.666666666666667</c:v>
                </c:pt>
                <c:pt idx="291">
                  <c:v>4.666666666666667</c:v>
                </c:pt>
                <c:pt idx="292">
                  <c:v>4.666666666666667</c:v>
                </c:pt>
                <c:pt idx="293">
                  <c:v>4.666666666666667</c:v>
                </c:pt>
                <c:pt idx="294">
                  <c:v>4.666666666666667</c:v>
                </c:pt>
                <c:pt idx="295">
                  <c:v>4.666666666666667</c:v>
                </c:pt>
                <c:pt idx="296">
                  <c:v>4.666666666666667</c:v>
                </c:pt>
                <c:pt idx="297">
                  <c:v>4.7555555555555555</c:v>
                </c:pt>
                <c:pt idx="298">
                  <c:v>4.7555555555555555</c:v>
                </c:pt>
                <c:pt idx="299">
                  <c:v>4.7777777777777777</c:v>
                </c:pt>
                <c:pt idx="300">
                  <c:v>4.8</c:v>
                </c:pt>
                <c:pt idx="301">
                  <c:v>4.822222222222222</c:v>
                </c:pt>
                <c:pt idx="302">
                  <c:v>4.822222222222222</c:v>
                </c:pt>
                <c:pt idx="303">
                  <c:v>4.844444444444445</c:v>
                </c:pt>
                <c:pt idx="304">
                  <c:v>4.8666666666666663</c:v>
                </c:pt>
                <c:pt idx="305">
                  <c:v>4.8888888888888893</c:v>
                </c:pt>
                <c:pt idx="306">
                  <c:v>4.8888888888888893</c:v>
                </c:pt>
                <c:pt idx="307">
                  <c:v>4.9111111111111105</c:v>
                </c:pt>
                <c:pt idx="308">
                  <c:v>4.9111111111111105</c:v>
                </c:pt>
                <c:pt idx="309">
                  <c:v>4.9333333333333336</c:v>
                </c:pt>
                <c:pt idx="310">
                  <c:v>4.9333333333333336</c:v>
                </c:pt>
                <c:pt idx="311">
                  <c:v>4.9333333333333336</c:v>
                </c:pt>
                <c:pt idx="312">
                  <c:v>4.9333333333333336</c:v>
                </c:pt>
                <c:pt idx="313">
                  <c:v>5</c:v>
                </c:pt>
                <c:pt idx="314">
                  <c:v>5.0222222222222213</c:v>
                </c:pt>
                <c:pt idx="315">
                  <c:v>5.0222222222222213</c:v>
                </c:pt>
                <c:pt idx="316">
                  <c:v>5.0444444444444443</c:v>
                </c:pt>
                <c:pt idx="317">
                  <c:v>5.0666666666666664</c:v>
                </c:pt>
                <c:pt idx="318">
                  <c:v>5.0666666666666664</c:v>
                </c:pt>
                <c:pt idx="319">
                  <c:v>5.1111111111111107</c:v>
                </c:pt>
                <c:pt idx="320">
                  <c:v>5.1111111111111107</c:v>
                </c:pt>
                <c:pt idx="321">
                  <c:v>5.1111111111111107</c:v>
                </c:pt>
                <c:pt idx="322">
                  <c:v>5.1111111111111107</c:v>
                </c:pt>
                <c:pt idx="323">
                  <c:v>5.155555555555555</c:v>
                </c:pt>
                <c:pt idx="324">
                  <c:v>5.177777777777778</c:v>
                </c:pt>
                <c:pt idx="325">
                  <c:v>5.2</c:v>
                </c:pt>
                <c:pt idx="326">
                  <c:v>5.2222222222222223</c:v>
                </c:pt>
                <c:pt idx="327">
                  <c:v>5.2444444444444445</c:v>
                </c:pt>
                <c:pt idx="328">
                  <c:v>5.2666666666666666</c:v>
                </c:pt>
                <c:pt idx="329">
                  <c:v>5.2888888888888888</c:v>
                </c:pt>
                <c:pt idx="330">
                  <c:v>5.2888888888888888</c:v>
                </c:pt>
                <c:pt idx="331">
                  <c:v>5.333333333333333</c:v>
                </c:pt>
                <c:pt idx="332">
                  <c:v>5.333333333333333</c:v>
                </c:pt>
                <c:pt idx="333">
                  <c:v>5.3555555555555561</c:v>
                </c:pt>
                <c:pt idx="334">
                  <c:v>5.3555555555555561</c:v>
                </c:pt>
                <c:pt idx="335">
                  <c:v>5.4</c:v>
                </c:pt>
                <c:pt idx="336">
                  <c:v>5.4222222222222216</c:v>
                </c:pt>
                <c:pt idx="337">
                  <c:v>5.4444444444444446</c:v>
                </c:pt>
                <c:pt idx="338">
                  <c:v>5.4666666666666668</c:v>
                </c:pt>
                <c:pt idx="339">
                  <c:v>5.4888888888888889</c:v>
                </c:pt>
                <c:pt idx="340">
                  <c:v>5.5111111111111111</c:v>
                </c:pt>
                <c:pt idx="341">
                  <c:v>5.5555555555555554</c:v>
                </c:pt>
                <c:pt idx="342">
                  <c:v>5.5555555555555554</c:v>
                </c:pt>
                <c:pt idx="343">
                  <c:v>5.6</c:v>
                </c:pt>
                <c:pt idx="344">
                  <c:v>5.6222222222222218</c:v>
                </c:pt>
                <c:pt idx="345">
                  <c:v>5.6666666666666661</c:v>
                </c:pt>
                <c:pt idx="346">
                  <c:v>5.6888888888888891</c:v>
                </c:pt>
                <c:pt idx="347">
                  <c:v>5.7333333333333334</c:v>
                </c:pt>
                <c:pt idx="348">
                  <c:v>5.7555555555555555</c:v>
                </c:pt>
                <c:pt idx="349">
                  <c:v>5.8</c:v>
                </c:pt>
                <c:pt idx="350">
                  <c:v>5.822222222222222</c:v>
                </c:pt>
                <c:pt idx="351">
                  <c:v>5.8666666666666671</c:v>
                </c:pt>
                <c:pt idx="352">
                  <c:v>5.8888888888888884</c:v>
                </c:pt>
                <c:pt idx="353">
                  <c:v>5.9555555555555557</c:v>
                </c:pt>
                <c:pt idx="354">
                  <c:v>5.9777777777777779</c:v>
                </c:pt>
                <c:pt idx="355">
                  <c:v>6.0444444444444443</c:v>
                </c:pt>
                <c:pt idx="356">
                  <c:v>6.0666666666666664</c:v>
                </c:pt>
                <c:pt idx="357">
                  <c:v>6.155555555555555</c:v>
                </c:pt>
                <c:pt idx="358">
                  <c:v>6.2</c:v>
                </c:pt>
                <c:pt idx="359">
                  <c:v>6.2888888888888888</c:v>
                </c:pt>
                <c:pt idx="360">
                  <c:v>6.333333333333333</c:v>
                </c:pt>
                <c:pt idx="361">
                  <c:v>6.5333333333333332</c:v>
                </c:pt>
                <c:pt idx="362">
                  <c:v>6.6666666666666661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DE-4A97-851B-F8DB7BEA4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364112"/>
        <c:axId val="682364752"/>
      </c:scatterChart>
      <c:valAx>
        <c:axId val="682364112"/>
        <c:scaling>
          <c:orientation val="minMax"/>
          <c:min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364752"/>
        <c:crosses val="autoZero"/>
        <c:crossBetween val="midCat"/>
      </c:valAx>
      <c:valAx>
        <c:axId val="68236475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36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Лист1!$E$4392</c:f>
              <c:strCache>
                <c:ptCount val="1"/>
                <c:pt idx="0">
                  <c:v>83-17,14-670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8.7603834280650383E-2"/>
                  <c:y val="1.1371679201578541E-2"/>
                </c:manualLayout>
              </c:layout>
              <c:numFmt formatCode="0.00000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Лист1!$G$4382:$G$4430</c:f>
              <c:numCache>
                <c:formatCode>General</c:formatCode>
                <c:ptCount val="49"/>
                <c:pt idx="0">
                  <c:v>1098</c:v>
                </c:pt>
                <c:pt idx="1">
                  <c:v>1104</c:v>
                </c:pt>
                <c:pt idx="2">
                  <c:v>1122</c:v>
                </c:pt>
                <c:pt idx="3">
                  <c:v>1128</c:v>
                </c:pt>
                <c:pt idx="4">
                  <c:v>1146</c:v>
                </c:pt>
                <c:pt idx="5">
                  <c:v>1152</c:v>
                </c:pt>
                <c:pt idx="6">
                  <c:v>1170</c:v>
                </c:pt>
                <c:pt idx="7">
                  <c:v>1176</c:v>
                </c:pt>
                <c:pt idx="8">
                  <c:v>1194</c:v>
                </c:pt>
                <c:pt idx="9">
                  <c:v>1200</c:v>
                </c:pt>
                <c:pt idx="10">
                  <c:v>1218</c:v>
                </c:pt>
                <c:pt idx="11">
                  <c:v>1224</c:v>
                </c:pt>
                <c:pt idx="12">
                  <c:v>1242</c:v>
                </c:pt>
                <c:pt idx="13">
                  <c:v>1248</c:v>
                </c:pt>
                <c:pt idx="14">
                  <c:v>1266</c:v>
                </c:pt>
                <c:pt idx="15">
                  <c:v>1272</c:v>
                </c:pt>
                <c:pt idx="16">
                  <c:v>1290</c:v>
                </c:pt>
                <c:pt idx="17">
                  <c:v>1296</c:v>
                </c:pt>
                <c:pt idx="18">
                  <c:v>1314</c:v>
                </c:pt>
                <c:pt idx="19">
                  <c:v>1320</c:v>
                </c:pt>
                <c:pt idx="20">
                  <c:v>1338</c:v>
                </c:pt>
                <c:pt idx="21">
                  <c:v>1344</c:v>
                </c:pt>
                <c:pt idx="22">
                  <c:v>1362</c:v>
                </c:pt>
                <c:pt idx="23">
                  <c:v>1368</c:v>
                </c:pt>
                <c:pt idx="24">
                  <c:v>1386</c:v>
                </c:pt>
                <c:pt idx="25">
                  <c:v>1392</c:v>
                </c:pt>
                <c:pt idx="26">
                  <c:v>1410</c:v>
                </c:pt>
                <c:pt idx="27">
                  <c:v>1416</c:v>
                </c:pt>
                <c:pt idx="28">
                  <c:v>1434</c:v>
                </c:pt>
                <c:pt idx="29">
                  <c:v>1440</c:v>
                </c:pt>
                <c:pt idx="30">
                  <c:v>1458</c:v>
                </c:pt>
                <c:pt idx="31">
                  <c:v>1464</c:v>
                </c:pt>
                <c:pt idx="32">
                  <c:v>1482</c:v>
                </c:pt>
                <c:pt idx="33">
                  <c:v>1488</c:v>
                </c:pt>
                <c:pt idx="34">
                  <c:v>1506</c:v>
                </c:pt>
                <c:pt idx="35">
                  <c:v>1512</c:v>
                </c:pt>
                <c:pt idx="36">
                  <c:v>1530</c:v>
                </c:pt>
                <c:pt idx="37">
                  <c:v>1536</c:v>
                </c:pt>
                <c:pt idx="38">
                  <c:v>1554</c:v>
                </c:pt>
                <c:pt idx="39">
                  <c:v>1560</c:v>
                </c:pt>
                <c:pt idx="40">
                  <c:v>1578</c:v>
                </c:pt>
                <c:pt idx="41">
                  <c:v>1584</c:v>
                </c:pt>
                <c:pt idx="42">
                  <c:v>1602</c:v>
                </c:pt>
                <c:pt idx="43">
                  <c:v>1608</c:v>
                </c:pt>
                <c:pt idx="44">
                  <c:v>1626</c:v>
                </c:pt>
                <c:pt idx="45">
                  <c:v>1632</c:v>
                </c:pt>
                <c:pt idx="46">
                  <c:v>1650</c:v>
                </c:pt>
                <c:pt idx="47">
                  <c:v>1656</c:v>
                </c:pt>
                <c:pt idx="48">
                  <c:v>1674</c:v>
                </c:pt>
              </c:numCache>
            </c:numRef>
          </c:xVal>
          <c:yVal>
            <c:numRef>
              <c:f>Лист1!$H$4382:$H$4430</c:f>
              <c:numCache>
                <c:formatCode>0.00</c:formatCode>
                <c:ptCount val="49"/>
                <c:pt idx="0">
                  <c:v>2.0166707000000001</c:v>
                </c:pt>
                <c:pt idx="1">
                  <c:v>2.0333374000000002</c:v>
                </c:pt>
                <c:pt idx="2">
                  <c:v>2.0666708000000003</c:v>
                </c:pt>
                <c:pt idx="3">
                  <c:v>2.0833375000000003</c:v>
                </c:pt>
                <c:pt idx="4">
                  <c:v>2.1166709000000004</c:v>
                </c:pt>
                <c:pt idx="5">
                  <c:v>2.1500043</c:v>
                </c:pt>
                <c:pt idx="6">
                  <c:v>2.1833377</c:v>
                </c:pt>
                <c:pt idx="7">
                  <c:v>2.1833377</c:v>
                </c:pt>
                <c:pt idx="8">
                  <c:v>2.2000044000000001</c:v>
                </c:pt>
                <c:pt idx="9">
                  <c:v>2.2333378000000002</c:v>
                </c:pt>
                <c:pt idx="10">
                  <c:v>2.2666712000000002</c:v>
                </c:pt>
                <c:pt idx="11">
                  <c:v>2.3000045999999998</c:v>
                </c:pt>
                <c:pt idx="12">
                  <c:v>2.3500046999999999</c:v>
                </c:pt>
                <c:pt idx="13">
                  <c:v>2.3666714</c:v>
                </c:pt>
                <c:pt idx="14">
                  <c:v>2.4166715000000001</c:v>
                </c:pt>
                <c:pt idx="15">
                  <c:v>2.4166715000000001</c:v>
                </c:pt>
                <c:pt idx="16">
                  <c:v>2.4833383000000002</c:v>
                </c:pt>
                <c:pt idx="17">
                  <c:v>2.5000050000000003</c:v>
                </c:pt>
                <c:pt idx="18">
                  <c:v>2.5333384000000003</c:v>
                </c:pt>
                <c:pt idx="19">
                  <c:v>2.5500051000000004</c:v>
                </c:pt>
                <c:pt idx="20">
                  <c:v>2.6500053000000001</c:v>
                </c:pt>
                <c:pt idx="21">
                  <c:v>2.7000054000000002</c:v>
                </c:pt>
                <c:pt idx="22">
                  <c:v>2.7000054000000002</c:v>
                </c:pt>
                <c:pt idx="23">
                  <c:v>2.7166720999999998</c:v>
                </c:pt>
                <c:pt idx="24">
                  <c:v>2.7666721999999999</c:v>
                </c:pt>
                <c:pt idx="25">
                  <c:v>2.8000056</c:v>
                </c:pt>
                <c:pt idx="26">
                  <c:v>2.8666724000000001</c:v>
                </c:pt>
                <c:pt idx="27">
                  <c:v>2.9000058000000002</c:v>
                </c:pt>
                <c:pt idx="28">
                  <c:v>2.9666726000000003</c:v>
                </c:pt>
                <c:pt idx="29">
                  <c:v>2.9833393000000004</c:v>
                </c:pt>
                <c:pt idx="30">
                  <c:v>3.0666728000000001</c:v>
                </c:pt>
                <c:pt idx="31">
                  <c:v>3.0833395000000001</c:v>
                </c:pt>
                <c:pt idx="32">
                  <c:v>3.2000063999999999</c:v>
                </c:pt>
                <c:pt idx="33">
                  <c:v>3.2333398</c:v>
                </c:pt>
                <c:pt idx="34">
                  <c:v>3.3333400000000002</c:v>
                </c:pt>
                <c:pt idx="35">
                  <c:v>3.3666734000000003</c:v>
                </c:pt>
                <c:pt idx="36">
                  <c:v>3.4000068000000003</c:v>
                </c:pt>
                <c:pt idx="37">
                  <c:v>3.4166734999999999</c:v>
                </c:pt>
                <c:pt idx="38">
                  <c:v>3.7000074000000005</c:v>
                </c:pt>
                <c:pt idx="39">
                  <c:v>3.7500075000000002</c:v>
                </c:pt>
                <c:pt idx="40">
                  <c:v>3.9166745000000005</c:v>
                </c:pt>
                <c:pt idx="41">
                  <c:v>3.9833413000000006</c:v>
                </c:pt>
                <c:pt idx="42">
                  <c:v>4.2333418000000007</c:v>
                </c:pt>
                <c:pt idx="43">
                  <c:v>4.3000086</c:v>
                </c:pt>
                <c:pt idx="44">
                  <c:v>4.6666759999999998</c:v>
                </c:pt>
                <c:pt idx="45">
                  <c:v>4.8000096000000001</c:v>
                </c:pt>
                <c:pt idx="46">
                  <c:v>5.4000108000000004</c:v>
                </c:pt>
                <c:pt idx="47">
                  <c:v>5.6833447000000001</c:v>
                </c:pt>
                <c:pt idx="48">
                  <c:v>6.5833465000000011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B-480C-B1BC-8E26CAAC0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390352"/>
        <c:axId val="682390672"/>
      </c:scatterChart>
      <c:valAx>
        <c:axId val="682390352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390672"/>
        <c:crosses val="autoZero"/>
        <c:crossBetween val="midCat"/>
      </c:valAx>
      <c:valAx>
        <c:axId val="68239067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39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Лист1!$E$4299</c:f>
              <c:strCache>
                <c:ptCount val="1"/>
                <c:pt idx="0">
                  <c:v>83-17,14-670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2.9366416073483188E-2"/>
                  <c:y val="-1.298708522361857E-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Лист1!$G$4291:$G$4298</c:f>
              <c:numCache>
                <c:formatCode>General</c:formatCode>
                <c:ptCount val="8"/>
                <c:pt idx="0">
                  <c:v>0</c:v>
                </c:pt>
                <c:pt idx="1">
                  <c:v>18</c:v>
                </c:pt>
                <c:pt idx="2">
                  <c:v>24</c:v>
                </c:pt>
                <c:pt idx="3">
                  <c:v>42</c:v>
                </c:pt>
                <c:pt idx="4">
                  <c:v>48</c:v>
                </c:pt>
                <c:pt idx="5">
                  <c:v>66</c:v>
                </c:pt>
                <c:pt idx="6">
                  <c:v>72</c:v>
                </c:pt>
                <c:pt idx="7">
                  <c:v>90</c:v>
                </c:pt>
              </c:numCache>
            </c:numRef>
          </c:xVal>
          <c:yVal>
            <c:numRef>
              <c:f>Лист1!$H$4291:$H$4297</c:f>
              <c:numCache>
                <c:formatCode>0.00</c:formatCode>
                <c:ptCount val="7"/>
                <c:pt idx="0">
                  <c:v>6.6666799999999998E-2</c:v>
                </c:pt>
                <c:pt idx="1">
                  <c:v>0.20000039999999999</c:v>
                </c:pt>
                <c:pt idx="2">
                  <c:v>0.21666710000000003</c:v>
                </c:pt>
                <c:pt idx="3">
                  <c:v>0.25000050000000001</c:v>
                </c:pt>
                <c:pt idx="4">
                  <c:v>0.26666719999999999</c:v>
                </c:pt>
                <c:pt idx="5">
                  <c:v>0.31666730000000004</c:v>
                </c:pt>
                <c:pt idx="6">
                  <c:v>0.33333400000000002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4-47CD-9E1A-E64B72D02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68984"/>
        <c:axId val="622272504"/>
      </c:scatterChart>
      <c:valAx>
        <c:axId val="622268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72504"/>
        <c:crosses val="autoZero"/>
        <c:crossBetween val="midCat"/>
      </c:valAx>
      <c:valAx>
        <c:axId val="62227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68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Лист1!$E$4437</c:f>
              <c:strCache>
                <c:ptCount val="1"/>
                <c:pt idx="0">
                  <c:v>50-17,03-670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4.7759842519685042E-2"/>
                  <c:y val="1.0514362787984835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Лист1!$G$4438:$G$4443</c:f>
              <c:numCache>
                <c:formatCode>General</c:formatCode>
                <c:ptCount val="6"/>
                <c:pt idx="0">
                  <c:v>90</c:v>
                </c:pt>
                <c:pt idx="1">
                  <c:v>96</c:v>
                </c:pt>
                <c:pt idx="2">
                  <c:v>114</c:v>
                </c:pt>
                <c:pt idx="3">
                  <c:v>120</c:v>
                </c:pt>
                <c:pt idx="4">
                  <c:v>138</c:v>
                </c:pt>
                <c:pt idx="5">
                  <c:v>144</c:v>
                </c:pt>
              </c:numCache>
            </c:numRef>
          </c:xVal>
          <c:yVal>
            <c:numRef>
              <c:f>Лист1!$H$4438:$H$4443</c:f>
              <c:numCache>
                <c:formatCode>0.00</c:formatCode>
                <c:ptCount val="6"/>
                <c:pt idx="0">
                  <c:v>1.9416666666666669</c:v>
                </c:pt>
                <c:pt idx="1">
                  <c:v>2.15</c:v>
                </c:pt>
                <c:pt idx="2">
                  <c:v>2.95</c:v>
                </c:pt>
                <c:pt idx="3">
                  <c:v>3.3</c:v>
                </c:pt>
                <c:pt idx="4">
                  <c:v>3.92</c:v>
                </c:pt>
                <c:pt idx="5">
                  <c:v>4.3166666666666664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1-450A-839C-986F33E33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4424"/>
        <c:axId val="622271224"/>
      </c:scatterChart>
      <c:valAx>
        <c:axId val="622274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71224"/>
        <c:crosses val="autoZero"/>
        <c:crossBetween val="midCat"/>
      </c:valAx>
      <c:valAx>
        <c:axId val="62227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74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Лист1!$E$4436</c:f>
              <c:strCache>
                <c:ptCount val="1"/>
                <c:pt idx="0">
                  <c:v>50-17,03-670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2752318460192475"/>
                  <c:y val="2.418562263050452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y = 0,0166x + 0,2561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Лист1!$G$4431:$G$4437</c:f>
              <c:numCache>
                <c:formatCode>General</c:formatCode>
                <c:ptCount val="7"/>
                <c:pt idx="0">
                  <c:v>0</c:v>
                </c:pt>
                <c:pt idx="1">
                  <c:v>18</c:v>
                </c:pt>
                <c:pt idx="2">
                  <c:v>24</c:v>
                </c:pt>
                <c:pt idx="3">
                  <c:v>42</c:v>
                </c:pt>
                <c:pt idx="4">
                  <c:v>48</c:v>
                </c:pt>
                <c:pt idx="5">
                  <c:v>66</c:v>
                </c:pt>
                <c:pt idx="6">
                  <c:v>72</c:v>
                </c:pt>
              </c:numCache>
            </c:numRef>
          </c:xVal>
          <c:yVal>
            <c:numRef>
              <c:f>Лист1!$H$4431:$H$4437</c:f>
              <c:numCache>
                <c:formatCode>0.00</c:formatCode>
                <c:ptCount val="7"/>
                <c:pt idx="0">
                  <c:v>0.2</c:v>
                </c:pt>
                <c:pt idx="1">
                  <c:v>0.64166666666666672</c:v>
                </c:pt>
                <c:pt idx="2">
                  <c:v>0.68333333333333335</c:v>
                </c:pt>
                <c:pt idx="3">
                  <c:v>0.92500000000000004</c:v>
                </c:pt>
                <c:pt idx="4">
                  <c:v>0.9916666666666667</c:v>
                </c:pt>
                <c:pt idx="5">
                  <c:v>1.375</c:v>
                </c:pt>
                <c:pt idx="6">
                  <c:v>1.45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DC-4D50-B92B-0E8498899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357752"/>
        <c:axId val="719359992"/>
      </c:scatterChart>
      <c:valAx>
        <c:axId val="719357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359992"/>
        <c:crosses val="autoZero"/>
        <c:crossBetween val="midCat"/>
      </c:valAx>
      <c:valAx>
        <c:axId val="71935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357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Лист1!$E$1191</c:f>
              <c:strCache>
                <c:ptCount val="1"/>
                <c:pt idx="0">
                  <c:v>55-17.20-670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498255821998501"/>
                  <c:y val="0.15815278771772659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Лист1!$G$1311:$G$3269</c:f>
              <c:numCache>
                <c:formatCode>General</c:formatCode>
                <c:ptCount val="1959"/>
                <c:pt idx="0">
                  <c:v>1488</c:v>
                </c:pt>
                <c:pt idx="1">
                  <c:v>1506</c:v>
                </c:pt>
                <c:pt idx="2">
                  <c:v>1512</c:v>
                </c:pt>
                <c:pt idx="3">
                  <c:v>1530</c:v>
                </c:pt>
                <c:pt idx="4">
                  <c:v>1536</c:v>
                </c:pt>
                <c:pt idx="5">
                  <c:v>1554</c:v>
                </c:pt>
                <c:pt idx="6">
                  <c:v>1560</c:v>
                </c:pt>
                <c:pt idx="7">
                  <c:v>1578</c:v>
                </c:pt>
                <c:pt idx="8">
                  <c:v>1584</c:v>
                </c:pt>
                <c:pt idx="9">
                  <c:v>1602</c:v>
                </c:pt>
                <c:pt idx="10">
                  <c:v>1608</c:v>
                </c:pt>
                <c:pt idx="11">
                  <c:v>1626</c:v>
                </c:pt>
                <c:pt idx="12">
                  <c:v>1632</c:v>
                </c:pt>
                <c:pt idx="13">
                  <c:v>1650</c:v>
                </c:pt>
                <c:pt idx="14">
                  <c:v>1656</c:v>
                </c:pt>
                <c:pt idx="15">
                  <c:v>1674</c:v>
                </c:pt>
                <c:pt idx="16">
                  <c:v>1680</c:v>
                </c:pt>
                <c:pt idx="17">
                  <c:v>1698</c:v>
                </c:pt>
                <c:pt idx="18">
                  <c:v>1704</c:v>
                </c:pt>
                <c:pt idx="19">
                  <c:v>1722</c:v>
                </c:pt>
                <c:pt idx="20">
                  <c:v>1728</c:v>
                </c:pt>
                <c:pt idx="21">
                  <c:v>1746</c:v>
                </c:pt>
                <c:pt idx="22">
                  <c:v>1752</c:v>
                </c:pt>
                <c:pt idx="23">
                  <c:v>1770</c:v>
                </c:pt>
                <c:pt idx="24">
                  <c:v>1776</c:v>
                </c:pt>
                <c:pt idx="25">
                  <c:v>1794</c:v>
                </c:pt>
                <c:pt idx="26">
                  <c:v>1800</c:v>
                </c:pt>
                <c:pt idx="27">
                  <c:v>1818</c:v>
                </c:pt>
                <c:pt idx="28">
                  <c:v>1824</c:v>
                </c:pt>
                <c:pt idx="29">
                  <c:v>1842</c:v>
                </c:pt>
                <c:pt idx="30">
                  <c:v>1848</c:v>
                </c:pt>
                <c:pt idx="31">
                  <c:v>1866</c:v>
                </c:pt>
                <c:pt idx="32">
                  <c:v>1872</c:v>
                </c:pt>
                <c:pt idx="33">
                  <c:v>1890</c:v>
                </c:pt>
                <c:pt idx="34">
                  <c:v>1896</c:v>
                </c:pt>
                <c:pt idx="35">
                  <c:v>1914</c:v>
                </c:pt>
                <c:pt idx="36">
                  <c:v>1920</c:v>
                </c:pt>
                <c:pt idx="37">
                  <c:v>1938</c:v>
                </c:pt>
                <c:pt idx="38">
                  <c:v>1944</c:v>
                </c:pt>
                <c:pt idx="39">
                  <c:v>1962</c:v>
                </c:pt>
                <c:pt idx="40">
                  <c:v>1968</c:v>
                </c:pt>
                <c:pt idx="41">
                  <c:v>1986</c:v>
                </c:pt>
                <c:pt idx="42">
                  <c:v>1992</c:v>
                </c:pt>
                <c:pt idx="43">
                  <c:v>2010</c:v>
                </c:pt>
                <c:pt idx="44">
                  <c:v>2016</c:v>
                </c:pt>
                <c:pt idx="45">
                  <c:v>2034</c:v>
                </c:pt>
                <c:pt idx="46">
                  <c:v>2040</c:v>
                </c:pt>
                <c:pt idx="47">
                  <c:v>2058</c:v>
                </c:pt>
                <c:pt idx="48">
                  <c:v>2064</c:v>
                </c:pt>
                <c:pt idx="49">
                  <c:v>2082</c:v>
                </c:pt>
                <c:pt idx="50">
                  <c:v>2088</c:v>
                </c:pt>
                <c:pt idx="51">
                  <c:v>2106</c:v>
                </c:pt>
                <c:pt idx="52">
                  <c:v>2112</c:v>
                </c:pt>
                <c:pt idx="53">
                  <c:v>2130</c:v>
                </c:pt>
                <c:pt idx="54">
                  <c:v>2136</c:v>
                </c:pt>
                <c:pt idx="55">
                  <c:v>2154</c:v>
                </c:pt>
                <c:pt idx="56">
                  <c:v>2160</c:v>
                </c:pt>
                <c:pt idx="57">
                  <c:v>2178</c:v>
                </c:pt>
                <c:pt idx="58">
                  <c:v>2184</c:v>
                </c:pt>
                <c:pt idx="59">
                  <c:v>2202</c:v>
                </c:pt>
                <c:pt idx="60">
                  <c:v>2208</c:v>
                </c:pt>
                <c:pt idx="61">
                  <c:v>2226</c:v>
                </c:pt>
                <c:pt idx="62">
                  <c:v>2232</c:v>
                </c:pt>
                <c:pt idx="63">
                  <c:v>2250</c:v>
                </c:pt>
                <c:pt idx="64">
                  <c:v>2256</c:v>
                </c:pt>
                <c:pt idx="65">
                  <c:v>2274</c:v>
                </c:pt>
                <c:pt idx="66">
                  <c:v>2280</c:v>
                </c:pt>
                <c:pt idx="67">
                  <c:v>2298</c:v>
                </c:pt>
                <c:pt idx="68">
                  <c:v>2304</c:v>
                </c:pt>
                <c:pt idx="69">
                  <c:v>2322</c:v>
                </c:pt>
                <c:pt idx="70">
                  <c:v>2328</c:v>
                </c:pt>
                <c:pt idx="71">
                  <c:v>2346</c:v>
                </c:pt>
                <c:pt idx="72">
                  <c:v>2352</c:v>
                </c:pt>
                <c:pt idx="73">
                  <c:v>2370</c:v>
                </c:pt>
                <c:pt idx="74">
                  <c:v>2376</c:v>
                </c:pt>
                <c:pt idx="75">
                  <c:v>2394</c:v>
                </c:pt>
                <c:pt idx="76">
                  <c:v>2400</c:v>
                </c:pt>
                <c:pt idx="77">
                  <c:v>2418</c:v>
                </c:pt>
                <c:pt idx="78">
                  <c:v>2424</c:v>
                </c:pt>
                <c:pt idx="79">
                  <c:v>2442</c:v>
                </c:pt>
                <c:pt idx="80">
                  <c:v>2448</c:v>
                </c:pt>
                <c:pt idx="81">
                  <c:v>2466</c:v>
                </c:pt>
                <c:pt idx="82">
                  <c:v>2472</c:v>
                </c:pt>
                <c:pt idx="83">
                  <c:v>2490</c:v>
                </c:pt>
                <c:pt idx="84">
                  <c:v>2496</c:v>
                </c:pt>
                <c:pt idx="85">
                  <c:v>2514</c:v>
                </c:pt>
                <c:pt idx="86">
                  <c:v>2520</c:v>
                </c:pt>
                <c:pt idx="87">
                  <c:v>2538</c:v>
                </c:pt>
                <c:pt idx="88">
                  <c:v>2544</c:v>
                </c:pt>
                <c:pt idx="89">
                  <c:v>2562</c:v>
                </c:pt>
                <c:pt idx="90">
                  <c:v>2568</c:v>
                </c:pt>
                <c:pt idx="91">
                  <c:v>2586</c:v>
                </c:pt>
                <c:pt idx="92">
                  <c:v>2592</c:v>
                </c:pt>
                <c:pt idx="93">
                  <c:v>2610</c:v>
                </c:pt>
                <c:pt idx="94">
                  <c:v>2616</c:v>
                </c:pt>
                <c:pt idx="95">
                  <c:v>2634</c:v>
                </c:pt>
                <c:pt idx="96">
                  <c:v>2640</c:v>
                </c:pt>
                <c:pt idx="97">
                  <c:v>2658</c:v>
                </c:pt>
                <c:pt idx="98">
                  <c:v>2664</c:v>
                </c:pt>
                <c:pt idx="99">
                  <c:v>2682</c:v>
                </c:pt>
                <c:pt idx="100">
                  <c:v>2688</c:v>
                </c:pt>
                <c:pt idx="101">
                  <c:v>2706</c:v>
                </c:pt>
                <c:pt idx="102">
                  <c:v>2712</c:v>
                </c:pt>
                <c:pt idx="103">
                  <c:v>2730</c:v>
                </c:pt>
                <c:pt idx="104">
                  <c:v>2736</c:v>
                </c:pt>
                <c:pt idx="105">
                  <c:v>2754</c:v>
                </c:pt>
                <c:pt idx="106">
                  <c:v>2760</c:v>
                </c:pt>
                <c:pt idx="107">
                  <c:v>2778</c:v>
                </c:pt>
                <c:pt idx="108">
                  <c:v>2784</c:v>
                </c:pt>
                <c:pt idx="109">
                  <c:v>2802</c:v>
                </c:pt>
                <c:pt idx="110">
                  <c:v>2808</c:v>
                </c:pt>
                <c:pt idx="111">
                  <c:v>2826</c:v>
                </c:pt>
                <c:pt idx="112">
                  <c:v>2832</c:v>
                </c:pt>
                <c:pt idx="113">
                  <c:v>2850</c:v>
                </c:pt>
                <c:pt idx="114">
                  <c:v>2856</c:v>
                </c:pt>
                <c:pt idx="115">
                  <c:v>2874</c:v>
                </c:pt>
                <c:pt idx="116">
                  <c:v>2880</c:v>
                </c:pt>
                <c:pt idx="117">
                  <c:v>2898</c:v>
                </c:pt>
                <c:pt idx="118">
                  <c:v>2904</c:v>
                </c:pt>
                <c:pt idx="119">
                  <c:v>2922</c:v>
                </c:pt>
                <c:pt idx="120">
                  <c:v>2928</c:v>
                </c:pt>
                <c:pt idx="121">
                  <c:v>2946</c:v>
                </c:pt>
                <c:pt idx="122">
                  <c:v>2952</c:v>
                </c:pt>
                <c:pt idx="123">
                  <c:v>2970</c:v>
                </c:pt>
                <c:pt idx="124">
                  <c:v>2976</c:v>
                </c:pt>
                <c:pt idx="125">
                  <c:v>2994</c:v>
                </c:pt>
                <c:pt idx="126">
                  <c:v>3000</c:v>
                </c:pt>
                <c:pt idx="127">
                  <c:v>3018</c:v>
                </c:pt>
                <c:pt idx="128">
                  <c:v>3024</c:v>
                </c:pt>
                <c:pt idx="129">
                  <c:v>3042</c:v>
                </c:pt>
                <c:pt idx="130">
                  <c:v>3048</c:v>
                </c:pt>
                <c:pt idx="131">
                  <c:v>3066</c:v>
                </c:pt>
                <c:pt idx="132">
                  <c:v>3072</c:v>
                </c:pt>
                <c:pt idx="133">
                  <c:v>3090</c:v>
                </c:pt>
                <c:pt idx="134">
                  <c:v>3096</c:v>
                </c:pt>
                <c:pt idx="135">
                  <c:v>3114</c:v>
                </c:pt>
                <c:pt idx="136">
                  <c:v>3120</c:v>
                </c:pt>
                <c:pt idx="137">
                  <c:v>3138</c:v>
                </c:pt>
                <c:pt idx="138">
                  <c:v>3144</c:v>
                </c:pt>
                <c:pt idx="139">
                  <c:v>3162</c:v>
                </c:pt>
                <c:pt idx="140">
                  <c:v>3168</c:v>
                </c:pt>
                <c:pt idx="141">
                  <c:v>3186</c:v>
                </c:pt>
                <c:pt idx="142">
                  <c:v>3192</c:v>
                </c:pt>
                <c:pt idx="143">
                  <c:v>3210</c:v>
                </c:pt>
                <c:pt idx="144">
                  <c:v>3216</c:v>
                </c:pt>
                <c:pt idx="145">
                  <c:v>3234</c:v>
                </c:pt>
                <c:pt idx="146">
                  <c:v>3240</c:v>
                </c:pt>
                <c:pt idx="147">
                  <c:v>3258</c:v>
                </c:pt>
                <c:pt idx="148">
                  <c:v>3264</c:v>
                </c:pt>
                <c:pt idx="149">
                  <c:v>3282</c:v>
                </c:pt>
                <c:pt idx="150">
                  <c:v>3288</c:v>
                </c:pt>
                <c:pt idx="151">
                  <c:v>3306</c:v>
                </c:pt>
                <c:pt idx="152">
                  <c:v>3312</c:v>
                </c:pt>
                <c:pt idx="153">
                  <c:v>3330</c:v>
                </c:pt>
                <c:pt idx="154">
                  <c:v>3336</c:v>
                </c:pt>
                <c:pt idx="155">
                  <c:v>3354</c:v>
                </c:pt>
                <c:pt idx="156">
                  <c:v>3360</c:v>
                </c:pt>
                <c:pt idx="157">
                  <c:v>3378</c:v>
                </c:pt>
                <c:pt idx="158">
                  <c:v>3384</c:v>
                </c:pt>
                <c:pt idx="159">
                  <c:v>3402</c:v>
                </c:pt>
                <c:pt idx="160">
                  <c:v>3408</c:v>
                </c:pt>
                <c:pt idx="161">
                  <c:v>3426</c:v>
                </c:pt>
                <c:pt idx="162">
                  <c:v>3432</c:v>
                </c:pt>
                <c:pt idx="163">
                  <c:v>3450</c:v>
                </c:pt>
                <c:pt idx="164">
                  <c:v>3456</c:v>
                </c:pt>
                <c:pt idx="165">
                  <c:v>3474</c:v>
                </c:pt>
                <c:pt idx="166">
                  <c:v>3480</c:v>
                </c:pt>
                <c:pt idx="167">
                  <c:v>3498</c:v>
                </c:pt>
                <c:pt idx="168">
                  <c:v>3504</c:v>
                </c:pt>
                <c:pt idx="169">
                  <c:v>3522</c:v>
                </c:pt>
                <c:pt idx="170">
                  <c:v>3528</c:v>
                </c:pt>
                <c:pt idx="171">
                  <c:v>3546</c:v>
                </c:pt>
                <c:pt idx="172">
                  <c:v>3552</c:v>
                </c:pt>
                <c:pt idx="173">
                  <c:v>3570</c:v>
                </c:pt>
                <c:pt idx="174">
                  <c:v>3576</c:v>
                </c:pt>
                <c:pt idx="175">
                  <c:v>3594</c:v>
                </c:pt>
                <c:pt idx="176">
                  <c:v>3600</c:v>
                </c:pt>
                <c:pt idx="177">
                  <c:v>3618</c:v>
                </c:pt>
                <c:pt idx="178">
                  <c:v>3624</c:v>
                </c:pt>
                <c:pt idx="179">
                  <c:v>3642</c:v>
                </c:pt>
                <c:pt idx="180">
                  <c:v>3648</c:v>
                </c:pt>
                <c:pt idx="181">
                  <c:v>3666</c:v>
                </c:pt>
                <c:pt idx="182">
                  <c:v>3672</c:v>
                </c:pt>
                <c:pt idx="183">
                  <c:v>3690</c:v>
                </c:pt>
                <c:pt idx="184">
                  <c:v>3696</c:v>
                </c:pt>
                <c:pt idx="185">
                  <c:v>3714</c:v>
                </c:pt>
                <c:pt idx="186">
                  <c:v>3720</c:v>
                </c:pt>
                <c:pt idx="187">
                  <c:v>3738</c:v>
                </c:pt>
                <c:pt idx="188">
                  <c:v>3744</c:v>
                </c:pt>
                <c:pt idx="189">
                  <c:v>3762</c:v>
                </c:pt>
                <c:pt idx="190">
                  <c:v>3768</c:v>
                </c:pt>
                <c:pt idx="191">
                  <c:v>3786</c:v>
                </c:pt>
                <c:pt idx="192">
                  <c:v>3792</c:v>
                </c:pt>
                <c:pt idx="193">
                  <c:v>3810</c:v>
                </c:pt>
                <c:pt idx="194">
                  <c:v>3816</c:v>
                </c:pt>
                <c:pt idx="195">
                  <c:v>3834</c:v>
                </c:pt>
                <c:pt idx="196">
                  <c:v>3840</c:v>
                </c:pt>
                <c:pt idx="197">
                  <c:v>3858</c:v>
                </c:pt>
                <c:pt idx="198">
                  <c:v>3864</c:v>
                </c:pt>
                <c:pt idx="199">
                  <c:v>3882</c:v>
                </c:pt>
                <c:pt idx="200">
                  <c:v>3888</c:v>
                </c:pt>
                <c:pt idx="201">
                  <c:v>3906</c:v>
                </c:pt>
                <c:pt idx="202">
                  <c:v>3912</c:v>
                </c:pt>
                <c:pt idx="203">
                  <c:v>3930</c:v>
                </c:pt>
                <c:pt idx="204">
                  <c:v>3936</c:v>
                </c:pt>
                <c:pt idx="205">
                  <c:v>3954</c:v>
                </c:pt>
                <c:pt idx="206">
                  <c:v>3960</c:v>
                </c:pt>
                <c:pt idx="207">
                  <c:v>3978</c:v>
                </c:pt>
                <c:pt idx="208">
                  <c:v>3984</c:v>
                </c:pt>
                <c:pt idx="209">
                  <c:v>4002</c:v>
                </c:pt>
                <c:pt idx="210">
                  <c:v>4008</c:v>
                </c:pt>
                <c:pt idx="211">
                  <c:v>4026</c:v>
                </c:pt>
                <c:pt idx="212">
                  <c:v>4032</c:v>
                </c:pt>
                <c:pt idx="213">
                  <c:v>4050</c:v>
                </c:pt>
                <c:pt idx="214">
                  <c:v>4056</c:v>
                </c:pt>
                <c:pt idx="215">
                  <c:v>4074</c:v>
                </c:pt>
                <c:pt idx="216">
                  <c:v>4080</c:v>
                </c:pt>
                <c:pt idx="217">
                  <c:v>4098</c:v>
                </c:pt>
                <c:pt idx="218">
                  <c:v>4104</c:v>
                </c:pt>
                <c:pt idx="219">
                  <c:v>4122</c:v>
                </c:pt>
                <c:pt idx="220">
                  <c:v>4128</c:v>
                </c:pt>
                <c:pt idx="221">
                  <c:v>4146</c:v>
                </c:pt>
                <c:pt idx="222">
                  <c:v>4152</c:v>
                </c:pt>
                <c:pt idx="223">
                  <c:v>4170</c:v>
                </c:pt>
                <c:pt idx="224">
                  <c:v>4176</c:v>
                </c:pt>
                <c:pt idx="225">
                  <c:v>4194</c:v>
                </c:pt>
                <c:pt idx="226">
                  <c:v>4200</c:v>
                </c:pt>
                <c:pt idx="227">
                  <c:v>4218</c:v>
                </c:pt>
                <c:pt idx="228">
                  <c:v>4224</c:v>
                </c:pt>
                <c:pt idx="229">
                  <c:v>4242</c:v>
                </c:pt>
                <c:pt idx="230">
                  <c:v>4248</c:v>
                </c:pt>
                <c:pt idx="231">
                  <c:v>4266</c:v>
                </c:pt>
                <c:pt idx="232">
                  <c:v>4272</c:v>
                </c:pt>
                <c:pt idx="233">
                  <c:v>4290</c:v>
                </c:pt>
                <c:pt idx="234">
                  <c:v>4296</c:v>
                </c:pt>
                <c:pt idx="235">
                  <c:v>4314</c:v>
                </c:pt>
                <c:pt idx="236">
                  <c:v>4320</c:v>
                </c:pt>
                <c:pt idx="237">
                  <c:v>4338</c:v>
                </c:pt>
                <c:pt idx="238">
                  <c:v>4344</c:v>
                </c:pt>
                <c:pt idx="239">
                  <c:v>4362</c:v>
                </c:pt>
                <c:pt idx="240">
                  <c:v>4368</c:v>
                </c:pt>
                <c:pt idx="241">
                  <c:v>4386</c:v>
                </c:pt>
                <c:pt idx="242">
                  <c:v>4392</c:v>
                </c:pt>
                <c:pt idx="243">
                  <c:v>4410</c:v>
                </c:pt>
                <c:pt idx="244">
                  <c:v>4416</c:v>
                </c:pt>
                <c:pt idx="245">
                  <c:v>4434</c:v>
                </c:pt>
                <c:pt idx="246">
                  <c:v>4440</c:v>
                </c:pt>
                <c:pt idx="247">
                  <c:v>4458</c:v>
                </c:pt>
                <c:pt idx="248">
                  <c:v>4464</c:v>
                </c:pt>
                <c:pt idx="249">
                  <c:v>4482</c:v>
                </c:pt>
                <c:pt idx="250">
                  <c:v>4488</c:v>
                </c:pt>
                <c:pt idx="251">
                  <c:v>4506</c:v>
                </c:pt>
                <c:pt idx="252">
                  <c:v>4512</c:v>
                </c:pt>
                <c:pt idx="253">
                  <c:v>4530</c:v>
                </c:pt>
                <c:pt idx="254">
                  <c:v>4536</c:v>
                </c:pt>
                <c:pt idx="255">
                  <c:v>4554</c:v>
                </c:pt>
                <c:pt idx="256">
                  <c:v>4560</c:v>
                </c:pt>
                <c:pt idx="257">
                  <c:v>4578</c:v>
                </c:pt>
                <c:pt idx="258">
                  <c:v>4584</c:v>
                </c:pt>
                <c:pt idx="259">
                  <c:v>4602</c:v>
                </c:pt>
                <c:pt idx="260">
                  <c:v>4608</c:v>
                </c:pt>
                <c:pt idx="261">
                  <c:v>4626</c:v>
                </c:pt>
                <c:pt idx="262">
                  <c:v>4632</c:v>
                </c:pt>
                <c:pt idx="263">
                  <c:v>4650</c:v>
                </c:pt>
                <c:pt idx="264">
                  <c:v>4656</c:v>
                </c:pt>
                <c:pt idx="265">
                  <c:v>4674</c:v>
                </c:pt>
                <c:pt idx="266">
                  <c:v>4680</c:v>
                </c:pt>
                <c:pt idx="267">
                  <c:v>4698</c:v>
                </c:pt>
                <c:pt idx="268">
                  <c:v>4704</c:v>
                </c:pt>
                <c:pt idx="269">
                  <c:v>4722</c:v>
                </c:pt>
                <c:pt idx="270">
                  <c:v>4728</c:v>
                </c:pt>
                <c:pt idx="271">
                  <c:v>4746</c:v>
                </c:pt>
                <c:pt idx="272">
                  <c:v>4752</c:v>
                </c:pt>
                <c:pt idx="273">
                  <c:v>4770</c:v>
                </c:pt>
                <c:pt idx="274">
                  <c:v>4776</c:v>
                </c:pt>
                <c:pt idx="275">
                  <c:v>4794</c:v>
                </c:pt>
                <c:pt idx="276">
                  <c:v>4800</c:v>
                </c:pt>
                <c:pt idx="277">
                  <c:v>4818</c:v>
                </c:pt>
                <c:pt idx="278">
                  <c:v>4824</c:v>
                </c:pt>
                <c:pt idx="279">
                  <c:v>4842</c:v>
                </c:pt>
                <c:pt idx="280">
                  <c:v>4848</c:v>
                </c:pt>
                <c:pt idx="281">
                  <c:v>4866</c:v>
                </c:pt>
                <c:pt idx="282">
                  <c:v>4872</c:v>
                </c:pt>
                <c:pt idx="283">
                  <c:v>4890</c:v>
                </c:pt>
                <c:pt idx="284">
                  <c:v>4896</c:v>
                </c:pt>
                <c:pt idx="285">
                  <c:v>4914</c:v>
                </c:pt>
                <c:pt idx="286">
                  <c:v>4920</c:v>
                </c:pt>
                <c:pt idx="287">
                  <c:v>4938</c:v>
                </c:pt>
                <c:pt idx="288">
                  <c:v>4944</c:v>
                </c:pt>
                <c:pt idx="289">
                  <c:v>4962</c:v>
                </c:pt>
                <c:pt idx="290">
                  <c:v>4968</c:v>
                </c:pt>
                <c:pt idx="291">
                  <c:v>4986</c:v>
                </c:pt>
                <c:pt idx="292">
                  <c:v>4992</c:v>
                </c:pt>
                <c:pt idx="293">
                  <c:v>5010</c:v>
                </c:pt>
                <c:pt idx="294">
                  <c:v>5016</c:v>
                </c:pt>
                <c:pt idx="295">
                  <c:v>5034</c:v>
                </c:pt>
                <c:pt idx="296">
                  <c:v>5040</c:v>
                </c:pt>
                <c:pt idx="297">
                  <c:v>5058</c:v>
                </c:pt>
                <c:pt idx="298">
                  <c:v>5064</c:v>
                </c:pt>
                <c:pt idx="299">
                  <c:v>5082</c:v>
                </c:pt>
                <c:pt idx="300">
                  <c:v>5088</c:v>
                </c:pt>
                <c:pt idx="301">
                  <c:v>5106</c:v>
                </c:pt>
                <c:pt idx="302">
                  <c:v>5112</c:v>
                </c:pt>
                <c:pt idx="303">
                  <c:v>5130</c:v>
                </c:pt>
                <c:pt idx="304">
                  <c:v>5136</c:v>
                </c:pt>
                <c:pt idx="305">
                  <c:v>5154</c:v>
                </c:pt>
                <c:pt idx="306">
                  <c:v>5160</c:v>
                </c:pt>
                <c:pt idx="307">
                  <c:v>5178</c:v>
                </c:pt>
                <c:pt idx="308">
                  <c:v>5184</c:v>
                </c:pt>
                <c:pt idx="309">
                  <c:v>5202</c:v>
                </c:pt>
                <c:pt idx="310">
                  <c:v>5208</c:v>
                </c:pt>
                <c:pt idx="311">
                  <c:v>5226</c:v>
                </c:pt>
                <c:pt idx="312">
                  <c:v>5232</c:v>
                </c:pt>
                <c:pt idx="313">
                  <c:v>5250</c:v>
                </c:pt>
                <c:pt idx="314">
                  <c:v>5256</c:v>
                </c:pt>
                <c:pt idx="315">
                  <c:v>5274</c:v>
                </c:pt>
                <c:pt idx="316">
                  <c:v>5280</c:v>
                </c:pt>
                <c:pt idx="317">
                  <c:v>5298</c:v>
                </c:pt>
                <c:pt idx="318">
                  <c:v>5304</c:v>
                </c:pt>
                <c:pt idx="319">
                  <c:v>5322</c:v>
                </c:pt>
                <c:pt idx="320">
                  <c:v>5328</c:v>
                </c:pt>
                <c:pt idx="321">
                  <c:v>5346</c:v>
                </c:pt>
                <c:pt idx="322">
                  <c:v>5352</c:v>
                </c:pt>
                <c:pt idx="323">
                  <c:v>5370</c:v>
                </c:pt>
                <c:pt idx="324">
                  <c:v>5376</c:v>
                </c:pt>
                <c:pt idx="325">
                  <c:v>5394</c:v>
                </c:pt>
                <c:pt idx="326">
                  <c:v>5400</c:v>
                </c:pt>
                <c:pt idx="327">
                  <c:v>5418</c:v>
                </c:pt>
                <c:pt idx="328">
                  <c:v>5424</c:v>
                </c:pt>
                <c:pt idx="329">
                  <c:v>5442</c:v>
                </c:pt>
                <c:pt idx="330">
                  <c:v>5448</c:v>
                </c:pt>
                <c:pt idx="331">
                  <c:v>5466</c:v>
                </c:pt>
                <c:pt idx="332">
                  <c:v>5472</c:v>
                </c:pt>
                <c:pt idx="333">
                  <c:v>5490</c:v>
                </c:pt>
                <c:pt idx="334">
                  <c:v>5496</c:v>
                </c:pt>
                <c:pt idx="335">
                  <c:v>5514</c:v>
                </c:pt>
                <c:pt idx="336">
                  <c:v>5520</c:v>
                </c:pt>
                <c:pt idx="337">
                  <c:v>5538</c:v>
                </c:pt>
                <c:pt idx="338">
                  <c:v>5544</c:v>
                </c:pt>
                <c:pt idx="339">
                  <c:v>5562</c:v>
                </c:pt>
                <c:pt idx="340">
                  <c:v>5568</c:v>
                </c:pt>
                <c:pt idx="341">
                  <c:v>5586</c:v>
                </c:pt>
                <c:pt idx="342">
                  <c:v>5592</c:v>
                </c:pt>
                <c:pt idx="343">
                  <c:v>5610</c:v>
                </c:pt>
                <c:pt idx="344">
                  <c:v>5616</c:v>
                </c:pt>
                <c:pt idx="345">
                  <c:v>5634</c:v>
                </c:pt>
                <c:pt idx="346">
                  <c:v>5640</c:v>
                </c:pt>
                <c:pt idx="347">
                  <c:v>5658</c:v>
                </c:pt>
                <c:pt idx="348">
                  <c:v>5664</c:v>
                </c:pt>
                <c:pt idx="349">
                  <c:v>5682</c:v>
                </c:pt>
                <c:pt idx="350">
                  <c:v>5688</c:v>
                </c:pt>
                <c:pt idx="351">
                  <c:v>5706</c:v>
                </c:pt>
                <c:pt idx="352">
                  <c:v>5712</c:v>
                </c:pt>
                <c:pt idx="353">
                  <c:v>5730</c:v>
                </c:pt>
                <c:pt idx="354">
                  <c:v>5736</c:v>
                </c:pt>
                <c:pt idx="355">
                  <c:v>5754</c:v>
                </c:pt>
                <c:pt idx="356">
                  <c:v>5760</c:v>
                </c:pt>
                <c:pt idx="357">
                  <c:v>5778</c:v>
                </c:pt>
                <c:pt idx="358">
                  <c:v>5784</c:v>
                </c:pt>
                <c:pt idx="359">
                  <c:v>5802</c:v>
                </c:pt>
                <c:pt idx="360">
                  <c:v>5808</c:v>
                </c:pt>
                <c:pt idx="361">
                  <c:v>5826</c:v>
                </c:pt>
                <c:pt idx="362">
                  <c:v>5832</c:v>
                </c:pt>
                <c:pt idx="363">
                  <c:v>5850</c:v>
                </c:pt>
                <c:pt idx="364">
                  <c:v>5856</c:v>
                </c:pt>
                <c:pt idx="365">
                  <c:v>5874</c:v>
                </c:pt>
                <c:pt idx="366">
                  <c:v>5880</c:v>
                </c:pt>
                <c:pt idx="367">
                  <c:v>5898</c:v>
                </c:pt>
                <c:pt idx="368">
                  <c:v>5904</c:v>
                </c:pt>
                <c:pt idx="369">
                  <c:v>5922</c:v>
                </c:pt>
                <c:pt idx="370">
                  <c:v>5928</c:v>
                </c:pt>
                <c:pt idx="371">
                  <c:v>5946</c:v>
                </c:pt>
                <c:pt idx="372">
                  <c:v>5952</c:v>
                </c:pt>
                <c:pt idx="373">
                  <c:v>5970</c:v>
                </c:pt>
                <c:pt idx="374">
                  <c:v>5976</c:v>
                </c:pt>
                <c:pt idx="375">
                  <c:v>5994</c:v>
                </c:pt>
                <c:pt idx="376">
                  <c:v>6000</c:v>
                </c:pt>
                <c:pt idx="377">
                  <c:v>6018</c:v>
                </c:pt>
                <c:pt idx="378">
                  <c:v>6024</c:v>
                </c:pt>
                <c:pt idx="379">
                  <c:v>6042</c:v>
                </c:pt>
                <c:pt idx="380">
                  <c:v>6048</c:v>
                </c:pt>
                <c:pt idx="381">
                  <c:v>6066</c:v>
                </c:pt>
                <c:pt idx="382">
                  <c:v>6072</c:v>
                </c:pt>
                <c:pt idx="383">
                  <c:v>6090</c:v>
                </c:pt>
                <c:pt idx="384">
                  <c:v>6096</c:v>
                </c:pt>
                <c:pt idx="385">
                  <c:v>6114</c:v>
                </c:pt>
                <c:pt idx="386">
                  <c:v>6120</c:v>
                </c:pt>
                <c:pt idx="387">
                  <c:v>6138</c:v>
                </c:pt>
                <c:pt idx="388">
                  <c:v>6144</c:v>
                </c:pt>
                <c:pt idx="389">
                  <c:v>6162</c:v>
                </c:pt>
                <c:pt idx="390">
                  <c:v>6168</c:v>
                </c:pt>
                <c:pt idx="391">
                  <c:v>6186</c:v>
                </c:pt>
                <c:pt idx="392">
                  <c:v>6192</c:v>
                </c:pt>
                <c:pt idx="393">
                  <c:v>6210</c:v>
                </c:pt>
                <c:pt idx="394">
                  <c:v>6216</c:v>
                </c:pt>
                <c:pt idx="395">
                  <c:v>6234</c:v>
                </c:pt>
                <c:pt idx="396">
                  <c:v>6240</c:v>
                </c:pt>
                <c:pt idx="397">
                  <c:v>6258</c:v>
                </c:pt>
                <c:pt idx="398">
                  <c:v>6264</c:v>
                </c:pt>
                <c:pt idx="399">
                  <c:v>6282</c:v>
                </c:pt>
                <c:pt idx="400">
                  <c:v>6288</c:v>
                </c:pt>
                <c:pt idx="401">
                  <c:v>6306</c:v>
                </c:pt>
                <c:pt idx="402">
                  <c:v>6312</c:v>
                </c:pt>
                <c:pt idx="403">
                  <c:v>6330</c:v>
                </c:pt>
                <c:pt idx="404">
                  <c:v>6336</c:v>
                </c:pt>
                <c:pt idx="405">
                  <c:v>6354</c:v>
                </c:pt>
                <c:pt idx="406">
                  <c:v>6360</c:v>
                </c:pt>
                <c:pt idx="407">
                  <c:v>6378</c:v>
                </c:pt>
                <c:pt idx="408">
                  <c:v>6384</c:v>
                </c:pt>
                <c:pt idx="409">
                  <c:v>6402</c:v>
                </c:pt>
                <c:pt idx="410">
                  <c:v>6408</c:v>
                </c:pt>
                <c:pt idx="411">
                  <c:v>6426</c:v>
                </c:pt>
                <c:pt idx="412">
                  <c:v>6432</c:v>
                </c:pt>
                <c:pt idx="413">
                  <c:v>6450</c:v>
                </c:pt>
                <c:pt idx="414">
                  <c:v>6456</c:v>
                </c:pt>
                <c:pt idx="415">
                  <c:v>6474</c:v>
                </c:pt>
                <c:pt idx="416">
                  <c:v>6480</c:v>
                </c:pt>
                <c:pt idx="417">
                  <c:v>6498</c:v>
                </c:pt>
                <c:pt idx="418">
                  <c:v>6504</c:v>
                </c:pt>
                <c:pt idx="419">
                  <c:v>6522</c:v>
                </c:pt>
                <c:pt idx="420">
                  <c:v>6528</c:v>
                </c:pt>
                <c:pt idx="421">
                  <c:v>6546</c:v>
                </c:pt>
                <c:pt idx="422">
                  <c:v>6552</c:v>
                </c:pt>
                <c:pt idx="423">
                  <c:v>6570</c:v>
                </c:pt>
                <c:pt idx="424">
                  <c:v>6576</c:v>
                </c:pt>
                <c:pt idx="425">
                  <c:v>6594</c:v>
                </c:pt>
                <c:pt idx="426">
                  <c:v>6600</c:v>
                </c:pt>
                <c:pt idx="427">
                  <c:v>6618</c:v>
                </c:pt>
                <c:pt idx="428">
                  <c:v>6624</c:v>
                </c:pt>
                <c:pt idx="429">
                  <c:v>6642</c:v>
                </c:pt>
                <c:pt idx="430">
                  <c:v>6648</c:v>
                </c:pt>
                <c:pt idx="431">
                  <c:v>6666</c:v>
                </c:pt>
                <c:pt idx="432">
                  <c:v>6672</c:v>
                </c:pt>
                <c:pt idx="433">
                  <c:v>6690</c:v>
                </c:pt>
                <c:pt idx="434">
                  <c:v>6696</c:v>
                </c:pt>
                <c:pt idx="435">
                  <c:v>6714</c:v>
                </c:pt>
                <c:pt idx="436">
                  <c:v>6720</c:v>
                </c:pt>
                <c:pt idx="437">
                  <c:v>6738</c:v>
                </c:pt>
                <c:pt idx="438">
                  <c:v>6744</c:v>
                </c:pt>
                <c:pt idx="439">
                  <c:v>6762</c:v>
                </c:pt>
                <c:pt idx="440">
                  <c:v>6768</c:v>
                </c:pt>
                <c:pt idx="441">
                  <c:v>6786</c:v>
                </c:pt>
                <c:pt idx="442">
                  <c:v>6792</c:v>
                </c:pt>
                <c:pt idx="443">
                  <c:v>6810</c:v>
                </c:pt>
                <c:pt idx="444">
                  <c:v>6816</c:v>
                </c:pt>
                <c:pt idx="445">
                  <c:v>6834</c:v>
                </c:pt>
                <c:pt idx="446">
                  <c:v>6840</c:v>
                </c:pt>
                <c:pt idx="447">
                  <c:v>6858</c:v>
                </c:pt>
                <c:pt idx="448">
                  <c:v>6864</c:v>
                </c:pt>
                <c:pt idx="449">
                  <c:v>6882</c:v>
                </c:pt>
                <c:pt idx="450">
                  <c:v>6888</c:v>
                </c:pt>
                <c:pt idx="451">
                  <c:v>6906</c:v>
                </c:pt>
                <c:pt idx="452">
                  <c:v>6912</c:v>
                </c:pt>
                <c:pt idx="453">
                  <c:v>6930</c:v>
                </c:pt>
                <c:pt idx="454">
                  <c:v>6936</c:v>
                </c:pt>
                <c:pt idx="455">
                  <c:v>6954</c:v>
                </c:pt>
                <c:pt idx="456">
                  <c:v>6960</c:v>
                </c:pt>
                <c:pt idx="457">
                  <c:v>6978</c:v>
                </c:pt>
                <c:pt idx="458">
                  <c:v>6984</c:v>
                </c:pt>
                <c:pt idx="459">
                  <c:v>7002</c:v>
                </c:pt>
                <c:pt idx="460">
                  <c:v>7008</c:v>
                </c:pt>
                <c:pt idx="461">
                  <c:v>7026</c:v>
                </c:pt>
                <c:pt idx="462">
                  <c:v>7032</c:v>
                </c:pt>
                <c:pt idx="463">
                  <c:v>7050</c:v>
                </c:pt>
                <c:pt idx="464">
                  <c:v>7056</c:v>
                </c:pt>
                <c:pt idx="465">
                  <c:v>7074</c:v>
                </c:pt>
                <c:pt idx="466">
                  <c:v>7080</c:v>
                </c:pt>
                <c:pt idx="467">
                  <c:v>7098</c:v>
                </c:pt>
                <c:pt idx="468">
                  <c:v>7104</c:v>
                </c:pt>
                <c:pt idx="469">
                  <c:v>7122</c:v>
                </c:pt>
                <c:pt idx="470">
                  <c:v>7128</c:v>
                </c:pt>
                <c:pt idx="471">
                  <c:v>7146</c:v>
                </c:pt>
                <c:pt idx="472">
                  <c:v>7152</c:v>
                </c:pt>
                <c:pt idx="473">
                  <c:v>7170</c:v>
                </c:pt>
                <c:pt idx="474">
                  <c:v>7176</c:v>
                </c:pt>
                <c:pt idx="475">
                  <c:v>7194</c:v>
                </c:pt>
                <c:pt idx="476">
                  <c:v>7200</c:v>
                </c:pt>
                <c:pt idx="477">
                  <c:v>7218</c:v>
                </c:pt>
                <c:pt idx="478">
                  <c:v>7224</c:v>
                </c:pt>
                <c:pt idx="479">
                  <c:v>7242</c:v>
                </c:pt>
                <c:pt idx="480">
                  <c:v>7248</c:v>
                </c:pt>
                <c:pt idx="481">
                  <c:v>7266</c:v>
                </c:pt>
                <c:pt idx="482">
                  <c:v>7272</c:v>
                </c:pt>
                <c:pt idx="483">
                  <c:v>7290</c:v>
                </c:pt>
                <c:pt idx="484">
                  <c:v>7296</c:v>
                </c:pt>
                <c:pt idx="485">
                  <c:v>7314</c:v>
                </c:pt>
                <c:pt idx="486">
                  <c:v>7320</c:v>
                </c:pt>
                <c:pt idx="487">
                  <c:v>7338</c:v>
                </c:pt>
                <c:pt idx="488">
                  <c:v>7344</c:v>
                </c:pt>
                <c:pt idx="489">
                  <c:v>7362</c:v>
                </c:pt>
                <c:pt idx="490">
                  <c:v>7368</c:v>
                </c:pt>
                <c:pt idx="491">
                  <c:v>7386</c:v>
                </c:pt>
                <c:pt idx="492">
                  <c:v>7392</c:v>
                </c:pt>
                <c:pt idx="493">
                  <c:v>7410</c:v>
                </c:pt>
                <c:pt idx="494">
                  <c:v>7416</c:v>
                </c:pt>
                <c:pt idx="495">
                  <c:v>7434</c:v>
                </c:pt>
                <c:pt idx="496">
                  <c:v>7440</c:v>
                </c:pt>
                <c:pt idx="497">
                  <c:v>7458</c:v>
                </c:pt>
                <c:pt idx="498">
                  <c:v>7464</c:v>
                </c:pt>
                <c:pt idx="499">
                  <c:v>7482</c:v>
                </c:pt>
                <c:pt idx="500">
                  <c:v>7488</c:v>
                </c:pt>
                <c:pt idx="501">
                  <c:v>7506</c:v>
                </c:pt>
                <c:pt idx="502">
                  <c:v>7512</c:v>
                </c:pt>
                <c:pt idx="503">
                  <c:v>7530</c:v>
                </c:pt>
                <c:pt idx="504">
                  <c:v>7536</c:v>
                </c:pt>
                <c:pt idx="505">
                  <c:v>7554</c:v>
                </c:pt>
                <c:pt idx="506">
                  <c:v>7560</c:v>
                </c:pt>
                <c:pt idx="507">
                  <c:v>7578</c:v>
                </c:pt>
                <c:pt idx="508">
                  <c:v>7584</c:v>
                </c:pt>
                <c:pt idx="509">
                  <c:v>7602</c:v>
                </c:pt>
                <c:pt idx="510">
                  <c:v>7608</c:v>
                </c:pt>
                <c:pt idx="511">
                  <c:v>7626</c:v>
                </c:pt>
                <c:pt idx="512">
                  <c:v>7632</c:v>
                </c:pt>
                <c:pt idx="513">
                  <c:v>7650</c:v>
                </c:pt>
                <c:pt idx="514">
                  <c:v>7656</c:v>
                </c:pt>
                <c:pt idx="515">
                  <c:v>7674</c:v>
                </c:pt>
                <c:pt idx="516">
                  <c:v>7680</c:v>
                </c:pt>
                <c:pt idx="517">
                  <c:v>7698</c:v>
                </c:pt>
                <c:pt idx="518">
                  <c:v>7704</c:v>
                </c:pt>
                <c:pt idx="519">
                  <c:v>7722</c:v>
                </c:pt>
                <c:pt idx="520">
                  <c:v>7728</c:v>
                </c:pt>
                <c:pt idx="521">
                  <c:v>7746</c:v>
                </c:pt>
                <c:pt idx="522">
                  <c:v>7752</c:v>
                </c:pt>
                <c:pt idx="523">
                  <c:v>7770</c:v>
                </c:pt>
                <c:pt idx="524">
                  <c:v>7776</c:v>
                </c:pt>
                <c:pt idx="525">
                  <c:v>7794</c:v>
                </c:pt>
                <c:pt idx="526">
                  <c:v>7800</c:v>
                </c:pt>
                <c:pt idx="527">
                  <c:v>7818</c:v>
                </c:pt>
                <c:pt idx="528">
                  <c:v>7824</c:v>
                </c:pt>
                <c:pt idx="529">
                  <c:v>7842</c:v>
                </c:pt>
                <c:pt idx="530">
                  <c:v>7848</c:v>
                </c:pt>
                <c:pt idx="531">
                  <c:v>7866</c:v>
                </c:pt>
                <c:pt idx="532">
                  <c:v>7872</c:v>
                </c:pt>
                <c:pt idx="533">
                  <c:v>7890</c:v>
                </c:pt>
                <c:pt idx="534">
                  <c:v>7896</c:v>
                </c:pt>
                <c:pt idx="535">
                  <c:v>7914</c:v>
                </c:pt>
                <c:pt idx="536">
                  <c:v>7920</c:v>
                </c:pt>
                <c:pt idx="537">
                  <c:v>7938</c:v>
                </c:pt>
                <c:pt idx="538">
                  <c:v>7944</c:v>
                </c:pt>
                <c:pt idx="539">
                  <c:v>7962</c:v>
                </c:pt>
                <c:pt idx="540">
                  <c:v>7968</c:v>
                </c:pt>
                <c:pt idx="541">
                  <c:v>7986</c:v>
                </c:pt>
                <c:pt idx="542">
                  <c:v>7992</c:v>
                </c:pt>
                <c:pt idx="543">
                  <c:v>8010</c:v>
                </c:pt>
                <c:pt idx="544">
                  <c:v>8016</c:v>
                </c:pt>
                <c:pt idx="545">
                  <c:v>8034</c:v>
                </c:pt>
                <c:pt idx="546">
                  <c:v>8040</c:v>
                </c:pt>
                <c:pt idx="547">
                  <c:v>8058</c:v>
                </c:pt>
                <c:pt idx="548">
                  <c:v>8064</c:v>
                </c:pt>
                <c:pt idx="549">
                  <c:v>8082</c:v>
                </c:pt>
                <c:pt idx="550">
                  <c:v>8088</c:v>
                </c:pt>
                <c:pt idx="551">
                  <c:v>8106</c:v>
                </c:pt>
                <c:pt idx="552">
                  <c:v>8112</c:v>
                </c:pt>
                <c:pt idx="553">
                  <c:v>8130</c:v>
                </c:pt>
                <c:pt idx="554">
                  <c:v>8136</c:v>
                </c:pt>
                <c:pt idx="555">
                  <c:v>8154</c:v>
                </c:pt>
                <c:pt idx="556">
                  <c:v>8160</c:v>
                </c:pt>
                <c:pt idx="557">
                  <c:v>8178</c:v>
                </c:pt>
                <c:pt idx="558">
                  <c:v>8184</c:v>
                </c:pt>
                <c:pt idx="559">
                  <c:v>8202</c:v>
                </c:pt>
                <c:pt idx="560">
                  <c:v>8208</c:v>
                </c:pt>
                <c:pt idx="561">
                  <c:v>8226</c:v>
                </c:pt>
                <c:pt idx="562">
                  <c:v>8232</c:v>
                </c:pt>
                <c:pt idx="563">
                  <c:v>8250</c:v>
                </c:pt>
                <c:pt idx="564">
                  <c:v>8256</c:v>
                </c:pt>
                <c:pt idx="565">
                  <c:v>8274</c:v>
                </c:pt>
                <c:pt idx="566">
                  <c:v>8280</c:v>
                </c:pt>
                <c:pt idx="567">
                  <c:v>8298</c:v>
                </c:pt>
                <c:pt idx="568">
                  <c:v>8304</c:v>
                </c:pt>
                <c:pt idx="569">
                  <c:v>8322</c:v>
                </c:pt>
                <c:pt idx="570">
                  <c:v>8328</c:v>
                </c:pt>
                <c:pt idx="571">
                  <c:v>8346</c:v>
                </c:pt>
                <c:pt idx="572">
                  <c:v>8352</c:v>
                </c:pt>
                <c:pt idx="573">
                  <c:v>8370</c:v>
                </c:pt>
                <c:pt idx="574">
                  <c:v>8376</c:v>
                </c:pt>
                <c:pt idx="575">
                  <c:v>8394</c:v>
                </c:pt>
                <c:pt idx="576">
                  <c:v>8400</c:v>
                </c:pt>
                <c:pt idx="577">
                  <c:v>8418</c:v>
                </c:pt>
                <c:pt idx="578">
                  <c:v>8424</c:v>
                </c:pt>
                <c:pt idx="579">
                  <c:v>8442</c:v>
                </c:pt>
                <c:pt idx="580">
                  <c:v>8448</c:v>
                </c:pt>
                <c:pt idx="581">
                  <c:v>8466</c:v>
                </c:pt>
                <c:pt idx="582">
                  <c:v>8472</c:v>
                </c:pt>
                <c:pt idx="583">
                  <c:v>8490</c:v>
                </c:pt>
                <c:pt idx="584">
                  <c:v>8496</c:v>
                </c:pt>
                <c:pt idx="585">
                  <c:v>8514</c:v>
                </c:pt>
                <c:pt idx="586">
                  <c:v>8520</c:v>
                </c:pt>
                <c:pt idx="587">
                  <c:v>8538</c:v>
                </c:pt>
                <c:pt idx="588">
                  <c:v>8544</c:v>
                </c:pt>
                <c:pt idx="589">
                  <c:v>8562</c:v>
                </c:pt>
                <c:pt idx="590">
                  <c:v>8568</c:v>
                </c:pt>
                <c:pt idx="591">
                  <c:v>8586</c:v>
                </c:pt>
                <c:pt idx="592">
                  <c:v>8592</c:v>
                </c:pt>
                <c:pt idx="593">
                  <c:v>8610</c:v>
                </c:pt>
                <c:pt idx="594">
                  <c:v>8616</c:v>
                </c:pt>
                <c:pt idx="595">
                  <c:v>8634</c:v>
                </c:pt>
                <c:pt idx="596">
                  <c:v>8640</c:v>
                </c:pt>
                <c:pt idx="597">
                  <c:v>8658</c:v>
                </c:pt>
                <c:pt idx="598">
                  <c:v>8664</c:v>
                </c:pt>
                <c:pt idx="599">
                  <c:v>8682</c:v>
                </c:pt>
                <c:pt idx="600">
                  <c:v>8688</c:v>
                </c:pt>
                <c:pt idx="601">
                  <c:v>8706</c:v>
                </c:pt>
                <c:pt idx="602">
                  <c:v>8712</c:v>
                </c:pt>
                <c:pt idx="603">
                  <c:v>8730</c:v>
                </c:pt>
                <c:pt idx="604">
                  <c:v>8736</c:v>
                </c:pt>
                <c:pt idx="605">
                  <c:v>8754</c:v>
                </c:pt>
                <c:pt idx="606">
                  <c:v>8760</c:v>
                </c:pt>
                <c:pt idx="607">
                  <c:v>8778</c:v>
                </c:pt>
                <c:pt idx="608">
                  <c:v>8784</c:v>
                </c:pt>
                <c:pt idx="609">
                  <c:v>8802</c:v>
                </c:pt>
                <c:pt idx="610">
                  <c:v>8808</c:v>
                </c:pt>
                <c:pt idx="611">
                  <c:v>8826</c:v>
                </c:pt>
                <c:pt idx="612">
                  <c:v>8832</c:v>
                </c:pt>
                <c:pt idx="613">
                  <c:v>8850</c:v>
                </c:pt>
                <c:pt idx="614">
                  <c:v>8856</c:v>
                </c:pt>
                <c:pt idx="615">
                  <c:v>8874</c:v>
                </c:pt>
                <c:pt idx="616">
                  <c:v>8880</c:v>
                </c:pt>
                <c:pt idx="617">
                  <c:v>8898</c:v>
                </c:pt>
                <c:pt idx="618">
                  <c:v>8904</c:v>
                </c:pt>
                <c:pt idx="619">
                  <c:v>8922</c:v>
                </c:pt>
                <c:pt idx="620">
                  <c:v>8928</c:v>
                </c:pt>
                <c:pt idx="621">
                  <c:v>8946</c:v>
                </c:pt>
                <c:pt idx="622">
                  <c:v>8952</c:v>
                </c:pt>
                <c:pt idx="623">
                  <c:v>8970</c:v>
                </c:pt>
                <c:pt idx="624">
                  <c:v>8976</c:v>
                </c:pt>
                <c:pt idx="625">
                  <c:v>8994</c:v>
                </c:pt>
                <c:pt idx="626">
                  <c:v>9000</c:v>
                </c:pt>
                <c:pt idx="627">
                  <c:v>9018</c:v>
                </c:pt>
                <c:pt idx="628">
                  <c:v>9024</c:v>
                </c:pt>
                <c:pt idx="629">
                  <c:v>9042</c:v>
                </c:pt>
                <c:pt idx="630">
                  <c:v>9048</c:v>
                </c:pt>
                <c:pt idx="631">
                  <c:v>9066</c:v>
                </c:pt>
                <c:pt idx="632">
                  <c:v>9072</c:v>
                </c:pt>
                <c:pt idx="633">
                  <c:v>9090</c:v>
                </c:pt>
                <c:pt idx="634">
                  <c:v>9096</c:v>
                </c:pt>
                <c:pt idx="635">
                  <c:v>9114</c:v>
                </c:pt>
                <c:pt idx="636">
                  <c:v>9120</c:v>
                </c:pt>
                <c:pt idx="637">
                  <c:v>9138</c:v>
                </c:pt>
                <c:pt idx="638">
                  <c:v>9144</c:v>
                </c:pt>
                <c:pt idx="639">
                  <c:v>9162</c:v>
                </c:pt>
                <c:pt idx="640">
                  <c:v>9168</c:v>
                </c:pt>
                <c:pt idx="641">
                  <c:v>9186</c:v>
                </c:pt>
                <c:pt idx="642">
                  <c:v>9192</c:v>
                </c:pt>
                <c:pt idx="643">
                  <c:v>9210</c:v>
                </c:pt>
                <c:pt idx="644">
                  <c:v>9216</c:v>
                </c:pt>
                <c:pt idx="645">
                  <c:v>9234</c:v>
                </c:pt>
                <c:pt idx="646">
                  <c:v>9240</c:v>
                </c:pt>
                <c:pt idx="647">
                  <c:v>9258</c:v>
                </c:pt>
                <c:pt idx="648">
                  <c:v>9264</c:v>
                </c:pt>
                <c:pt idx="649">
                  <c:v>9282</c:v>
                </c:pt>
                <c:pt idx="650">
                  <c:v>9288</c:v>
                </c:pt>
                <c:pt idx="651">
                  <c:v>9306</c:v>
                </c:pt>
                <c:pt idx="652">
                  <c:v>9312</c:v>
                </c:pt>
                <c:pt idx="653">
                  <c:v>9330</c:v>
                </c:pt>
                <c:pt idx="654">
                  <c:v>9336</c:v>
                </c:pt>
                <c:pt idx="655">
                  <c:v>9354</c:v>
                </c:pt>
                <c:pt idx="656">
                  <c:v>9360</c:v>
                </c:pt>
                <c:pt idx="657">
                  <c:v>9378</c:v>
                </c:pt>
                <c:pt idx="658">
                  <c:v>9384</c:v>
                </c:pt>
                <c:pt idx="659">
                  <c:v>9402</c:v>
                </c:pt>
                <c:pt idx="660">
                  <c:v>9408</c:v>
                </c:pt>
                <c:pt idx="661">
                  <c:v>9426</c:v>
                </c:pt>
                <c:pt idx="662">
                  <c:v>9432</c:v>
                </c:pt>
                <c:pt idx="663">
                  <c:v>9450</c:v>
                </c:pt>
                <c:pt idx="664">
                  <c:v>9456</c:v>
                </c:pt>
                <c:pt idx="665">
                  <c:v>9474</c:v>
                </c:pt>
                <c:pt idx="666">
                  <c:v>9480</c:v>
                </c:pt>
                <c:pt idx="667">
                  <c:v>9498</c:v>
                </c:pt>
                <c:pt idx="668">
                  <c:v>9504</c:v>
                </c:pt>
                <c:pt idx="669">
                  <c:v>9522</c:v>
                </c:pt>
                <c:pt idx="670">
                  <c:v>9528</c:v>
                </c:pt>
                <c:pt idx="671">
                  <c:v>9546</c:v>
                </c:pt>
                <c:pt idx="672">
                  <c:v>9552</c:v>
                </c:pt>
                <c:pt idx="673">
                  <c:v>9570</c:v>
                </c:pt>
                <c:pt idx="674">
                  <c:v>9576</c:v>
                </c:pt>
                <c:pt idx="675">
                  <c:v>9594</c:v>
                </c:pt>
                <c:pt idx="676">
                  <c:v>9600</c:v>
                </c:pt>
                <c:pt idx="677">
                  <c:v>9618</c:v>
                </c:pt>
                <c:pt idx="678">
                  <c:v>9624</c:v>
                </c:pt>
                <c:pt idx="679">
                  <c:v>9642</c:v>
                </c:pt>
                <c:pt idx="680">
                  <c:v>9648</c:v>
                </c:pt>
                <c:pt idx="681">
                  <c:v>9666</c:v>
                </c:pt>
                <c:pt idx="682">
                  <c:v>9672</c:v>
                </c:pt>
                <c:pt idx="683">
                  <c:v>9690</c:v>
                </c:pt>
                <c:pt idx="684">
                  <c:v>9696</c:v>
                </c:pt>
                <c:pt idx="685">
                  <c:v>9714</c:v>
                </c:pt>
                <c:pt idx="686">
                  <c:v>9720</c:v>
                </c:pt>
                <c:pt idx="687">
                  <c:v>9738</c:v>
                </c:pt>
                <c:pt idx="688">
                  <c:v>9744</c:v>
                </c:pt>
                <c:pt idx="689">
                  <c:v>9762</c:v>
                </c:pt>
                <c:pt idx="690">
                  <c:v>9768</c:v>
                </c:pt>
                <c:pt idx="691">
                  <c:v>9786</c:v>
                </c:pt>
                <c:pt idx="692">
                  <c:v>9792</c:v>
                </c:pt>
                <c:pt idx="693">
                  <c:v>9810</c:v>
                </c:pt>
                <c:pt idx="694">
                  <c:v>9816</c:v>
                </c:pt>
                <c:pt idx="695">
                  <c:v>9834</c:v>
                </c:pt>
                <c:pt idx="696">
                  <c:v>9840</c:v>
                </c:pt>
                <c:pt idx="697">
                  <c:v>9858</c:v>
                </c:pt>
                <c:pt idx="698">
                  <c:v>9864</c:v>
                </c:pt>
                <c:pt idx="699">
                  <c:v>9882</c:v>
                </c:pt>
                <c:pt idx="700">
                  <c:v>9888</c:v>
                </c:pt>
                <c:pt idx="701">
                  <c:v>9906</c:v>
                </c:pt>
                <c:pt idx="702">
                  <c:v>9912</c:v>
                </c:pt>
                <c:pt idx="703">
                  <c:v>9930</c:v>
                </c:pt>
                <c:pt idx="704">
                  <c:v>9936</c:v>
                </c:pt>
                <c:pt idx="705">
                  <c:v>9954</c:v>
                </c:pt>
                <c:pt idx="706">
                  <c:v>9960</c:v>
                </c:pt>
                <c:pt idx="707">
                  <c:v>9978</c:v>
                </c:pt>
                <c:pt idx="708">
                  <c:v>9984</c:v>
                </c:pt>
                <c:pt idx="709">
                  <c:v>10002</c:v>
                </c:pt>
                <c:pt idx="710">
                  <c:v>10008</c:v>
                </c:pt>
                <c:pt idx="711">
                  <c:v>10026</c:v>
                </c:pt>
                <c:pt idx="712">
                  <c:v>10032</c:v>
                </c:pt>
                <c:pt idx="713">
                  <c:v>10050</c:v>
                </c:pt>
                <c:pt idx="714">
                  <c:v>10056</c:v>
                </c:pt>
                <c:pt idx="715">
                  <c:v>10074</c:v>
                </c:pt>
                <c:pt idx="716">
                  <c:v>10080</c:v>
                </c:pt>
                <c:pt idx="717">
                  <c:v>10098</c:v>
                </c:pt>
                <c:pt idx="718">
                  <c:v>10104</c:v>
                </c:pt>
                <c:pt idx="719">
                  <c:v>10122</c:v>
                </c:pt>
                <c:pt idx="720">
                  <c:v>10128</c:v>
                </c:pt>
                <c:pt idx="721">
                  <c:v>10146</c:v>
                </c:pt>
                <c:pt idx="722">
                  <c:v>10152</c:v>
                </c:pt>
                <c:pt idx="723">
                  <c:v>10170</c:v>
                </c:pt>
                <c:pt idx="724">
                  <c:v>10176</c:v>
                </c:pt>
                <c:pt idx="725">
                  <c:v>10194</c:v>
                </c:pt>
                <c:pt idx="726">
                  <c:v>10200</c:v>
                </c:pt>
                <c:pt idx="727">
                  <c:v>10218</c:v>
                </c:pt>
                <c:pt idx="728">
                  <c:v>10224</c:v>
                </c:pt>
                <c:pt idx="729">
                  <c:v>10242</c:v>
                </c:pt>
                <c:pt idx="730">
                  <c:v>10248</c:v>
                </c:pt>
                <c:pt idx="731">
                  <c:v>10266</c:v>
                </c:pt>
                <c:pt idx="732">
                  <c:v>10272</c:v>
                </c:pt>
                <c:pt idx="733">
                  <c:v>10290</c:v>
                </c:pt>
                <c:pt idx="734">
                  <c:v>10296</c:v>
                </c:pt>
                <c:pt idx="735">
                  <c:v>10314</c:v>
                </c:pt>
                <c:pt idx="736">
                  <c:v>10320</c:v>
                </c:pt>
                <c:pt idx="737">
                  <c:v>10338</c:v>
                </c:pt>
                <c:pt idx="738">
                  <c:v>10344</c:v>
                </c:pt>
                <c:pt idx="739">
                  <c:v>10362</c:v>
                </c:pt>
                <c:pt idx="740">
                  <c:v>10368</c:v>
                </c:pt>
                <c:pt idx="741">
                  <c:v>10386</c:v>
                </c:pt>
                <c:pt idx="742">
                  <c:v>10392</c:v>
                </c:pt>
                <c:pt idx="743">
                  <c:v>10410</c:v>
                </c:pt>
                <c:pt idx="744">
                  <c:v>10416</c:v>
                </c:pt>
                <c:pt idx="745">
                  <c:v>10434</c:v>
                </c:pt>
                <c:pt idx="746">
                  <c:v>10440</c:v>
                </c:pt>
                <c:pt idx="747">
                  <c:v>10458</c:v>
                </c:pt>
                <c:pt idx="748">
                  <c:v>10464</c:v>
                </c:pt>
                <c:pt idx="749">
                  <c:v>10482</c:v>
                </c:pt>
                <c:pt idx="750">
                  <c:v>10488</c:v>
                </c:pt>
                <c:pt idx="751">
                  <c:v>10506</c:v>
                </c:pt>
                <c:pt idx="752">
                  <c:v>10512</c:v>
                </c:pt>
                <c:pt idx="753">
                  <c:v>10530</c:v>
                </c:pt>
                <c:pt idx="754">
                  <c:v>10536</c:v>
                </c:pt>
                <c:pt idx="755">
                  <c:v>10554</c:v>
                </c:pt>
                <c:pt idx="756">
                  <c:v>10560</c:v>
                </c:pt>
                <c:pt idx="757">
                  <c:v>10578</c:v>
                </c:pt>
                <c:pt idx="758">
                  <c:v>10584</c:v>
                </c:pt>
                <c:pt idx="759">
                  <c:v>10602</c:v>
                </c:pt>
                <c:pt idx="760">
                  <c:v>10608</c:v>
                </c:pt>
                <c:pt idx="761">
                  <c:v>10626</c:v>
                </c:pt>
                <c:pt idx="762">
                  <c:v>10632</c:v>
                </c:pt>
                <c:pt idx="763">
                  <c:v>10650</c:v>
                </c:pt>
                <c:pt idx="764">
                  <c:v>10656</c:v>
                </c:pt>
                <c:pt idx="765">
                  <c:v>10674</c:v>
                </c:pt>
                <c:pt idx="766">
                  <c:v>10680</c:v>
                </c:pt>
                <c:pt idx="767">
                  <c:v>10698</c:v>
                </c:pt>
                <c:pt idx="768">
                  <c:v>10704</c:v>
                </c:pt>
                <c:pt idx="769">
                  <c:v>10722</c:v>
                </c:pt>
                <c:pt idx="770">
                  <c:v>10728</c:v>
                </c:pt>
                <c:pt idx="771">
                  <c:v>10746</c:v>
                </c:pt>
                <c:pt idx="772">
                  <c:v>10752</c:v>
                </c:pt>
                <c:pt idx="773">
                  <c:v>10770</c:v>
                </c:pt>
                <c:pt idx="774">
                  <c:v>10776</c:v>
                </c:pt>
                <c:pt idx="775">
                  <c:v>10794</c:v>
                </c:pt>
                <c:pt idx="776">
                  <c:v>10800</c:v>
                </c:pt>
                <c:pt idx="777">
                  <c:v>10818</c:v>
                </c:pt>
                <c:pt idx="778">
                  <c:v>10824</c:v>
                </c:pt>
                <c:pt idx="779">
                  <c:v>10842</c:v>
                </c:pt>
                <c:pt idx="780">
                  <c:v>10848</c:v>
                </c:pt>
                <c:pt idx="781">
                  <c:v>10866</c:v>
                </c:pt>
                <c:pt idx="782">
                  <c:v>10872</c:v>
                </c:pt>
                <c:pt idx="783">
                  <c:v>10890</c:v>
                </c:pt>
                <c:pt idx="784">
                  <c:v>10896</c:v>
                </c:pt>
                <c:pt idx="785">
                  <c:v>10914</c:v>
                </c:pt>
                <c:pt idx="786">
                  <c:v>10920</c:v>
                </c:pt>
                <c:pt idx="787">
                  <c:v>10938</c:v>
                </c:pt>
                <c:pt idx="788">
                  <c:v>10944</c:v>
                </c:pt>
                <c:pt idx="789">
                  <c:v>10962</c:v>
                </c:pt>
                <c:pt idx="790">
                  <c:v>10968</c:v>
                </c:pt>
                <c:pt idx="791">
                  <c:v>10986</c:v>
                </c:pt>
                <c:pt idx="792">
                  <c:v>10992</c:v>
                </c:pt>
                <c:pt idx="793">
                  <c:v>11010</c:v>
                </c:pt>
                <c:pt idx="794">
                  <c:v>11016</c:v>
                </c:pt>
                <c:pt idx="795">
                  <c:v>11034</c:v>
                </c:pt>
                <c:pt idx="796">
                  <c:v>11040</c:v>
                </c:pt>
                <c:pt idx="797">
                  <c:v>11058</c:v>
                </c:pt>
                <c:pt idx="798">
                  <c:v>11064</c:v>
                </c:pt>
                <c:pt idx="799">
                  <c:v>11082</c:v>
                </c:pt>
                <c:pt idx="800">
                  <c:v>11088</c:v>
                </c:pt>
                <c:pt idx="801">
                  <c:v>11106</c:v>
                </c:pt>
                <c:pt idx="802">
                  <c:v>11112</c:v>
                </c:pt>
                <c:pt idx="803">
                  <c:v>11130</c:v>
                </c:pt>
                <c:pt idx="804">
                  <c:v>11136</c:v>
                </c:pt>
                <c:pt idx="805">
                  <c:v>11154</c:v>
                </c:pt>
                <c:pt idx="806">
                  <c:v>11160</c:v>
                </c:pt>
                <c:pt idx="807">
                  <c:v>11178</c:v>
                </c:pt>
                <c:pt idx="808">
                  <c:v>11184</c:v>
                </c:pt>
                <c:pt idx="809">
                  <c:v>11202</c:v>
                </c:pt>
                <c:pt idx="810">
                  <c:v>11208</c:v>
                </c:pt>
                <c:pt idx="811">
                  <c:v>11226</c:v>
                </c:pt>
                <c:pt idx="812">
                  <c:v>11232</c:v>
                </c:pt>
                <c:pt idx="813">
                  <c:v>11250</c:v>
                </c:pt>
                <c:pt idx="814">
                  <c:v>11256</c:v>
                </c:pt>
                <c:pt idx="815">
                  <c:v>11274</c:v>
                </c:pt>
                <c:pt idx="816">
                  <c:v>11280</c:v>
                </c:pt>
                <c:pt idx="817">
                  <c:v>11298</c:v>
                </c:pt>
                <c:pt idx="818">
                  <c:v>11304</c:v>
                </c:pt>
                <c:pt idx="819">
                  <c:v>11322</c:v>
                </c:pt>
                <c:pt idx="820">
                  <c:v>11328</c:v>
                </c:pt>
                <c:pt idx="821">
                  <c:v>11346</c:v>
                </c:pt>
                <c:pt idx="822">
                  <c:v>11352</c:v>
                </c:pt>
                <c:pt idx="823">
                  <c:v>11370</c:v>
                </c:pt>
                <c:pt idx="824">
                  <c:v>11376</c:v>
                </c:pt>
                <c:pt idx="825">
                  <c:v>11394</c:v>
                </c:pt>
                <c:pt idx="826">
                  <c:v>11400</c:v>
                </c:pt>
                <c:pt idx="827">
                  <c:v>11418</c:v>
                </c:pt>
                <c:pt idx="828">
                  <c:v>11424</c:v>
                </c:pt>
                <c:pt idx="829">
                  <c:v>11442</c:v>
                </c:pt>
                <c:pt idx="830">
                  <c:v>11448</c:v>
                </c:pt>
                <c:pt idx="831">
                  <c:v>11466</c:v>
                </c:pt>
                <c:pt idx="832">
                  <c:v>11472</c:v>
                </c:pt>
                <c:pt idx="833">
                  <c:v>11490</c:v>
                </c:pt>
                <c:pt idx="834">
                  <c:v>11496</c:v>
                </c:pt>
                <c:pt idx="835">
                  <c:v>11514</c:v>
                </c:pt>
                <c:pt idx="836">
                  <c:v>11520</c:v>
                </c:pt>
                <c:pt idx="837">
                  <c:v>11538</c:v>
                </c:pt>
                <c:pt idx="838">
                  <c:v>11544</c:v>
                </c:pt>
                <c:pt idx="839">
                  <c:v>11562</c:v>
                </c:pt>
                <c:pt idx="840">
                  <c:v>11568</c:v>
                </c:pt>
                <c:pt idx="841">
                  <c:v>11586</c:v>
                </c:pt>
                <c:pt idx="842">
                  <c:v>11592</c:v>
                </c:pt>
                <c:pt idx="843">
                  <c:v>11610</c:v>
                </c:pt>
                <c:pt idx="844">
                  <c:v>11616</c:v>
                </c:pt>
                <c:pt idx="845">
                  <c:v>11634</c:v>
                </c:pt>
                <c:pt idx="846">
                  <c:v>11640</c:v>
                </c:pt>
                <c:pt idx="847">
                  <c:v>11658</c:v>
                </c:pt>
                <c:pt idx="848">
                  <c:v>11664</c:v>
                </c:pt>
                <c:pt idx="849">
                  <c:v>11682</c:v>
                </c:pt>
                <c:pt idx="850">
                  <c:v>11688</c:v>
                </c:pt>
                <c:pt idx="851">
                  <c:v>11706</c:v>
                </c:pt>
                <c:pt idx="852">
                  <c:v>11712</c:v>
                </c:pt>
                <c:pt idx="853">
                  <c:v>11730</c:v>
                </c:pt>
                <c:pt idx="854">
                  <c:v>11736</c:v>
                </c:pt>
                <c:pt idx="855">
                  <c:v>11754</c:v>
                </c:pt>
                <c:pt idx="856">
                  <c:v>11760</c:v>
                </c:pt>
                <c:pt idx="857">
                  <c:v>11778</c:v>
                </c:pt>
                <c:pt idx="858">
                  <c:v>11784</c:v>
                </c:pt>
                <c:pt idx="859">
                  <c:v>11802</c:v>
                </c:pt>
                <c:pt idx="860">
                  <c:v>11808</c:v>
                </c:pt>
                <c:pt idx="861">
                  <c:v>11826</c:v>
                </c:pt>
                <c:pt idx="862">
                  <c:v>11832</c:v>
                </c:pt>
                <c:pt idx="863">
                  <c:v>11850</c:v>
                </c:pt>
                <c:pt idx="864">
                  <c:v>11856</c:v>
                </c:pt>
                <c:pt idx="865">
                  <c:v>11874</c:v>
                </c:pt>
                <c:pt idx="866">
                  <c:v>11880</c:v>
                </c:pt>
                <c:pt idx="867">
                  <c:v>11898</c:v>
                </c:pt>
                <c:pt idx="868">
                  <c:v>11904</c:v>
                </c:pt>
                <c:pt idx="869">
                  <c:v>11922</c:v>
                </c:pt>
                <c:pt idx="870">
                  <c:v>11928</c:v>
                </c:pt>
                <c:pt idx="871">
                  <c:v>11946</c:v>
                </c:pt>
                <c:pt idx="872">
                  <c:v>11952</c:v>
                </c:pt>
                <c:pt idx="873">
                  <c:v>11970</c:v>
                </c:pt>
                <c:pt idx="874">
                  <c:v>11976</c:v>
                </c:pt>
                <c:pt idx="875">
                  <c:v>11994</c:v>
                </c:pt>
                <c:pt idx="876">
                  <c:v>12000</c:v>
                </c:pt>
                <c:pt idx="877">
                  <c:v>12018</c:v>
                </c:pt>
                <c:pt idx="878">
                  <c:v>12024</c:v>
                </c:pt>
                <c:pt idx="879">
                  <c:v>12042</c:v>
                </c:pt>
                <c:pt idx="880">
                  <c:v>12048</c:v>
                </c:pt>
                <c:pt idx="881">
                  <c:v>12066</c:v>
                </c:pt>
                <c:pt idx="882">
                  <c:v>12072</c:v>
                </c:pt>
                <c:pt idx="883">
                  <c:v>12090</c:v>
                </c:pt>
                <c:pt idx="884">
                  <c:v>12096</c:v>
                </c:pt>
                <c:pt idx="885">
                  <c:v>12114</c:v>
                </c:pt>
                <c:pt idx="886">
                  <c:v>12120</c:v>
                </c:pt>
                <c:pt idx="887">
                  <c:v>12138</c:v>
                </c:pt>
                <c:pt idx="888">
                  <c:v>12144</c:v>
                </c:pt>
                <c:pt idx="889">
                  <c:v>12162</c:v>
                </c:pt>
                <c:pt idx="890">
                  <c:v>12168</c:v>
                </c:pt>
                <c:pt idx="891">
                  <c:v>12186</c:v>
                </c:pt>
                <c:pt idx="892">
                  <c:v>12192</c:v>
                </c:pt>
                <c:pt idx="893">
                  <c:v>12210</c:v>
                </c:pt>
                <c:pt idx="894">
                  <c:v>12216</c:v>
                </c:pt>
                <c:pt idx="895">
                  <c:v>12234</c:v>
                </c:pt>
                <c:pt idx="896">
                  <c:v>12240</c:v>
                </c:pt>
                <c:pt idx="897">
                  <c:v>12258</c:v>
                </c:pt>
                <c:pt idx="898">
                  <c:v>12264</c:v>
                </c:pt>
                <c:pt idx="899">
                  <c:v>12282</c:v>
                </c:pt>
                <c:pt idx="900">
                  <c:v>12288</c:v>
                </c:pt>
                <c:pt idx="901">
                  <c:v>12306</c:v>
                </c:pt>
                <c:pt idx="902">
                  <c:v>12312</c:v>
                </c:pt>
                <c:pt idx="903">
                  <c:v>12330</c:v>
                </c:pt>
                <c:pt idx="904">
                  <c:v>12336</c:v>
                </c:pt>
                <c:pt idx="905">
                  <c:v>12354</c:v>
                </c:pt>
                <c:pt idx="906">
                  <c:v>12360</c:v>
                </c:pt>
                <c:pt idx="907">
                  <c:v>12378</c:v>
                </c:pt>
                <c:pt idx="908">
                  <c:v>12384</c:v>
                </c:pt>
                <c:pt idx="909">
                  <c:v>12402</c:v>
                </c:pt>
                <c:pt idx="910">
                  <c:v>12408</c:v>
                </c:pt>
                <c:pt idx="911">
                  <c:v>12426</c:v>
                </c:pt>
                <c:pt idx="912">
                  <c:v>12432</c:v>
                </c:pt>
                <c:pt idx="913">
                  <c:v>12450</c:v>
                </c:pt>
                <c:pt idx="914">
                  <c:v>12456</c:v>
                </c:pt>
                <c:pt idx="915">
                  <c:v>12474</c:v>
                </c:pt>
                <c:pt idx="916">
                  <c:v>12480</c:v>
                </c:pt>
                <c:pt idx="917">
                  <c:v>12498</c:v>
                </c:pt>
                <c:pt idx="918">
                  <c:v>12504</c:v>
                </c:pt>
                <c:pt idx="919">
                  <c:v>12522</c:v>
                </c:pt>
                <c:pt idx="920">
                  <c:v>12528</c:v>
                </c:pt>
                <c:pt idx="921">
                  <c:v>12546</c:v>
                </c:pt>
                <c:pt idx="922">
                  <c:v>12552</c:v>
                </c:pt>
                <c:pt idx="923">
                  <c:v>12570</c:v>
                </c:pt>
                <c:pt idx="924">
                  <c:v>12576</c:v>
                </c:pt>
                <c:pt idx="925">
                  <c:v>12594</c:v>
                </c:pt>
                <c:pt idx="926">
                  <c:v>12600</c:v>
                </c:pt>
                <c:pt idx="927">
                  <c:v>12618</c:v>
                </c:pt>
                <c:pt idx="928">
                  <c:v>12624</c:v>
                </c:pt>
                <c:pt idx="929">
                  <c:v>12642</c:v>
                </c:pt>
                <c:pt idx="930">
                  <c:v>12648</c:v>
                </c:pt>
                <c:pt idx="931">
                  <c:v>12666</c:v>
                </c:pt>
                <c:pt idx="932">
                  <c:v>12672</c:v>
                </c:pt>
                <c:pt idx="933">
                  <c:v>12690</c:v>
                </c:pt>
                <c:pt idx="934">
                  <c:v>12696</c:v>
                </c:pt>
                <c:pt idx="935">
                  <c:v>12714</c:v>
                </c:pt>
                <c:pt idx="936">
                  <c:v>12720</c:v>
                </c:pt>
                <c:pt idx="937">
                  <c:v>12738</c:v>
                </c:pt>
                <c:pt idx="938">
                  <c:v>12744</c:v>
                </c:pt>
                <c:pt idx="939">
                  <c:v>12762</c:v>
                </c:pt>
                <c:pt idx="940">
                  <c:v>12768</c:v>
                </c:pt>
                <c:pt idx="941">
                  <c:v>12786</c:v>
                </c:pt>
                <c:pt idx="942">
                  <c:v>12792</c:v>
                </c:pt>
                <c:pt idx="943">
                  <c:v>12810</c:v>
                </c:pt>
                <c:pt idx="944">
                  <c:v>12816</c:v>
                </c:pt>
                <c:pt idx="945">
                  <c:v>12834</c:v>
                </c:pt>
                <c:pt idx="946">
                  <c:v>12840</c:v>
                </c:pt>
                <c:pt idx="947">
                  <c:v>12858</c:v>
                </c:pt>
                <c:pt idx="948">
                  <c:v>12864</c:v>
                </c:pt>
                <c:pt idx="949">
                  <c:v>12882</c:v>
                </c:pt>
                <c:pt idx="950">
                  <c:v>12888</c:v>
                </c:pt>
                <c:pt idx="951">
                  <c:v>12906</c:v>
                </c:pt>
                <c:pt idx="952">
                  <c:v>12912</c:v>
                </c:pt>
                <c:pt idx="953">
                  <c:v>12930</c:v>
                </c:pt>
                <c:pt idx="954">
                  <c:v>12936</c:v>
                </c:pt>
                <c:pt idx="955">
                  <c:v>12954</c:v>
                </c:pt>
                <c:pt idx="956">
                  <c:v>12960</c:v>
                </c:pt>
                <c:pt idx="957">
                  <c:v>12978</c:v>
                </c:pt>
                <c:pt idx="958">
                  <c:v>12984</c:v>
                </c:pt>
                <c:pt idx="959">
                  <c:v>13002</c:v>
                </c:pt>
                <c:pt idx="960">
                  <c:v>13008</c:v>
                </c:pt>
                <c:pt idx="961">
                  <c:v>13026</c:v>
                </c:pt>
                <c:pt idx="962">
                  <c:v>13032</c:v>
                </c:pt>
                <c:pt idx="963">
                  <c:v>13050</c:v>
                </c:pt>
                <c:pt idx="964">
                  <c:v>13056</c:v>
                </c:pt>
                <c:pt idx="965">
                  <c:v>13074</c:v>
                </c:pt>
                <c:pt idx="966">
                  <c:v>13080</c:v>
                </c:pt>
                <c:pt idx="967">
                  <c:v>13098</c:v>
                </c:pt>
                <c:pt idx="968">
                  <c:v>13104</c:v>
                </c:pt>
                <c:pt idx="969">
                  <c:v>13122</c:v>
                </c:pt>
                <c:pt idx="970">
                  <c:v>13128</c:v>
                </c:pt>
                <c:pt idx="971">
                  <c:v>13146</c:v>
                </c:pt>
                <c:pt idx="972">
                  <c:v>13152</c:v>
                </c:pt>
                <c:pt idx="973">
                  <c:v>13170</c:v>
                </c:pt>
                <c:pt idx="974">
                  <c:v>13176</c:v>
                </c:pt>
                <c:pt idx="975">
                  <c:v>13194</c:v>
                </c:pt>
                <c:pt idx="976">
                  <c:v>13200</c:v>
                </c:pt>
                <c:pt idx="977">
                  <c:v>13218</c:v>
                </c:pt>
                <c:pt idx="978">
                  <c:v>13224</c:v>
                </c:pt>
                <c:pt idx="979">
                  <c:v>13242</c:v>
                </c:pt>
                <c:pt idx="980">
                  <c:v>13248</c:v>
                </c:pt>
                <c:pt idx="981">
                  <c:v>13266</c:v>
                </c:pt>
                <c:pt idx="982">
                  <c:v>13272</c:v>
                </c:pt>
                <c:pt idx="983">
                  <c:v>13290</c:v>
                </c:pt>
                <c:pt idx="984">
                  <c:v>13296</c:v>
                </c:pt>
                <c:pt idx="985">
                  <c:v>13314</c:v>
                </c:pt>
                <c:pt idx="986">
                  <c:v>13320</c:v>
                </c:pt>
                <c:pt idx="987">
                  <c:v>13338</c:v>
                </c:pt>
                <c:pt idx="988">
                  <c:v>13344</c:v>
                </c:pt>
                <c:pt idx="989">
                  <c:v>13362</c:v>
                </c:pt>
                <c:pt idx="990">
                  <c:v>13368</c:v>
                </c:pt>
                <c:pt idx="991">
                  <c:v>13386</c:v>
                </c:pt>
                <c:pt idx="992">
                  <c:v>13392</c:v>
                </c:pt>
                <c:pt idx="993">
                  <c:v>13410</c:v>
                </c:pt>
                <c:pt idx="994">
                  <c:v>13416</c:v>
                </c:pt>
                <c:pt idx="995">
                  <c:v>13434</c:v>
                </c:pt>
                <c:pt idx="996">
                  <c:v>13440</c:v>
                </c:pt>
                <c:pt idx="997">
                  <c:v>13458</c:v>
                </c:pt>
                <c:pt idx="998">
                  <c:v>13464</c:v>
                </c:pt>
                <c:pt idx="999">
                  <c:v>13482</c:v>
                </c:pt>
                <c:pt idx="1000">
                  <c:v>13488</c:v>
                </c:pt>
                <c:pt idx="1001">
                  <c:v>13506</c:v>
                </c:pt>
                <c:pt idx="1002">
                  <c:v>13512</c:v>
                </c:pt>
                <c:pt idx="1003">
                  <c:v>13530</c:v>
                </c:pt>
                <c:pt idx="1004">
                  <c:v>13536</c:v>
                </c:pt>
                <c:pt idx="1005">
                  <c:v>13554</c:v>
                </c:pt>
                <c:pt idx="1006">
                  <c:v>13560</c:v>
                </c:pt>
                <c:pt idx="1007">
                  <c:v>13578</c:v>
                </c:pt>
                <c:pt idx="1008">
                  <c:v>13584</c:v>
                </c:pt>
                <c:pt idx="1009">
                  <c:v>13602</c:v>
                </c:pt>
                <c:pt idx="1010">
                  <c:v>13608</c:v>
                </c:pt>
                <c:pt idx="1011">
                  <c:v>13626</c:v>
                </c:pt>
                <c:pt idx="1012">
                  <c:v>13632</c:v>
                </c:pt>
                <c:pt idx="1013">
                  <c:v>13650</c:v>
                </c:pt>
                <c:pt idx="1014">
                  <c:v>13656</c:v>
                </c:pt>
                <c:pt idx="1015">
                  <c:v>13674</c:v>
                </c:pt>
                <c:pt idx="1016">
                  <c:v>13680</c:v>
                </c:pt>
                <c:pt idx="1017">
                  <c:v>13698</c:v>
                </c:pt>
                <c:pt idx="1018">
                  <c:v>13704</c:v>
                </c:pt>
                <c:pt idx="1019">
                  <c:v>13722</c:v>
                </c:pt>
                <c:pt idx="1020">
                  <c:v>13728</c:v>
                </c:pt>
                <c:pt idx="1021">
                  <c:v>13746</c:v>
                </c:pt>
                <c:pt idx="1022">
                  <c:v>13752</c:v>
                </c:pt>
                <c:pt idx="1023">
                  <c:v>13770</c:v>
                </c:pt>
                <c:pt idx="1024">
                  <c:v>13776</c:v>
                </c:pt>
                <c:pt idx="1025">
                  <c:v>13794</c:v>
                </c:pt>
                <c:pt idx="1026">
                  <c:v>13800</c:v>
                </c:pt>
                <c:pt idx="1027">
                  <c:v>13818</c:v>
                </c:pt>
                <c:pt idx="1028">
                  <c:v>13824</c:v>
                </c:pt>
                <c:pt idx="1029">
                  <c:v>13842</c:v>
                </c:pt>
                <c:pt idx="1030">
                  <c:v>13848</c:v>
                </c:pt>
                <c:pt idx="1031">
                  <c:v>13866</c:v>
                </c:pt>
                <c:pt idx="1032">
                  <c:v>13872</c:v>
                </c:pt>
                <c:pt idx="1033">
                  <c:v>13890</c:v>
                </c:pt>
                <c:pt idx="1034">
                  <c:v>13896</c:v>
                </c:pt>
                <c:pt idx="1035">
                  <c:v>13914</c:v>
                </c:pt>
                <c:pt idx="1036">
                  <c:v>13920</c:v>
                </c:pt>
                <c:pt idx="1037">
                  <c:v>13938</c:v>
                </c:pt>
                <c:pt idx="1038">
                  <c:v>13944</c:v>
                </c:pt>
                <c:pt idx="1039">
                  <c:v>13962</c:v>
                </c:pt>
                <c:pt idx="1040">
                  <c:v>13968</c:v>
                </c:pt>
                <c:pt idx="1041">
                  <c:v>13986</c:v>
                </c:pt>
                <c:pt idx="1042">
                  <c:v>13992</c:v>
                </c:pt>
                <c:pt idx="1043">
                  <c:v>14010</c:v>
                </c:pt>
                <c:pt idx="1044">
                  <c:v>14016</c:v>
                </c:pt>
                <c:pt idx="1045">
                  <c:v>14034</c:v>
                </c:pt>
                <c:pt idx="1046">
                  <c:v>14040</c:v>
                </c:pt>
                <c:pt idx="1047">
                  <c:v>14058</c:v>
                </c:pt>
                <c:pt idx="1048">
                  <c:v>14064</c:v>
                </c:pt>
                <c:pt idx="1049">
                  <c:v>14082</c:v>
                </c:pt>
                <c:pt idx="1050">
                  <c:v>14088</c:v>
                </c:pt>
                <c:pt idx="1051">
                  <c:v>14106</c:v>
                </c:pt>
                <c:pt idx="1052">
                  <c:v>14112</c:v>
                </c:pt>
                <c:pt idx="1053">
                  <c:v>14130</c:v>
                </c:pt>
                <c:pt idx="1054">
                  <c:v>14136</c:v>
                </c:pt>
                <c:pt idx="1055">
                  <c:v>14154</c:v>
                </c:pt>
                <c:pt idx="1056">
                  <c:v>14160</c:v>
                </c:pt>
                <c:pt idx="1057">
                  <c:v>14178</c:v>
                </c:pt>
                <c:pt idx="1058">
                  <c:v>14184</c:v>
                </c:pt>
                <c:pt idx="1059">
                  <c:v>14202</c:v>
                </c:pt>
                <c:pt idx="1060">
                  <c:v>14208</c:v>
                </c:pt>
                <c:pt idx="1061">
                  <c:v>14226</c:v>
                </c:pt>
                <c:pt idx="1062">
                  <c:v>14232</c:v>
                </c:pt>
                <c:pt idx="1063">
                  <c:v>14250</c:v>
                </c:pt>
                <c:pt idx="1064">
                  <c:v>14256</c:v>
                </c:pt>
                <c:pt idx="1065">
                  <c:v>14274</c:v>
                </c:pt>
                <c:pt idx="1066">
                  <c:v>14280</c:v>
                </c:pt>
                <c:pt idx="1067">
                  <c:v>14298</c:v>
                </c:pt>
                <c:pt idx="1068">
                  <c:v>14304</c:v>
                </c:pt>
                <c:pt idx="1069">
                  <c:v>14322</c:v>
                </c:pt>
                <c:pt idx="1070">
                  <c:v>14328</c:v>
                </c:pt>
                <c:pt idx="1071">
                  <c:v>14346</c:v>
                </c:pt>
                <c:pt idx="1072">
                  <c:v>14352</c:v>
                </c:pt>
                <c:pt idx="1073">
                  <c:v>14370</c:v>
                </c:pt>
                <c:pt idx="1074">
                  <c:v>14376</c:v>
                </c:pt>
                <c:pt idx="1075">
                  <c:v>14394</c:v>
                </c:pt>
                <c:pt idx="1076">
                  <c:v>14400</c:v>
                </c:pt>
                <c:pt idx="1077">
                  <c:v>14418</c:v>
                </c:pt>
                <c:pt idx="1078">
                  <c:v>14424</c:v>
                </c:pt>
                <c:pt idx="1079">
                  <c:v>14442</c:v>
                </c:pt>
                <c:pt idx="1080">
                  <c:v>14448</c:v>
                </c:pt>
                <c:pt idx="1081">
                  <c:v>14466</c:v>
                </c:pt>
                <c:pt idx="1082">
                  <c:v>14472</c:v>
                </c:pt>
                <c:pt idx="1083">
                  <c:v>14490</c:v>
                </c:pt>
                <c:pt idx="1084">
                  <c:v>14496</c:v>
                </c:pt>
                <c:pt idx="1085">
                  <c:v>14514</c:v>
                </c:pt>
                <c:pt idx="1086">
                  <c:v>14520</c:v>
                </c:pt>
                <c:pt idx="1087">
                  <c:v>14538</c:v>
                </c:pt>
                <c:pt idx="1088">
                  <c:v>14544</c:v>
                </c:pt>
                <c:pt idx="1089">
                  <c:v>14562</c:v>
                </c:pt>
                <c:pt idx="1090">
                  <c:v>14568</c:v>
                </c:pt>
                <c:pt idx="1091">
                  <c:v>14586</c:v>
                </c:pt>
                <c:pt idx="1092">
                  <c:v>14592</c:v>
                </c:pt>
                <c:pt idx="1093">
                  <c:v>14610</c:v>
                </c:pt>
                <c:pt idx="1094">
                  <c:v>14616</c:v>
                </c:pt>
                <c:pt idx="1095">
                  <c:v>14634</c:v>
                </c:pt>
                <c:pt idx="1096">
                  <c:v>14640</c:v>
                </c:pt>
                <c:pt idx="1097">
                  <c:v>14658</c:v>
                </c:pt>
                <c:pt idx="1098">
                  <c:v>14664</c:v>
                </c:pt>
                <c:pt idx="1099">
                  <c:v>14682</c:v>
                </c:pt>
                <c:pt idx="1100">
                  <c:v>14688</c:v>
                </c:pt>
                <c:pt idx="1101">
                  <c:v>14706</c:v>
                </c:pt>
                <c:pt idx="1102">
                  <c:v>14712</c:v>
                </c:pt>
                <c:pt idx="1103">
                  <c:v>14730</c:v>
                </c:pt>
                <c:pt idx="1104">
                  <c:v>14736</c:v>
                </c:pt>
                <c:pt idx="1105">
                  <c:v>14754</c:v>
                </c:pt>
                <c:pt idx="1106">
                  <c:v>14760</c:v>
                </c:pt>
                <c:pt idx="1107">
                  <c:v>14778</c:v>
                </c:pt>
                <c:pt idx="1108">
                  <c:v>14784</c:v>
                </c:pt>
                <c:pt idx="1109">
                  <c:v>14802</c:v>
                </c:pt>
                <c:pt idx="1110">
                  <c:v>14808</c:v>
                </c:pt>
                <c:pt idx="1111">
                  <c:v>14826</c:v>
                </c:pt>
                <c:pt idx="1112">
                  <c:v>14832</c:v>
                </c:pt>
                <c:pt idx="1113">
                  <c:v>14850</c:v>
                </c:pt>
                <c:pt idx="1114">
                  <c:v>14856</c:v>
                </c:pt>
                <c:pt idx="1115">
                  <c:v>14874</c:v>
                </c:pt>
                <c:pt idx="1116">
                  <c:v>14880</c:v>
                </c:pt>
                <c:pt idx="1117">
                  <c:v>14898</c:v>
                </c:pt>
                <c:pt idx="1118">
                  <c:v>14904</c:v>
                </c:pt>
                <c:pt idx="1119">
                  <c:v>14922</c:v>
                </c:pt>
                <c:pt idx="1120">
                  <c:v>14928</c:v>
                </c:pt>
                <c:pt idx="1121">
                  <c:v>14946</c:v>
                </c:pt>
                <c:pt idx="1122">
                  <c:v>14952</c:v>
                </c:pt>
                <c:pt idx="1123">
                  <c:v>14970</c:v>
                </c:pt>
                <c:pt idx="1124">
                  <c:v>14976</c:v>
                </c:pt>
                <c:pt idx="1125">
                  <c:v>14994</c:v>
                </c:pt>
                <c:pt idx="1126">
                  <c:v>15000</c:v>
                </c:pt>
                <c:pt idx="1127">
                  <c:v>15018</c:v>
                </c:pt>
                <c:pt idx="1128">
                  <c:v>15024</c:v>
                </c:pt>
                <c:pt idx="1129">
                  <c:v>15042</c:v>
                </c:pt>
                <c:pt idx="1130">
                  <c:v>15048</c:v>
                </c:pt>
                <c:pt idx="1131">
                  <c:v>15066</c:v>
                </c:pt>
                <c:pt idx="1132">
                  <c:v>15072</c:v>
                </c:pt>
                <c:pt idx="1133">
                  <c:v>15090</c:v>
                </c:pt>
                <c:pt idx="1134">
                  <c:v>15096</c:v>
                </c:pt>
                <c:pt idx="1135">
                  <c:v>15114</c:v>
                </c:pt>
                <c:pt idx="1136">
                  <c:v>15120</c:v>
                </c:pt>
                <c:pt idx="1137">
                  <c:v>15138</c:v>
                </c:pt>
                <c:pt idx="1138">
                  <c:v>15144</c:v>
                </c:pt>
                <c:pt idx="1139">
                  <c:v>15162</c:v>
                </c:pt>
                <c:pt idx="1140">
                  <c:v>15168</c:v>
                </c:pt>
                <c:pt idx="1141">
                  <c:v>15186</c:v>
                </c:pt>
                <c:pt idx="1142">
                  <c:v>15192</c:v>
                </c:pt>
                <c:pt idx="1143">
                  <c:v>15210</c:v>
                </c:pt>
                <c:pt idx="1144">
                  <c:v>15216</c:v>
                </c:pt>
                <c:pt idx="1145">
                  <c:v>15234</c:v>
                </c:pt>
                <c:pt idx="1146">
                  <c:v>15240</c:v>
                </c:pt>
                <c:pt idx="1147">
                  <c:v>15258</c:v>
                </c:pt>
                <c:pt idx="1148">
                  <c:v>15264</c:v>
                </c:pt>
                <c:pt idx="1149">
                  <c:v>15282</c:v>
                </c:pt>
                <c:pt idx="1150">
                  <c:v>15288</c:v>
                </c:pt>
                <c:pt idx="1151">
                  <c:v>15306</c:v>
                </c:pt>
                <c:pt idx="1152">
                  <c:v>15312</c:v>
                </c:pt>
                <c:pt idx="1153">
                  <c:v>15330</c:v>
                </c:pt>
                <c:pt idx="1154">
                  <c:v>15336</c:v>
                </c:pt>
                <c:pt idx="1155">
                  <c:v>15354</c:v>
                </c:pt>
                <c:pt idx="1156">
                  <c:v>15360</c:v>
                </c:pt>
                <c:pt idx="1157">
                  <c:v>15378</c:v>
                </c:pt>
                <c:pt idx="1158">
                  <c:v>15384</c:v>
                </c:pt>
                <c:pt idx="1159">
                  <c:v>15402</c:v>
                </c:pt>
                <c:pt idx="1160">
                  <c:v>15408</c:v>
                </c:pt>
                <c:pt idx="1161">
                  <c:v>15426</c:v>
                </c:pt>
                <c:pt idx="1162">
                  <c:v>15432</c:v>
                </c:pt>
                <c:pt idx="1163">
                  <c:v>15450</c:v>
                </c:pt>
                <c:pt idx="1164">
                  <c:v>15456</c:v>
                </c:pt>
                <c:pt idx="1165">
                  <c:v>15474</c:v>
                </c:pt>
                <c:pt idx="1166">
                  <c:v>15480</c:v>
                </c:pt>
                <c:pt idx="1167">
                  <c:v>15498</c:v>
                </c:pt>
                <c:pt idx="1168">
                  <c:v>15504</c:v>
                </c:pt>
                <c:pt idx="1169">
                  <c:v>15522</c:v>
                </c:pt>
                <c:pt idx="1170">
                  <c:v>15528</c:v>
                </c:pt>
                <c:pt idx="1171">
                  <c:v>15546</c:v>
                </c:pt>
                <c:pt idx="1172">
                  <c:v>15552</c:v>
                </c:pt>
                <c:pt idx="1173">
                  <c:v>15570</c:v>
                </c:pt>
                <c:pt idx="1174">
                  <c:v>15576</c:v>
                </c:pt>
                <c:pt idx="1175">
                  <c:v>15594</c:v>
                </c:pt>
                <c:pt idx="1176">
                  <c:v>15600</c:v>
                </c:pt>
                <c:pt idx="1177">
                  <c:v>15618</c:v>
                </c:pt>
                <c:pt idx="1178">
                  <c:v>15624</c:v>
                </c:pt>
                <c:pt idx="1179">
                  <c:v>15642</c:v>
                </c:pt>
                <c:pt idx="1180">
                  <c:v>15648</c:v>
                </c:pt>
                <c:pt idx="1181">
                  <c:v>15666</c:v>
                </c:pt>
                <c:pt idx="1182">
                  <c:v>15672</c:v>
                </c:pt>
                <c:pt idx="1183">
                  <c:v>15690</c:v>
                </c:pt>
                <c:pt idx="1184">
                  <c:v>15696</c:v>
                </c:pt>
                <c:pt idx="1185">
                  <c:v>15714</c:v>
                </c:pt>
                <c:pt idx="1186">
                  <c:v>15720</c:v>
                </c:pt>
                <c:pt idx="1187">
                  <c:v>15738</c:v>
                </c:pt>
                <c:pt idx="1188">
                  <c:v>15744</c:v>
                </c:pt>
                <c:pt idx="1189">
                  <c:v>15762</c:v>
                </c:pt>
                <c:pt idx="1190">
                  <c:v>15768</c:v>
                </c:pt>
                <c:pt idx="1191">
                  <c:v>15786</c:v>
                </c:pt>
                <c:pt idx="1192">
                  <c:v>15792</c:v>
                </c:pt>
                <c:pt idx="1193">
                  <c:v>15810</c:v>
                </c:pt>
                <c:pt idx="1194">
                  <c:v>15816</c:v>
                </c:pt>
                <c:pt idx="1195">
                  <c:v>15834</c:v>
                </c:pt>
                <c:pt idx="1196">
                  <c:v>15840</c:v>
                </c:pt>
                <c:pt idx="1197">
                  <c:v>15858</c:v>
                </c:pt>
                <c:pt idx="1198">
                  <c:v>15864</c:v>
                </c:pt>
                <c:pt idx="1199">
                  <c:v>15882</c:v>
                </c:pt>
                <c:pt idx="1200">
                  <c:v>15888</c:v>
                </c:pt>
                <c:pt idx="1201">
                  <c:v>15906</c:v>
                </c:pt>
                <c:pt idx="1202">
                  <c:v>15912</c:v>
                </c:pt>
                <c:pt idx="1203">
                  <c:v>15930</c:v>
                </c:pt>
                <c:pt idx="1204">
                  <c:v>15936</c:v>
                </c:pt>
                <c:pt idx="1205">
                  <c:v>15954</c:v>
                </c:pt>
                <c:pt idx="1206">
                  <c:v>15960</c:v>
                </c:pt>
                <c:pt idx="1207">
                  <c:v>15978</c:v>
                </c:pt>
                <c:pt idx="1208">
                  <c:v>15984</c:v>
                </c:pt>
                <c:pt idx="1209">
                  <c:v>16002</c:v>
                </c:pt>
                <c:pt idx="1210">
                  <c:v>16008</c:v>
                </c:pt>
                <c:pt idx="1211">
                  <c:v>16026</c:v>
                </c:pt>
                <c:pt idx="1212">
                  <c:v>16032</c:v>
                </c:pt>
                <c:pt idx="1213">
                  <c:v>16050</c:v>
                </c:pt>
                <c:pt idx="1214">
                  <c:v>16056</c:v>
                </c:pt>
                <c:pt idx="1215">
                  <c:v>16074</c:v>
                </c:pt>
                <c:pt idx="1216">
                  <c:v>16080</c:v>
                </c:pt>
                <c:pt idx="1217">
                  <c:v>16098</c:v>
                </c:pt>
                <c:pt idx="1218">
                  <c:v>16104</c:v>
                </c:pt>
                <c:pt idx="1219">
                  <c:v>16122</c:v>
                </c:pt>
                <c:pt idx="1220">
                  <c:v>16128</c:v>
                </c:pt>
                <c:pt idx="1221">
                  <c:v>16146</c:v>
                </c:pt>
                <c:pt idx="1222">
                  <c:v>16152</c:v>
                </c:pt>
                <c:pt idx="1223">
                  <c:v>16170</c:v>
                </c:pt>
                <c:pt idx="1224">
                  <c:v>16176</c:v>
                </c:pt>
                <c:pt idx="1225">
                  <c:v>16194</c:v>
                </c:pt>
                <c:pt idx="1226">
                  <c:v>16200</c:v>
                </c:pt>
                <c:pt idx="1227">
                  <c:v>16218</c:v>
                </c:pt>
                <c:pt idx="1228">
                  <c:v>16224</c:v>
                </c:pt>
                <c:pt idx="1229">
                  <c:v>16242</c:v>
                </c:pt>
                <c:pt idx="1230">
                  <c:v>16248</c:v>
                </c:pt>
                <c:pt idx="1231">
                  <c:v>16266</c:v>
                </c:pt>
                <c:pt idx="1232">
                  <c:v>16272</c:v>
                </c:pt>
                <c:pt idx="1233">
                  <c:v>16290</c:v>
                </c:pt>
                <c:pt idx="1234">
                  <c:v>16296</c:v>
                </c:pt>
                <c:pt idx="1235">
                  <c:v>16314</c:v>
                </c:pt>
                <c:pt idx="1236">
                  <c:v>16320</c:v>
                </c:pt>
                <c:pt idx="1237">
                  <c:v>16338</c:v>
                </c:pt>
                <c:pt idx="1238">
                  <c:v>16344</c:v>
                </c:pt>
                <c:pt idx="1239">
                  <c:v>16362</c:v>
                </c:pt>
                <c:pt idx="1240">
                  <c:v>16368</c:v>
                </c:pt>
                <c:pt idx="1241">
                  <c:v>16386</c:v>
                </c:pt>
                <c:pt idx="1242">
                  <c:v>16392</c:v>
                </c:pt>
                <c:pt idx="1243">
                  <c:v>16410</c:v>
                </c:pt>
                <c:pt idx="1244">
                  <c:v>16416</c:v>
                </c:pt>
                <c:pt idx="1245">
                  <c:v>16434</c:v>
                </c:pt>
                <c:pt idx="1246">
                  <c:v>16440</c:v>
                </c:pt>
                <c:pt idx="1247">
                  <c:v>16458</c:v>
                </c:pt>
                <c:pt idx="1248">
                  <c:v>16464</c:v>
                </c:pt>
                <c:pt idx="1249">
                  <c:v>16482</c:v>
                </c:pt>
                <c:pt idx="1250">
                  <c:v>16488</c:v>
                </c:pt>
                <c:pt idx="1251">
                  <c:v>16506</c:v>
                </c:pt>
                <c:pt idx="1252">
                  <c:v>16512</c:v>
                </c:pt>
                <c:pt idx="1253">
                  <c:v>16530</c:v>
                </c:pt>
                <c:pt idx="1254">
                  <c:v>16536</c:v>
                </c:pt>
                <c:pt idx="1255">
                  <c:v>16554</c:v>
                </c:pt>
                <c:pt idx="1256">
                  <c:v>16560</c:v>
                </c:pt>
                <c:pt idx="1257">
                  <c:v>16578</c:v>
                </c:pt>
                <c:pt idx="1258">
                  <c:v>16584</c:v>
                </c:pt>
                <c:pt idx="1259">
                  <c:v>16602</c:v>
                </c:pt>
                <c:pt idx="1260">
                  <c:v>16608</c:v>
                </c:pt>
                <c:pt idx="1261">
                  <c:v>16626</c:v>
                </c:pt>
                <c:pt idx="1262">
                  <c:v>16632</c:v>
                </c:pt>
                <c:pt idx="1263">
                  <c:v>16650</c:v>
                </c:pt>
                <c:pt idx="1264">
                  <c:v>16656</c:v>
                </c:pt>
                <c:pt idx="1265">
                  <c:v>16674</c:v>
                </c:pt>
                <c:pt idx="1266">
                  <c:v>16680</c:v>
                </c:pt>
                <c:pt idx="1267">
                  <c:v>16698</c:v>
                </c:pt>
                <c:pt idx="1268">
                  <c:v>16704</c:v>
                </c:pt>
                <c:pt idx="1269">
                  <c:v>16722</c:v>
                </c:pt>
                <c:pt idx="1270">
                  <c:v>16728</c:v>
                </c:pt>
                <c:pt idx="1271">
                  <c:v>16746</c:v>
                </c:pt>
                <c:pt idx="1272">
                  <c:v>16752</c:v>
                </c:pt>
                <c:pt idx="1273">
                  <c:v>16770</c:v>
                </c:pt>
                <c:pt idx="1274">
                  <c:v>16776</c:v>
                </c:pt>
                <c:pt idx="1275">
                  <c:v>16794</c:v>
                </c:pt>
                <c:pt idx="1276">
                  <c:v>16800</c:v>
                </c:pt>
                <c:pt idx="1277">
                  <c:v>16818</c:v>
                </c:pt>
                <c:pt idx="1278">
                  <c:v>16824</c:v>
                </c:pt>
                <c:pt idx="1279">
                  <c:v>16842</c:v>
                </c:pt>
                <c:pt idx="1280">
                  <c:v>16848</c:v>
                </c:pt>
                <c:pt idx="1281">
                  <c:v>16866</c:v>
                </c:pt>
                <c:pt idx="1282">
                  <c:v>16872</c:v>
                </c:pt>
                <c:pt idx="1283">
                  <c:v>16890</c:v>
                </c:pt>
                <c:pt idx="1284">
                  <c:v>16896</c:v>
                </c:pt>
                <c:pt idx="1285">
                  <c:v>16914</c:v>
                </c:pt>
                <c:pt idx="1286">
                  <c:v>16920</c:v>
                </c:pt>
                <c:pt idx="1287">
                  <c:v>16938</c:v>
                </c:pt>
                <c:pt idx="1288">
                  <c:v>16944</c:v>
                </c:pt>
                <c:pt idx="1289">
                  <c:v>16962</c:v>
                </c:pt>
                <c:pt idx="1290">
                  <c:v>16968</c:v>
                </c:pt>
                <c:pt idx="1291">
                  <c:v>16986</c:v>
                </c:pt>
                <c:pt idx="1292">
                  <c:v>16992</c:v>
                </c:pt>
                <c:pt idx="1293">
                  <c:v>17010</c:v>
                </c:pt>
                <c:pt idx="1294">
                  <c:v>17016</c:v>
                </c:pt>
                <c:pt idx="1295">
                  <c:v>17034</c:v>
                </c:pt>
                <c:pt idx="1296">
                  <c:v>17040</c:v>
                </c:pt>
                <c:pt idx="1297">
                  <c:v>17058</c:v>
                </c:pt>
                <c:pt idx="1298">
                  <c:v>17064</c:v>
                </c:pt>
                <c:pt idx="1299">
                  <c:v>17082</c:v>
                </c:pt>
                <c:pt idx="1300">
                  <c:v>17088</c:v>
                </c:pt>
                <c:pt idx="1301">
                  <c:v>17106</c:v>
                </c:pt>
                <c:pt idx="1302">
                  <c:v>17112</c:v>
                </c:pt>
                <c:pt idx="1303">
                  <c:v>17130</c:v>
                </c:pt>
                <c:pt idx="1304">
                  <c:v>17136</c:v>
                </c:pt>
                <c:pt idx="1305">
                  <c:v>17154</c:v>
                </c:pt>
                <c:pt idx="1306">
                  <c:v>17160</c:v>
                </c:pt>
                <c:pt idx="1307">
                  <c:v>17178</c:v>
                </c:pt>
                <c:pt idx="1308">
                  <c:v>17184</c:v>
                </c:pt>
                <c:pt idx="1309">
                  <c:v>17202</c:v>
                </c:pt>
                <c:pt idx="1310">
                  <c:v>17208</c:v>
                </c:pt>
                <c:pt idx="1311">
                  <c:v>17226</c:v>
                </c:pt>
                <c:pt idx="1312">
                  <c:v>17232</c:v>
                </c:pt>
                <c:pt idx="1313">
                  <c:v>17250</c:v>
                </c:pt>
                <c:pt idx="1314">
                  <c:v>17256</c:v>
                </c:pt>
                <c:pt idx="1315">
                  <c:v>17274</c:v>
                </c:pt>
                <c:pt idx="1316">
                  <c:v>17280</c:v>
                </c:pt>
                <c:pt idx="1317">
                  <c:v>17298</c:v>
                </c:pt>
                <c:pt idx="1318">
                  <c:v>17304</c:v>
                </c:pt>
                <c:pt idx="1319">
                  <c:v>17322</c:v>
                </c:pt>
                <c:pt idx="1320">
                  <c:v>17328</c:v>
                </c:pt>
                <c:pt idx="1321">
                  <c:v>17346</c:v>
                </c:pt>
                <c:pt idx="1322">
                  <c:v>17352</c:v>
                </c:pt>
                <c:pt idx="1323">
                  <c:v>17370</c:v>
                </c:pt>
                <c:pt idx="1324">
                  <c:v>17376</c:v>
                </c:pt>
                <c:pt idx="1325">
                  <c:v>17394</c:v>
                </c:pt>
                <c:pt idx="1326">
                  <c:v>17400</c:v>
                </c:pt>
                <c:pt idx="1327">
                  <c:v>17418</c:v>
                </c:pt>
                <c:pt idx="1328">
                  <c:v>17424</c:v>
                </c:pt>
                <c:pt idx="1329">
                  <c:v>17442</c:v>
                </c:pt>
                <c:pt idx="1330">
                  <c:v>17448</c:v>
                </c:pt>
                <c:pt idx="1331">
                  <c:v>17466</c:v>
                </c:pt>
                <c:pt idx="1332">
                  <c:v>17472</c:v>
                </c:pt>
                <c:pt idx="1333">
                  <c:v>17490</c:v>
                </c:pt>
                <c:pt idx="1334">
                  <c:v>17496</c:v>
                </c:pt>
                <c:pt idx="1335">
                  <c:v>17514</c:v>
                </c:pt>
                <c:pt idx="1336">
                  <c:v>17520</c:v>
                </c:pt>
                <c:pt idx="1337">
                  <c:v>17538</c:v>
                </c:pt>
                <c:pt idx="1338">
                  <c:v>17544</c:v>
                </c:pt>
                <c:pt idx="1339">
                  <c:v>17562</c:v>
                </c:pt>
                <c:pt idx="1340">
                  <c:v>17568</c:v>
                </c:pt>
                <c:pt idx="1341">
                  <c:v>17586</c:v>
                </c:pt>
                <c:pt idx="1342">
                  <c:v>17592</c:v>
                </c:pt>
                <c:pt idx="1343">
                  <c:v>17610</c:v>
                </c:pt>
                <c:pt idx="1344">
                  <c:v>17616</c:v>
                </c:pt>
                <c:pt idx="1345">
                  <c:v>17634</c:v>
                </c:pt>
                <c:pt idx="1346">
                  <c:v>17640</c:v>
                </c:pt>
                <c:pt idx="1347">
                  <c:v>17658</c:v>
                </c:pt>
                <c:pt idx="1348">
                  <c:v>17664</c:v>
                </c:pt>
                <c:pt idx="1349">
                  <c:v>17682</c:v>
                </c:pt>
                <c:pt idx="1350">
                  <c:v>17688</c:v>
                </c:pt>
                <c:pt idx="1351">
                  <c:v>17706</c:v>
                </c:pt>
                <c:pt idx="1352">
                  <c:v>17712</c:v>
                </c:pt>
                <c:pt idx="1353">
                  <c:v>17730</c:v>
                </c:pt>
                <c:pt idx="1354">
                  <c:v>17736</c:v>
                </c:pt>
                <c:pt idx="1355">
                  <c:v>17754</c:v>
                </c:pt>
                <c:pt idx="1356">
                  <c:v>17760</c:v>
                </c:pt>
                <c:pt idx="1357">
                  <c:v>17778</c:v>
                </c:pt>
                <c:pt idx="1358">
                  <c:v>17784</c:v>
                </c:pt>
                <c:pt idx="1359">
                  <c:v>17802</c:v>
                </c:pt>
                <c:pt idx="1360">
                  <c:v>17808</c:v>
                </c:pt>
                <c:pt idx="1361">
                  <c:v>17826</c:v>
                </c:pt>
                <c:pt idx="1362">
                  <c:v>17832</c:v>
                </c:pt>
                <c:pt idx="1363">
                  <c:v>17850</c:v>
                </c:pt>
                <c:pt idx="1364">
                  <c:v>17856</c:v>
                </c:pt>
                <c:pt idx="1365">
                  <c:v>17874</c:v>
                </c:pt>
                <c:pt idx="1366">
                  <c:v>17880</c:v>
                </c:pt>
                <c:pt idx="1367">
                  <c:v>17898</c:v>
                </c:pt>
                <c:pt idx="1368">
                  <c:v>17904</c:v>
                </c:pt>
                <c:pt idx="1369">
                  <c:v>17922</c:v>
                </c:pt>
                <c:pt idx="1370">
                  <c:v>17928</c:v>
                </c:pt>
                <c:pt idx="1371">
                  <c:v>17946</c:v>
                </c:pt>
                <c:pt idx="1372">
                  <c:v>17952</c:v>
                </c:pt>
                <c:pt idx="1373">
                  <c:v>17970</c:v>
                </c:pt>
                <c:pt idx="1374">
                  <c:v>17976</c:v>
                </c:pt>
                <c:pt idx="1375">
                  <c:v>17994</c:v>
                </c:pt>
                <c:pt idx="1376">
                  <c:v>18000</c:v>
                </c:pt>
                <c:pt idx="1377">
                  <c:v>18018</c:v>
                </c:pt>
                <c:pt idx="1378">
                  <c:v>18024</c:v>
                </c:pt>
                <c:pt idx="1379">
                  <c:v>18042</c:v>
                </c:pt>
                <c:pt idx="1380">
                  <c:v>18048</c:v>
                </c:pt>
                <c:pt idx="1381">
                  <c:v>18066</c:v>
                </c:pt>
                <c:pt idx="1382">
                  <c:v>18072</c:v>
                </c:pt>
                <c:pt idx="1383">
                  <c:v>18090</c:v>
                </c:pt>
                <c:pt idx="1384">
                  <c:v>18096</c:v>
                </c:pt>
                <c:pt idx="1385">
                  <c:v>18114</c:v>
                </c:pt>
                <c:pt idx="1386">
                  <c:v>18120</c:v>
                </c:pt>
                <c:pt idx="1387">
                  <c:v>18138</c:v>
                </c:pt>
                <c:pt idx="1388">
                  <c:v>18144</c:v>
                </c:pt>
                <c:pt idx="1389">
                  <c:v>18162</c:v>
                </c:pt>
                <c:pt idx="1390">
                  <c:v>18168</c:v>
                </c:pt>
                <c:pt idx="1391">
                  <c:v>18186</c:v>
                </c:pt>
                <c:pt idx="1392">
                  <c:v>18192</c:v>
                </c:pt>
                <c:pt idx="1393">
                  <c:v>18210</c:v>
                </c:pt>
                <c:pt idx="1394">
                  <c:v>18216</c:v>
                </c:pt>
                <c:pt idx="1395">
                  <c:v>18234</c:v>
                </c:pt>
                <c:pt idx="1396">
                  <c:v>18240</c:v>
                </c:pt>
                <c:pt idx="1397">
                  <c:v>18258</c:v>
                </c:pt>
                <c:pt idx="1398">
                  <c:v>18264</c:v>
                </c:pt>
                <c:pt idx="1399">
                  <c:v>18282</c:v>
                </c:pt>
                <c:pt idx="1400">
                  <c:v>18288</c:v>
                </c:pt>
                <c:pt idx="1401">
                  <c:v>18306</c:v>
                </c:pt>
                <c:pt idx="1402">
                  <c:v>18312</c:v>
                </c:pt>
                <c:pt idx="1403">
                  <c:v>18330</c:v>
                </c:pt>
                <c:pt idx="1404">
                  <c:v>18336</c:v>
                </c:pt>
                <c:pt idx="1405">
                  <c:v>18354</c:v>
                </c:pt>
                <c:pt idx="1406">
                  <c:v>18360</c:v>
                </c:pt>
                <c:pt idx="1407">
                  <c:v>18378</c:v>
                </c:pt>
                <c:pt idx="1408">
                  <c:v>18384</c:v>
                </c:pt>
                <c:pt idx="1409">
                  <c:v>18402</c:v>
                </c:pt>
                <c:pt idx="1410">
                  <c:v>18408</c:v>
                </c:pt>
                <c:pt idx="1411">
                  <c:v>18426</c:v>
                </c:pt>
                <c:pt idx="1412">
                  <c:v>18432</c:v>
                </c:pt>
                <c:pt idx="1413">
                  <c:v>18450</c:v>
                </c:pt>
                <c:pt idx="1414">
                  <c:v>18456</c:v>
                </c:pt>
                <c:pt idx="1415">
                  <c:v>18474</c:v>
                </c:pt>
                <c:pt idx="1416">
                  <c:v>18480</c:v>
                </c:pt>
                <c:pt idx="1417">
                  <c:v>18498</c:v>
                </c:pt>
                <c:pt idx="1418">
                  <c:v>18504</c:v>
                </c:pt>
                <c:pt idx="1419">
                  <c:v>18522</c:v>
                </c:pt>
                <c:pt idx="1420">
                  <c:v>18528</c:v>
                </c:pt>
                <c:pt idx="1421">
                  <c:v>18546</c:v>
                </c:pt>
                <c:pt idx="1422">
                  <c:v>18552</c:v>
                </c:pt>
                <c:pt idx="1423">
                  <c:v>18570</c:v>
                </c:pt>
                <c:pt idx="1424">
                  <c:v>18576</c:v>
                </c:pt>
                <c:pt idx="1425">
                  <c:v>18594</c:v>
                </c:pt>
                <c:pt idx="1426">
                  <c:v>18600</c:v>
                </c:pt>
                <c:pt idx="1427">
                  <c:v>18618</c:v>
                </c:pt>
                <c:pt idx="1428">
                  <c:v>18624</c:v>
                </c:pt>
                <c:pt idx="1429">
                  <c:v>18642</c:v>
                </c:pt>
                <c:pt idx="1430">
                  <c:v>18648</c:v>
                </c:pt>
                <c:pt idx="1431">
                  <c:v>18666</c:v>
                </c:pt>
                <c:pt idx="1432">
                  <c:v>18672</c:v>
                </c:pt>
                <c:pt idx="1433">
                  <c:v>18690</c:v>
                </c:pt>
                <c:pt idx="1434">
                  <c:v>18696</c:v>
                </c:pt>
                <c:pt idx="1435">
                  <c:v>18714</c:v>
                </c:pt>
                <c:pt idx="1436">
                  <c:v>18720</c:v>
                </c:pt>
                <c:pt idx="1437">
                  <c:v>18738</c:v>
                </c:pt>
                <c:pt idx="1438">
                  <c:v>18744</c:v>
                </c:pt>
                <c:pt idx="1439">
                  <c:v>18762</c:v>
                </c:pt>
                <c:pt idx="1440">
                  <c:v>18768</c:v>
                </c:pt>
                <c:pt idx="1441">
                  <c:v>18786</c:v>
                </c:pt>
                <c:pt idx="1442">
                  <c:v>18792</c:v>
                </c:pt>
                <c:pt idx="1443">
                  <c:v>18810</c:v>
                </c:pt>
                <c:pt idx="1444">
                  <c:v>18816</c:v>
                </c:pt>
                <c:pt idx="1445">
                  <c:v>18834</c:v>
                </c:pt>
                <c:pt idx="1446">
                  <c:v>18840</c:v>
                </c:pt>
                <c:pt idx="1447">
                  <c:v>18858</c:v>
                </c:pt>
                <c:pt idx="1448">
                  <c:v>18864</c:v>
                </c:pt>
                <c:pt idx="1449">
                  <c:v>18882</c:v>
                </c:pt>
                <c:pt idx="1450">
                  <c:v>18888</c:v>
                </c:pt>
                <c:pt idx="1451">
                  <c:v>18906</c:v>
                </c:pt>
                <c:pt idx="1452">
                  <c:v>18912</c:v>
                </c:pt>
                <c:pt idx="1453">
                  <c:v>18930</c:v>
                </c:pt>
                <c:pt idx="1454">
                  <c:v>18936</c:v>
                </c:pt>
                <c:pt idx="1455">
                  <c:v>18954</c:v>
                </c:pt>
                <c:pt idx="1456">
                  <c:v>18960</c:v>
                </c:pt>
                <c:pt idx="1457">
                  <c:v>18978</c:v>
                </c:pt>
                <c:pt idx="1458">
                  <c:v>18984</c:v>
                </c:pt>
                <c:pt idx="1459">
                  <c:v>19002</c:v>
                </c:pt>
                <c:pt idx="1460">
                  <c:v>19008</c:v>
                </c:pt>
                <c:pt idx="1461">
                  <c:v>19026</c:v>
                </c:pt>
                <c:pt idx="1462">
                  <c:v>19032</c:v>
                </c:pt>
                <c:pt idx="1463">
                  <c:v>19050</c:v>
                </c:pt>
                <c:pt idx="1464">
                  <c:v>19056</c:v>
                </c:pt>
                <c:pt idx="1465">
                  <c:v>19074</c:v>
                </c:pt>
                <c:pt idx="1466">
                  <c:v>19080</c:v>
                </c:pt>
                <c:pt idx="1467">
                  <c:v>19098</c:v>
                </c:pt>
                <c:pt idx="1468">
                  <c:v>19104</c:v>
                </c:pt>
                <c:pt idx="1469">
                  <c:v>19122</c:v>
                </c:pt>
                <c:pt idx="1470">
                  <c:v>19128</c:v>
                </c:pt>
                <c:pt idx="1471">
                  <c:v>19146</c:v>
                </c:pt>
                <c:pt idx="1472">
                  <c:v>19152</c:v>
                </c:pt>
                <c:pt idx="1473">
                  <c:v>19170</c:v>
                </c:pt>
                <c:pt idx="1474">
                  <c:v>19176</c:v>
                </c:pt>
                <c:pt idx="1475">
                  <c:v>19194</c:v>
                </c:pt>
                <c:pt idx="1476">
                  <c:v>19200</c:v>
                </c:pt>
                <c:pt idx="1477">
                  <c:v>19218</c:v>
                </c:pt>
                <c:pt idx="1478">
                  <c:v>19224</c:v>
                </c:pt>
                <c:pt idx="1479">
                  <c:v>19242</c:v>
                </c:pt>
                <c:pt idx="1480">
                  <c:v>19248</c:v>
                </c:pt>
                <c:pt idx="1481">
                  <c:v>19266</c:v>
                </c:pt>
                <c:pt idx="1482">
                  <c:v>19272</c:v>
                </c:pt>
                <c:pt idx="1483">
                  <c:v>19290</c:v>
                </c:pt>
                <c:pt idx="1484">
                  <c:v>19296</c:v>
                </c:pt>
                <c:pt idx="1485">
                  <c:v>19314</c:v>
                </c:pt>
                <c:pt idx="1486">
                  <c:v>19320</c:v>
                </c:pt>
                <c:pt idx="1487">
                  <c:v>19338</c:v>
                </c:pt>
                <c:pt idx="1488">
                  <c:v>19344</c:v>
                </c:pt>
                <c:pt idx="1489">
                  <c:v>19362</c:v>
                </c:pt>
                <c:pt idx="1490">
                  <c:v>19368</c:v>
                </c:pt>
                <c:pt idx="1491">
                  <c:v>19386</c:v>
                </c:pt>
                <c:pt idx="1492">
                  <c:v>19392</c:v>
                </c:pt>
                <c:pt idx="1493">
                  <c:v>19410</c:v>
                </c:pt>
                <c:pt idx="1494">
                  <c:v>19416</c:v>
                </c:pt>
                <c:pt idx="1495">
                  <c:v>19434</c:v>
                </c:pt>
                <c:pt idx="1496">
                  <c:v>19440</c:v>
                </c:pt>
                <c:pt idx="1497">
                  <c:v>19458</c:v>
                </c:pt>
                <c:pt idx="1498">
                  <c:v>19464</c:v>
                </c:pt>
                <c:pt idx="1499">
                  <c:v>19482</c:v>
                </c:pt>
                <c:pt idx="1500">
                  <c:v>19488</c:v>
                </c:pt>
                <c:pt idx="1501">
                  <c:v>19506</c:v>
                </c:pt>
                <c:pt idx="1502">
                  <c:v>19512</c:v>
                </c:pt>
                <c:pt idx="1503">
                  <c:v>19530</c:v>
                </c:pt>
                <c:pt idx="1504">
                  <c:v>19536</c:v>
                </c:pt>
                <c:pt idx="1505">
                  <c:v>19554</c:v>
                </c:pt>
                <c:pt idx="1506">
                  <c:v>19560</c:v>
                </c:pt>
                <c:pt idx="1507">
                  <c:v>19578</c:v>
                </c:pt>
                <c:pt idx="1508">
                  <c:v>19584</c:v>
                </c:pt>
                <c:pt idx="1509">
                  <c:v>19602</c:v>
                </c:pt>
                <c:pt idx="1510">
                  <c:v>19608</c:v>
                </c:pt>
                <c:pt idx="1511">
                  <c:v>19626</c:v>
                </c:pt>
                <c:pt idx="1512">
                  <c:v>19632</c:v>
                </c:pt>
                <c:pt idx="1513">
                  <c:v>19650</c:v>
                </c:pt>
                <c:pt idx="1514">
                  <c:v>19656</c:v>
                </c:pt>
                <c:pt idx="1515">
                  <c:v>19674</c:v>
                </c:pt>
                <c:pt idx="1516">
                  <c:v>19680</c:v>
                </c:pt>
                <c:pt idx="1517">
                  <c:v>19698</c:v>
                </c:pt>
                <c:pt idx="1518">
                  <c:v>19704</c:v>
                </c:pt>
                <c:pt idx="1519">
                  <c:v>19722</c:v>
                </c:pt>
                <c:pt idx="1520">
                  <c:v>19728</c:v>
                </c:pt>
                <c:pt idx="1521">
                  <c:v>19746</c:v>
                </c:pt>
                <c:pt idx="1522">
                  <c:v>19752</c:v>
                </c:pt>
                <c:pt idx="1523">
                  <c:v>19770</c:v>
                </c:pt>
                <c:pt idx="1524">
                  <c:v>19776</c:v>
                </c:pt>
                <c:pt idx="1525">
                  <c:v>19794</c:v>
                </c:pt>
                <c:pt idx="1526">
                  <c:v>19800</c:v>
                </c:pt>
                <c:pt idx="1527">
                  <c:v>19818</c:v>
                </c:pt>
                <c:pt idx="1528">
                  <c:v>19824</c:v>
                </c:pt>
                <c:pt idx="1529">
                  <c:v>19842</c:v>
                </c:pt>
                <c:pt idx="1530">
                  <c:v>19848</c:v>
                </c:pt>
                <c:pt idx="1531">
                  <c:v>19866</c:v>
                </c:pt>
                <c:pt idx="1532">
                  <c:v>19872</c:v>
                </c:pt>
                <c:pt idx="1533">
                  <c:v>19890</c:v>
                </c:pt>
                <c:pt idx="1534">
                  <c:v>19896</c:v>
                </c:pt>
                <c:pt idx="1535">
                  <c:v>19914</c:v>
                </c:pt>
                <c:pt idx="1536">
                  <c:v>19920</c:v>
                </c:pt>
                <c:pt idx="1537">
                  <c:v>19938</c:v>
                </c:pt>
                <c:pt idx="1538">
                  <c:v>19944</c:v>
                </c:pt>
                <c:pt idx="1539">
                  <c:v>19962</c:v>
                </c:pt>
                <c:pt idx="1540">
                  <c:v>19968</c:v>
                </c:pt>
                <c:pt idx="1541">
                  <c:v>19986</c:v>
                </c:pt>
                <c:pt idx="1542">
                  <c:v>19992</c:v>
                </c:pt>
                <c:pt idx="1543">
                  <c:v>20010</c:v>
                </c:pt>
                <c:pt idx="1544">
                  <c:v>20016</c:v>
                </c:pt>
                <c:pt idx="1545">
                  <c:v>20034</c:v>
                </c:pt>
                <c:pt idx="1546">
                  <c:v>20040</c:v>
                </c:pt>
                <c:pt idx="1547">
                  <c:v>20058</c:v>
                </c:pt>
                <c:pt idx="1548">
                  <c:v>20064</c:v>
                </c:pt>
                <c:pt idx="1549">
                  <c:v>20082</c:v>
                </c:pt>
                <c:pt idx="1550">
                  <c:v>20088</c:v>
                </c:pt>
                <c:pt idx="1551">
                  <c:v>20106</c:v>
                </c:pt>
                <c:pt idx="1552">
                  <c:v>20112</c:v>
                </c:pt>
                <c:pt idx="1553">
                  <c:v>20130</c:v>
                </c:pt>
                <c:pt idx="1554">
                  <c:v>20136</c:v>
                </c:pt>
                <c:pt idx="1555">
                  <c:v>20154</c:v>
                </c:pt>
                <c:pt idx="1556">
                  <c:v>20160</c:v>
                </c:pt>
                <c:pt idx="1557">
                  <c:v>20178</c:v>
                </c:pt>
                <c:pt idx="1558">
                  <c:v>20184</c:v>
                </c:pt>
                <c:pt idx="1559">
                  <c:v>20202</c:v>
                </c:pt>
                <c:pt idx="1560">
                  <c:v>20208</c:v>
                </c:pt>
                <c:pt idx="1561">
                  <c:v>20226</c:v>
                </c:pt>
                <c:pt idx="1562">
                  <c:v>20232</c:v>
                </c:pt>
                <c:pt idx="1563">
                  <c:v>20250</c:v>
                </c:pt>
                <c:pt idx="1564">
                  <c:v>20256</c:v>
                </c:pt>
                <c:pt idx="1565">
                  <c:v>20274</c:v>
                </c:pt>
                <c:pt idx="1566">
                  <c:v>20280</c:v>
                </c:pt>
                <c:pt idx="1567">
                  <c:v>20298</c:v>
                </c:pt>
                <c:pt idx="1568">
                  <c:v>20304</c:v>
                </c:pt>
                <c:pt idx="1569">
                  <c:v>20322</c:v>
                </c:pt>
                <c:pt idx="1570">
                  <c:v>20328</c:v>
                </c:pt>
                <c:pt idx="1571">
                  <c:v>20346</c:v>
                </c:pt>
                <c:pt idx="1572">
                  <c:v>20352</c:v>
                </c:pt>
                <c:pt idx="1573">
                  <c:v>20370</c:v>
                </c:pt>
                <c:pt idx="1574">
                  <c:v>20376</c:v>
                </c:pt>
                <c:pt idx="1575">
                  <c:v>20394</c:v>
                </c:pt>
                <c:pt idx="1576">
                  <c:v>20400</c:v>
                </c:pt>
                <c:pt idx="1577">
                  <c:v>20418</c:v>
                </c:pt>
                <c:pt idx="1578">
                  <c:v>20424</c:v>
                </c:pt>
                <c:pt idx="1579">
                  <c:v>20442</c:v>
                </c:pt>
                <c:pt idx="1580">
                  <c:v>20448</c:v>
                </c:pt>
                <c:pt idx="1581">
                  <c:v>20466</c:v>
                </c:pt>
                <c:pt idx="1582">
                  <c:v>20472</c:v>
                </c:pt>
                <c:pt idx="1583">
                  <c:v>20490</c:v>
                </c:pt>
                <c:pt idx="1584">
                  <c:v>20496</c:v>
                </c:pt>
                <c:pt idx="1585">
                  <c:v>20514</c:v>
                </c:pt>
                <c:pt idx="1586">
                  <c:v>20520</c:v>
                </c:pt>
                <c:pt idx="1587">
                  <c:v>20538</c:v>
                </c:pt>
                <c:pt idx="1588">
                  <c:v>20544</c:v>
                </c:pt>
                <c:pt idx="1589">
                  <c:v>20562</c:v>
                </c:pt>
                <c:pt idx="1590">
                  <c:v>20568</c:v>
                </c:pt>
                <c:pt idx="1591">
                  <c:v>20586</c:v>
                </c:pt>
                <c:pt idx="1592">
                  <c:v>20592</c:v>
                </c:pt>
                <c:pt idx="1593">
                  <c:v>20610</c:v>
                </c:pt>
                <c:pt idx="1594">
                  <c:v>20616</c:v>
                </c:pt>
                <c:pt idx="1595">
                  <c:v>20634</c:v>
                </c:pt>
                <c:pt idx="1596">
                  <c:v>20640</c:v>
                </c:pt>
                <c:pt idx="1597">
                  <c:v>20658</c:v>
                </c:pt>
                <c:pt idx="1598">
                  <c:v>20664</c:v>
                </c:pt>
                <c:pt idx="1599">
                  <c:v>20682</c:v>
                </c:pt>
                <c:pt idx="1600">
                  <c:v>20688</c:v>
                </c:pt>
                <c:pt idx="1601">
                  <c:v>20706</c:v>
                </c:pt>
                <c:pt idx="1602">
                  <c:v>20712</c:v>
                </c:pt>
                <c:pt idx="1603">
                  <c:v>20730</c:v>
                </c:pt>
                <c:pt idx="1604">
                  <c:v>20736</c:v>
                </c:pt>
                <c:pt idx="1605">
                  <c:v>20754</c:v>
                </c:pt>
                <c:pt idx="1606">
                  <c:v>20760</c:v>
                </c:pt>
                <c:pt idx="1607">
                  <c:v>20778</c:v>
                </c:pt>
                <c:pt idx="1608">
                  <c:v>20784</c:v>
                </c:pt>
                <c:pt idx="1609">
                  <c:v>20802</c:v>
                </c:pt>
                <c:pt idx="1610">
                  <c:v>20808</c:v>
                </c:pt>
                <c:pt idx="1611">
                  <c:v>20826</c:v>
                </c:pt>
                <c:pt idx="1612">
                  <c:v>20832</c:v>
                </c:pt>
                <c:pt idx="1613">
                  <c:v>20850</c:v>
                </c:pt>
                <c:pt idx="1614">
                  <c:v>20856</c:v>
                </c:pt>
                <c:pt idx="1615">
                  <c:v>20874</c:v>
                </c:pt>
                <c:pt idx="1616">
                  <c:v>20880</c:v>
                </c:pt>
                <c:pt idx="1617">
                  <c:v>20898</c:v>
                </c:pt>
                <c:pt idx="1618">
                  <c:v>20904</c:v>
                </c:pt>
                <c:pt idx="1619">
                  <c:v>20922</c:v>
                </c:pt>
                <c:pt idx="1620">
                  <c:v>20928</c:v>
                </c:pt>
                <c:pt idx="1621">
                  <c:v>20946</c:v>
                </c:pt>
                <c:pt idx="1622">
                  <c:v>20952</c:v>
                </c:pt>
                <c:pt idx="1623">
                  <c:v>20970</c:v>
                </c:pt>
                <c:pt idx="1624">
                  <c:v>20976</c:v>
                </c:pt>
                <c:pt idx="1625">
                  <c:v>20994</c:v>
                </c:pt>
                <c:pt idx="1626">
                  <c:v>21000</c:v>
                </c:pt>
                <c:pt idx="1627">
                  <c:v>21018</c:v>
                </c:pt>
                <c:pt idx="1628">
                  <c:v>21024</c:v>
                </c:pt>
                <c:pt idx="1629">
                  <c:v>21042</c:v>
                </c:pt>
                <c:pt idx="1630">
                  <c:v>21048</c:v>
                </c:pt>
                <c:pt idx="1631">
                  <c:v>21066</c:v>
                </c:pt>
                <c:pt idx="1632">
                  <c:v>21072</c:v>
                </c:pt>
                <c:pt idx="1633">
                  <c:v>21090</c:v>
                </c:pt>
                <c:pt idx="1634">
                  <c:v>21096</c:v>
                </c:pt>
                <c:pt idx="1635">
                  <c:v>21114</c:v>
                </c:pt>
                <c:pt idx="1636">
                  <c:v>21120</c:v>
                </c:pt>
                <c:pt idx="1637">
                  <c:v>21138</c:v>
                </c:pt>
                <c:pt idx="1638">
                  <c:v>21144</c:v>
                </c:pt>
                <c:pt idx="1639">
                  <c:v>21162</c:v>
                </c:pt>
                <c:pt idx="1640">
                  <c:v>21168</c:v>
                </c:pt>
                <c:pt idx="1641">
                  <c:v>21186</c:v>
                </c:pt>
                <c:pt idx="1642">
                  <c:v>21192</c:v>
                </c:pt>
                <c:pt idx="1643">
                  <c:v>21210</c:v>
                </c:pt>
                <c:pt idx="1644">
                  <c:v>21216</c:v>
                </c:pt>
                <c:pt idx="1645">
                  <c:v>21234</c:v>
                </c:pt>
                <c:pt idx="1646">
                  <c:v>21240</c:v>
                </c:pt>
                <c:pt idx="1647">
                  <c:v>21258</c:v>
                </c:pt>
                <c:pt idx="1648">
                  <c:v>21264</c:v>
                </c:pt>
                <c:pt idx="1649">
                  <c:v>21282</c:v>
                </c:pt>
                <c:pt idx="1650">
                  <c:v>21288</c:v>
                </c:pt>
                <c:pt idx="1651">
                  <c:v>21306</c:v>
                </c:pt>
                <c:pt idx="1652">
                  <c:v>21312</c:v>
                </c:pt>
                <c:pt idx="1653">
                  <c:v>21330</c:v>
                </c:pt>
                <c:pt idx="1654">
                  <c:v>21336</c:v>
                </c:pt>
                <c:pt idx="1655">
                  <c:v>21354</c:v>
                </c:pt>
                <c:pt idx="1656">
                  <c:v>21360</c:v>
                </c:pt>
                <c:pt idx="1657">
                  <c:v>21378</c:v>
                </c:pt>
                <c:pt idx="1658">
                  <c:v>21384</c:v>
                </c:pt>
                <c:pt idx="1659">
                  <c:v>21402</c:v>
                </c:pt>
                <c:pt idx="1660">
                  <c:v>21408</c:v>
                </c:pt>
                <c:pt idx="1661">
                  <c:v>21426</c:v>
                </c:pt>
                <c:pt idx="1662">
                  <c:v>21432</c:v>
                </c:pt>
                <c:pt idx="1663">
                  <c:v>21450</c:v>
                </c:pt>
                <c:pt idx="1664">
                  <c:v>21456</c:v>
                </c:pt>
                <c:pt idx="1665">
                  <c:v>21474</c:v>
                </c:pt>
                <c:pt idx="1666">
                  <c:v>21480</c:v>
                </c:pt>
                <c:pt idx="1667">
                  <c:v>21498</c:v>
                </c:pt>
                <c:pt idx="1668">
                  <c:v>21504</c:v>
                </c:pt>
                <c:pt idx="1669">
                  <c:v>21522</c:v>
                </c:pt>
                <c:pt idx="1670">
                  <c:v>21528</c:v>
                </c:pt>
                <c:pt idx="1671">
                  <c:v>21546</c:v>
                </c:pt>
                <c:pt idx="1672">
                  <c:v>21552</c:v>
                </c:pt>
                <c:pt idx="1673">
                  <c:v>21570</c:v>
                </c:pt>
                <c:pt idx="1674">
                  <c:v>21576</c:v>
                </c:pt>
                <c:pt idx="1675">
                  <c:v>21594</c:v>
                </c:pt>
                <c:pt idx="1676">
                  <c:v>21600</c:v>
                </c:pt>
                <c:pt idx="1677">
                  <c:v>21618</c:v>
                </c:pt>
                <c:pt idx="1678">
                  <c:v>21624</c:v>
                </c:pt>
                <c:pt idx="1679">
                  <c:v>21642</c:v>
                </c:pt>
                <c:pt idx="1680">
                  <c:v>21648</c:v>
                </c:pt>
                <c:pt idx="1681">
                  <c:v>21666</c:v>
                </c:pt>
                <c:pt idx="1682">
                  <c:v>21672</c:v>
                </c:pt>
                <c:pt idx="1683">
                  <c:v>21690</c:v>
                </c:pt>
                <c:pt idx="1684">
                  <c:v>21696</c:v>
                </c:pt>
                <c:pt idx="1685">
                  <c:v>21714</c:v>
                </c:pt>
                <c:pt idx="1686">
                  <c:v>21720</c:v>
                </c:pt>
                <c:pt idx="1687">
                  <c:v>21738</c:v>
                </c:pt>
                <c:pt idx="1688">
                  <c:v>21744</c:v>
                </c:pt>
                <c:pt idx="1689">
                  <c:v>21762</c:v>
                </c:pt>
                <c:pt idx="1690">
                  <c:v>21768</c:v>
                </c:pt>
                <c:pt idx="1691">
                  <c:v>21786</c:v>
                </c:pt>
                <c:pt idx="1692">
                  <c:v>21792</c:v>
                </c:pt>
                <c:pt idx="1693">
                  <c:v>21810</c:v>
                </c:pt>
                <c:pt idx="1694">
                  <c:v>21816</c:v>
                </c:pt>
                <c:pt idx="1695">
                  <c:v>21834</c:v>
                </c:pt>
                <c:pt idx="1696">
                  <c:v>21840</c:v>
                </c:pt>
                <c:pt idx="1697">
                  <c:v>21858</c:v>
                </c:pt>
                <c:pt idx="1698">
                  <c:v>21864</c:v>
                </c:pt>
                <c:pt idx="1699">
                  <c:v>21882</c:v>
                </c:pt>
                <c:pt idx="1700">
                  <c:v>21888</c:v>
                </c:pt>
                <c:pt idx="1701">
                  <c:v>21906</c:v>
                </c:pt>
                <c:pt idx="1702">
                  <c:v>21912</c:v>
                </c:pt>
                <c:pt idx="1703">
                  <c:v>21930</c:v>
                </c:pt>
                <c:pt idx="1704">
                  <c:v>21936</c:v>
                </c:pt>
                <c:pt idx="1705">
                  <c:v>21954</c:v>
                </c:pt>
                <c:pt idx="1706">
                  <c:v>21960</c:v>
                </c:pt>
                <c:pt idx="1707">
                  <c:v>21978</c:v>
                </c:pt>
                <c:pt idx="1708">
                  <c:v>21984</c:v>
                </c:pt>
                <c:pt idx="1709">
                  <c:v>22002</c:v>
                </c:pt>
                <c:pt idx="1710">
                  <c:v>22008</c:v>
                </c:pt>
                <c:pt idx="1711">
                  <c:v>22026</c:v>
                </c:pt>
                <c:pt idx="1712">
                  <c:v>22032</c:v>
                </c:pt>
                <c:pt idx="1713">
                  <c:v>22050</c:v>
                </c:pt>
                <c:pt idx="1714">
                  <c:v>22056</c:v>
                </c:pt>
                <c:pt idx="1715">
                  <c:v>22074</c:v>
                </c:pt>
                <c:pt idx="1716">
                  <c:v>22080</c:v>
                </c:pt>
                <c:pt idx="1717">
                  <c:v>22098</c:v>
                </c:pt>
                <c:pt idx="1718">
                  <c:v>22104</c:v>
                </c:pt>
                <c:pt idx="1719">
                  <c:v>22122</c:v>
                </c:pt>
                <c:pt idx="1720">
                  <c:v>22128</c:v>
                </c:pt>
                <c:pt idx="1721">
                  <c:v>22146</c:v>
                </c:pt>
                <c:pt idx="1722">
                  <c:v>22152</c:v>
                </c:pt>
                <c:pt idx="1723">
                  <c:v>22170</c:v>
                </c:pt>
                <c:pt idx="1724">
                  <c:v>22176</c:v>
                </c:pt>
                <c:pt idx="1725">
                  <c:v>22194</c:v>
                </c:pt>
                <c:pt idx="1726">
                  <c:v>22200</c:v>
                </c:pt>
                <c:pt idx="1727">
                  <c:v>22218</c:v>
                </c:pt>
                <c:pt idx="1728">
                  <c:v>22224</c:v>
                </c:pt>
                <c:pt idx="1729">
                  <c:v>22242</c:v>
                </c:pt>
                <c:pt idx="1730">
                  <c:v>22248</c:v>
                </c:pt>
                <c:pt idx="1731">
                  <c:v>22266</c:v>
                </c:pt>
                <c:pt idx="1732">
                  <c:v>22272</c:v>
                </c:pt>
                <c:pt idx="1733">
                  <c:v>22290</c:v>
                </c:pt>
                <c:pt idx="1734">
                  <c:v>22296</c:v>
                </c:pt>
                <c:pt idx="1735">
                  <c:v>22314</c:v>
                </c:pt>
                <c:pt idx="1736">
                  <c:v>22320</c:v>
                </c:pt>
                <c:pt idx="1737">
                  <c:v>22338</c:v>
                </c:pt>
                <c:pt idx="1738">
                  <c:v>22344</c:v>
                </c:pt>
                <c:pt idx="1739">
                  <c:v>22362</c:v>
                </c:pt>
                <c:pt idx="1740">
                  <c:v>22368</c:v>
                </c:pt>
                <c:pt idx="1741">
                  <c:v>22386</c:v>
                </c:pt>
                <c:pt idx="1742">
                  <c:v>22392</c:v>
                </c:pt>
                <c:pt idx="1743">
                  <c:v>22410</c:v>
                </c:pt>
                <c:pt idx="1744">
                  <c:v>22416</c:v>
                </c:pt>
                <c:pt idx="1745">
                  <c:v>22434</c:v>
                </c:pt>
                <c:pt idx="1746">
                  <c:v>22440</c:v>
                </c:pt>
                <c:pt idx="1747">
                  <c:v>22458</c:v>
                </c:pt>
                <c:pt idx="1748">
                  <c:v>22464</c:v>
                </c:pt>
                <c:pt idx="1749">
                  <c:v>22482</c:v>
                </c:pt>
                <c:pt idx="1750">
                  <c:v>22488</c:v>
                </c:pt>
                <c:pt idx="1751">
                  <c:v>22506</c:v>
                </c:pt>
                <c:pt idx="1752">
                  <c:v>22512</c:v>
                </c:pt>
                <c:pt idx="1753">
                  <c:v>22530</c:v>
                </c:pt>
                <c:pt idx="1754">
                  <c:v>22536</c:v>
                </c:pt>
                <c:pt idx="1755">
                  <c:v>22554</c:v>
                </c:pt>
                <c:pt idx="1756">
                  <c:v>22560</c:v>
                </c:pt>
                <c:pt idx="1757">
                  <c:v>22578</c:v>
                </c:pt>
                <c:pt idx="1758">
                  <c:v>22584</c:v>
                </c:pt>
                <c:pt idx="1759">
                  <c:v>22602</c:v>
                </c:pt>
                <c:pt idx="1760">
                  <c:v>22608</c:v>
                </c:pt>
                <c:pt idx="1761">
                  <c:v>22626</c:v>
                </c:pt>
                <c:pt idx="1762">
                  <c:v>22632</c:v>
                </c:pt>
                <c:pt idx="1763">
                  <c:v>22650</c:v>
                </c:pt>
                <c:pt idx="1764">
                  <c:v>22656</c:v>
                </c:pt>
                <c:pt idx="1765">
                  <c:v>22674</c:v>
                </c:pt>
                <c:pt idx="1766">
                  <c:v>22680</c:v>
                </c:pt>
                <c:pt idx="1767">
                  <c:v>22698</c:v>
                </c:pt>
                <c:pt idx="1768">
                  <c:v>22704</c:v>
                </c:pt>
                <c:pt idx="1769">
                  <c:v>22722</c:v>
                </c:pt>
                <c:pt idx="1770">
                  <c:v>22728</c:v>
                </c:pt>
                <c:pt idx="1771">
                  <c:v>22746</c:v>
                </c:pt>
                <c:pt idx="1772">
                  <c:v>22752</c:v>
                </c:pt>
                <c:pt idx="1773">
                  <c:v>22770</c:v>
                </c:pt>
                <c:pt idx="1774">
                  <c:v>22776</c:v>
                </c:pt>
                <c:pt idx="1775">
                  <c:v>22794</c:v>
                </c:pt>
                <c:pt idx="1776">
                  <c:v>22800</c:v>
                </c:pt>
                <c:pt idx="1777">
                  <c:v>22818</c:v>
                </c:pt>
                <c:pt idx="1778">
                  <c:v>22824</c:v>
                </c:pt>
                <c:pt idx="1779">
                  <c:v>22842</c:v>
                </c:pt>
                <c:pt idx="1780">
                  <c:v>22848</c:v>
                </c:pt>
                <c:pt idx="1781">
                  <c:v>22866</c:v>
                </c:pt>
                <c:pt idx="1782">
                  <c:v>22872</c:v>
                </c:pt>
                <c:pt idx="1783">
                  <c:v>22890</c:v>
                </c:pt>
                <c:pt idx="1784">
                  <c:v>22896</c:v>
                </c:pt>
                <c:pt idx="1785">
                  <c:v>22914</c:v>
                </c:pt>
                <c:pt idx="1786">
                  <c:v>22920</c:v>
                </c:pt>
                <c:pt idx="1787">
                  <c:v>22938</c:v>
                </c:pt>
                <c:pt idx="1788">
                  <c:v>22944</c:v>
                </c:pt>
                <c:pt idx="1789">
                  <c:v>22962</c:v>
                </c:pt>
                <c:pt idx="1790">
                  <c:v>22968</c:v>
                </c:pt>
                <c:pt idx="1791">
                  <c:v>22986</c:v>
                </c:pt>
                <c:pt idx="1792">
                  <c:v>22992</c:v>
                </c:pt>
                <c:pt idx="1793">
                  <c:v>23010</c:v>
                </c:pt>
                <c:pt idx="1794">
                  <c:v>23016</c:v>
                </c:pt>
                <c:pt idx="1795">
                  <c:v>23034</c:v>
                </c:pt>
                <c:pt idx="1796">
                  <c:v>23040</c:v>
                </c:pt>
                <c:pt idx="1797">
                  <c:v>23058</c:v>
                </c:pt>
                <c:pt idx="1798">
                  <c:v>23064</c:v>
                </c:pt>
                <c:pt idx="1799">
                  <c:v>23082</c:v>
                </c:pt>
                <c:pt idx="1800">
                  <c:v>23088</c:v>
                </c:pt>
                <c:pt idx="1801">
                  <c:v>23106</c:v>
                </c:pt>
                <c:pt idx="1802">
                  <c:v>23112</c:v>
                </c:pt>
                <c:pt idx="1803">
                  <c:v>23130</c:v>
                </c:pt>
                <c:pt idx="1804">
                  <c:v>23136</c:v>
                </c:pt>
                <c:pt idx="1805">
                  <c:v>23154</c:v>
                </c:pt>
                <c:pt idx="1806">
                  <c:v>23160</c:v>
                </c:pt>
                <c:pt idx="1807">
                  <c:v>23178</c:v>
                </c:pt>
                <c:pt idx="1808">
                  <c:v>23184</c:v>
                </c:pt>
                <c:pt idx="1809">
                  <c:v>23202</c:v>
                </c:pt>
                <c:pt idx="1810">
                  <c:v>23208</c:v>
                </c:pt>
                <c:pt idx="1811">
                  <c:v>23226</c:v>
                </c:pt>
                <c:pt idx="1812">
                  <c:v>23232</c:v>
                </c:pt>
                <c:pt idx="1813">
                  <c:v>23250</c:v>
                </c:pt>
                <c:pt idx="1814">
                  <c:v>23256</c:v>
                </c:pt>
                <c:pt idx="1815">
                  <c:v>23274</c:v>
                </c:pt>
                <c:pt idx="1816">
                  <c:v>23280</c:v>
                </c:pt>
                <c:pt idx="1817">
                  <c:v>23298</c:v>
                </c:pt>
                <c:pt idx="1818">
                  <c:v>23304</c:v>
                </c:pt>
                <c:pt idx="1819">
                  <c:v>23322</c:v>
                </c:pt>
                <c:pt idx="1820">
                  <c:v>23328</c:v>
                </c:pt>
                <c:pt idx="1821">
                  <c:v>23346</c:v>
                </c:pt>
                <c:pt idx="1822">
                  <c:v>23352</c:v>
                </c:pt>
                <c:pt idx="1823">
                  <c:v>23370</c:v>
                </c:pt>
                <c:pt idx="1824">
                  <c:v>23376</c:v>
                </c:pt>
                <c:pt idx="1825">
                  <c:v>23394</c:v>
                </c:pt>
                <c:pt idx="1826">
                  <c:v>23400</c:v>
                </c:pt>
                <c:pt idx="1827">
                  <c:v>23418</c:v>
                </c:pt>
                <c:pt idx="1828">
                  <c:v>23424</c:v>
                </c:pt>
                <c:pt idx="1829">
                  <c:v>23442</c:v>
                </c:pt>
                <c:pt idx="1830">
                  <c:v>23448</c:v>
                </c:pt>
                <c:pt idx="1831">
                  <c:v>23466</c:v>
                </c:pt>
                <c:pt idx="1832">
                  <c:v>23472</c:v>
                </c:pt>
                <c:pt idx="1833">
                  <c:v>23490</c:v>
                </c:pt>
                <c:pt idx="1834">
                  <c:v>23496</c:v>
                </c:pt>
                <c:pt idx="1835">
                  <c:v>23514</c:v>
                </c:pt>
                <c:pt idx="1836">
                  <c:v>23520</c:v>
                </c:pt>
                <c:pt idx="1837">
                  <c:v>23538</c:v>
                </c:pt>
                <c:pt idx="1838">
                  <c:v>23544</c:v>
                </c:pt>
                <c:pt idx="1839">
                  <c:v>23562</c:v>
                </c:pt>
                <c:pt idx="1840">
                  <c:v>23568</c:v>
                </c:pt>
                <c:pt idx="1841">
                  <c:v>23586</c:v>
                </c:pt>
                <c:pt idx="1842">
                  <c:v>23592</c:v>
                </c:pt>
                <c:pt idx="1843">
                  <c:v>23610</c:v>
                </c:pt>
                <c:pt idx="1844">
                  <c:v>23616</c:v>
                </c:pt>
                <c:pt idx="1845">
                  <c:v>23634</c:v>
                </c:pt>
                <c:pt idx="1846">
                  <c:v>23640</c:v>
                </c:pt>
                <c:pt idx="1847">
                  <c:v>23658</c:v>
                </c:pt>
                <c:pt idx="1848">
                  <c:v>23664</c:v>
                </c:pt>
                <c:pt idx="1849">
                  <c:v>23682</c:v>
                </c:pt>
                <c:pt idx="1850">
                  <c:v>23688</c:v>
                </c:pt>
                <c:pt idx="1851">
                  <c:v>23706</c:v>
                </c:pt>
                <c:pt idx="1852">
                  <c:v>23712</c:v>
                </c:pt>
                <c:pt idx="1853">
                  <c:v>23730</c:v>
                </c:pt>
                <c:pt idx="1854">
                  <c:v>23736</c:v>
                </c:pt>
                <c:pt idx="1855">
                  <c:v>23754</c:v>
                </c:pt>
                <c:pt idx="1856">
                  <c:v>23760</c:v>
                </c:pt>
                <c:pt idx="1857">
                  <c:v>23778</c:v>
                </c:pt>
                <c:pt idx="1858">
                  <c:v>23784</c:v>
                </c:pt>
                <c:pt idx="1859">
                  <c:v>23802</c:v>
                </c:pt>
                <c:pt idx="1860">
                  <c:v>23808</c:v>
                </c:pt>
                <c:pt idx="1861">
                  <c:v>23826</c:v>
                </c:pt>
                <c:pt idx="1862">
                  <c:v>23832</c:v>
                </c:pt>
                <c:pt idx="1863">
                  <c:v>23850</c:v>
                </c:pt>
                <c:pt idx="1864">
                  <c:v>23856</c:v>
                </c:pt>
                <c:pt idx="1865">
                  <c:v>23874</c:v>
                </c:pt>
                <c:pt idx="1866">
                  <c:v>23880</c:v>
                </c:pt>
                <c:pt idx="1867">
                  <c:v>23898</c:v>
                </c:pt>
                <c:pt idx="1868">
                  <c:v>23904</c:v>
                </c:pt>
                <c:pt idx="1869">
                  <c:v>23922</c:v>
                </c:pt>
                <c:pt idx="1870">
                  <c:v>23928</c:v>
                </c:pt>
                <c:pt idx="1871">
                  <c:v>23946</c:v>
                </c:pt>
                <c:pt idx="1872">
                  <c:v>23952</c:v>
                </c:pt>
                <c:pt idx="1873">
                  <c:v>23970</c:v>
                </c:pt>
                <c:pt idx="1874">
                  <c:v>23976</c:v>
                </c:pt>
                <c:pt idx="1875">
                  <c:v>23994</c:v>
                </c:pt>
                <c:pt idx="1876">
                  <c:v>24000</c:v>
                </c:pt>
                <c:pt idx="1877">
                  <c:v>24018</c:v>
                </c:pt>
                <c:pt idx="1878">
                  <c:v>24024</c:v>
                </c:pt>
                <c:pt idx="1879">
                  <c:v>24042</c:v>
                </c:pt>
                <c:pt idx="1880">
                  <c:v>24048</c:v>
                </c:pt>
                <c:pt idx="1881">
                  <c:v>24066</c:v>
                </c:pt>
                <c:pt idx="1882">
                  <c:v>24072</c:v>
                </c:pt>
                <c:pt idx="1883">
                  <c:v>24090</c:v>
                </c:pt>
                <c:pt idx="1884">
                  <c:v>24096</c:v>
                </c:pt>
                <c:pt idx="1885">
                  <c:v>24114</c:v>
                </c:pt>
                <c:pt idx="1886">
                  <c:v>24120</c:v>
                </c:pt>
                <c:pt idx="1887">
                  <c:v>24138</c:v>
                </c:pt>
                <c:pt idx="1888">
                  <c:v>24144</c:v>
                </c:pt>
                <c:pt idx="1889">
                  <c:v>24162</c:v>
                </c:pt>
                <c:pt idx="1890">
                  <c:v>24168</c:v>
                </c:pt>
                <c:pt idx="1891">
                  <c:v>24186</c:v>
                </c:pt>
                <c:pt idx="1892">
                  <c:v>24192</c:v>
                </c:pt>
                <c:pt idx="1893">
                  <c:v>24210</c:v>
                </c:pt>
                <c:pt idx="1894">
                  <c:v>24216</c:v>
                </c:pt>
                <c:pt idx="1895">
                  <c:v>24234</c:v>
                </c:pt>
                <c:pt idx="1896">
                  <c:v>24240</c:v>
                </c:pt>
                <c:pt idx="1897">
                  <c:v>24258</c:v>
                </c:pt>
                <c:pt idx="1898">
                  <c:v>24264</c:v>
                </c:pt>
                <c:pt idx="1899">
                  <c:v>24282</c:v>
                </c:pt>
                <c:pt idx="1900">
                  <c:v>24288</c:v>
                </c:pt>
                <c:pt idx="1901">
                  <c:v>24306</c:v>
                </c:pt>
                <c:pt idx="1902">
                  <c:v>24312</c:v>
                </c:pt>
                <c:pt idx="1903">
                  <c:v>24330</c:v>
                </c:pt>
                <c:pt idx="1904">
                  <c:v>24336</c:v>
                </c:pt>
                <c:pt idx="1905">
                  <c:v>24354</c:v>
                </c:pt>
                <c:pt idx="1906">
                  <c:v>24360</c:v>
                </c:pt>
                <c:pt idx="1907">
                  <c:v>24378</c:v>
                </c:pt>
                <c:pt idx="1908">
                  <c:v>24384</c:v>
                </c:pt>
                <c:pt idx="1909">
                  <c:v>24402</c:v>
                </c:pt>
                <c:pt idx="1910">
                  <c:v>24408</c:v>
                </c:pt>
                <c:pt idx="1911">
                  <c:v>24426</c:v>
                </c:pt>
                <c:pt idx="1912">
                  <c:v>24432</c:v>
                </c:pt>
                <c:pt idx="1913">
                  <c:v>24450</c:v>
                </c:pt>
                <c:pt idx="1914">
                  <c:v>24456</c:v>
                </c:pt>
                <c:pt idx="1915">
                  <c:v>24474</c:v>
                </c:pt>
                <c:pt idx="1916">
                  <c:v>24480</c:v>
                </c:pt>
                <c:pt idx="1917">
                  <c:v>24498</c:v>
                </c:pt>
                <c:pt idx="1918">
                  <c:v>24504</c:v>
                </c:pt>
                <c:pt idx="1919">
                  <c:v>24522</c:v>
                </c:pt>
                <c:pt idx="1920">
                  <c:v>24528</c:v>
                </c:pt>
                <c:pt idx="1921">
                  <c:v>24546</c:v>
                </c:pt>
                <c:pt idx="1922">
                  <c:v>24552</c:v>
                </c:pt>
                <c:pt idx="1923">
                  <c:v>24570</c:v>
                </c:pt>
                <c:pt idx="1924">
                  <c:v>24576</c:v>
                </c:pt>
                <c:pt idx="1925">
                  <c:v>24594</c:v>
                </c:pt>
                <c:pt idx="1926">
                  <c:v>24600</c:v>
                </c:pt>
                <c:pt idx="1927">
                  <c:v>24618</c:v>
                </c:pt>
                <c:pt idx="1928">
                  <c:v>24624</c:v>
                </c:pt>
                <c:pt idx="1929">
                  <c:v>24642</c:v>
                </c:pt>
                <c:pt idx="1930">
                  <c:v>24648</c:v>
                </c:pt>
                <c:pt idx="1931">
                  <c:v>24666</c:v>
                </c:pt>
                <c:pt idx="1932">
                  <c:v>24672</c:v>
                </c:pt>
                <c:pt idx="1933">
                  <c:v>24690</c:v>
                </c:pt>
                <c:pt idx="1934">
                  <c:v>24696</c:v>
                </c:pt>
                <c:pt idx="1935">
                  <c:v>24714</c:v>
                </c:pt>
                <c:pt idx="1936">
                  <c:v>24720</c:v>
                </c:pt>
                <c:pt idx="1937">
                  <c:v>24738</c:v>
                </c:pt>
                <c:pt idx="1938">
                  <c:v>24744</c:v>
                </c:pt>
                <c:pt idx="1939">
                  <c:v>24762</c:v>
                </c:pt>
                <c:pt idx="1940">
                  <c:v>24768</c:v>
                </c:pt>
                <c:pt idx="1941">
                  <c:v>24786</c:v>
                </c:pt>
                <c:pt idx="1942">
                  <c:v>24792</c:v>
                </c:pt>
                <c:pt idx="1943">
                  <c:v>24810</c:v>
                </c:pt>
                <c:pt idx="1944">
                  <c:v>24816</c:v>
                </c:pt>
                <c:pt idx="1945">
                  <c:v>24834</c:v>
                </c:pt>
                <c:pt idx="1946">
                  <c:v>24840</c:v>
                </c:pt>
                <c:pt idx="1947">
                  <c:v>24858</c:v>
                </c:pt>
                <c:pt idx="1948">
                  <c:v>24864</c:v>
                </c:pt>
                <c:pt idx="1949">
                  <c:v>24882</c:v>
                </c:pt>
                <c:pt idx="1950">
                  <c:v>24888</c:v>
                </c:pt>
                <c:pt idx="1951">
                  <c:v>24906</c:v>
                </c:pt>
                <c:pt idx="1952">
                  <c:v>24912</c:v>
                </c:pt>
                <c:pt idx="1953">
                  <c:v>24930</c:v>
                </c:pt>
                <c:pt idx="1954">
                  <c:v>24936</c:v>
                </c:pt>
                <c:pt idx="1955">
                  <c:v>24954</c:v>
                </c:pt>
                <c:pt idx="1956">
                  <c:v>24960</c:v>
                </c:pt>
                <c:pt idx="1957">
                  <c:v>24978</c:v>
                </c:pt>
                <c:pt idx="1958">
                  <c:v>24984</c:v>
                </c:pt>
              </c:numCache>
            </c:numRef>
          </c:xVal>
          <c:yVal>
            <c:numRef>
              <c:f>Лист1!$H$1311:$H$3269</c:f>
              <c:numCache>
                <c:formatCode>0.00</c:formatCode>
                <c:ptCount val="1959"/>
                <c:pt idx="0">
                  <c:v>0.48888888888888887</c:v>
                </c:pt>
                <c:pt idx="1">
                  <c:v>0.48888888888888887</c:v>
                </c:pt>
                <c:pt idx="2">
                  <c:v>0.48888888888888887</c:v>
                </c:pt>
                <c:pt idx="3">
                  <c:v>0.48888888888888887</c:v>
                </c:pt>
                <c:pt idx="4">
                  <c:v>0.48888888888888887</c:v>
                </c:pt>
                <c:pt idx="5">
                  <c:v>0.48888888888888887</c:v>
                </c:pt>
                <c:pt idx="6">
                  <c:v>0.48888888888888887</c:v>
                </c:pt>
                <c:pt idx="7">
                  <c:v>0.48888888888888887</c:v>
                </c:pt>
                <c:pt idx="8">
                  <c:v>0.48888888888888887</c:v>
                </c:pt>
                <c:pt idx="9">
                  <c:v>0.48888888888888887</c:v>
                </c:pt>
                <c:pt idx="10">
                  <c:v>0.48888888888888887</c:v>
                </c:pt>
                <c:pt idx="11">
                  <c:v>0.48888888888888887</c:v>
                </c:pt>
                <c:pt idx="12">
                  <c:v>0.48888888888888887</c:v>
                </c:pt>
                <c:pt idx="13">
                  <c:v>0.48888888888888887</c:v>
                </c:pt>
                <c:pt idx="14">
                  <c:v>0.48888888888888887</c:v>
                </c:pt>
                <c:pt idx="15">
                  <c:v>0.48888888888888887</c:v>
                </c:pt>
                <c:pt idx="16">
                  <c:v>0.48888888888888887</c:v>
                </c:pt>
                <c:pt idx="17">
                  <c:v>0.48888888888888887</c:v>
                </c:pt>
                <c:pt idx="18">
                  <c:v>0.48888888888888887</c:v>
                </c:pt>
                <c:pt idx="19">
                  <c:v>0.48888888888888887</c:v>
                </c:pt>
                <c:pt idx="20">
                  <c:v>0.48888888888888887</c:v>
                </c:pt>
                <c:pt idx="21">
                  <c:v>0.48888888888888887</c:v>
                </c:pt>
                <c:pt idx="22">
                  <c:v>0.48888888888888887</c:v>
                </c:pt>
                <c:pt idx="23">
                  <c:v>0.48888888888888887</c:v>
                </c:pt>
                <c:pt idx="24">
                  <c:v>0.48888888888888887</c:v>
                </c:pt>
                <c:pt idx="25">
                  <c:v>0.48888888888888887</c:v>
                </c:pt>
                <c:pt idx="26">
                  <c:v>0.48888888888888887</c:v>
                </c:pt>
                <c:pt idx="27">
                  <c:v>0.48888888888888887</c:v>
                </c:pt>
                <c:pt idx="28">
                  <c:v>0.48888888888888887</c:v>
                </c:pt>
                <c:pt idx="29">
                  <c:v>0.48888888888888887</c:v>
                </c:pt>
                <c:pt idx="30">
                  <c:v>0.48888888888888887</c:v>
                </c:pt>
                <c:pt idx="31">
                  <c:v>0.48888888888888887</c:v>
                </c:pt>
                <c:pt idx="32">
                  <c:v>0.48888888888888887</c:v>
                </c:pt>
                <c:pt idx="33">
                  <c:v>0.48888888888888887</c:v>
                </c:pt>
                <c:pt idx="34">
                  <c:v>0.48888888888888887</c:v>
                </c:pt>
                <c:pt idx="35">
                  <c:v>0.48888888888888887</c:v>
                </c:pt>
                <c:pt idx="36">
                  <c:v>0.48888888888888887</c:v>
                </c:pt>
                <c:pt idx="37">
                  <c:v>0.48888888888888887</c:v>
                </c:pt>
                <c:pt idx="38">
                  <c:v>0.48888888888888887</c:v>
                </c:pt>
                <c:pt idx="39">
                  <c:v>0.48888888888888887</c:v>
                </c:pt>
                <c:pt idx="40">
                  <c:v>0.48888888888888887</c:v>
                </c:pt>
                <c:pt idx="41">
                  <c:v>0.48888888888888887</c:v>
                </c:pt>
                <c:pt idx="42">
                  <c:v>0.48888888888888887</c:v>
                </c:pt>
                <c:pt idx="43">
                  <c:v>0.48888888888888887</c:v>
                </c:pt>
                <c:pt idx="44">
                  <c:v>0.55555555555555558</c:v>
                </c:pt>
                <c:pt idx="45">
                  <c:v>0.55555555555555558</c:v>
                </c:pt>
                <c:pt idx="46">
                  <c:v>0.55555555555555558</c:v>
                </c:pt>
                <c:pt idx="47">
                  <c:v>0.55555555555555558</c:v>
                </c:pt>
                <c:pt idx="48">
                  <c:v>0.55555555555555558</c:v>
                </c:pt>
                <c:pt idx="49">
                  <c:v>0.55555555555555558</c:v>
                </c:pt>
                <c:pt idx="50">
                  <c:v>0.55555555555555558</c:v>
                </c:pt>
                <c:pt idx="51">
                  <c:v>0.55555555555555558</c:v>
                </c:pt>
                <c:pt idx="52">
                  <c:v>0.55555555555555558</c:v>
                </c:pt>
                <c:pt idx="53">
                  <c:v>0.55555555555555558</c:v>
                </c:pt>
                <c:pt idx="54">
                  <c:v>0.55555555555555558</c:v>
                </c:pt>
                <c:pt idx="55">
                  <c:v>0.55555555555555558</c:v>
                </c:pt>
                <c:pt idx="56">
                  <c:v>0.55555555555555558</c:v>
                </c:pt>
                <c:pt idx="57">
                  <c:v>0.55555555555555558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0.55555555555555558</c:v>
                </c:pt>
                <c:pt idx="61">
                  <c:v>0.55555555555555558</c:v>
                </c:pt>
                <c:pt idx="62">
                  <c:v>0.55555555555555558</c:v>
                </c:pt>
                <c:pt idx="63">
                  <c:v>0.55555555555555558</c:v>
                </c:pt>
                <c:pt idx="64">
                  <c:v>0.55555555555555558</c:v>
                </c:pt>
                <c:pt idx="65">
                  <c:v>0.55555555555555558</c:v>
                </c:pt>
                <c:pt idx="66">
                  <c:v>0.55555555555555558</c:v>
                </c:pt>
                <c:pt idx="67">
                  <c:v>0.55555555555555558</c:v>
                </c:pt>
                <c:pt idx="68">
                  <c:v>0.57777777777777783</c:v>
                </c:pt>
                <c:pt idx="69">
                  <c:v>0.57777777777777783</c:v>
                </c:pt>
                <c:pt idx="70">
                  <c:v>0.57777777777777783</c:v>
                </c:pt>
                <c:pt idx="71">
                  <c:v>0.57777777777777783</c:v>
                </c:pt>
                <c:pt idx="72">
                  <c:v>0.57777777777777783</c:v>
                </c:pt>
                <c:pt idx="73">
                  <c:v>0.57777777777777783</c:v>
                </c:pt>
                <c:pt idx="74">
                  <c:v>0.57777777777777783</c:v>
                </c:pt>
                <c:pt idx="75">
                  <c:v>0.57777777777777783</c:v>
                </c:pt>
                <c:pt idx="76">
                  <c:v>0.57777777777777783</c:v>
                </c:pt>
                <c:pt idx="77">
                  <c:v>0.57777777777777783</c:v>
                </c:pt>
                <c:pt idx="78">
                  <c:v>0.57777777777777783</c:v>
                </c:pt>
                <c:pt idx="79">
                  <c:v>0.57777777777777783</c:v>
                </c:pt>
                <c:pt idx="80">
                  <c:v>0.57777777777777783</c:v>
                </c:pt>
                <c:pt idx="81">
                  <c:v>0.57777777777777783</c:v>
                </c:pt>
                <c:pt idx="82">
                  <c:v>0.57777777777777783</c:v>
                </c:pt>
                <c:pt idx="83">
                  <c:v>0.57777777777777783</c:v>
                </c:pt>
                <c:pt idx="84">
                  <c:v>0.57777777777777783</c:v>
                </c:pt>
                <c:pt idx="85">
                  <c:v>0.57777777777777783</c:v>
                </c:pt>
                <c:pt idx="86">
                  <c:v>0.57777777777777783</c:v>
                </c:pt>
                <c:pt idx="87">
                  <c:v>0.57777777777777783</c:v>
                </c:pt>
                <c:pt idx="88">
                  <c:v>0.57777777777777783</c:v>
                </c:pt>
                <c:pt idx="89">
                  <c:v>0.57777777777777783</c:v>
                </c:pt>
                <c:pt idx="90">
                  <c:v>0.57777777777777783</c:v>
                </c:pt>
                <c:pt idx="91">
                  <c:v>0.57777777777777783</c:v>
                </c:pt>
                <c:pt idx="92">
                  <c:v>0.57777777777777783</c:v>
                </c:pt>
                <c:pt idx="93">
                  <c:v>0.57777777777777783</c:v>
                </c:pt>
                <c:pt idx="94">
                  <c:v>0.57777777777777783</c:v>
                </c:pt>
                <c:pt idx="95">
                  <c:v>0.57777777777777783</c:v>
                </c:pt>
                <c:pt idx="96">
                  <c:v>0.57777777777777783</c:v>
                </c:pt>
                <c:pt idx="97">
                  <c:v>0.57777777777777783</c:v>
                </c:pt>
                <c:pt idx="98">
                  <c:v>0.57777777777777783</c:v>
                </c:pt>
                <c:pt idx="99">
                  <c:v>0.57777777777777783</c:v>
                </c:pt>
                <c:pt idx="100">
                  <c:v>0.57777777777777783</c:v>
                </c:pt>
                <c:pt idx="101">
                  <c:v>0.57777777777777783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0.62222222222222223</c:v>
                </c:pt>
                <c:pt idx="116">
                  <c:v>0.62222222222222223</c:v>
                </c:pt>
                <c:pt idx="117">
                  <c:v>0.62222222222222223</c:v>
                </c:pt>
                <c:pt idx="118">
                  <c:v>0.64444444444444438</c:v>
                </c:pt>
                <c:pt idx="119">
                  <c:v>0.64444444444444438</c:v>
                </c:pt>
                <c:pt idx="120">
                  <c:v>0.62222222222222223</c:v>
                </c:pt>
                <c:pt idx="121">
                  <c:v>0.64444444444444438</c:v>
                </c:pt>
                <c:pt idx="122">
                  <c:v>0.64444444444444438</c:v>
                </c:pt>
                <c:pt idx="123">
                  <c:v>0.64444444444444438</c:v>
                </c:pt>
                <c:pt idx="124">
                  <c:v>0.64444444444444438</c:v>
                </c:pt>
                <c:pt idx="125">
                  <c:v>0.64444444444444438</c:v>
                </c:pt>
                <c:pt idx="126">
                  <c:v>0.64444444444444438</c:v>
                </c:pt>
                <c:pt idx="127">
                  <c:v>0.64444444444444438</c:v>
                </c:pt>
                <c:pt idx="128">
                  <c:v>0.64444444444444438</c:v>
                </c:pt>
                <c:pt idx="129">
                  <c:v>0.64444444444444438</c:v>
                </c:pt>
                <c:pt idx="130">
                  <c:v>0.64444444444444438</c:v>
                </c:pt>
                <c:pt idx="131">
                  <c:v>0.66666666666666663</c:v>
                </c:pt>
                <c:pt idx="132">
                  <c:v>0.66666666666666663</c:v>
                </c:pt>
                <c:pt idx="133">
                  <c:v>0.66666666666666663</c:v>
                </c:pt>
                <c:pt idx="134">
                  <c:v>0.66666666666666663</c:v>
                </c:pt>
                <c:pt idx="135">
                  <c:v>0.66666666666666663</c:v>
                </c:pt>
                <c:pt idx="136">
                  <c:v>0.66666666666666663</c:v>
                </c:pt>
                <c:pt idx="137">
                  <c:v>0.66666666666666663</c:v>
                </c:pt>
                <c:pt idx="138">
                  <c:v>0.66666666666666663</c:v>
                </c:pt>
                <c:pt idx="139">
                  <c:v>0.66666666666666663</c:v>
                </c:pt>
                <c:pt idx="140">
                  <c:v>0.66666666666666663</c:v>
                </c:pt>
                <c:pt idx="141">
                  <c:v>0.66666666666666663</c:v>
                </c:pt>
                <c:pt idx="142">
                  <c:v>0.66666666666666663</c:v>
                </c:pt>
                <c:pt idx="143">
                  <c:v>0.64444444444444438</c:v>
                </c:pt>
                <c:pt idx="144">
                  <c:v>0.64444444444444438</c:v>
                </c:pt>
                <c:pt idx="145">
                  <c:v>0.64444444444444438</c:v>
                </c:pt>
                <c:pt idx="146">
                  <c:v>0.64444444444444438</c:v>
                </c:pt>
                <c:pt idx="147">
                  <c:v>0.64444444444444438</c:v>
                </c:pt>
                <c:pt idx="148">
                  <c:v>0.64444444444444438</c:v>
                </c:pt>
                <c:pt idx="149">
                  <c:v>0.64444444444444438</c:v>
                </c:pt>
                <c:pt idx="150">
                  <c:v>0.64444444444444438</c:v>
                </c:pt>
                <c:pt idx="151">
                  <c:v>0.64444444444444438</c:v>
                </c:pt>
                <c:pt idx="152">
                  <c:v>0.66666666666666663</c:v>
                </c:pt>
                <c:pt idx="153">
                  <c:v>0.66666666666666663</c:v>
                </c:pt>
                <c:pt idx="154">
                  <c:v>0.66666666666666663</c:v>
                </c:pt>
                <c:pt idx="155">
                  <c:v>0.64444444444444438</c:v>
                </c:pt>
                <c:pt idx="156">
                  <c:v>0.64444444444444438</c:v>
                </c:pt>
                <c:pt idx="157">
                  <c:v>0.64444444444444438</c:v>
                </c:pt>
                <c:pt idx="158">
                  <c:v>0.64444444444444438</c:v>
                </c:pt>
                <c:pt idx="159">
                  <c:v>0.64444444444444438</c:v>
                </c:pt>
                <c:pt idx="160">
                  <c:v>0.64444444444444438</c:v>
                </c:pt>
                <c:pt idx="161">
                  <c:v>0.64444444444444438</c:v>
                </c:pt>
                <c:pt idx="162">
                  <c:v>0.64444444444444438</c:v>
                </c:pt>
                <c:pt idx="163">
                  <c:v>0.66666666666666663</c:v>
                </c:pt>
                <c:pt idx="164">
                  <c:v>0.66666666666666663</c:v>
                </c:pt>
                <c:pt idx="165">
                  <c:v>0.66666666666666663</c:v>
                </c:pt>
                <c:pt idx="166">
                  <c:v>0.66666666666666663</c:v>
                </c:pt>
                <c:pt idx="167">
                  <c:v>0.66666666666666663</c:v>
                </c:pt>
                <c:pt idx="168">
                  <c:v>0.66666666666666663</c:v>
                </c:pt>
                <c:pt idx="169">
                  <c:v>0.66666666666666663</c:v>
                </c:pt>
                <c:pt idx="170">
                  <c:v>0.66666666666666663</c:v>
                </c:pt>
                <c:pt idx="171">
                  <c:v>0.66666666666666663</c:v>
                </c:pt>
                <c:pt idx="172">
                  <c:v>0.66666666666666663</c:v>
                </c:pt>
                <c:pt idx="173">
                  <c:v>0.66666666666666663</c:v>
                </c:pt>
                <c:pt idx="174">
                  <c:v>0.66666666666666663</c:v>
                </c:pt>
                <c:pt idx="175">
                  <c:v>0.66666666666666663</c:v>
                </c:pt>
                <c:pt idx="176">
                  <c:v>0.66666666666666663</c:v>
                </c:pt>
                <c:pt idx="177">
                  <c:v>0.66666666666666663</c:v>
                </c:pt>
                <c:pt idx="178">
                  <c:v>0.66666666666666663</c:v>
                </c:pt>
                <c:pt idx="179">
                  <c:v>0.66666666666666663</c:v>
                </c:pt>
                <c:pt idx="180">
                  <c:v>0.66666666666666663</c:v>
                </c:pt>
                <c:pt idx="181">
                  <c:v>0.66666666666666663</c:v>
                </c:pt>
                <c:pt idx="182">
                  <c:v>0.66666666666666663</c:v>
                </c:pt>
                <c:pt idx="183">
                  <c:v>0.66666666666666663</c:v>
                </c:pt>
                <c:pt idx="184">
                  <c:v>0.66666666666666663</c:v>
                </c:pt>
                <c:pt idx="185">
                  <c:v>0.68888888888888888</c:v>
                </c:pt>
                <c:pt idx="186">
                  <c:v>0.68888888888888888</c:v>
                </c:pt>
                <c:pt idx="187">
                  <c:v>0.68888888888888888</c:v>
                </c:pt>
                <c:pt idx="188">
                  <c:v>0.68888888888888888</c:v>
                </c:pt>
                <c:pt idx="189">
                  <c:v>0.68888888888888888</c:v>
                </c:pt>
                <c:pt idx="190">
                  <c:v>0.68888888888888888</c:v>
                </c:pt>
                <c:pt idx="191">
                  <c:v>0.68888888888888888</c:v>
                </c:pt>
                <c:pt idx="192">
                  <c:v>0.68888888888888888</c:v>
                </c:pt>
                <c:pt idx="193">
                  <c:v>0.68888888888888888</c:v>
                </c:pt>
                <c:pt idx="194">
                  <c:v>0.68888888888888888</c:v>
                </c:pt>
                <c:pt idx="195">
                  <c:v>0.68888888888888888</c:v>
                </c:pt>
                <c:pt idx="196">
                  <c:v>0.68888888888888888</c:v>
                </c:pt>
                <c:pt idx="197">
                  <c:v>0.68888888888888888</c:v>
                </c:pt>
                <c:pt idx="198">
                  <c:v>0.68888888888888888</c:v>
                </c:pt>
                <c:pt idx="199">
                  <c:v>0.68888888888888888</c:v>
                </c:pt>
                <c:pt idx="200">
                  <c:v>0.68888888888888888</c:v>
                </c:pt>
                <c:pt idx="201">
                  <c:v>0.68888888888888888</c:v>
                </c:pt>
                <c:pt idx="202">
                  <c:v>0.68888888888888888</c:v>
                </c:pt>
                <c:pt idx="203">
                  <c:v>0.68888888888888888</c:v>
                </c:pt>
                <c:pt idx="204">
                  <c:v>0.68888888888888888</c:v>
                </c:pt>
                <c:pt idx="205">
                  <c:v>0.68888888888888888</c:v>
                </c:pt>
                <c:pt idx="206">
                  <c:v>0.68888888888888888</c:v>
                </c:pt>
                <c:pt idx="207">
                  <c:v>0.68888888888888888</c:v>
                </c:pt>
                <c:pt idx="208">
                  <c:v>0.68888888888888888</c:v>
                </c:pt>
                <c:pt idx="209">
                  <c:v>0.68888888888888888</c:v>
                </c:pt>
                <c:pt idx="210">
                  <c:v>0.68888888888888888</c:v>
                </c:pt>
                <c:pt idx="211">
                  <c:v>0.68888888888888888</c:v>
                </c:pt>
                <c:pt idx="212">
                  <c:v>0.68888888888888888</c:v>
                </c:pt>
                <c:pt idx="213">
                  <c:v>0.68888888888888888</c:v>
                </c:pt>
                <c:pt idx="214">
                  <c:v>0.68888888888888888</c:v>
                </c:pt>
                <c:pt idx="215">
                  <c:v>0.68888888888888888</c:v>
                </c:pt>
                <c:pt idx="216">
                  <c:v>0.68888888888888888</c:v>
                </c:pt>
                <c:pt idx="217">
                  <c:v>0.68888888888888888</c:v>
                </c:pt>
                <c:pt idx="218">
                  <c:v>0.68888888888888888</c:v>
                </c:pt>
                <c:pt idx="219">
                  <c:v>0.68888888888888888</c:v>
                </c:pt>
                <c:pt idx="220">
                  <c:v>0.68888888888888888</c:v>
                </c:pt>
                <c:pt idx="221">
                  <c:v>0.68888888888888888</c:v>
                </c:pt>
                <c:pt idx="222">
                  <c:v>0.68888888888888888</c:v>
                </c:pt>
                <c:pt idx="223">
                  <c:v>0.68888888888888888</c:v>
                </c:pt>
                <c:pt idx="224">
                  <c:v>0.68888888888888888</c:v>
                </c:pt>
                <c:pt idx="225">
                  <c:v>0.68888888888888888</c:v>
                </c:pt>
                <c:pt idx="226">
                  <c:v>0.68888888888888888</c:v>
                </c:pt>
                <c:pt idx="227">
                  <c:v>0.68888888888888888</c:v>
                </c:pt>
                <c:pt idx="228">
                  <c:v>0.68888888888888888</c:v>
                </c:pt>
                <c:pt idx="229">
                  <c:v>0.68888888888888888</c:v>
                </c:pt>
                <c:pt idx="230">
                  <c:v>0.68888888888888888</c:v>
                </c:pt>
                <c:pt idx="231">
                  <c:v>0.68888888888888888</c:v>
                </c:pt>
                <c:pt idx="232">
                  <c:v>0.68888888888888888</c:v>
                </c:pt>
                <c:pt idx="233">
                  <c:v>0.68888888888888888</c:v>
                </c:pt>
                <c:pt idx="234">
                  <c:v>0.68888888888888888</c:v>
                </c:pt>
                <c:pt idx="235">
                  <c:v>0.68888888888888888</c:v>
                </c:pt>
                <c:pt idx="236">
                  <c:v>0.71111111111111114</c:v>
                </c:pt>
                <c:pt idx="237">
                  <c:v>0.71111111111111114</c:v>
                </c:pt>
                <c:pt idx="238">
                  <c:v>0.71111111111111114</c:v>
                </c:pt>
                <c:pt idx="239">
                  <c:v>0.71111111111111114</c:v>
                </c:pt>
                <c:pt idx="240">
                  <c:v>0.71111111111111114</c:v>
                </c:pt>
                <c:pt idx="241">
                  <c:v>0.73333333333333339</c:v>
                </c:pt>
                <c:pt idx="242">
                  <c:v>0.73333333333333339</c:v>
                </c:pt>
                <c:pt idx="243">
                  <c:v>0.73333333333333339</c:v>
                </c:pt>
                <c:pt idx="244">
                  <c:v>0.73333333333333339</c:v>
                </c:pt>
                <c:pt idx="245">
                  <c:v>0.73333333333333339</c:v>
                </c:pt>
                <c:pt idx="246">
                  <c:v>0.73333333333333339</c:v>
                </c:pt>
                <c:pt idx="247">
                  <c:v>0.73333333333333339</c:v>
                </c:pt>
                <c:pt idx="248">
                  <c:v>0.73333333333333339</c:v>
                </c:pt>
                <c:pt idx="249">
                  <c:v>0.73333333333333339</c:v>
                </c:pt>
                <c:pt idx="250">
                  <c:v>0.73333333333333339</c:v>
                </c:pt>
                <c:pt idx="251">
                  <c:v>0.75555555555555554</c:v>
                </c:pt>
                <c:pt idx="252">
                  <c:v>0.75555555555555554</c:v>
                </c:pt>
                <c:pt idx="253">
                  <c:v>0.75555555555555554</c:v>
                </c:pt>
                <c:pt idx="254">
                  <c:v>0.75555555555555554</c:v>
                </c:pt>
                <c:pt idx="255">
                  <c:v>0.75555555555555554</c:v>
                </c:pt>
                <c:pt idx="256">
                  <c:v>0.75555555555555554</c:v>
                </c:pt>
                <c:pt idx="257">
                  <c:v>0.75555555555555554</c:v>
                </c:pt>
                <c:pt idx="258">
                  <c:v>0.77777777777777768</c:v>
                </c:pt>
                <c:pt idx="259">
                  <c:v>0.77777777777777768</c:v>
                </c:pt>
                <c:pt idx="260">
                  <c:v>0.77777777777777768</c:v>
                </c:pt>
                <c:pt idx="261">
                  <c:v>0.77777777777777768</c:v>
                </c:pt>
                <c:pt idx="262">
                  <c:v>0.77777777777777768</c:v>
                </c:pt>
                <c:pt idx="263">
                  <c:v>0.77777777777777768</c:v>
                </c:pt>
                <c:pt idx="264">
                  <c:v>0.77777777777777768</c:v>
                </c:pt>
                <c:pt idx="265">
                  <c:v>0.77777777777777768</c:v>
                </c:pt>
                <c:pt idx="266">
                  <c:v>0.77777777777777768</c:v>
                </c:pt>
                <c:pt idx="267">
                  <c:v>0.77777777777777768</c:v>
                </c:pt>
                <c:pt idx="268">
                  <c:v>0.77777777777777768</c:v>
                </c:pt>
                <c:pt idx="269">
                  <c:v>0.77777777777777768</c:v>
                </c:pt>
                <c:pt idx="270">
                  <c:v>0.77777777777777768</c:v>
                </c:pt>
                <c:pt idx="271">
                  <c:v>0.77777777777777768</c:v>
                </c:pt>
                <c:pt idx="272">
                  <c:v>0.77777777777777768</c:v>
                </c:pt>
                <c:pt idx="273">
                  <c:v>0.77777777777777768</c:v>
                </c:pt>
                <c:pt idx="274">
                  <c:v>0.77777777777777768</c:v>
                </c:pt>
                <c:pt idx="275">
                  <c:v>0.77777777777777768</c:v>
                </c:pt>
                <c:pt idx="276">
                  <c:v>0.77777777777777768</c:v>
                </c:pt>
                <c:pt idx="277">
                  <c:v>0.77777777777777768</c:v>
                </c:pt>
                <c:pt idx="278">
                  <c:v>0.77777777777777768</c:v>
                </c:pt>
                <c:pt idx="279">
                  <c:v>0.77777777777777768</c:v>
                </c:pt>
                <c:pt idx="280">
                  <c:v>0.77777777777777768</c:v>
                </c:pt>
                <c:pt idx="281">
                  <c:v>0.77777777777777768</c:v>
                </c:pt>
                <c:pt idx="282">
                  <c:v>0.77777777777777768</c:v>
                </c:pt>
                <c:pt idx="283">
                  <c:v>0.77777777777777768</c:v>
                </c:pt>
                <c:pt idx="284">
                  <c:v>0.77777777777777768</c:v>
                </c:pt>
                <c:pt idx="285">
                  <c:v>0.77777777777777768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0.82222222222222219</c:v>
                </c:pt>
                <c:pt idx="300">
                  <c:v>0.82222222222222219</c:v>
                </c:pt>
                <c:pt idx="301">
                  <c:v>0.82222222222222219</c:v>
                </c:pt>
                <c:pt idx="302">
                  <c:v>0.82222222222222219</c:v>
                </c:pt>
                <c:pt idx="303">
                  <c:v>0.82222222222222219</c:v>
                </c:pt>
                <c:pt idx="304">
                  <c:v>0.82222222222222219</c:v>
                </c:pt>
                <c:pt idx="305">
                  <c:v>0.82222222222222219</c:v>
                </c:pt>
                <c:pt idx="306">
                  <c:v>0.82222222222222219</c:v>
                </c:pt>
                <c:pt idx="307">
                  <c:v>0.82222222222222219</c:v>
                </c:pt>
                <c:pt idx="308">
                  <c:v>0.82222222222222219</c:v>
                </c:pt>
                <c:pt idx="309">
                  <c:v>0.82222222222222219</c:v>
                </c:pt>
                <c:pt idx="310">
                  <c:v>0.82222222222222219</c:v>
                </c:pt>
                <c:pt idx="311">
                  <c:v>0.82222222222222219</c:v>
                </c:pt>
                <c:pt idx="312">
                  <c:v>0.82222222222222219</c:v>
                </c:pt>
                <c:pt idx="313">
                  <c:v>0.82222222222222219</c:v>
                </c:pt>
                <c:pt idx="314">
                  <c:v>0.82222222222222219</c:v>
                </c:pt>
                <c:pt idx="315">
                  <c:v>0.82222222222222219</c:v>
                </c:pt>
                <c:pt idx="316">
                  <c:v>0.82222222222222219</c:v>
                </c:pt>
                <c:pt idx="317">
                  <c:v>0.82222222222222219</c:v>
                </c:pt>
                <c:pt idx="318">
                  <c:v>0.82222222222222219</c:v>
                </c:pt>
                <c:pt idx="319">
                  <c:v>0.82222222222222219</c:v>
                </c:pt>
                <c:pt idx="320">
                  <c:v>0.82222222222222219</c:v>
                </c:pt>
                <c:pt idx="321">
                  <c:v>0.82222222222222219</c:v>
                </c:pt>
                <c:pt idx="322">
                  <c:v>0.82222222222222219</c:v>
                </c:pt>
                <c:pt idx="323">
                  <c:v>0.82222222222222219</c:v>
                </c:pt>
                <c:pt idx="324">
                  <c:v>0.82222222222222219</c:v>
                </c:pt>
                <c:pt idx="325">
                  <c:v>0.82222222222222219</c:v>
                </c:pt>
                <c:pt idx="326">
                  <c:v>0.82222222222222219</c:v>
                </c:pt>
                <c:pt idx="327">
                  <c:v>0.82222222222222219</c:v>
                </c:pt>
                <c:pt idx="328">
                  <c:v>0.82222222222222219</c:v>
                </c:pt>
                <c:pt idx="329">
                  <c:v>0.82222222222222219</c:v>
                </c:pt>
                <c:pt idx="330">
                  <c:v>0.82222222222222219</c:v>
                </c:pt>
                <c:pt idx="331">
                  <c:v>0.82222222222222219</c:v>
                </c:pt>
                <c:pt idx="332">
                  <c:v>0.82222222222222219</c:v>
                </c:pt>
                <c:pt idx="333">
                  <c:v>0.84444444444444444</c:v>
                </c:pt>
                <c:pt idx="334">
                  <c:v>0.84444444444444444</c:v>
                </c:pt>
                <c:pt idx="335">
                  <c:v>0.84444444444444444</c:v>
                </c:pt>
                <c:pt idx="336">
                  <c:v>0.84444444444444444</c:v>
                </c:pt>
                <c:pt idx="337">
                  <c:v>0.84444444444444444</c:v>
                </c:pt>
                <c:pt idx="338">
                  <c:v>0.84444444444444444</c:v>
                </c:pt>
                <c:pt idx="339">
                  <c:v>0.84444444444444444</c:v>
                </c:pt>
                <c:pt idx="340">
                  <c:v>0.84444444444444444</c:v>
                </c:pt>
                <c:pt idx="341">
                  <c:v>0.84444444444444444</c:v>
                </c:pt>
                <c:pt idx="342">
                  <c:v>0.84444444444444444</c:v>
                </c:pt>
                <c:pt idx="343">
                  <c:v>0.84444444444444444</c:v>
                </c:pt>
                <c:pt idx="344">
                  <c:v>0.84444444444444444</c:v>
                </c:pt>
                <c:pt idx="345">
                  <c:v>0.8666666666666667</c:v>
                </c:pt>
                <c:pt idx="346">
                  <c:v>0.8666666666666667</c:v>
                </c:pt>
                <c:pt idx="347">
                  <c:v>0.8666666666666667</c:v>
                </c:pt>
                <c:pt idx="348">
                  <c:v>0.8666666666666667</c:v>
                </c:pt>
                <c:pt idx="349">
                  <c:v>0.8666666666666667</c:v>
                </c:pt>
                <c:pt idx="350">
                  <c:v>0.8666666666666667</c:v>
                </c:pt>
                <c:pt idx="351">
                  <c:v>0.8666666666666667</c:v>
                </c:pt>
                <c:pt idx="352">
                  <c:v>0.8666666666666667</c:v>
                </c:pt>
                <c:pt idx="353">
                  <c:v>0.8666666666666667</c:v>
                </c:pt>
                <c:pt idx="354">
                  <c:v>0.8666666666666667</c:v>
                </c:pt>
                <c:pt idx="355">
                  <c:v>0.8666666666666667</c:v>
                </c:pt>
                <c:pt idx="356">
                  <c:v>0.8666666666666667</c:v>
                </c:pt>
                <c:pt idx="357">
                  <c:v>0.8666666666666667</c:v>
                </c:pt>
                <c:pt idx="358">
                  <c:v>0.8666666666666667</c:v>
                </c:pt>
                <c:pt idx="359">
                  <c:v>0.8666666666666667</c:v>
                </c:pt>
                <c:pt idx="360">
                  <c:v>0.8666666666666667</c:v>
                </c:pt>
                <c:pt idx="361">
                  <c:v>0.8666666666666667</c:v>
                </c:pt>
                <c:pt idx="362">
                  <c:v>0.8666666666666667</c:v>
                </c:pt>
                <c:pt idx="363">
                  <c:v>0.8666666666666667</c:v>
                </c:pt>
                <c:pt idx="364">
                  <c:v>0.8666666666666667</c:v>
                </c:pt>
                <c:pt idx="365">
                  <c:v>0.8666666666666667</c:v>
                </c:pt>
                <c:pt idx="366">
                  <c:v>0.8666666666666667</c:v>
                </c:pt>
                <c:pt idx="367">
                  <c:v>0.8666666666666667</c:v>
                </c:pt>
                <c:pt idx="368">
                  <c:v>0.8666666666666667</c:v>
                </c:pt>
                <c:pt idx="369">
                  <c:v>0.8666666666666667</c:v>
                </c:pt>
                <c:pt idx="370">
                  <c:v>0.88888888888888895</c:v>
                </c:pt>
                <c:pt idx="371">
                  <c:v>0.88888888888888895</c:v>
                </c:pt>
                <c:pt idx="372">
                  <c:v>0.88888888888888895</c:v>
                </c:pt>
                <c:pt idx="373">
                  <c:v>0.88888888888888895</c:v>
                </c:pt>
                <c:pt idx="374">
                  <c:v>0.88888888888888895</c:v>
                </c:pt>
                <c:pt idx="375">
                  <c:v>0.88888888888888895</c:v>
                </c:pt>
                <c:pt idx="376">
                  <c:v>0.88888888888888895</c:v>
                </c:pt>
                <c:pt idx="377">
                  <c:v>0.88888888888888895</c:v>
                </c:pt>
                <c:pt idx="378">
                  <c:v>0.91111111111111098</c:v>
                </c:pt>
                <c:pt idx="379">
                  <c:v>0.88888888888888895</c:v>
                </c:pt>
                <c:pt idx="380">
                  <c:v>0.88888888888888895</c:v>
                </c:pt>
                <c:pt idx="381">
                  <c:v>0.88888888888888895</c:v>
                </c:pt>
                <c:pt idx="382">
                  <c:v>0.93333333333333324</c:v>
                </c:pt>
                <c:pt idx="383">
                  <c:v>0.93333333333333324</c:v>
                </c:pt>
                <c:pt idx="384">
                  <c:v>0.93333333333333324</c:v>
                </c:pt>
                <c:pt idx="385">
                  <c:v>0.93333333333333324</c:v>
                </c:pt>
                <c:pt idx="386">
                  <c:v>0.93333333333333324</c:v>
                </c:pt>
                <c:pt idx="387">
                  <c:v>0.93333333333333324</c:v>
                </c:pt>
                <c:pt idx="388">
                  <c:v>0.93333333333333324</c:v>
                </c:pt>
                <c:pt idx="389">
                  <c:v>0.93333333333333324</c:v>
                </c:pt>
                <c:pt idx="390">
                  <c:v>0.93333333333333324</c:v>
                </c:pt>
                <c:pt idx="391">
                  <c:v>0.93333333333333324</c:v>
                </c:pt>
                <c:pt idx="392">
                  <c:v>0.93333333333333324</c:v>
                </c:pt>
                <c:pt idx="393">
                  <c:v>0.88888888888888895</c:v>
                </c:pt>
                <c:pt idx="394">
                  <c:v>0.88888888888888895</c:v>
                </c:pt>
                <c:pt idx="395">
                  <c:v>0.88888888888888895</c:v>
                </c:pt>
                <c:pt idx="396">
                  <c:v>0.88888888888888895</c:v>
                </c:pt>
                <c:pt idx="397">
                  <c:v>0.88888888888888895</c:v>
                </c:pt>
                <c:pt idx="398">
                  <c:v>0.91111111111111098</c:v>
                </c:pt>
                <c:pt idx="399">
                  <c:v>0.91111111111111098</c:v>
                </c:pt>
                <c:pt idx="400">
                  <c:v>0.91111111111111098</c:v>
                </c:pt>
                <c:pt idx="401">
                  <c:v>0.91111111111111098</c:v>
                </c:pt>
                <c:pt idx="402">
                  <c:v>0.91111111111111098</c:v>
                </c:pt>
                <c:pt idx="403">
                  <c:v>0.91111111111111098</c:v>
                </c:pt>
                <c:pt idx="404">
                  <c:v>0.91111111111111098</c:v>
                </c:pt>
                <c:pt idx="405">
                  <c:v>0.91111111111111098</c:v>
                </c:pt>
                <c:pt idx="406">
                  <c:v>0.91111111111111098</c:v>
                </c:pt>
                <c:pt idx="407">
                  <c:v>0.91111111111111098</c:v>
                </c:pt>
                <c:pt idx="408">
                  <c:v>0.91111111111111098</c:v>
                </c:pt>
                <c:pt idx="409">
                  <c:v>0.91111111111111098</c:v>
                </c:pt>
                <c:pt idx="410">
                  <c:v>0.91111111111111098</c:v>
                </c:pt>
                <c:pt idx="411">
                  <c:v>0.91111111111111098</c:v>
                </c:pt>
                <c:pt idx="412">
                  <c:v>0.91111111111111098</c:v>
                </c:pt>
                <c:pt idx="413">
                  <c:v>0.91111111111111098</c:v>
                </c:pt>
                <c:pt idx="414">
                  <c:v>0.91111111111111098</c:v>
                </c:pt>
                <c:pt idx="415">
                  <c:v>0.91111111111111098</c:v>
                </c:pt>
                <c:pt idx="416">
                  <c:v>0.91111111111111098</c:v>
                </c:pt>
                <c:pt idx="417">
                  <c:v>0.91111111111111098</c:v>
                </c:pt>
                <c:pt idx="418">
                  <c:v>0.93333333333333324</c:v>
                </c:pt>
                <c:pt idx="419">
                  <c:v>0.93333333333333324</c:v>
                </c:pt>
                <c:pt idx="420">
                  <c:v>0.93333333333333324</c:v>
                </c:pt>
                <c:pt idx="421">
                  <c:v>0.93333333333333324</c:v>
                </c:pt>
                <c:pt idx="422">
                  <c:v>0.93333333333333324</c:v>
                </c:pt>
                <c:pt idx="423">
                  <c:v>0.93333333333333324</c:v>
                </c:pt>
                <c:pt idx="424">
                  <c:v>0.93333333333333324</c:v>
                </c:pt>
                <c:pt idx="425">
                  <c:v>0.93333333333333324</c:v>
                </c:pt>
                <c:pt idx="426">
                  <c:v>0.91111111111111098</c:v>
                </c:pt>
                <c:pt idx="427">
                  <c:v>0.91111111111111098</c:v>
                </c:pt>
                <c:pt idx="428">
                  <c:v>0.91111111111111098</c:v>
                </c:pt>
                <c:pt idx="429">
                  <c:v>0.91111111111111098</c:v>
                </c:pt>
                <c:pt idx="430">
                  <c:v>0.91111111111111098</c:v>
                </c:pt>
                <c:pt idx="431">
                  <c:v>0.93333333333333324</c:v>
                </c:pt>
                <c:pt idx="432">
                  <c:v>0.93333333333333324</c:v>
                </c:pt>
                <c:pt idx="433">
                  <c:v>0.93333333333333324</c:v>
                </c:pt>
                <c:pt idx="434">
                  <c:v>0.93333333333333324</c:v>
                </c:pt>
                <c:pt idx="435">
                  <c:v>0.93333333333333324</c:v>
                </c:pt>
                <c:pt idx="436">
                  <c:v>0.93333333333333324</c:v>
                </c:pt>
                <c:pt idx="437">
                  <c:v>0.93333333333333324</c:v>
                </c:pt>
                <c:pt idx="438">
                  <c:v>0.93333333333333324</c:v>
                </c:pt>
                <c:pt idx="439">
                  <c:v>0.93333333333333324</c:v>
                </c:pt>
                <c:pt idx="440">
                  <c:v>0.93333333333333324</c:v>
                </c:pt>
                <c:pt idx="441">
                  <c:v>0.93333333333333324</c:v>
                </c:pt>
                <c:pt idx="442">
                  <c:v>0.93333333333333324</c:v>
                </c:pt>
                <c:pt idx="443">
                  <c:v>0.93333333333333324</c:v>
                </c:pt>
                <c:pt idx="444">
                  <c:v>0.93333333333333324</c:v>
                </c:pt>
                <c:pt idx="445">
                  <c:v>0.93333333333333324</c:v>
                </c:pt>
                <c:pt idx="446">
                  <c:v>0.95555555555555549</c:v>
                </c:pt>
                <c:pt idx="447">
                  <c:v>0.95555555555555549</c:v>
                </c:pt>
                <c:pt idx="448">
                  <c:v>0.95555555555555549</c:v>
                </c:pt>
                <c:pt idx="449">
                  <c:v>0.95555555555555549</c:v>
                </c:pt>
                <c:pt idx="450">
                  <c:v>0.95555555555555549</c:v>
                </c:pt>
                <c:pt idx="451">
                  <c:v>0.95555555555555549</c:v>
                </c:pt>
                <c:pt idx="452">
                  <c:v>0.95555555555555549</c:v>
                </c:pt>
                <c:pt idx="453">
                  <c:v>0.95555555555555549</c:v>
                </c:pt>
                <c:pt idx="454">
                  <c:v>0.95555555555555549</c:v>
                </c:pt>
                <c:pt idx="455">
                  <c:v>0.95555555555555549</c:v>
                </c:pt>
                <c:pt idx="456">
                  <c:v>0.95555555555555549</c:v>
                </c:pt>
                <c:pt idx="457">
                  <c:v>0.95555555555555549</c:v>
                </c:pt>
                <c:pt idx="458">
                  <c:v>0.95555555555555549</c:v>
                </c:pt>
                <c:pt idx="459">
                  <c:v>0.95555555555555549</c:v>
                </c:pt>
                <c:pt idx="460">
                  <c:v>0.96666666666666667</c:v>
                </c:pt>
                <c:pt idx="461">
                  <c:v>0.96666666666666667</c:v>
                </c:pt>
                <c:pt idx="462">
                  <c:v>0.96666666666666667</c:v>
                </c:pt>
                <c:pt idx="463">
                  <c:v>0.96666666666666667</c:v>
                </c:pt>
                <c:pt idx="464">
                  <c:v>0.95555555555555549</c:v>
                </c:pt>
                <c:pt idx="465">
                  <c:v>0.95555555555555549</c:v>
                </c:pt>
                <c:pt idx="466">
                  <c:v>0.95555555555555549</c:v>
                </c:pt>
                <c:pt idx="467">
                  <c:v>0.95555555555555549</c:v>
                </c:pt>
                <c:pt idx="468">
                  <c:v>0.95555555555555549</c:v>
                </c:pt>
                <c:pt idx="469">
                  <c:v>0.95555555555555549</c:v>
                </c:pt>
                <c:pt idx="470">
                  <c:v>0.95555555555555549</c:v>
                </c:pt>
                <c:pt idx="471">
                  <c:v>0.95555555555555549</c:v>
                </c:pt>
                <c:pt idx="472">
                  <c:v>0.95555555555555549</c:v>
                </c:pt>
                <c:pt idx="473">
                  <c:v>0.95555555555555549</c:v>
                </c:pt>
                <c:pt idx="474">
                  <c:v>0.95555555555555549</c:v>
                </c:pt>
                <c:pt idx="475">
                  <c:v>0.97777777777777775</c:v>
                </c:pt>
                <c:pt idx="476">
                  <c:v>0.97777777777777775</c:v>
                </c:pt>
                <c:pt idx="477">
                  <c:v>0.97777777777777775</c:v>
                </c:pt>
                <c:pt idx="478">
                  <c:v>0.97777777777777775</c:v>
                </c:pt>
                <c:pt idx="479">
                  <c:v>0.95555555555555549</c:v>
                </c:pt>
                <c:pt idx="480">
                  <c:v>0.95555555555555549</c:v>
                </c:pt>
                <c:pt idx="481">
                  <c:v>0.95555555555555549</c:v>
                </c:pt>
                <c:pt idx="482">
                  <c:v>0.95555555555555549</c:v>
                </c:pt>
                <c:pt idx="483">
                  <c:v>0.95555555555555549</c:v>
                </c:pt>
                <c:pt idx="484">
                  <c:v>0.95555555555555549</c:v>
                </c:pt>
                <c:pt idx="485">
                  <c:v>0.95555555555555549</c:v>
                </c:pt>
                <c:pt idx="486">
                  <c:v>0.95555555555555549</c:v>
                </c:pt>
                <c:pt idx="487">
                  <c:v>0.95555555555555549</c:v>
                </c:pt>
                <c:pt idx="488">
                  <c:v>0.95555555555555549</c:v>
                </c:pt>
                <c:pt idx="489">
                  <c:v>0.97777777777777775</c:v>
                </c:pt>
                <c:pt idx="490">
                  <c:v>0.97777777777777775</c:v>
                </c:pt>
                <c:pt idx="491">
                  <c:v>0.97777777777777775</c:v>
                </c:pt>
                <c:pt idx="492">
                  <c:v>0.97777777777777775</c:v>
                </c:pt>
                <c:pt idx="493">
                  <c:v>0.97777777777777775</c:v>
                </c:pt>
                <c:pt idx="494">
                  <c:v>0.97777777777777775</c:v>
                </c:pt>
                <c:pt idx="495">
                  <c:v>0.97777777777777775</c:v>
                </c:pt>
                <c:pt idx="496">
                  <c:v>0.97777777777777775</c:v>
                </c:pt>
                <c:pt idx="497">
                  <c:v>0.97777777777777775</c:v>
                </c:pt>
                <c:pt idx="498">
                  <c:v>0.97777777777777775</c:v>
                </c:pt>
                <c:pt idx="499">
                  <c:v>0.97777777777777775</c:v>
                </c:pt>
                <c:pt idx="500">
                  <c:v>0.97777777777777775</c:v>
                </c:pt>
                <c:pt idx="501">
                  <c:v>0.97777777777777775</c:v>
                </c:pt>
                <c:pt idx="502">
                  <c:v>0.97777777777777775</c:v>
                </c:pt>
                <c:pt idx="503">
                  <c:v>0.97777777777777775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0.97777777777777775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1.0222222222222221</c:v>
                </c:pt>
                <c:pt idx="549">
                  <c:v>1.0222222222222221</c:v>
                </c:pt>
                <c:pt idx="550">
                  <c:v>1.0222222222222221</c:v>
                </c:pt>
                <c:pt idx="551">
                  <c:v>1.0222222222222221</c:v>
                </c:pt>
                <c:pt idx="552">
                  <c:v>1.0222222222222221</c:v>
                </c:pt>
                <c:pt idx="553">
                  <c:v>1.0222222222222221</c:v>
                </c:pt>
                <c:pt idx="554">
                  <c:v>1.0222222222222221</c:v>
                </c:pt>
                <c:pt idx="555">
                  <c:v>1.0222222222222221</c:v>
                </c:pt>
                <c:pt idx="556">
                  <c:v>1.0222222222222221</c:v>
                </c:pt>
                <c:pt idx="557">
                  <c:v>1.0222222222222221</c:v>
                </c:pt>
                <c:pt idx="558">
                  <c:v>1.0222222222222221</c:v>
                </c:pt>
                <c:pt idx="559">
                  <c:v>1.0222222222222221</c:v>
                </c:pt>
                <c:pt idx="560">
                  <c:v>1.0222222222222221</c:v>
                </c:pt>
                <c:pt idx="561">
                  <c:v>1.0222222222222221</c:v>
                </c:pt>
                <c:pt idx="562">
                  <c:v>1.0222222222222221</c:v>
                </c:pt>
                <c:pt idx="563">
                  <c:v>1.0222222222222221</c:v>
                </c:pt>
                <c:pt idx="564">
                  <c:v>1.0222222222222221</c:v>
                </c:pt>
                <c:pt idx="565">
                  <c:v>1.0222222222222221</c:v>
                </c:pt>
                <c:pt idx="566">
                  <c:v>1.0444444444444443</c:v>
                </c:pt>
                <c:pt idx="567">
                  <c:v>1.0444444444444443</c:v>
                </c:pt>
                <c:pt idx="568">
                  <c:v>1.0444444444444443</c:v>
                </c:pt>
                <c:pt idx="569">
                  <c:v>1.0444444444444443</c:v>
                </c:pt>
                <c:pt idx="570">
                  <c:v>1.0444444444444443</c:v>
                </c:pt>
                <c:pt idx="571">
                  <c:v>1.0444444444444443</c:v>
                </c:pt>
                <c:pt idx="572">
                  <c:v>1.0444444444444443</c:v>
                </c:pt>
                <c:pt idx="573">
                  <c:v>1.0444444444444443</c:v>
                </c:pt>
                <c:pt idx="574">
                  <c:v>1.0444444444444443</c:v>
                </c:pt>
                <c:pt idx="575">
                  <c:v>1.0444444444444443</c:v>
                </c:pt>
                <c:pt idx="576">
                  <c:v>1.0444444444444443</c:v>
                </c:pt>
                <c:pt idx="577">
                  <c:v>1.0444444444444443</c:v>
                </c:pt>
                <c:pt idx="578">
                  <c:v>1.0444444444444443</c:v>
                </c:pt>
                <c:pt idx="579">
                  <c:v>1.0444444444444443</c:v>
                </c:pt>
                <c:pt idx="580">
                  <c:v>1.0444444444444443</c:v>
                </c:pt>
                <c:pt idx="581">
                  <c:v>1.0444444444444443</c:v>
                </c:pt>
                <c:pt idx="582">
                  <c:v>1.0444444444444443</c:v>
                </c:pt>
                <c:pt idx="583">
                  <c:v>1.0444444444444443</c:v>
                </c:pt>
                <c:pt idx="584">
                  <c:v>1.0444444444444443</c:v>
                </c:pt>
                <c:pt idx="585">
                  <c:v>1.0444444444444443</c:v>
                </c:pt>
                <c:pt idx="586">
                  <c:v>1.0444444444444443</c:v>
                </c:pt>
                <c:pt idx="587">
                  <c:v>1.0444444444444443</c:v>
                </c:pt>
                <c:pt idx="588">
                  <c:v>1.0444444444444443</c:v>
                </c:pt>
                <c:pt idx="589">
                  <c:v>1.0444444444444443</c:v>
                </c:pt>
                <c:pt idx="590">
                  <c:v>1.0444444444444443</c:v>
                </c:pt>
                <c:pt idx="591">
                  <c:v>1.0444444444444443</c:v>
                </c:pt>
                <c:pt idx="592">
                  <c:v>1.0444444444444443</c:v>
                </c:pt>
                <c:pt idx="593">
                  <c:v>1.0444444444444443</c:v>
                </c:pt>
                <c:pt idx="594">
                  <c:v>1.0444444444444443</c:v>
                </c:pt>
                <c:pt idx="595">
                  <c:v>1.0444444444444443</c:v>
                </c:pt>
                <c:pt idx="596">
                  <c:v>1.0444444444444443</c:v>
                </c:pt>
                <c:pt idx="597">
                  <c:v>1.0444444444444443</c:v>
                </c:pt>
                <c:pt idx="598">
                  <c:v>1.0444444444444443</c:v>
                </c:pt>
                <c:pt idx="599">
                  <c:v>1.0444444444444443</c:v>
                </c:pt>
                <c:pt idx="600">
                  <c:v>1.0444444444444443</c:v>
                </c:pt>
                <c:pt idx="601">
                  <c:v>1.0444444444444443</c:v>
                </c:pt>
                <c:pt idx="602">
                  <c:v>1.0444444444444443</c:v>
                </c:pt>
                <c:pt idx="603">
                  <c:v>1.0444444444444443</c:v>
                </c:pt>
                <c:pt idx="604">
                  <c:v>1.0444444444444443</c:v>
                </c:pt>
                <c:pt idx="605">
                  <c:v>1.0444444444444443</c:v>
                </c:pt>
                <c:pt idx="606">
                  <c:v>1.0444444444444443</c:v>
                </c:pt>
                <c:pt idx="607">
                  <c:v>1.0444444444444443</c:v>
                </c:pt>
                <c:pt idx="608">
                  <c:v>1.0444444444444443</c:v>
                </c:pt>
                <c:pt idx="609">
                  <c:v>1.0444444444444443</c:v>
                </c:pt>
                <c:pt idx="610">
                  <c:v>1.0444444444444443</c:v>
                </c:pt>
                <c:pt idx="611">
                  <c:v>1.0444444444444443</c:v>
                </c:pt>
                <c:pt idx="612">
                  <c:v>1.0444444444444443</c:v>
                </c:pt>
                <c:pt idx="613">
                  <c:v>1.0444444444444443</c:v>
                </c:pt>
                <c:pt idx="614">
                  <c:v>1.0444444444444443</c:v>
                </c:pt>
                <c:pt idx="615">
                  <c:v>1.0444444444444443</c:v>
                </c:pt>
                <c:pt idx="616">
                  <c:v>1.0444444444444443</c:v>
                </c:pt>
                <c:pt idx="617">
                  <c:v>1.0444444444444443</c:v>
                </c:pt>
                <c:pt idx="618">
                  <c:v>1.0444444444444443</c:v>
                </c:pt>
                <c:pt idx="619">
                  <c:v>1.0444444444444443</c:v>
                </c:pt>
                <c:pt idx="620">
                  <c:v>1.0444444444444443</c:v>
                </c:pt>
                <c:pt idx="621">
                  <c:v>1.0444444444444443</c:v>
                </c:pt>
                <c:pt idx="622">
                  <c:v>1.0444444444444443</c:v>
                </c:pt>
                <c:pt idx="623">
                  <c:v>1.0444444444444443</c:v>
                </c:pt>
                <c:pt idx="624">
                  <c:v>1.0444444444444443</c:v>
                </c:pt>
                <c:pt idx="625">
                  <c:v>1.0444444444444443</c:v>
                </c:pt>
                <c:pt idx="626">
                  <c:v>1.0444444444444443</c:v>
                </c:pt>
                <c:pt idx="627">
                  <c:v>1.0444444444444443</c:v>
                </c:pt>
                <c:pt idx="628">
                  <c:v>1.0444444444444443</c:v>
                </c:pt>
                <c:pt idx="629">
                  <c:v>1.0444444444444443</c:v>
                </c:pt>
                <c:pt idx="630">
                  <c:v>1.0444444444444443</c:v>
                </c:pt>
                <c:pt idx="631">
                  <c:v>1.0444444444444443</c:v>
                </c:pt>
                <c:pt idx="632">
                  <c:v>1.0444444444444443</c:v>
                </c:pt>
                <c:pt idx="633">
                  <c:v>1.0444444444444443</c:v>
                </c:pt>
                <c:pt idx="634">
                  <c:v>1.0444444444444443</c:v>
                </c:pt>
                <c:pt idx="635">
                  <c:v>1.0666666666666667</c:v>
                </c:pt>
                <c:pt idx="636">
                  <c:v>1.0666666666666667</c:v>
                </c:pt>
                <c:pt idx="637">
                  <c:v>1.0666666666666667</c:v>
                </c:pt>
                <c:pt idx="638">
                  <c:v>1.0666666666666667</c:v>
                </c:pt>
                <c:pt idx="639">
                  <c:v>1.0888888888888888</c:v>
                </c:pt>
                <c:pt idx="640">
                  <c:v>1.0888888888888888</c:v>
                </c:pt>
                <c:pt idx="641">
                  <c:v>1.0888888888888888</c:v>
                </c:pt>
                <c:pt idx="642">
                  <c:v>1.0888888888888888</c:v>
                </c:pt>
                <c:pt idx="643">
                  <c:v>1.0888888888888888</c:v>
                </c:pt>
                <c:pt idx="644">
                  <c:v>1.0888888888888888</c:v>
                </c:pt>
                <c:pt idx="645">
                  <c:v>1.0666666666666667</c:v>
                </c:pt>
                <c:pt idx="646">
                  <c:v>1.0666666666666667</c:v>
                </c:pt>
                <c:pt idx="647">
                  <c:v>1.0666666666666667</c:v>
                </c:pt>
                <c:pt idx="648">
                  <c:v>1.0666666666666667</c:v>
                </c:pt>
                <c:pt idx="649">
                  <c:v>1.0444444444444443</c:v>
                </c:pt>
                <c:pt idx="650">
                  <c:v>1.0444444444444443</c:v>
                </c:pt>
                <c:pt idx="651">
                  <c:v>1.0444444444444443</c:v>
                </c:pt>
                <c:pt idx="652">
                  <c:v>1.0444444444444443</c:v>
                </c:pt>
                <c:pt idx="653">
                  <c:v>1.0444444444444443</c:v>
                </c:pt>
                <c:pt idx="654">
                  <c:v>1.0444444444444443</c:v>
                </c:pt>
                <c:pt idx="655">
                  <c:v>1.0666666666666667</c:v>
                </c:pt>
                <c:pt idx="656">
                  <c:v>1.0666666666666667</c:v>
                </c:pt>
                <c:pt idx="657">
                  <c:v>1.0444444444444443</c:v>
                </c:pt>
                <c:pt idx="658">
                  <c:v>1.0444444444444443</c:v>
                </c:pt>
                <c:pt idx="659">
                  <c:v>1.0444444444444443</c:v>
                </c:pt>
                <c:pt idx="660">
                  <c:v>1.0444444444444443</c:v>
                </c:pt>
                <c:pt idx="661">
                  <c:v>1.0444444444444443</c:v>
                </c:pt>
                <c:pt idx="662">
                  <c:v>1.0666666666666667</c:v>
                </c:pt>
                <c:pt idx="663">
                  <c:v>1.0666666666666667</c:v>
                </c:pt>
                <c:pt idx="664">
                  <c:v>1.0666666666666667</c:v>
                </c:pt>
                <c:pt idx="665">
                  <c:v>1.0666666666666667</c:v>
                </c:pt>
                <c:pt idx="666">
                  <c:v>1.0666666666666667</c:v>
                </c:pt>
                <c:pt idx="667">
                  <c:v>1.0666666666666667</c:v>
                </c:pt>
                <c:pt idx="668">
                  <c:v>1.0666666666666667</c:v>
                </c:pt>
                <c:pt idx="669">
                  <c:v>1.0666666666666667</c:v>
                </c:pt>
                <c:pt idx="670">
                  <c:v>1.0666666666666667</c:v>
                </c:pt>
                <c:pt idx="671">
                  <c:v>1.0666666666666667</c:v>
                </c:pt>
                <c:pt idx="672">
                  <c:v>1.0666666666666667</c:v>
                </c:pt>
                <c:pt idx="673">
                  <c:v>1.0666666666666667</c:v>
                </c:pt>
                <c:pt idx="674">
                  <c:v>1.0666666666666667</c:v>
                </c:pt>
                <c:pt idx="675">
                  <c:v>1.0666666666666667</c:v>
                </c:pt>
                <c:pt idx="676">
                  <c:v>1.0666666666666667</c:v>
                </c:pt>
                <c:pt idx="677">
                  <c:v>1.0666666666666667</c:v>
                </c:pt>
                <c:pt idx="678">
                  <c:v>1.0888888888888888</c:v>
                </c:pt>
                <c:pt idx="679">
                  <c:v>1.0888888888888888</c:v>
                </c:pt>
                <c:pt idx="680">
                  <c:v>1.0888888888888888</c:v>
                </c:pt>
                <c:pt idx="681">
                  <c:v>1.0888888888888888</c:v>
                </c:pt>
                <c:pt idx="682">
                  <c:v>1.0888888888888888</c:v>
                </c:pt>
                <c:pt idx="683">
                  <c:v>1.0888888888888888</c:v>
                </c:pt>
                <c:pt idx="684">
                  <c:v>1.0888888888888888</c:v>
                </c:pt>
                <c:pt idx="685">
                  <c:v>1.0888888888888888</c:v>
                </c:pt>
                <c:pt idx="686">
                  <c:v>1.0888888888888888</c:v>
                </c:pt>
                <c:pt idx="687">
                  <c:v>1.1111111111111112</c:v>
                </c:pt>
                <c:pt idx="688">
                  <c:v>1.1111111111111112</c:v>
                </c:pt>
                <c:pt idx="689">
                  <c:v>1.1111111111111112</c:v>
                </c:pt>
                <c:pt idx="690">
                  <c:v>1.1111111111111112</c:v>
                </c:pt>
                <c:pt idx="691">
                  <c:v>1.1111111111111112</c:v>
                </c:pt>
                <c:pt idx="692">
                  <c:v>1.1111111111111112</c:v>
                </c:pt>
                <c:pt idx="693">
                  <c:v>1.1111111111111112</c:v>
                </c:pt>
                <c:pt idx="694">
                  <c:v>1.1111111111111112</c:v>
                </c:pt>
                <c:pt idx="695">
                  <c:v>1.1111111111111112</c:v>
                </c:pt>
                <c:pt idx="696">
                  <c:v>1.1111111111111112</c:v>
                </c:pt>
                <c:pt idx="697">
                  <c:v>1.1111111111111112</c:v>
                </c:pt>
                <c:pt idx="698">
                  <c:v>1.1111111111111112</c:v>
                </c:pt>
                <c:pt idx="699">
                  <c:v>1.1111111111111112</c:v>
                </c:pt>
                <c:pt idx="700">
                  <c:v>1.1111111111111112</c:v>
                </c:pt>
                <c:pt idx="701">
                  <c:v>1.1111111111111112</c:v>
                </c:pt>
                <c:pt idx="702">
                  <c:v>1.1111111111111112</c:v>
                </c:pt>
                <c:pt idx="703">
                  <c:v>1.1111111111111112</c:v>
                </c:pt>
                <c:pt idx="704">
                  <c:v>1.1111111111111112</c:v>
                </c:pt>
                <c:pt idx="705">
                  <c:v>1.1111111111111112</c:v>
                </c:pt>
                <c:pt idx="706">
                  <c:v>1.1111111111111112</c:v>
                </c:pt>
                <c:pt idx="707">
                  <c:v>1.1111111111111112</c:v>
                </c:pt>
                <c:pt idx="708">
                  <c:v>1.1111111111111112</c:v>
                </c:pt>
                <c:pt idx="709">
                  <c:v>1.1111111111111112</c:v>
                </c:pt>
                <c:pt idx="710">
                  <c:v>1.1111111111111112</c:v>
                </c:pt>
                <c:pt idx="711">
                  <c:v>1.1111111111111112</c:v>
                </c:pt>
                <c:pt idx="712">
                  <c:v>1.1111111111111112</c:v>
                </c:pt>
                <c:pt idx="713">
                  <c:v>1.1111111111111112</c:v>
                </c:pt>
                <c:pt idx="714">
                  <c:v>1.1111111111111112</c:v>
                </c:pt>
                <c:pt idx="715">
                  <c:v>1.1111111111111112</c:v>
                </c:pt>
                <c:pt idx="716">
                  <c:v>1.1111111111111112</c:v>
                </c:pt>
                <c:pt idx="717">
                  <c:v>1.1333333333333333</c:v>
                </c:pt>
                <c:pt idx="718">
                  <c:v>1.1333333333333333</c:v>
                </c:pt>
                <c:pt idx="719">
                  <c:v>1.1333333333333333</c:v>
                </c:pt>
                <c:pt idx="720">
                  <c:v>1.1333333333333333</c:v>
                </c:pt>
                <c:pt idx="721">
                  <c:v>1.1333333333333333</c:v>
                </c:pt>
                <c:pt idx="722">
                  <c:v>1.1333333333333333</c:v>
                </c:pt>
                <c:pt idx="723">
                  <c:v>1.1333333333333333</c:v>
                </c:pt>
                <c:pt idx="724">
                  <c:v>1.1333333333333333</c:v>
                </c:pt>
                <c:pt idx="725">
                  <c:v>1.1333333333333333</c:v>
                </c:pt>
                <c:pt idx="726">
                  <c:v>1.1333333333333333</c:v>
                </c:pt>
                <c:pt idx="727">
                  <c:v>1.1333333333333333</c:v>
                </c:pt>
                <c:pt idx="728">
                  <c:v>1.1333333333333333</c:v>
                </c:pt>
                <c:pt idx="729">
                  <c:v>1.1333333333333333</c:v>
                </c:pt>
                <c:pt idx="730">
                  <c:v>1.1333333333333333</c:v>
                </c:pt>
                <c:pt idx="731">
                  <c:v>1.1333333333333333</c:v>
                </c:pt>
                <c:pt idx="732">
                  <c:v>1.1333333333333333</c:v>
                </c:pt>
                <c:pt idx="733">
                  <c:v>1.1333333333333333</c:v>
                </c:pt>
                <c:pt idx="734">
                  <c:v>1.1333333333333333</c:v>
                </c:pt>
                <c:pt idx="735">
                  <c:v>1.1333333333333333</c:v>
                </c:pt>
                <c:pt idx="736">
                  <c:v>1.1333333333333333</c:v>
                </c:pt>
                <c:pt idx="737">
                  <c:v>1.1333333333333333</c:v>
                </c:pt>
                <c:pt idx="738">
                  <c:v>1.1333333333333333</c:v>
                </c:pt>
                <c:pt idx="739">
                  <c:v>1.1333333333333333</c:v>
                </c:pt>
                <c:pt idx="740">
                  <c:v>1.1333333333333333</c:v>
                </c:pt>
                <c:pt idx="741">
                  <c:v>1.1333333333333333</c:v>
                </c:pt>
                <c:pt idx="742">
                  <c:v>1.1333333333333333</c:v>
                </c:pt>
                <c:pt idx="743">
                  <c:v>1.1333333333333333</c:v>
                </c:pt>
                <c:pt idx="744">
                  <c:v>1.1333333333333333</c:v>
                </c:pt>
                <c:pt idx="745">
                  <c:v>1.1333333333333333</c:v>
                </c:pt>
                <c:pt idx="746">
                  <c:v>1.1333333333333333</c:v>
                </c:pt>
                <c:pt idx="747">
                  <c:v>1.1333333333333333</c:v>
                </c:pt>
                <c:pt idx="748">
                  <c:v>1.1333333333333333</c:v>
                </c:pt>
                <c:pt idx="749">
                  <c:v>1.1333333333333333</c:v>
                </c:pt>
                <c:pt idx="750">
                  <c:v>1.1333333333333333</c:v>
                </c:pt>
                <c:pt idx="751">
                  <c:v>1.1333333333333333</c:v>
                </c:pt>
                <c:pt idx="752">
                  <c:v>1.1333333333333333</c:v>
                </c:pt>
                <c:pt idx="753">
                  <c:v>1.1333333333333333</c:v>
                </c:pt>
                <c:pt idx="754">
                  <c:v>1.1333333333333333</c:v>
                </c:pt>
                <c:pt idx="755">
                  <c:v>1.1333333333333333</c:v>
                </c:pt>
                <c:pt idx="756">
                  <c:v>1.1333333333333333</c:v>
                </c:pt>
                <c:pt idx="757">
                  <c:v>1.1333333333333333</c:v>
                </c:pt>
                <c:pt idx="758">
                  <c:v>1.1333333333333333</c:v>
                </c:pt>
                <c:pt idx="759">
                  <c:v>1.1333333333333333</c:v>
                </c:pt>
                <c:pt idx="760">
                  <c:v>1.1333333333333333</c:v>
                </c:pt>
                <c:pt idx="761">
                  <c:v>1.1333333333333333</c:v>
                </c:pt>
                <c:pt idx="762">
                  <c:v>1.1333333333333333</c:v>
                </c:pt>
                <c:pt idx="763">
                  <c:v>1.1333333333333333</c:v>
                </c:pt>
                <c:pt idx="764">
                  <c:v>1.1333333333333333</c:v>
                </c:pt>
                <c:pt idx="765">
                  <c:v>1.1333333333333333</c:v>
                </c:pt>
                <c:pt idx="766">
                  <c:v>1.1333333333333333</c:v>
                </c:pt>
                <c:pt idx="767">
                  <c:v>1.1333333333333333</c:v>
                </c:pt>
                <c:pt idx="768">
                  <c:v>1.1333333333333333</c:v>
                </c:pt>
                <c:pt idx="769">
                  <c:v>1.1333333333333333</c:v>
                </c:pt>
                <c:pt idx="770">
                  <c:v>1.1333333333333333</c:v>
                </c:pt>
                <c:pt idx="771">
                  <c:v>1.1333333333333333</c:v>
                </c:pt>
                <c:pt idx="772">
                  <c:v>1.1333333333333333</c:v>
                </c:pt>
                <c:pt idx="773">
                  <c:v>1.1333333333333333</c:v>
                </c:pt>
                <c:pt idx="774">
                  <c:v>1.1333333333333333</c:v>
                </c:pt>
                <c:pt idx="775">
                  <c:v>1.1333333333333333</c:v>
                </c:pt>
                <c:pt idx="776">
                  <c:v>1.1333333333333333</c:v>
                </c:pt>
                <c:pt idx="777">
                  <c:v>1.1333333333333333</c:v>
                </c:pt>
                <c:pt idx="778">
                  <c:v>1.1333333333333333</c:v>
                </c:pt>
                <c:pt idx="779">
                  <c:v>1.1333333333333333</c:v>
                </c:pt>
                <c:pt idx="780">
                  <c:v>1.1333333333333333</c:v>
                </c:pt>
                <c:pt idx="781">
                  <c:v>1.1333333333333333</c:v>
                </c:pt>
                <c:pt idx="782">
                  <c:v>1.1333333333333333</c:v>
                </c:pt>
                <c:pt idx="783">
                  <c:v>1.1333333333333333</c:v>
                </c:pt>
                <c:pt idx="784">
                  <c:v>1.1333333333333333</c:v>
                </c:pt>
                <c:pt idx="785">
                  <c:v>1.1333333333333333</c:v>
                </c:pt>
                <c:pt idx="786">
                  <c:v>1.1333333333333333</c:v>
                </c:pt>
                <c:pt idx="787">
                  <c:v>1.1333333333333333</c:v>
                </c:pt>
                <c:pt idx="788">
                  <c:v>1.1333333333333333</c:v>
                </c:pt>
                <c:pt idx="789">
                  <c:v>1.1333333333333333</c:v>
                </c:pt>
                <c:pt idx="790">
                  <c:v>1.1333333333333333</c:v>
                </c:pt>
                <c:pt idx="791">
                  <c:v>1.1333333333333333</c:v>
                </c:pt>
                <c:pt idx="792">
                  <c:v>1.1333333333333333</c:v>
                </c:pt>
                <c:pt idx="793">
                  <c:v>1.1333333333333333</c:v>
                </c:pt>
                <c:pt idx="794">
                  <c:v>1.1333333333333333</c:v>
                </c:pt>
                <c:pt idx="795">
                  <c:v>1.1333333333333333</c:v>
                </c:pt>
                <c:pt idx="796">
                  <c:v>1.1333333333333333</c:v>
                </c:pt>
                <c:pt idx="797">
                  <c:v>1.1333333333333333</c:v>
                </c:pt>
                <c:pt idx="798">
                  <c:v>1.1333333333333333</c:v>
                </c:pt>
                <c:pt idx="799">
                  <c:v>1.1333333333333333</c:v>
                </c:pt>
                <c:pt idx="800">
                  <c:v>1.1333333333333333</c:v>
                </c:pt>
                <c:pt idx="801">
                  <c:v>1.1333333333333333</c:v>
                </c:pt>
                <c:pt idx="802">
                  <c:v>1.1333333333333333</c:v>
                </c:pt>
                <c:pt idx="803">
                  <c:v>1.1333333333333333</c:v>
                </c:pt>
                <c:pt idx="804">
                  <c:v>1.1333333333333333</c:v>
                </c:pt>
                <c:pt idx="805">
                  <c:v>1.1333333333333333</c:v>
                </c:pt>
                <c:pt idx="806">
                  <c:v>1.1333333333333333</c:v>
                </c:pt>
                <c:pt idx="807">
                  <c:v>1.1333333333333333</c:v>
                </c:pt>
                <c:pt idx="808">
                  <c:v>1.1333333333333333</c:v>
                </c:pt>
                <c:pt idx="809">
                  <c:v>1.1333333333333333</c:v>
                </c:pt>
                <c:pt idx="810">
                  <c:v>1.1333333333333333</c:v>
                </c:pt>
                <c:pt idx="811">
                  <c:v>1.1333333333333333</c:v>
                </c:pt>
                <c:pt idx="812">
                  <c:v>1.1333333333333333</c:v>
                </c:pt>
                <c:pt idx="813">
                  <c:v>1.1333333333333333</c:v>
                </c:pt>
                <c:pt idx="814">
                  <c:v>1.1333333333333333</c:v>
                </c:pt>
                <c:pt idx="815">
                  <c:v>1.1333333333333333</c:v>
                </c:pt>
                <c:pt idx="816">
                  <c:v>1.1333333333333333</c:v>
                </c:pt>
                <c:pt idx="817">
                  <c:v>1.1333333333333333</c:v>
                </c:pt>
                <c:pt idx="818">
                  <c:v>1.1333333333333333</c:v>
                </c:pt>
                <c:pt idx="819">
                  <c:v>1.1333333333333333</c:v>
                </c:pt>
                <c:pt idx="820">
                  <c:v>1.1333333333333333</c:v>
                </c:pt>
                <c:pt idx="821">
                  <c:v>1.1333333333333333</c:v>
                </c:pt>
                <c:pt idx="822">
                  <c:v>1.1333333333333333</c:v>
                </c:pt>
                <c:pt idx="823">
                  <c:v>1.1333333333333333</c:v>
                </c:pt>
                <c:pt idx="824">
                  <c:v>1.1333333333333333</c:v>
                </c:pt>
                <c:pt idx="825">
                  <c:v>1.1333333333333333</c:v>
                </c:pt>
                <c:pt idx="826">
                  <c:v>1.1333333333333333</c:v>
                </c:pt>
                <c:pt idx="827">
                  <c:v>1.1333333333333333</c:v>
                </c:pt>
                <c:pt idx="828">
                  <c:v>1.1333333333333333</c:v>
                </c:pt>
                <c:pt idx="829">
                  <c:v>1.1333333333333333</c:v>
                </c:pt>
                <c:pt idx="830">
                  <c:v>1.1333333333333333</c:v>
                </c:pt>
                <c:pt idx="831">
                  <c:v>1.1333333333333333</c:v>
                </c:pt>
                <c:pt idx="832">
                  <c:v>1.1333333333333333</c:v>
                </c:pt>
                <c:pt idx="833">
                  <c:v>1.1333333333333333</c:v>
                </c:pt>
                <c:pt idx="834">
                  <c:v>1.1333333333333333</c:v>
                </c:pt>
                <c:pt idx="835">
                  <c:v>1.1333333333333333</c:v>
                </c:pt>
                <c:pt idx="836">
                  <c:v>1.1333333333333333</c:v>
                </c:pt>
                <c:pt idx="837">
                  <c:v>1.1333333333333333</c:v>
                </c:pt>
                <c:pt idx="838">
                  <c:v>1.1333333333333333</c:v>
                </c:pt>
                <c:pt idx="839">
                  <c:v>1.1333333333333333</c:v>
                </c:pt>
                <c:pt idx="840">
                  <c:v>1.1333333333333333</c:v>
                </c:pt>
                <c:pt idx="841">
                  <c:v>1.1333333333333333</c:v>
                </c:pt>
                <c:pt idx="842">
                  <c:v>1.1333333333333333</c:v>
                </c:pt>
                <c:pt idx="843">
                  <c:v>1.1333333333333333</c:v>
                </c:pt>
                <c:pt idx="844">
                  <c:v>1.1333333333333333</c:v>
                </c:pt>
                <c:pt idx="845">
                  <c:v>1.1333333333333333</c:v>
                </c:pt>
                <c:pt idx="846">
                  <c:v>1.1333333333333333</c:v>
                </c:pt>
                <c:pt idx="847">
                  <c:v>1.1333333333333333</c:v>
                </c:pt>
                <c:pt idx="848">
                  <c:v>1.1333333333333333</c:v>
                </c:pt>
                <c:pt idx="849">
                  <c:v>1.1333333333333333</c:v>
                </c:pt>
                <c:pt idx="850">
                  <c:v>1.1333333333333333</c:v>
                </c:pt>
                <c:pt idx="851">
                  <c:v>1.1333333333333333</c:v>
                </c:pt>
                <c:pt idx="852">
                  <c:v>1.1333333333333333</c:v>
                </c:pt>
                <c:pt idx="853">
                  <c:v>1.1333333333333333</c:v>
                </c:pt>
                <c:pt idx="854">
                  <c:v>1.1333333333333333</c:v>
                </c:pt>
                <c:pt idx="855">
                  <c:v>1.1333333333333333</c:v>
                </c:pt>
                <c:pt idx="856">
                  <c:v>1.1333333333333333</c:v>
                </c:pt>
                <c:pt idx="857">
                  <c:v>1.1333333333333333</c:v>
                </c:pt>
                <c:pt idx="858">
                  <c:v>1.1333333333333333</c:v>
                </c:pt>
                <c:pt idx="859">
                  <c:v>1.1333333333333333</c:v>
                </c:pt>
                <c:pt idx="860">
                  <c:v>1.1333333333333333</c:v>
                </c:pt>
                <c:pt idx="861">
                  <c:v>1.1333333333333333</c:v>
                </c:pt>
                <c:pt idx="862">
                  <c:v>1.1333333333333333</c:v>
                </c:pt>
                <c:pt idx="863">
                  <c:v>1.1333333333333333</c:v>
                </c:pt>
                <c:pt idx="864">
                  <c:v>1.1333333333333333</c:v>
                </c:pt>
                <c:pt idx="865">
                  <c:v>1.1333333333333333</c:v>
                </c:pt>
                <c:pt idx="866">
                  <c:v>1.1333333333333333</c:v>
                </c:pt>
                <c:pt idx="867">
                  <c:v>1.1333333333333333</c:v>
                </c:pt>
                <c:pt idx="868">
                  <c:v>1.1333333333333333</c:v>
                </c:pt>
                <c:pt idx="869">
                  <c:v>1.1333333333333333</c:v>
                </c:pt>
                <c:pt idx="870">
                  <c:v>1.1333333333333333</c:v>
                </c:pt>
                <c:pt idx="871">
                  <c:v>1.1333333333333333</c:v>
                </c:pt>
                <c:pt idx="872">
                  <c:v>1.1333333333333333</c:v>
                </c:pt>
                <c:pt idx="873">
                  <c:v>1.1333333333333333</c:v>
                </c:pt>
                <c:pt idx="874">
                  <c:v>1.1333333333333333</c:v>
                </c:pt>
                <c:pt idx="875">
                  <c:v>1.1333333333333333</c:v>
                </c:pt>
                <c:pt idx="876">
                  <c:v>1.1333333333333333</c:v>
                </c:pt>
                <c:pt idx="877">
                  <c:v>1.1333333333333333</c:v>
                </c:pt>
                <c:pt idx="878">
                  <c:v>1.1333333333333333</c:v>
                </c:pt>
                <c:pt idx="879">
                  <c:v>1.1333333333333333</c:v>
                </c:pt>
                <c:pt idx="880">
                  <c:v>1.1333333333333333</c:v>
                </c:pt>
                <c:pt idx="881">
                  <c:v>1.1333333333333333</c:v>
                </c:pt>
                <c:pt idx="882">
                  <c:v>1.1333333333333333</c:v>
                </c:pt>
                <c:pt idx="883">
                  <c:v>1.1333333333333333</c:v>
                </c:pt>
                <c:pt idx="884">
                  <c:v>1.1333333333333333</c:v>
                </c:pt>
                <c:pt idx="885">
                  <c:v>1.1333333333333333</c:v>
                </c:pt>
                <c:pt idx="886">
                  <c:v>1.1333333333333333</c:v>
                </c:pt>
                <c:pt idx="887">
                  <c:v>1.1333333333333333</c:v>
                </c:pt>
                <c:pt idx="888">
                  <c:v>1.1333333333333333</c:v>
                </c:pt>
                <c:pt idx="889">
                  <c:v>1.1333333333333333</c:v>
                </c:pt>
                <c:pt idx="890">
                  <c:v>1.1333333333333333</c:v>
                </c:pt>
                <c:pt idx="891">
                  <c:v>1.1333333333333333</c:v>
                </c:pt>
                <c:pt idx="892">
                  <c:v>1.1555555555555557</c:v>
                </c:pt>
                <c:pt idx="893">
                  <c:v>1.1555555555555557</c:v>
                </c:pt>
                <c:pt idx="894">
                  <c:v>1.1555555555555557</c:v>
                </c:pt>
                <c:pt idx="895">
                  <c:v>1.1555555555555557</c:v>
                </c:pt>
                <c:pt idx="896">
                  <c:v>1.1555555555555557</c:v>
                </c:pt>
                <c:pt idx="897">
                  <c:v>1.1555555555555557</c:v>
                </c:pt>
                <c:pt idx="898">
                  <c:v>1.1555555555555557</c:v>
                </c:pt>
                <c:pt idx="899">
                  <c:v>1.1555555555555557</c:v>
                </c:pt>
                <c:pt idx="900">
                  <c:v>1.1555555555555557</c:v>
                </c:pt>
                <c:pt idx="901">
                  <c:v>1.1555555555555557</c:v>
                </c:pt>
                <c:pt idx="902">
                  <c:v>1.1555555555555557</c:v>
                </c:pt>
                <c:pt idx="903">
                  <c:v>1.1555555555555557</c:v>
                </c:pt>
                <c:pt idx="904">
                  <c:v>1.1555555555555557</c:v>
                </c:pt>
                <c:pt idx="905">
                  <c:v>1.1555555555555557</c:v>
                </c:pt>
                <c:pt idx="906">
                  <c:v>1.1555555555555557</c:v>
                </c:pt>
                <c:pt idx="907">
                  <c:v>1.1555555555555557</c:v>
                </c:pt>
                <c:pt idx="908">
                  <c:v>1.1555555555555557</c:v>
                </c:pt>
                <c:pt idx="909">
                  <c:v>1.1555555555555557</c:v>
                </c:pt>
                <c:pt idx="910">
                  <c:v>1.1555555555555557</c:v>
                </c:pt>
                <c:pt idx="911">
                  <c:v>1.1555555555555557</c:v>
                </c:pt>
                <c:pt idx="912">
                  <c:v>1.1555555555555557</c:v>
                </c:pt>
                <c:pt idx="913">
                  <c:v>1.1555555555555557</c:v>
                </c:pt>
                <c:pt idx="914">
                  <c:v>1.1555555555555557</c:v>
                </c:pt>
                <c:pt idx="915">
                  <c:v>1.1555555555555557</c:v>
                </c:pt>
                <c:pt idx="916">
                  <c:v>1.1555555555555557</c:v>
                </c:pt>
                <c:pt idx="917">
                  <c:v>1.1555555555555557</c:v>
                </c:pt>
                <c:pt idx="918">
                  <c:v>1.1555555555555557</c:v>
                </c:pt>
                <c:pt idx="919">
                  <c:v>1.1555555555555557</c:v>
                </c:pt>
                <c:pt idx="920">
                  <c:v>1.1555555555555557</c:v>
                </c:pt>
                <c:pt idx="921">
                  <c:v>1.1555555555555557</c:v>
                </c:pt>
                <c:pt idx="922">
                  <c:v>1.1555555555555557</c:v>
                </c:pt>
                <c:pt idx="923">
                  <c:v>1.1555555555555557</c:v>
                </c:pt>
                <c:pt idx="924">
                  <c:v>1.1555555555555557</c:v>
                </c:pt>
                <c:pt idx="925">
                  <c:v>1.1555555555555557</c:v>
                </c:pt>
                <c:pt idx="926">
                  <c:v>1.1555555555555557</c:v>
                </c:pt>
                <c:pt idx="927">
                  <c:v>1.1555555555555557</c:v>
                </c:pt>
                <c:pt idx="928">
                  <c:v>1.1555555555555557</c:v>
                </c:pt>
                <c:pt idx="929">
                  <c:v>1.1555555555555557</c:v>
                </c:pt>
                <c:pt idx="930">
                  <c:v>1.1555555555555557</c:v>
                </c:pt>
                <c:pt idx="931">
                  <c:v>1.1555555555555557</c:v>
                </c:pt>
                <c:pt idx="932">
                  <c:v>1.1555555555555557</c:v>
                </c:pt>
                <c:pt idx="933">
                  <c:v>1.1555555555555557</c:v>
                </c:pt>
                <c:pt idx="934">
                  <c:v>1.1555555555555557</c:v>
                </c:pt>
                <c:pt idx="935">
                  <c:v>1.1555555555555557</c:v>
                </c:pt>
                <c:pt idx="936">
                  <c:v>1.1555555555555557</c:v>
                </c:pt>
                <c:pt idx="937">
                  <c:v>1.1777777777777778</c:v>
                </c:pt>
                <c:pt idx="938">
                  <c:v>1.1777777777777778</c:v>
                </c:pt>
                <c:pt idx="939">
                  <c:v>1.1777777777777778</c:v>
                </c:pt>
                <c:pt idx="940">
                  <c:v>1.1777777777777778</c:v>
                </c:pt>
                <c:pt idx="941">
                  <c:v>1.1555555555555557</c:v>
                </c:pt>
                <c:pt idx="942">
                  <c:v>1.1555555555555557</c:v>
                </c:pt>
                <c:pt idx="943">
                  <c:v>1.1555555555555557</c:v>
                </c:pt>
                <c:pt idx="944">
                  <c:v>1.1555555555555557</c:v>
                </c:pt>
                <c:pt idx="945">
                  <c:v>1.1555555555555557</c:v>
                </c:pt>
                <c:pt idx="946">
                  <c:v>1.1555555555555557</c:v>
                </c:pt>
                <c:pt idx="947">
                  <c:v>1.1555555555555557</c:v>
                </c:pt>
                <c:pt idx="948">
                  <c:v>1.1555555555555557</c:v>
                </c:pt>
                <c:pt idx="949">
                  <c:v>1.1555555555555557</c:v>
                </c:pt>
                <c:pt idx="950">
                  <c:v>1.1555555555555557</c:v>
                </c:pt>
                <c:pt idx="951">
                  <c:v>1.1777777777777778</c:v>
                </c:pt>
                <c:pt idx="952">
                  <c:v>1.1777777777777778</c:v>
                </c:pt>
                <c:pt idx="953">
                  <c:v>1.1777777777777778</c:v>
                </c:pt>
                <c:pt idx="954">
                  <c:v>1.1777777777777778</c:v>
                </c:pt>
                <c:pt idx="955">
                  <c:v>1.1777777777777778</c:v>
                </c:pt>
                <c:pt idx="956">
                  <c:v>1.1777777777777778</c:v>
                </c:pt>
                <c:pt idx="957">
                  <c:v>1.1777777777777778</c:v>
                </c:pt>
                <c:pt idx="958">
                  <c:v>1.1777777777777778</c:v>
                </c:pt>
                <c:pt idx="959">
                  <c:v>1.1777777777777778</c:v>
                </c:pt>
                <c:pt idx="960">
                  <c:v>1.1777777777777778</c:v>
                </c:pt>
                <c:pt idx="961">
                  <c:v>1.1777777777777778</c:v>
                </c:pt>
                <c:pt idx="962">
                  <c:v>1.1777777777777778</c:v>
                </c:pt>
                <c:pt idx="963">
                  <c:v>1.1777777777777778</c:v>
                </c:pt>
                <c:pt idx="964">
                  <c:v>1.1777777777777778</c:v>
                </c:pt>
                <c:pt idx="965">
                  <c:v>1.1777777777777778</c:v>
                </c:pt>
                <c:pt idx="966">
                  <c:v>1.1777777777777778</c:v>
                </c:pt>
                <c:pt idx="967">
                  <c:v>1.1777777777777778</c:v>
                </c:pt>
                <c:pt idx="968">
                  <c:v>1.1777777777777778</c:v>
                </c:pt>
                <c:pt idx="969">
                  <c:v>1.1777777777777778</c:v>
                </c:pt>
                <c:pt idx="970">
                  <c:v>1.1777777777777778</c:v>
                </c:pt>
                <c:pt idx="971">
                  <c:v>1.1777777777777778</c:v>
                </c:pt>
                <c:pt idx="972">
                  <c:v>1.1777777777777778</c:v>
                </c:pt>
                <c:pt idx="973">
                  <c:v>1.1777777777777778</c:v>
                </c:pt>
                <c:pt idx="974">
                  <c:v>1.1777777777777778</c:v>
                </c:pt>
                <c:pt idx="975">
                  <c:v>1.1777777777777778</c:v>
                </c:pt>
                <c:pt idx="976">
                  <c:v>1.1777777777777778</c:v>
                </c:pt>
                <c:pt idx="977">
                  <c:v>1.1777777777777778</c:v>
                </c:pt>
                <c:pt idx="978">
                  <c:v>1.1777777777777778</c:v>
                </c:pt>
                <c:pt idx="979">
                  <c:v>1.1777777777777778</c:v>
                </c:pt>
                <c:pt idx="980">
                  <c:v>1.1777777777777778</c:v>
                </c:pt>
                <c:pt idx="981">
                  <c:v>1.1777777777777778</c:v>
                </c:pt>
                <c:pt idx="982">
                  <c:v>1.1777777777777778</c:v>
                </c:pt>
                <c:pt idx="983">
                  <c:v>1.1777777777777778</c:v>
                </c:pt>
                <c:pt idx="984">
                  <c:v>1.1777777777777778</c:v>
                </c:pt>
                <c:pt idx="985">
                  <c:v>1.1777777777777778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  <c:pt idx="992">
                  <c:v>1.2</c:v>
                </c:pt>
                <c:pt idx="993">
                  <c:v>1.2</c:v>
                </c:pt>
                <c:pt idx="994">
                  <c:v>1.2</c:v>
                </c:pt>
                <c:pt idx="995">
                  <c:v>1.2</c:v>
                </c:pt>
                <c:pt idx="996">
                  <c:v>1.2</c:v>
                </c:pt>
                <c:pt idx="997">
                  <c:v>1.2</c:v>
                </c:pt>
                <c:pt idx="998">
                  <c:v>1.2</c:v>
                </c:pt>
                <c:pt idx="999">
                  <c:v>1.2</c:v>
                </c:pt>
                <c:pt idx="1000">
                  <c:v>1.2</c:v>
                </c:pt>
                <c:pt idx="1001">
                  <c:v>1.2</c:v>
                </c:pt>
                <c:pt idx="1002">
                  <c:v>1.2</c:v>
                </c:pt>
                <c:pt idx="1003">
                  <c:v>1.2</c:v>
                </c:pt>
                <c:pt idx="1004">
                  <c:v>1.2</c:v>
                </c:pt>
                <c:pt idx="1005">
                  <c:v>1.2</c:v>
                </c:pt>
                <c:pt idx="1006">
                  <c:v>1.2</c:v>
                </c:pt>
                <c:pt idx="1007">
                  <c:v>1.2</c:v>
                </c:pt>
                <c:pt idx="1008">
                  <c:v>1.2</c:v>
                </c:pt>
                <c:pt idx="1009">
                  <c:v>1.2</c:v>
                </c:pt>
                <c:pt idx="1010">
                  <c:v>1.2</c:v>
                </c:pt>
                <c:pt idx="1011">
                  <c:v>1.2</c:v>
                </c:pt>
                <c:pt idx="1012">
                  <c:v>1.2</c:v>
                </c:pt>
                <c:pt idx="1013">
                  <c:v>1.2</c:v>
                </c:pt>
                <c:pt idx="1014">
                  <c:v>1.2</c:v>
                </c:pt>
                <c:pt idx="1015">
                  <c:v>1.2</c:v>
                </c:pt>
                <c:pt idx="1016">
                  <c:v>1.2</c:v>
                </c:pt>
                <c:pt idx="1017">
                  <c:v>1.2</c:v>
                </c:pt>
                <c:pt idx="1018">
                  <c:v>1.2</c:v>
                </c:pt>
                <c:pt idx="1019">
                  <c:v>1.2</c:v>
                </c:pt>
                <c:pt idx="1020">
                  <c:v>1.2</c:v>
                </c:pt>
                <c:pt idx="1021">
                  <c:v>1.2</c:v>
                </c:pt>
                <c:pt idx="1022">
                  <c:v>1.2</c:v>
                </c:pt>
                <c:pt idx="1023">
                  <c:v>1.2</c:v>
                </c:pt>
                <c:pt idx="1024">
                  <c:v>1.2</c:v>
                </c:pt>
                <c:pt idx="1025">
                  <c:v>1.2</c:v>
                </c:pt>
                <c:pt idx="1026">
                  <c:v>1.2</c:v>
                </c:pt>
                <c:pt idx="1027">
                  <c:v>1.2</c:v>
                </c:pt>
                <c:pt idx="1028">
                  <c:v>1.2</c:v>
                </c:pt>
                <c:pt idx="1029">
                  <c:v>1.2</c:v>
                </c:pt>
                <c:pt idx="1030">
                  <c:v>1.2</c:v>
                </c:pt>
                <c:pt idx="1031">
                  <c:v>1.2</c:v>
                </c:pt>
                <c:pt idx="1032">
                  <c:v>1.2</c:v>
                </c:pt>
                <c:pt idx="1033">
                  <c:v>1.2</c:v>
                </c:pt>
                <c:pt idx="1034">
                  <c:v>1.2</c:v>
                </c:pt>
                <c:pt idx="1035">
                  <c:v>1.2</c:v>
                </c:pt>
                <c:pt idx="1036">
                  <c:v>1.2</c:v>
                </c:pt>
                <c:pt idx="1037">
                  <c:v>1.2</c:v>
                </c:pt>
                <c:pt idx="1038">
                  <c:v>1.2</c:v>
                </c:pt>
                <c:pt idx="1039">
                  <c:v>1.2</c:v>
                </c:pt>
                <c:pt idx="1040">
                  <c:v>1.2</c:v>
                </c:pt>
                <c:pt idx="1041">
                  <c:v>1.2</c:v>
                </c:pt>
                <c:pt idx="1042">
                  <c:v>1.2</c:v>
                </c:pt>
                <c:pt idx="1043">
                  <c:v>1.2</c:v>
                </c:pt>
                <c:pt idx="1044">
                  <c:v>1.2222222222222223</c:v>
                </c:pt>
                <c:pt idx="1045">
                  <c:v>1.2222222222222223</c:v>
                </c:pt>
                <c:pt idx="1046">
                  <c:v>1.2222222222222223</c:v>
                </c:pt>
                <c:pt idx="1047">
                  <c:v>1.2222222222222223</c:v>
                </c:pt>
                <c:pt idx="1048">
                  <c:v>1.2</c:v>
                </c:pt>
                <c:pt idx="1049">
                  <c:v>1.2</c:v>
                </c:pt>
                <c:pt idx="1050">
                  <c:v>1.2</c:v>
                </c:pt>
                <c:pt idx="1051">
                  <c:v>1.2</c:v>
                </c:pt>
                <c:pt idx="1052">
                  <c:v>1.2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1.2</c:v>
                </c:pt>
                <c:pt idx="1061">
                  <c:v>1.2</c:v>
                </c:pt>
                <c:pt idx="1062">
                  <c:v>1.2</c:v>
                </c:pt>
                <c:pt idx="1063">
                  <c:v>1.2</c:v>
                </c:pt>
                <c:pt idx="1064">
                  <c:v>1.2</c:v>
                </c:pt>
                <c:pt idx="1065">
                  <c:v>1.2</c:v>
                </c:pt>
                <c:pt idx="1066">
                  <c:v>1.2</c:v>
                </c:pt>
                <c:pt idx="1067">
                  <c:v>1.2</c:v>
                </c:pt>
                <c:pt idx="1068">
                  <c:v>1.2222222222222223</c:v>
                </c:pt>
                <c:pt idx="1069">
                  <c:v>1.2222222222222223</c:v>
                </c:pt>
                <c:pt idx="1070">
                  <c:v>1.2222222222222223</c:v>
                </c:pt>
                <c:pt idx="1071">
                  <c:v>1.2222222222222223</c:v>
                </c:pt>
                <c:pt idx="1072">
                  <c:v>1.2222222222222223</c:v>
                </c:pt>
                <c:pt idx="1073">
                  <c:v>1.2222222222222223</c:v>
                </c:pt>
                <c:pt idx="1074">
                  <c:v>1.2222222222222223</c:v>
                </c:pt>
                <c:pt idx="1075">
                  <c:v>1.2222222222222223</c:v>
                </c:pt>
                <c:pt idx="1076">
                  <c:v>1.2222222222222223</c:v>
                </c:pt>
                <c:pt idx="1077">
                  <c:v>1.2222222222222223</c:v>
                </c:pt>
                <c:pt idx="1078">
                  <c:v>1.2222222222222223</c:v>
                </c:pt>
                <c:pt idx="1079">
                  <c:v>1.2222222222222223</c:v>
                </c:pt>
                <c:pt idx="1080">
                  <c:v>1.2222222222222223</c:v>
                </c:pt>
                <c:pt idx="1081">
                  <c:v>1.2222222222222223</c:v>
                </c:pt>
                <c:pt idx="1082">
                  <c:v>1.2222222222222223</c:v>
                </c:pt>
                <c:pt idx="1083">
                  <c:v>1.2222222222222223</c:v>
                </c:pt>
                <c:pt idx="1084">
                  <c:v>1.2222222222222223</c:v>
                </c:pt>
                <c:pt idx="1085">
                  <c:v>1.2222222222222223</c:v>
                </c:pt>
                <c:pt idx="1086">
                  <c:v>1.2444444444444445</c:v>
                </c:pt>
                <c:pt idx="1087">
                  <c:v>1.2444444444444445</c:v>
                </c:pt>
                <c:pt idx="1088">
                  <c:v>1.2444444444444445</c:v>
                </c:pt>
                <c:pt idx="1089">
                  <c:v>1.2444444444444445</c:v>
                </c:pt>
                <c:pt idx="1090">
                  <c:v>1.2444444444444445</c:v>
                </c:pt>
                <c:pt idx="1091">
                  <c:v>1.2444444444444445</c:v>
                </c:pt>
                <c:pt idx="1092">
                  <c:v>1.2444444444444445</c:v>
                </c:pt>
                <c:pt idx="1093">
                  <c:v>1.2444444444444445</c:v>
                </c:pt>
                <c:pt idx="1094">
                  <c:v>1.2444444444444445</c:v>
                </c:pt>
                <c:pt idx="1095">
                  <c:v>1.2444444444444445</c:v>
                </c:pt>
                <c:pt idx="1096">
                  <c:v>1.2444444444444445</c:v>
                </c:pt>
                <c:pt idx="1097">
                  <c:v>1.2444444444444445</c:v>
                </c:pt>
                <c:pt idx="1098">
                  <c:v>1.2444444444444445</c:v>
                </c:pt>
                <c:pt idx="1099">
                  <c:v>1.2444444444444445</c:v>
                </c:pt>
                <c:pt idx="1100">
                  <c:v>1.2444444444444445</c:v>
                </c:pt>
                <c:pt idx="1101">
                  <c:v>1.2444444444444445</c:v>
                </c:pt>
                <c:pt idx="1102">
                  <c:v>1.2444444444444445</c:v>
                </c:pt>
                <c:pt idx="1103">
                  <c:v>1.2444444444444445</c:v>
                </c:pt>
                <c:pt idx="1104">
                  <c:v>1.2444444444444445</c:v>
                </c:pt>
                <c:pt idx="1105">
                  <c:v>1.2444444444444445</c:v>
                </c:pt>
                <c:pt idx="1106">
                  <c:v>1.2444444444444445</c:v>
                </c:pt>
                <c:pt idx="1107">
                  <c:v>1.2444444444444445</c:v>
                </c:pt>
                <c:pt idx="1108">
                  <c:v>1.2444444444444445</c:v>
                </c:pt>
                <c:pt idx="1109">
                  <c:v>1.2444444444444445</c:v>
                </c:pt>
                <c:pt idx="1110">
                  <c:v>1.2444444444444445</c:v>
                </c:pt>
                <c:pt idx="1111">
                  <c:v>1.2444444444444445</c:v>
                </c:pt>
                <c:pt idx="1112">
                  <c:v>1.2444444444444445</c:v>
                </c:pt>
                <c:pt idx="1113">
                  <c:v>1.2444444444444445</c:v>
                </c:pt>
                <c:pt idx="1114">
                  <c:v>1.2444444444444445</c:v>
                </c:pt>
                <c:pt idx="1115">
                  <c:v>1.2444444444444445</c:v>
                </c:pt>
                <c:pt idx="1116">
                  <c:v>1.2444444444444445</c:v>
                </c:pt>
                <c:pt idx="1117">
                  <c:v>1.2444444444444445</c:v>
                </c:pt>
                <c:pt idx="1118">
                  <c:v>1.2444444444444445</c:v>
                </c:pt>
                <c:pt idx="1119">
                  <c:v>1.2444444444444445</c:v>
                </c:pt>
                <c:pt idx="1120">
                  <c:v>1.2444444444444445</c:v>
                </c:pt>
                <c:pt idx="1121">
                  <c:v>1.2444444444444445</c:v>
                </c:pt>
                <c:pt idx="1122">
                  <c:v>1.2444444444444445</c:v>
                </c:pt>
                <c:pt idx="1123">
                  <c:v>1.2444444444444445</c:v>
                </c:pt>
                <c:pt idx="1124">
                  <c:v>1.2444444444444445</c:v>
                </c:pt>
                <c:pt idx="1125">
                  <c:v>1.2444444444444445</c:v>
                </c:pt>
                <c:pt idx="1126">
                  <c:v>1.2444444444444445</c:v>
                </c:pt>
                <c:pt idx="1127">
                  <c:v>1.2444444444444445</c:v>
                </c:pt>
                <c:pt idx="1128">
                  <c:v>1.2444444444444445</c:v>
                </c:pt>
                <c:pt idx="1129">
                  <c:v>1.2444444444444445</c:v>
                </c:pt>
                <c:pt idx="1130">
                  <c:v>1.2444444444444445</c:v>
                </c:pt>
                <c:pt idx="1131">
                  <c:v>1.2444444444444445</c:v>
                </c:pt>
                <c:pt idx="1132">
                  <c:v>1.2444444444444445</c:v>
                </c:pt>
                <c:pt idx="1133">
                  <c:v>1.2444444444444445</c:v>
                </c:pt>
                <c:pt idx="1134">
                  <c:v>1.2444444444444445</c:v>
                </c:pt>
                <c:pt idx="1135">
                  <c:v>1.2444444444444445</c:v>
                </c:pt>
                <c:pt idx="1136">
                  <c:v>1.2444444444444445</c:v>
                </c:pt>
                <c:pt idx="1137">
                  <c:v>1.2444444444444445</c:v>
                </c:pt>
                <c:pt idx="1138">
                  <c:v>1.2444444444444445</c:v>
                </c:pt>
                <c:pt idx="1139">
                  <c:v>1.2444444444444445</c:v>
                </c:pt>
                <c:pt idx="1140">
                  <c:v>1.2444444444444445</c:v>
                </c:pt>
                <c:pt idx="1141">
                  <c:v>1.2444444444444445</c:v>
                </c:pt>
                <c:pt idx="1142">
                  <c:v>1.2444444444444445</c:v>
                </c:pt>
                <c:pt idx="1143">
                  <c:v>1.2444444444444445</c:v>
                </c:pt>
                <c:pt idx="1144">
                  <c:v>1.2444444444444445</c:v>
                </c:pt>
                <c:pt idx="1145">
                  <c:v>1.2444444444444445</c:v>
                </c:pt>
                <c:pt idx="1146">
                  <c:v>1.2444444444444445</c:v>
                </c:pt>
                <c:pt idx="1147">
                  <c:v>1.2444444444444445</c:v>
                </c:pt>
                <c:pt idx="1148">
                  <c:v>1.2444444444444445</c:v>
                </c:pt>
                <c:pt idx="1149">
                  <c:v>1.2444444444444445</c:v>
                </c:pt>
                <c:pt idx="1150">
                  <c:v>1.2444444444444445</c:v>
                </c:pt>
                <c:pt idx="1151">
                  <c:v>1.2444444444444445</c:v>
                </c:pt>
                <c:pt idx="1152">
                  <c:v>1.2444444444444445</c:v>
                </c:pt>
                <c:pt idx="1153">
                  <c:v>1.2444444444444445</c:v>
                </c:pt>
                <c:pt idx="1154">
                  <c:v>1.2444444444444445</c:v>
                </c:pt>
                <c:pt idx="1155">
                  <c:v>1.2444444444444445</c:v>
                </c:pt>
                <c:pt idx="1156">
                  <c:v>1.2444444444444445</c:v>
                </c:pt>
                <c:pt idx="1157">
                  <c:v>1.2444444444444445</c:v>
                </c:pt>
                <c:pt idx="1158">
                  <c:v>1.2444444444444445</c:v>
                </c:pt>
                <c:pt idx="1159">
                  <c:v>1.2444444444444445</c:v>
                </c:pt>
                <c:pt idx="1160">
                  <c:v>1.2444444444444445</c:v>
                </c:pt>
                <c:pt idx="1161">
                  <c:v>1.2444444444444445</c:v>
                </c:pt>
                <c:pt idx="1162">
                  <c:v>1.2444444444444445</c:v>
                </c:pt>
                <c:pt idx="1163">
                  <c:v>1.2444444444444445</c:v>
                </c:pt>
                <c:pt idx="1164">
                  <c:v>1.2666666666666666</c:v>
                </c:pt>
                <c:pt idx="1165">
                  <c:v>1.2666666666666666</c:v>
                </c:pt>
                <c:pt idx="1166">
                  <c:v>1.2666666666666666</c:v>
                </c:pt>
                <c:pt idx="1167">
                  <c:v>1.2666666666666666</c:v>
                </c:pt>
                <c:pt idx="1168">
                  <c:v>1.2666666666666666</c:v>
                </c:pt>
                <c:pt idx="1169">
                  <c:v>1.2666666666666666</c:v>
                </c:pt>
                <c:pt idx="1170">
                  <c:v>1.2666666666666666</c:v>
                </c:pt>
                <c:pt idx="1171">
                  <c:v>1.2666666666666666</c:v>
                </c:pt>
                <c:pt idx="1172">
                  <c:v>1.2666666666666666</c:v>
                </c:pt>
                <c:pt idx="1173">
                  <c:v>1.2666666666666666</c:v>
                </c:pt>
                <c:pt idx="1174">
                  <c:v>1.2666666666666666</c:v>
                </c:pt>
                <c:pt idx="1175">
                  <c:v>1.2666666666666666</c:v>
                </c:pt>
                <c:pt idx="1176">
                  <c:v>1.2666666666666666</c:v>
                </c:pt>
                <c:pt idx="1177">
                  <c:v>1.2666666666666666</c:v>
                </c:pt>
                <c:pt idx="1178">
                  <c:v>1.2666666666666666</c:v>
                </c:pt>
                <c:pt idx="1179">
                  <c:v>1.2666666666666666</c:v>
                </c:pt>
                <c:pt idx="1180">
                  <c:v>1.2666666666666666</c:v>
                </c:pt>
                <c:pt idx="1181">
                  <c:v>1.2666666666666666</c:v>
                </c:pt>
                <c:pt idx="1182">
                  <c:v>1.2666666666666666</c:v>
                </c:pt>
                <c:pt idx="1183">
                  <c:v>1.2666666666666666</c:v>
                </c:pt>
                <c:pt idx="1184">
                  <c:v>1.2666666666666666</c:v>
                </c:pt>
                <c:pt idx="1185">
                  <c:v>1.2888888888888888</c:v>
                </c:pt>
                <c:pt idx="1186">
                  <c:v>1.2888888888888888</c:v>
                </c:pt>
                <c:pt idx="1187">
                  <c:v>1.2888888888888888</c:v>
                </c:pt>
                <c:pt idx="1188">
                  <c:v>1.2888888888888888</c:v>
                </c:pt>
                <c:pt idx="1189">
                  <c:v>1.2888888888888888</c:v>
                </c:pt>
                <c:pt idx="1190">
                  <c:v>1.2888888888888888</c:v>
                </c:pt>
                <c:pt idx="1191">
                  <c:v>1.2888888888888888</c:v>
                </c:pt>
                <c:pt idx="1192">
                  <c:v>1.2888888888888888</c:v>
                </c:pt>
                <c:pt idx="1193">
                  <c:v>1.2888888888888888</c:v>
                </c:pt>
                <c:pt idx="1194">
                  <c:v>1.2888888888888888</c:v>
                </c:pt>
                <c:pt idx="1195">
                  <c:v>1.2888888888888888</c:v>
                </c:pt>
                <c:pt idx="1196">
                  <c:v>1.2888888888888888</c:v>
                </c:pt>
                <c:pt idx="1197">
                  <c:v>1.2888888888888888</c:v>
                </c:pt>
                <c:pt idx="1198">
                  <c:v>1.2888888888888888</c:v>
                </c:pt>
                <c:pt idx="1199">
                  <c:v>1.2888888888888888</c:v>
                </c:pt>
                <c:pt idx="1200">
                  <c:v>1.2888888888888888</c:v>
                </c:pt>
                <c:pt idx="1201">
                  <c:v>1.2888888888888888</c:v>
                </c:pt>
                <c:pt idx="1202">
                  <c:v>1.2888888888888888</c:v>
                </c:pt>
                <c:pt idx="1203">
                  <c:v>1.2888888888888888</c:v>
                </c:pt>
                <c:pt idx="1204">
                  <c:v>1.2888888888888888</c:v>
                </c:pt>
                <c:pt idx="1205">
                  <c:v>1.2888888888888888</c:v>
                </c:pt>
                <c:pt idx="1206">
                  <c:v>1.2888888888888888</c:v>
                </c:pt>
                <c:pt idx="1207">
                  <c:v>1.2888888888888888</c:v>
                </c:pt>
                <c:pt idx="1208">
                  <c:v>1.2888888888888888</c:v>
                </c:pt>
                <c:pt idx="1209">
                  <c:v>1.2888888888888888</c:v>
                </c:pt>
                <c:pt idx="1210">
                  <c:v>1.2888888888888888</c:v>
                </c:pt>
                <c:pt idx="1211">
                  <c:v>1.2888888888888888</c:v>
                </c:pt>
                <c:pt idx="1212">
                  <c:v>1.2888888888888888</c:v>
                </c:pt>
                <c:pt idx="1213">
                  <c:v>1.2888888888888888</c:v>
                </c:pt>
                <c:pt idx="1214">
                  <c:v>1.2888888888888888</c:v>
                </c:pt>
                <c:pt idx="1215">
                  <c:v>1.2888888888888888</c:v>
                </c:pt>
                <c:pt idx="1216">
                  <c:v>1.2888888888888888</c:v>
                </c:pt>
                <c:pt idx="1217">
                  <c:v>1.2888888888888888</c:v>
                </c:pt>
                <c:pt idx="1218">
                  <c:v>1.2888888888888888</c:v>
                </c:pt>
                <c:pt idx="1219">
                  <c:v>1.2888888888888888</c:v>
                </c:pt>
                <c:pt idx="1220">
                  <c:v>1.2888888888888888</c:v>
                </c:pt>
                <c:pt idx="1221">
                  <c:v>1.2888888888888888</c:v>
                </c:pt>
                <c:pt idx="1222">
                  <c:v>1.2888888888888888</c:v>
                </c:pt>
                <c:pt idx="1223">
                  <c:v>1.2888888888888888</c:v>
                </c:pt>
                <c:pt idx="1224">
                  <c:v>1.2888888888888888</c:v>
                </c:pt>
                <c:pt idx="1225">
                  <c:v>1.2888888888888888</c:v>
                </c:pt>
                <c:pt idx="1226">
                  <c:v>1.2888888888888888</c:v>
                </c:pt>
                <c:pt idx="1227">
                  <c:v>1.2888888888888888</c:v>
                </c:pt>
                <c:pt idx="1228">
                  <c:v>1.2888888888888888</c:v>
                </c:pt>
                <c:pt idx="1229">
                  <c:v>1.2888888888888888</c:v>
                </c:pt>
                <c:pt idx="1230">
                  <c:v>1.2888888888888888</c:v>
                </c:pt>
                <c:pt idx="1231">
                  <c:v>1.2888888888888888</c:v>
                </c:pt>
                <c:pt idx="1232">
                  <c:v>1.2888888888888888</c:v>
                </c:pt>
                <c:pt idx="1233">
                  <c:v>1.2888888888888888</c:v>
                </c:pt>
                <c:pt idx="1234">
                  <c:v>1.2888888888888888</c:v>
                </c:pt>
                <c:pt idx="1235">
                  <c:v>1.2888888888888888</c:v>
                </c:pt>
                <c:pt idx="1236">
                  <c:v>1.2888888888888888</c:v>
                </c:pt>
                <c:pt idx="1237">
                  <c:v>1.3111111111111111</c:v>
                </c:pt>
                <c:pt idx="1238">
                  <c:v>1.3111111111111111</c:v>
                </c:pt>
                <c:pt idx="1239">
                  <c:v>1.3111111111111111</c:v>
                </c:pt>
                <c:pt idx="1240">
                  <c:v>1.3111111111111111</c:v>
                </c:pt>
                <c:pt idx="1241">
                  <c:v>1.3111111111111111</c:v>
                </c:pt>
                <c:pt idx="1242">
                  <c:v>1.3111111111111111</c:v>
                </c:pt>
                <c:pt idx="1243">
                  <c:v>1.3111111111111111</c:v>
                </c:pt>
                <c:pt idx="1244">
                  <c:v>1.3111111111111111</c:v>
                </c:pt>
                <c:pt idx="1245">
                  <c:v>1.3111111111111111</c:v>
                </c:pt>
                <c:pt idx="1246">
                  <c:v>1.3111111111111111</c:v>
                </c:pt>
                <c:pt idx="1247">
                  <c:v>1.3111111111111111</c:v>
                </c:pt>
                <c:pt idx="1248">
                  <c:v>1.3111111111111111</c:v>
                </c:pt>
                <c:pt idx="1249">
                  <c:v>1.3111111111111111</c:v>
                </c:pt>
                <c:pt idx="1250">
                  <c:v>1.3111111111111111</c:v>
                </c:pt>
                <c:pt idx="1251">
                  <c:v>1.3111111111111111</c:v>
                </c:pt>
                <c:pt idx="1252">
                  <c:v>1.3111111111111111</c:v>
                </c:pt>
                <c:pt idx="1253">
                  <c:v>1.3111111111111111</c:v>
                </c:pt>
                <c:pt idx="1254">
                  <c:v>1.3111111111111111</c:v>
                </c:pt>
                <c:pt idx="1255">
                  <c:v>1.3111111111111111</c:v>
                </c:pt>
                <c:pt idx="1256">
                  <c:v>1.3111111111111111</c:v>
                </c:pt>
                <c:pt idx="1257">
                  <c:v>1.3111111111111111</c:v>
                </c:pt>
                <c:pt idx="1258">
                  <c:v>1.3111111111111111</c:v>
                </c:pt>
                <c:pt idx="1259">
                  <c:v>1.3111111111111111</c:v>
                </c:pt>
                <c:pt idx="1260">
                  <c:v>1.3111111111111111</c:v>
                </c:pt>
                <c:pt idx="1261">
                  <c:v>1.3111111111111111</c:v>
                </c:pt>
                <c:pt idx="1262">
                  <c:v>1.3111111111111111</c:v>
                </c:pt>
                <c:pt idx="1263">
                  <c:v>1.3111111111111111</c:v>
                </c:pt>
                <c:pt idx="1264">
                  <c:v>1.3111111111111111</c:v>
                </c:pt>
                <c:pt idx="1265">
                  <c:v>1.3111111111111111</c:v>
                </c:pt>
                <c:pt idx="1266">
                  <c:v>1.3111111111111111</c:v>
                </c:pt>
                <c:pt idx="1267">
                  <c:v>1.3111111111111111</c:v>
                </c:pt>
                <c:pt idx="1268">
                  <c:v>1.3111111111111111</c:v>
                </c:pt>
                <c:pt idx="1269">
                  <c:v>1.3111111111111111</c:v>
                </c:pt>
                <c:pt idx="1270">
                  <c:v>1.3111111111111111</c:v>
                </c:pt>
                <c:pt idx="1271">
                  <c:v>1.3111111111111111</c:v>
                </c:pt>
                <c:pt idx="1272">
                  <c:v>1.3111111111111111</c:v>
                </c:pt>
                <c:pt idx="1273">
                  <c:v>1.3111111111111111</c:v>
                </c:pt>
                <c:pt idx="1274">
                  <c:v>1.3111111111111111</c:v>
                </c:pt>
                <c:pt idx="1275">
                  <c:v>1.3111111111111111</c:v>
                </c:pt>
                <c:pt idx="1276">
                  <c:v>1.3111111111111111</c:v>
                </c:pt>
                <c:pt idx="1277">
                  <c:v>1.3111111111111111</c:v>
                </c:pt>
                <c:pt idx="1278">
                  <c:v>1.3111111111111111</c:v>
                </c:pt>
                <c:pt idx="1279">
                  <c:v>1.3111111111111111</c:v>
                </c:pt>
                <c:pt idx="1280">
                  <c:v>1.3111111111111111</c:v>
                </c:pt>
                <c:pt idx="1281">
                  <c:v>1.3111111111111111</c:v>
                </c:pt>
                <c:pt idx="1282">
                  <c:v>1.3111111111111111</c:v>
                </c:pt>
                <c:pt idx="1283">
                  <c:v>1.3111111111111111</c:v>
                </c:pt>
                <c:pt idx="1284">
                  <c:v>1.3111111111111111</c:v>
                </c:pt>
                <c:pt idx="1285">
                  <c:v>1.3111111111111111</c:v>
                </c:pt>
                <c:pt idx="1286">
                  <c:v>1.3111111111111111</c:v>
                </c:pt>
                <c:pt idx="1287">
                  <c:v>1.3111111111111111</c:v>
                </c:pt>
                <c:pt idx="1288">
                  <c:v>1.3111111111111111</c:v>
                </c:pt>
                <c:pt idx="1289">
                  <c:v>1.3111111111111111</c:v>
                </c:pt>
                <c:pt idx="1290">
                  <c:v>1.3111111111111111</c:v>
                </c:pt>
                <c:pt idx="1291">
                  <c:v>1.3111111111111111</c:v>
                </c:pt>
                <c:pt idx="1292">
                  <c:v>1.3111111111111111</c:v>
                </c:pt>
                <c:pt idx="1293">
                  <c:v>1.3111111111111111</c:v>
                </c:pt>
                <c:pt idx="1294">
                  <c:v>1.3111111111111111</c:v>
                </c:pt>
                <c:pt idx="1295">
                  <c:v>1.3111111111111111</c:v>
                </c:pt>
                <c:pt idx="1296">
                  <c:v>1.3111111111111111</c:v>
                </c:pt>
                <c:pt idx="1297">
                  <c:v>1.3111111111111111</c:v>
                </c:pt>
                <c:pt idx="1298">
                  <c:v>1.3111111111111111</c:v>
                </c:pt>
                <c:pt idx="1299">
                  <c:v>1.3111111111111111</c:v>
                </c:pt>
                <c:pt idx="1300">
                  <c:v>1.3111111111111111</c:v>
                </c:pt>
                <c:pt idx="1301">
                  <c:v>1.3111111111111111</c:v>
                </c:pt>
                <c:pt idx="1302">
                  <c:v>1.3111111111111111</c:v>
                </c:pt>
                <c:pt idx="1303">
                  <c:v>1.3111111111111111</c:v>
                </c:pt>
                <c:pt idx="1304">
                  <c:v>1.3111111111111111</c:v>
                </c:pt>
                <c:pt idx="1305">
                  <c:v>1.3111111111111111</c:v>
                </c:pt>
                <c:pt idx="1306">
                  <c:v>1.3111111111111111</c:v>
                </c:pt>
                <c:pt idx="1307">
                  <c:v>1.3111111111111111</c:v>
                </c:pt>
                <c:pt idx="1308">
                  <c:v>1.3111111111111111</c:v>
                </c:pt>
                <c:pt idx="1309">
                  <c:v>1.3111111111111111</c:v>
                </c:pt>
                <c:pt idx="1310">
                  <c:v>1.3111111111111111</c:v>
                </c:pt>
                <c:pt idx="1311">
                  <c:v>1.3111111111111111</c:v>
                </c:pt>
                <c:pt idx="1312">
                  <c:v>1.3111111111111111</c:v>
                </c:pt>
                <c:pt idx="1313">
                  <c:v>1.3111111111111111</c:v>
                </c:pt>
                <c:pt idx="1314">
                  <c:v>1.3333333333333333</c:v>
                </c:pt>
                <c:pt idx="1315">
                  <c:v>1.3333333333333333</c:v>
                </c:pt>
                <c:pt idx="1316">
                  <c:v>1.3333333333333333</c:v>
                </c:pt>
                <c:pt idx="1317">
                  <c:v>1.3333333333333333</c:v>
                </c:pt>
                <c:pt idx="1318">
                  <c:v>1.3333333333333333</c:v>
                </c:pt>
                <c:pt idx="1319">
                  <c:v>1.3333333333333333</c:v>
                </c:pt>
                <c:pt idx="1320">
                  <c:v>1.3333333333333333</c:v>
                </c:pt>
                <c:pt idx="1321">
                  <c:v>1.3333333333333333</c:v>
                </c:pt>
                <c:pt idx="1322">
                  <c:v>1.3333333333333333</c:v>
                </c:pt>
                <c:pt idx="1323">
                  <c:v>1.3333333333333333</c:v>
                </c:pt>
                <c:pt idx="1324">
                  <c:v>1.3333333333333333</c:v>
                </c:pt>
                <c:pt idx="1325">
                  <c:v>1.3333333333333333</c:v>
                </c:pt>
                <c:pt idx="1326">
                  <c:v>1.3333333333333333</c:v>
                </c:pt>
                <c:pt idx="1327">
                  <c:v>1.3333333333333333</c:v>
                </c:pt>
                <c:pt idx="1328">
                  <c:v>1.3333333333333333</c:v>
                </c:pt>
                <c:pt idx="1329">
                  <c:v>1.3333333333333333</c:v>
                </c:pt>
                <c:pt idx="1330">
                  <c:v>1.3333333333333333</c:v>
                </c:pt>
                <c:pt idx="1331">
                  <c:v>1.3333333333333333</c:v>
                </c:pt>
                <c:pt idx="1332">
                  <c:v>1.3333333333333333</c:v>
                </c:pt>
                <c:pt idx="1333">
                  <c:v>1.3333333333333333</c:v>
                </c:pt>
                <c:pt idx="1334">
                  <c:v>1.3333333333333333</c:v>
                </c:pt>
                <c:pt idx="1335">
                  <c:v>1.3333333333333333</c:v>
                </c:pt>
                <c:pt idx="1336">
                  <c:v>1.3333333333333333</c:v>
                </c:pt>
                <c:pt idx="1337">
                  <c:v>1.3333333333333333</c:v>
                </c:pt>
                <c:pt idx="1338">
                  <c:v>1.3333333333333333</c:v>
                </c:pt>
                <c:pt idx="1339">
                  <c:v>1.3555555555555554</c:v>
                </c:pt>
                <c:pt idx="1340">
                  <c:v>1.3555555555555554</c:v>
                </c:pt>
                <c:pt idx="1341">
                  <c:v>1.3555555555555554</c:v>
                </c:pt>
                <c:pt idx="1342">
                  <c:v>1.3555555555555554</c:v>
                </c:pt>
                <c:pt idx="1343">
                  <c:v>1.3555555555555554</c:v>
                </c:pt>
                <c:pt idx="1344">
                  <c:v>1.3555555555555554</c:v>
                </c:pt>
                <c:pt idx="1345">
                  <c:v>1.3555555555555554</c:v>
                </c:pt>
                <c:pt idx="1346">
                  <c:v>1.3555555555555554</c:v>
                </c:pt>
                <c:pt idx="1347">
                  <c:v>1.3555555555555554</c:v>
                </c:pt>
                <c:pt idx="1348">
                  <c:v>1.3555555555555554</c:v>
                </c:pt>
                <c:pt idx="1349">
                  <c:v>1.3555555555555554</c:v>
                </c:pt>
                <c:pt idx="1350">
                  <c:v>1.3555555555555554</c:v>
                </c:pt>
                <c:pt idx="1351">
                  <c:v>1.3555555555555554</c:v>
                </c:pt>
                <c:pt idx="1352">
                  <c:v>1.3555555555555554</c:v>
                </c:pt>
                <c:pt idx="1353">
                  <c:v>1.3555555555555554</c:v>
                </c:pt>
                <c:pt idx="1354">
                  <c:v>1.3555555555555554</c:v>
                </c:pt>
                <c:pt idx="1355">
                  <c:v>1.3555555555555554</c:v>
                </c:pt>
                <c:pt idx="1356">
                  <c:v>1.3555555555555554</c:v>
                </c:pt>
                <c:pt idx="1357">
                  <c:v>1.3555555555555554</c:v>
                </c:pt>
                <c:pt idx="1358">
                  <c:v>1.3555555555555554</c:v>
                </c:pt>
                <c:pt idx="1359">
                  <c:v>1.3555555555555554</c:v>
                </c:pt>
                <c:pt idx="1360">
                  <c:v>1.3555555555555554</c:v>
                </c:pt>
                <c:pt idx="1361">
                  <c:v>1.3555555555555554</c:v>
                </c:pt>
                <c:pt idx="1362">
                  <c:v>1.3555555555555554</c:v>
                </c:pt>
                <c:pt idx="1363">
                  <c:v>1.3555555555555554</c:v>
                </c:pt>
                <c:pt idx="1364">
                  <c:v>1.3555555555555554</c:v>
                </c:pt>
                <c:pt idx="1365">
                  <c:v>1.3555555555555554</c:v>
                </c:pt>
                <c:pt idx="1366">
                  <c:v>1.3555555555555554</c:v>
                </c:pt>
                <c:pt idx="1367">
                  <c:v>1.3555555555555554</c:v>
                </c:pt>
                <c:pt idx="1368">
                  <c:v>1.3555555555555554</c:v>
                </c:pt>
                <c:pt idx="1369">
                  <c:v>1.3555555555555554</c:v>
                </c:pt>
                <c:pt idx="1370">
                  <c:v>1.3555555555555554</c:v>
                </c:pt>
                <c:pt idx="1371">
                  <c:v>1.3555555555555554</c:v>
                </c:pt>
                <c:pt idx="1372">
                  <c:v>1.3555555555555554</c:v>
                </c:pt>
                <c:pt idx="1373">
                  <c:v>1.3555555555555554</c:v>
                </c:pt>
                <c:pt idx="1374">
                  <c:v>1.3555555555555554</c:v>
                </c:pt>
                <c:pt idx="1375">
                  <c:v>1.3555555555555554</c:v>
                </c:pt>
                <c:pt idx="1376">
                  <c:v>1.3555555555555554</c:v>
                </c:pt>
                <c:pt idx="1377">
                  <c:v>1.3555555555555554</c:v>
                </c:pt>
                <c:pt idx="1378">
                  <c:v>1.3555555555555554</c:v>
                </c:pt>
                <c:pt idx="1379">
                  <c:v>1.3555555555555554</c:v>
                </c:pt>
                <c:pt idx="1380">
                  <c:v>1.3555555555555554</c:v>
                </c:pt>
                <c:pt idx="1381">
                  <c:v>1.3555555555555554</c:v>
                </c:pt>
                <c:pt idx="1382">
                  <c:v>1.3555555555555554</c:v>
                </c:pt>
                <c:pt idx="1383">
                  <c:v>1.3555555555555554</c:v>
                </c:pt>
                <c:pt idx="1384">
                  <c:v>1.3555555555555554</c:v>
                </c:pt>
                <c:pt idx="1385">
                  <c:v>1.3555555555555554</c:v>
                </c:pt>
                <c:pt idx="1386">
                  <c:v>1.3555555555555554</c:v>
                </c:pt>
                <c:pt idx="1387">
                  <c:v>1.3555555555555554</c:v>
                </c:pt>
                <c:pt idx="1388">
                  <c:v>1.3555555555555554</c:v>
                </c:pt>
                <c:pt idx="1389">
                  <c:v>1.3555555555555554</c:v>
                </c:pt>
                <c:pt idx="1390">
                  <c:v>1.3555555555555554</c:v>
                </c:pt>
                <c:pt idx="1391">
                  <c:v>1.3555555555555554</c:v>
                </c:pt>
                <c:pt idx="1392">
                  <c:v>1.3555555555555554</c:v>
                </c:pt>
                <c:pt idx="1393">
                  <c:v>1.3555555555555554</c:v>
                </c:pt>
                <c:pt idx="1394">
                  <c:v>1.3555555555555554</c:v>
                </c:pt>
                <c:pt idx="1395">
                  <c:v>1.3555555555555554</c:v>
                </c:pt>
                <c:pt idx="1396">
                  <c:v>1.3555555555555554</c:v>
                </c:pt>
                <c:pt idx="1397">
                  <c:v>1.3555555555555554</c:v>
                </c:pt>
                <c:pt idx="1398">
                  <c:v>1.3555555555555554</c:v>
                </c:pt>
                <c:pt idx="1399">
                  <c:v>1.3555555555555554</c:v>
                </c:pt>
                <c:pt idx="1400">
                  <c:v>1.3555555555555554</c:v>
                </c:pt>
                <c:pt idx="1401">
                  <c:v>1.3555555555555554</c:v>
                </c:pt>
                <c:pt idx="1402">
                  <c:v>1.3555555555555554</c:v>
                </c:pt>
                <c:pt idx="1403">
                  <c:v>1.3555555555555554</c:v>
                </c:pt>
                <c:pt idx="1404">
                  <c:v>1.3555555555555554</c:v>
                </c:pt>
                <c:pt idx="1405">
                  <c:v>1.3555555555555554</c:v>
                </c:pt>
                <c:pt idx="1406">
                  <c:v>1.3555555555555554</c:v>
                </c:pt>
                <c:pt idx="1407">
                  <c:v>1.3555555555555554</c:v>
                </c:pt>
                <c:pt idx="1408">
                  <c:v>1.3555555555555554</c:v>
                </c:pt>
                <c:pt idx="1409">
                  <c:v>1.3555555555555554</c:v>
                </c:pt>
                <c:pt idx="1410">
                  <c:v>1.3555555555555554</c:v>
                </c:pt>
                <c:pt idx="1411">
                  <c:v>1.3555555555555554</c:v>
                </c:pt>
                <c:pt idx="1412">
                  <c:v>1.3555555555555554</c:v>
                </c:pt>
                <c:pt idx="1413">
                  <c:v>1.3555555555555554</c:v>
                </c:pt>
                <c:pt idx="1414">
                  <c:v>1.3555555555555554</c:v>
                </c:pt>
                <c:pt idx="1415">
                  <c:v>1.3555555555555554</c:v>
                </c:pt>
                <c:pt idx="1416">
                  <c:v>1.3555555555555554</c:v>
                </c:pt>
                <c:pt idx="1417">
                  <c:v>1.3555555555555554</c:v>
                </c:pt>
                <c:pt idx="1418">
                  <c:v>1.3555555555555554</c:v>
                </c:pt>
                <c:pt idx="1419">
                  <c:v>1.3555555555555554</c:v>
                </c:pt>
                <c:pt idx="1420">
                  <c:v>1.3555555555555554</c:v>
                </c:pt>
                <c:pt idx="1421">
                  <c:v>1.3555555555555554</c:v>
                </c:pt>
                <c:pt idx="1422">
                  <c:v>1.3555555555555554</c:v>
                </c:pt>
                <c:pt idx="1423">
                  <c:v>1.3555555555555554</c:v>
                </c:pt>
                <c:pt idx="1424">
                  <c:v>1.3555555555555554</c:v>
                </c:pt>
                <c:pt idx="1425">
                  <c:v>1.3555555555555554</c:v>
                </c:pt>
                <c:pt idx="1426">
                  <c:v>1.3555555555555554</c:v>
                </c:pt>
                <c:pt idx="1427">
                  <c:v>1.3555555555555554</c:v>
                </c:pt>
                <c:pt idx="1428">
                  <c:v>1.3555555555555554</c:v>
                </c:pt>
                <c:pt idx="1429">
                  <c:v>1.3555555555555554</c:v>
                </c:pt>
                <c:pt idx="1430">
                  <c:v>1.3555555555555554</c:v>
                </c:pt>
                <c:pt idx="1431">
                  <c:v>1.3555555555555554</c:v>
                </c:pt>
                <c:pt idx="1432">
                  <c:v>1.3555555555555554</c:v>
                </c:pt>
                <c:pt idx="1433">
                  <c:v>1.3555555555555554</c:v>
                </c:pt>
                <c:pt idx="1434">
                  <c:v>1.3555555555555554</c:v>
                </c:pt>
                <c:pt idx="1435">
                  <c:v>1.3555555555555554</c:v>
                </c:pt>
                <c:pt idx="1436">
                  <c:v>1.3555555555555554</c:v>
                </c:pt>
                <c:pt idx="1437">
                  <c:v>1.3555555555555554</c:v>
                </c:pt>
                <c:pt idx="1438">
                  <c:v>1.3555555555555554</c:v>
                </c:pt>
                <c:pt idx="1439">
                  <c:v>1.3555555555555554</c:v>
                </c:pt>
                <c:pt idx="1440">
                  <c:v>1.3555555555555554</c:v>
                </c:pt>
                <c:pt idx="1441">
                  <c:v>1.3555555555555554</c:v>
                </c:pt>
                <c:pt idx="1442">
                  <c:v>1.3555555555555554</c:v>
                </c:pt>
                <c:pt idx="1443">
                  <c:v>1.3555555555555554</c:v>
                </c:pt>
                <c:pt idx="1444">
                  <c:v>1.3555555555555554</c:v>
                </c:pt>
                <c:pt idx="1445">
                  <c:v>1.3555555555555554</c:v>
                </c:pt>
                <c:pt idx="1446">
                  <c:v>1.3555555555555554</c:v>
                </c:pt>
                <c:pt idx="1447">
                  <c:v>1.3555555555555554</c:v>
                </c:pt>
                <c:pt idx="1448">
                  <c:v>1.3555555555555554</c:v>
                </c:pt>
                <c:pt idx="1449">
                  <c:v>1.3555555555555554</c:v>
                </c:pt>
                <c:pt idx="1450">
                  <c:v>1.3555555555555554</c:v>
                </c:pt>
                <c:pt idx="1451">
                  <c:v>1.3555555555555554</c:v>
                </c:pt>
                <c:pt idx="1452">
                  <c:v>1.3555555555555554</c:v>
                </c:pt>
                <c:pt idx="1453">
                  <c:v>1.3555555555555554</c:v>
                </c:pt>
                <c:pt idx="1454">
                  <c:v>1.3555555555555554</c:v>
                </c:pt>
                <c:pt idx="1455">
                  <c:v>1.3555555555555554</c:v>
                </c:pt>
                <c:pt idx="1456">
                  <c:v>1.3555555555555554</c:v>
                </c:pt>
                <c:pt idx="1457">
                  <c:v>1.3555555555555554</c:v>
                </c:pt>
                <c:pt idx="1458">
                  <c:v>1.3555555555555554</c:v>
                </c:pt>
                <c:pt idx="1459">
                  <c:v>1.3555555555555554</c:v>
                </c:pt>
                <c:pt idx="1460">
                  <c:v>1.3555555555555554</c:v>
                </c:pt>
                <c:pt idx="1461">
                  <c:v>1.3555555555555554</c:v>
                </c:pt>
                <c:pt idx="1462">
                  <c:v>1.3777777777777778</c:v>
                </c:pt>
                <c:pt idx="1463">
                  <c:v>1.3777777777777778</c:v>
                </c:pt>
                <c:pt idx="1464">
                  <c:v>1.3777777777777778</c:v>
                </c:pt>
                <c:pt idx="1465">
                  <c:v>1.3777777777777778</c:v>
                </c:pt>
                <c:pt idx="1466">
                  <c:v>1.3777777777777778</c:v>
                </c:pt>
                <c:pt idx="1467">
                  <c:v>1.3777777777777778</c:v>
                </c:pt>
                <c:pt idx="1468">
                  <c:v>1.3777777777777778</c:v>
                </c:pt>
                <c:pt idx="1469">
                  <c:v>1.3777777777777778</c:v>
                </c:pt>
                <c:pt idx="1470">
                  <c:v>1.4</c:v>
                </c:pt>
                <c:pt idx="1471">
                  <c:v>1.4</c:v>
                </c:pt>
                <c:pt idx="1472">
                  <c:v>1.4</c:v>
                </c:pt>
                <c:pt idx="1473">
                  <c:v>1.4</c:v>
                </c:pt>
                <c:pt idx="1474">
                  <c:v>1.4</c:v>
                </c:pt>
                <c:pt idx="1475">
                  <c:v>1.4</c:v>
                </c:pt>
                <c:pt idx="1476">
                  <c:v>1.4</c:v>
                </c:pt>
                <c:pt idx="1477">
                  <c:v>1.4</c:v>
                </c:pt>
                <c:pt idx="1478">
                  <c:v>1.4</c:v>
                </c:pt>
                <c:pt idx="1479">
                  <c:v>1.4</c:v>
                </c:pt>
                <c:pt idx="1480">
                  <c:v>1.4</c:v>
                </c:pt>
                <c:pt idx="1481">
                  <c:v>1.4</c:v>
                </c:pt>
                <c:pt idx="1482">
                  <c:v>1.4</c:v>
                </c:pt>
                <c:pt idx="1483">
                  <c:v>1.4</c:v>
                </c:pt>
                <c:pt idx="1484">
                  <c:v>1.4</c:v>
                </c:pt>
                <c:pt idx="1485">
                  <c:v>1.4</c:v>
                </c:pt>
                <c:pt idx="1486">
                  <c:v>1.4</c:v>
                </c:pt>
                <c:pt idx="1487">
                  <c:v>1.4</c:v>
                </c:pt>
                <c:pt idx="1488">
                  <c:v>1.4</c:v>
                </c:pt>
                <c:pt idx="1489">
                  <c:v>1.4</c:v>
                </c:pt>
                <c:pt idx="1490">
                  <c:v>1.4</c:v>
                </c:pt>
                <c:pt idx="1491">
                  <c:v>1.4</c:v>
                </c:pt>
                <c:pt idx="1492">
                  <c:v>1.4</c:v>
                </c:pt>
                <c:pt idx="1493">
                  <c:v>1.4</c:v>
                </c:pt>
                <c:pt idx="1494">
                  <c:v>1.4</c:v>
                </c:pt>
                <c:pt idx="1495">
                  <c:v>1.4</c:v>
                </c:pt>
                <c:pt idx="1496">
                  <c:v>1.4</c:v>
                </c:pt>
                <c:pt idx="1497">
                  <c:v>1.4</c:v>
                </c:pt>
                <c:pt idx="1498">
                  <c:v>1.4</c:v>
                </c:pt>
                <c:pt idx="1499">
                  <c:v>1.4</c:v>
                </c:pt>
                <c:pt idx="1500">
                  <c:v>1.4</c:v>
                </c:pt>
                <c:pt idx="1501">
                  <c:v>1.4</c:v>
                </c:pt>
                <c:pt idx="1502">
                  <c:v>1.4</c:v>
                </c:pt>
                <c:pt idx="1503">
                  <c:v>1.4</c:v>
                </c:pt>
                <c:pt idx="1504">
                  <c:v>1.4</c:v>
                </c:pt>
                <c:pt idx="1505">
                  <c:v>1.4</c:v>
                </c:pt>
                <c:pt idx="1506">
                  <c:v>1.4</c:v>
                </c:pt>
                <c:pt idx="1507">
                  <c:v>1.4</c:v>
                </c:pt>
                <c:pt idx="1508">
                  <c:v>1.4</c:v>
                </c:pt>
                <c:pt idx="1509">
                  <c:v>1.4</c:v>
                </c:pt>
                <c:pt idx="1510">
                  <c:v>1.4</c:v>
                </c:pt>
                <c:pt idx="1511">
                  <c:v>1.4</c:v>
                </c:pt>
                <c:pt idx="1512">
                  <c:v>1.4</c:v>
                </c:pt>
                <c:pt idx="1513">
                  <c:v>1.4</c:v>
                </c:pt>
                <c:pt idx="1514">
                  <c:v>1.4</c:v>
                </c:pt>
                <c:pt idx="1515">
                  <c:v>1.4</c:v>
                </c:pt>
                <c:pt idx="1516">
                  <c:v>1.4</c:v>
                </c:pt>
                <c:pt idx="1517">
                  <c:v>1.4</c:v>
                </c:pt>
                <c:pt idx="1518">
                  <c:v>1.4222222222222223</c:v>
                </c:pt>
                <c:pt idx="1519">
                  <c:v>1.4222222222222223</c:v>
                </c:pt>
                <c:pt idx="1520">
                  <c:v>1.4222222222222223</c:v>
                </c:pt>
                <c:pt idx="1521">
                  <c:v>1.4222222222222223</c:v>
                </c:pt>
                <c:pt idx="1522">
                  <c:v>1.4222222222222223</c:v>
                </c:pt>
                <c:pt idx="1523">
                  <c:v>1.4222222222222223</c:v>
                </c:pt>
                <c:pt idx="1524">
                  <c:v>1.4222222222222223</c:v>
                </c:pt>
                <c:pt idx="1525">
                  <c:v>1.4222222222222223</c:v>
                </c:pt>
                <c:pt idx="1526">
                  <c:v>1.4222222222222223</c:v>
                </c:pt>
                <c:pt idx="1527">
                  <c:v>1.4222222222222223</c:v>
                </c:pt>
                <c:pt idx="1528">
                  <c:v>1.4222222222222223</c:v>
                </c:pt>
                <c:pt idx="1529">
                  <c:v>1.4222222222222223</c:v>
                </c:pt>
                <c:pt idx="1530">
                  <c:v>1.4222222222222223</c:v>
                </c:pt>
                <c:pt idx="1531">
                  <c:v>1.4222222222222223</c:v>
                </c:pt>
                <c:pt idx="1532">
                  <c:v>1.4222222222222223</c:v>
                </c:pt>
                <c:pt idx="1533">
                  <c:v>1.4222222222222223</c:v>
                </c:pt>
                <c:pt idx="1534">
                  <c:v>1.4222222222222223</c:v>
                </c:pt>
                <c:pt idx="1535">
                  <c:v>1.4222222222222223</c:v>
                </c:pt>
                <c:pt idx="1536">
                  <c:v>1.4222222222222223</c:v>
                </c:pt>
                <c:pt idx="1537">
                  <c:v>1.4222222222222223</c:v>
                </c:pt>
                <c:pt idx="1538">
                  <c:v>1.4222222222222223</c:v>
                </c:pt>
                <c:pt idx="1539">
                  <c:v>1.4222222222222223</c:v>
                </c:pt>
                <c:pt idx="1540">
                  <c:v>1.4222222222222223</c:v>
                </c:pt>
                <c:pt idx="1541">
                  <c:v>1.4222222222222223</c:v>
                </c:pt>
                <c:pt idx="1542">
                  <c:v>1.4222222222222223</c:v>
                </c:pt>
                <c:pt idx="1543">
                  <c:v>1.4222222222222223</c:v>
                </c:pt>
                <c:pt idx="1544">
                  <c:v>1.4222222222222223</c:v>
                </c:pt>
                <c:pt idx="1545">
                  <c:v>1.4222222222222223</c:v>
                </c:pt>
                <c:pt idx="1546">
                  <c:v>1.4222222222222223</c:v>
                </c:pt>
                <c:pt idx="1547">
                  <c:v>1.4222222222222223</c:v>
                </c:pt>
                <c:pt idx="1548">
                  <c:v>1.4222222222222223</c:v>
                </c:pt>
                <c:pt idx="1549">
                  <c:v>1.4222222222222223</c:v>
                </c:pt>
                <c:pt idx="1550">
                  <c:v>1.4222222222222223</c:v>
                </c:pt>
                <c:pt idx="1551">
                  <c:v>1.4222222222222223</c:v>
                </c:pt>
                <c:pt idx="1552">
                  <c:v>1.4222222222222223</c:v>
                </c:pt>
                <c:pt idx="1553">
                  <c:v>1.4222222222222223</c:v>
                </c:pt>
                <c:pt idx="1554">
                  <c:v>1.4222222222222223</c:v>
                </c:pt>
                <c:pt idx="1555">
                  <c:v>1.4444444444444444</c:v>
                </c:pt>
                <c:pt idx="1556">
                  <c:v>1.4444444444444444</c:v>
                </c:pt>
                <c:pt idx="1557">
                  <c:v>1.4444444444444444</c:v>
                </c:pt>
                <c:pt idx="1558">
                  <c:v>1.4444444444444444</c:v>
                </c:pt>
                <c:pt idx="1559">
                  <c:v>1.4444444444444444</c:v>
                </c:pt>
                <c:pt idx="1560">
                  <c:v>1.4444444444444444</c:v>
                </c:pt>
                <c:pt idx="1561">
                  <c:v>1.4444444444444444</c:v>
                </c:pt>
                <c:pt idx="1562">
                  <c:v>1.4444444444444444</c:v>
                </c:pt>
                <c:pt idx="1563">
                  <c:v>1.4444444444444444</c:v>
                </c:pt>
                <c:pt idx="1564">
                  <c:v>1.4444444444444444</c:v>
                </c:pt>
                <c:pt idx="1565">
                  <c:v>1.4444444444444444</c:v>
                </c:pt>
                <c:pt idx="1566">
                  <c:v>1.4444444444444444</c:v>
                </c:pt>
                <c:pt idx="1567">
                  <c:v>1.4444444444444444</c:v>
                </c:pt>
                <c:pt idx="1568">
                  <c:v>1.4444444444444444</c:v>
                </c:pt>
                <c:pt idx="1569">
                  <c:v>1.4444444444444444</c:v>
                </c:pt>
                <c:pt idx="1570">
                  <c:v>1.4444444444444444</c:v>
                </c:pt>
                <c:pt idx="1571">
                  <c:v>1.4444444444444444</c:v>
                </c:pt>
                <c:pt idx="1572">
                  <c:v>1.4444444444444444</c:v>
                </c:pt>
                <c:pt idx="1573">
                  <c:v>1.4444444444444444</c:v>
                </c:pt>
                <c:pt idx="1574">
                  <c:v>1.4444444444444444</c:v>
                </c:pt>
                <c:pt idx="1575">
                  <c:v>1.4444444444444444</c:v>
                </c:pt>
                <c:pt idx="1576">
                  <c:v>1.4444444444444444</c:v>
                </c:pt>
                <c:pt idx="1577">
                  <c:v>1.4444444444444444</c:v>
                </c:pt>
                <c:pt idx="1578">
                  <c:v>1.4444444444444444</c:v>
                </c:pt>
                <c:pt idx="1579">
                  <c:v>1.4444444444444444</c:v>
                </c:pt>
                <c:pt idx="1580">
                  <c:v>1.4444444444444444</c:v>
                </c:pt>
                <c:pt idx="1581">
                  <c:v>1.4444444444444444</c:v>
                </c:pt>
                <c:pt idx="1582">
                  <c:v>1.4444444444444444</c:v>
                </c:pt>
                <c:pt idx="1583">
                  <c:v>1.4444444444444444</c:v>
                </c:pt>
                <c:pt idx="1584">
                  <c:v>1.4444444444444444</c:v>
                </c:pt>
                <c:pt idx="1585">
                  <c:v>1.4444444444444444</c:v>
                </c:pt>
                <c:pt idx="1586">
                  <c:v>1.4444444444444444</c:v>
                </c:pt>
                <c:pt idx="1587">
                  <c:v>1.4444444444444444</c:v>
                </c:pt>
                <c:pt idx="1588">
                  <c:v>1.4444444444444444</c:v>
                </c:pt>
                <c:pt idx="1589">
                  <c:v>1.4444444444444444</c:v>
                </c:pt>
                <c:pt idx="1590">
                  <c:v>1.4444444444444444</c:v>
                </c:pt>
                <c:pt idx="1591">
                  <c:v>1.4444444444444444</c:v>
                </c:pt>
                <c:pt idx="1592">
                  <c:v>1.4444444444444444</c:v>
                </c:pt>
                <c:pt idx="1593">
                  <c:v>1.4444444444444444</c:v>
                </c:pt>
                <c:pt idx="1594">
                  <c:v>1.4444444444444444</c:v>
                </c:pt>
                <c:pt idx="1595">
                  <c:v>1.4444444444444444</c:v>
                </c:pt>
                <c:pt idx="1596">
                  <c:v>1.4444444444444444</c:v>
                </c:pt>
                <c:pt idx="1597">
                  <c:v>1.4444444444444444</c:v>
                </c:pt>
                <c:pt idx="1598">
                  <c:v>1.4444444444444444</c:v>
                </c:pt>
                <c:pt idx="1599">
                  <c:v>1.4444444444444444</c:v>
                </c:pt>
                <c:pt idx="1600">
                  <c:v>1.4444444444444444</c:v>
                </c:pt>
                <c:pt idx="1601">
                  <c:v>1.4444444444444444</c:v>
                </c:pt>
                <c:pt idx="1602">
                  <c:v>1.4444444444444444</c:v>
                </c:pt>
                <c:pt idx="1603">
                  <c:v>1.4444444444444444</c:v>
                </c:pt>
                <c:pt idx="1604">
                  <c:v>1.4444444444444444</c:v>
                </c:pt>
                <c:pt idx="1605">
                  <c:v>1.4444444444444444</c:v>
                </c:pt>
                <c:pt idx="1606">
                  <c:v>1.4444444444444444</c:v>
                </c:pt>
                <c:pt idx="1607">
                  <c:v>1.4444444444444444</c:v>
                </c:pt>
                <c:pt idx="1608">
                  <c:v>1.4444444444444444</c:v>
                </c:pt>
                <c:pt idx="1609">
                  <c:v>1.4444444444444444</c:v>
                </c:pt>
                <c:pt idx="1610">
                  <c:v>1.4444444444444444</c:v>
                </c:pt>
                <c:pt idx="1611">
                  <c:v>1.4444444444444444</c:v>
                </c:pt>
                <c:pt idx="1612">
                  <c:v>1.4444444444444444</c:v>
                </c:pt>
                <c:pt idx="1613">
                  <c:v>1.4444444444444444</c:v>
                </c:pt>
                <c:pt idx="1614">
                  <c:v>1.4444444444444444</c:v>
                </c:pt>
                <c:pt idx="1615">
                  <c:v>1.4444444444444444</c:v>
                </c:pt>
                <c:pt idx="1616">
                  <c:v>1.4444444444444444</c:v>
                </c:pt>
                <c:pt idx="1617">
                  <c:v>1.4444444444444444</c:v>
                </c:pt>
                <c:pt idx="1618">
                  <c:v>1.4444444444444444</c:v>
                </c:pt>
                <c:pt idx="1619">
                  <c:v>1.4444444444444444</c:v>
                </c:pt>
                <c:pt idx="1620">
                  <c:v>1.4444444444444444</c:v>
                </c:pt>
                <c:pt idx="1621">
                  <c:v>1.4444444444444444</c:v>
                </c:pt>
                <c:pt idx="1622">
                  <c:v>1.4444444444444444</c:v>
                </c:pt>
                <c:pt idx="1623">
                  <c:v>1.4444444444444444</c:v>
                </c:pt>
                <c:pt idx="1624">
                  <c:v>1.4444444444444444</c:v>
                </c:pt>
                <c:pt idx="1625">
                  <c:v>1.4444444444444444</c:v>
                </c:pt>
                <c:pt idx="1626">
                  <c:v>1.4444444444444444</c:v>
                </c:pt>
                <c:pt idx="1627">
                  <c:v>1.4444444444444444</c:v>
                </c:pt>
                <c:pt idx="1628">
                  <c:v>1.4444444444444444</c:v>
                </c:pt>
                <c:pt idx="1629">
                  <c:v>1.4444444444444444</c:v>
                </c:pt>
                <c:pt idx="1630">
                  <c:v>1.4444444444444444</c:v>
                </c:pt>
                <c:pt idx="1631">
                  <c:v>1.4444444444444444</c:v>
                </c:pt>
                <c:pt idx="1632">
                  <c:v>1.4444444444444444</c:v>
                </c:pt>
                <c:pt idx="1633">
                  <c:v>1.4444444444444444</c:v>
                </c:pt>
                <c:pt idx="1634">
                  <c:v>1.4444444444444444</c:v>
                </c:pt>
                <c:pt idx="1635">
                  <c:v>1.4444444444444444</c:v>
                </c:pt>
                <c:pt idx="1636">
                  <c:v>1.4666666666666668</c:v>
                </c:pt>
                <c:pt idx="1637">
                  <c:v>1.4666666666666668</c:v>
                </c:pt>
                <c:pt idx="1638">
                  <c:v>1.4666666666666668</c:v>
                </c:pt>
                <c:pt idx="1639">
                  <c:v>1.4666666666666668</c:v>
                </c:pt>
                <c:pt idx="1640">
                  <c:v>1.4666666666666668</c:v>
                </c:pt>
                <c:pt idx="1641">
                  <c:v>1.4666666666666668</c:v>
                </c:pt>
                <c:pt idx="1642">
                  <c:v>1.4666666666666668</c:v>
                </c:pt>
                <c:pt idx="1643">
                  <c:v>1.4666666666666668</c:v>
                </c:pt>
                <c:pt idx="1644">
                  <c:v>1.4666666666666668</c:v>
                </c:pt>
                <c:pt idx="1645">
                  <c:v>1.4666666666666668</c:v>
                </c:pt>
                <c:pt idx="1646">
                  <c:v>1.4666666666666668</c:v>
                </c:pt>
                <c:pt idx="1647">
                  <c:v>1.4666666666666668</c:v>
                </c:pt>
                <c:pt idx="1648">
                  <c:v>1.4666666666666668</c:v>
                </c:pt>
                <c:pt idx="1649">
                  <c:v>1.4888888888888889</c:v>
                </c:pt>
                <c:pt idx="1650">
                  <c:v>1.4888888888888889</c:v>
                </c:pt>
                <c:pt idx="1651">
                  <c:v>1.4888888888888889</c:v>
                </c:pt>
                <c:pt idx="1652">
                  <c:v>1.4888888888888889</c:v>
                </c:pt>
                <c:pt idx="1653">
                  <c:v>1.4888888888888889</c:v>
                </c:pt>
                <c:pt idx="1654">
                  <c:v>1.4888888888888889</c:v>
                </c:pt>
                <c:pt idx="1655">
                  <c:v>1.4888888888888889</c:v>
                </c:pt>
                <c:pt idx="1656">
                  <c:v>1.4888888888888889</c:v>
                </c:pt>
                <c:pt idx="1657">
                  <c:v>1.4888888888888889</c:v>
                </c:pt>
                <c:pt idx="1658">
                  <c:v>1.4888888888888889</c:v>
                </c:pt>
                <c:pt idx="1659">
                  <c:v>1.4888888888888889</c:v>
                </c:pt>
                <c:pt idx="1660">
                  <c:v>1.4888888888888889</c:v>
                </c:pt>
                <c:pt idx="1661">
                  <c:v>1.4888888888888889</c:v>
                </c:pt>
                <c:pt idx="1662">
                  <c:v>1.4888888888888889</c:v>
                </c:pt>
                <c:pt idx="1663">
                  <c:v>1.4888888888888889</c:v>
                </c:pt>
                <c:pt idx="1664">
                  <c:v>1.4888888888888889</c:v>
                </c:pt>
                <c:pt idx="1665">
                  <c:v>1.4888888888888889</c:v>
                </c:pt>
                <c:pt idx="1666">
                  <c:v>1.4888888888888889</c:v>
                </c:pt>
                <c:pt idx="1667">
                  <c:v>1.4888888888888889</c:v>
                </c:pt>
                <c:pt idx="1668">
                  <c:v>1.4888888888888889</c:v>
                </c:pt>
                <c:pt idx="1669">
                  <c:v>1.4888888888888889</c:v>
                </c:pt>
                <c:pt idx="1670">
                  <c:v>1.4888888888888889</c:v>
                </c:pt>
                <c:pt idx="1671">
                  <c:v>1.4888888888888889</c:v>
                </c:pt>
                <c:pt idx="1672">
                  <c:v>1.4888888888888889</c:v>
                </c:pt>
                <c:pt idx="1673">
                  <c:v>1.4888888888888889</c:v>
                </c:pt>
                <c:pt idx="1674">
                  <c:v>1.4888888888888889</c:v>
                </c:pt>
                <c:pt idx="1675">
                  <c:v>1.4888888888888889</c:v>
                </c:pt>
                <c:pt idx="1676">
                  <c:v>1.4888888888888889</c:v>
                </c:pt>
                <c:pt idx="1677">
                  <c:v>1.4888888888888889</c:v>
                </c:pt>
                <c:pt idx="1678">
                  <c:v>1.4888888888888889</c:v>
                </c:pt>
                <c:pt idx="1679">
                  <c:v>1.4888888888888889</c:v>
                </c:pt>
                <c:pt idx="1680">
                  <c:v>1.4888888888888889</c:v>
                </c:pt>
                <c:pt idx="1681">
                  <c:v>1.5111111111111111</c:v>
                </c:pt>
                <c:pt idx="1682">
                  <c:v>1.5111111111111111</c:v>
                </c:pt>
                <c:pt idx="1683">
                  <c:v>1.5111111111111111</c:v>
                </c:pt>
                <c:pt idx="1684">
                  <c:v>1.5111111111111111</c:v>
                </c:pt>
                <c:pt idx="1685">
                  <c:v>1.5111111111111111</c:v>
                </c:pt>
                <c:pt idx="1686">
                  <c:v>1.5111111111111111</c:v>
                </c:pt>
                <c:pt idx="1687">
                  <c:v>1.5111111111111111</c:v>
                </c:pt>
                <c:pt idx="1688">
                  <c:v>1.5111111111111111</c:v>
                </c:pt>
                <c:pt idx="1689">
                  <c:v>1.5111111111111111</c:v>
                </c:pt>
                <c:pt idx="1690">
                  <c:v>1.5111111111111111</c:v>
                </c:pt>
                <c:pt idx="1691">
                  <c:v>1.5111111111111111</c:v>
                </c:pt>
                <c:pt idx="1692">
                  <c:v>1.5111111111111111</c:v>
                </c:pt>
                <c:pt idx="1693">
                  <c:v>1.5111111111111111</c:v>
                </c:pt>
                <c:pt idx="1694">
                  <c:v>1.5111111111111111</c:v>
                </c:pt>
                <c:pt idx="1695">
                  <c:v>1.5111111111111111</c:v>
                </c:pt>
                <c:pt idx="1696">
                  <c:v>1.5111111111111111</c:v>
                </c:pt>
                <c:pt idx="1697">
                  <c:v>1.5111111111111111</c:v>
                </c:pt>
                <c:pt idx="1698">
                  <c:v>1.5111111111111111</c:v>
                </c:pt>
                <c:pt idx="1699">
                  <c:v>1.5111111111111111</c:v>
                </c:pt>
                <c:pt idx="1700">
                  <c:v>1.5111111111111111</c:v>
                </c:pt>
                <c:pt idx="1701">
                  <c:v>1.5111111111111111</c:v>
                </c:pt>
                <c:pt idx="1702">
                  <c:v>1.5111111111111111</c:v>
                </c:pt>
                <c:pt idx="1703">
                  <c:v>1.5111111111111111</c:v>
                </c:pt>
                <c:pt idx="1704">
                  <c:v>1.5111111111111111</c:v>
                </c:pt>
                <c:pt idx="1705">
                  <c:v>1.5111111111111111</c:v>
                </c:pt>
                <c:pt idx="1706">
                  <c:v>1.5111111111111111</c:v>
                </c:pt>
                <c:pt idx="1707">
                  <c:v>1.5111111111111111</c:v>
                </c:pt>
                <c:pt idx="1708">
                  <c:v>1.5111111111111111</c:v>
                </c:pt>
                <c:pt idx="1709">
                  <c:v>1.5111111111111111</c:v>
                </c:pt>
                <c:pt idx="1710">
                  <c:v>1.5111111111111111</c:v>
                </c:pt>
                <c:pt idx="1711">
                  <c:v>1.5111111111111111</c:v>
                </c:pt>
                <c:pt idx="1712">
                  <c:v>1.5111111111111111</c:v>
                </c:pt>
                <c:pt idx="1713">
                  <c:v>1.5111111111111111</c:v>
                </c:pt>
                <c:pt idx="1714">
                  <c:v>1.5111111111111111</c:v>
                </c:pt>
                <c:pt idx="1715">
                  <c:v>1.5111111111111111</c:v>
                </c:pt>
                <c:pt idx="1716">
                  <c:v>1.5111111111111111</c:v>
                </c:pt>
                <c:pt idx="1717">
                  <c:v>1.5111111111111111</c:v>
                </c:pt>
                <c:pt idx="1718">
                  <c:v>1.5111111111111111</c:v>
                </c:pt>
                <c:pt idx="1719">
                  <c:v>1.5111111111111111</c:v>
                </c:pt>
                <c:pt idx="1720">
                  <c:v>1.5111111111111111</c:v>
                </c:pt>
                <c:pt idx="1721">
                  <c:v>1.5111111111111111</c:v>
                </c:pt>
                <c:pt idx="1722">
                  <c:v>1.5111111111111111</c:v>
                </c:pt>
                <c:pt idx="1723">
                  <c:v>1.5111111111111111</c:v>
                </c:pt>
                <c:pt idx="1724">
                  <c:v>1.5111111111111111</c:v>
                </c:pt>
                <c:pt idx="1725">
                  <c:v>1.5111111111111111</c:v>
                </c:pt>
                <c:pt idx="1726">
                  <c:v>1.5111111111111111</c:v>
                </c:pt>
                <c:pt idx="1727">
                  <c:v>1.5111111111111111</c:v>
                </c:pt>
                <c:pt idx="1728">
                  <c:v>1.5111111111111111</c:v>
                </c:pt>
                <c:pt idx="1729">
                  <c:v>1.5111111111111111</c:v>
                </c:pt>
                <c:pt idx="1730">
                  <c:v>1.5111111111111111</c:v>
                </c:pt>
                <c:pt idx="1731">
                  <c:v>1.5111111111111111</c:v>
                </c:pt>
                <c:pt idx="1732">
                  <c:v>1.5111111111111111</c:v>
                </c:pt>
                <c:pt idx="1733">
                  <c:v>1.5111111111111111</c:v>
                </c:pt>
                <c:pt idx="1734">
                  <c:v>1.5111111111111111</c:v>
                </c:pt>
                <c:pt idx="1735">
                  <c:v>1.5111111111111111</c:v>
                </c:pt>
                <c:pt idx="1736">
                  <c:v>1.5111111111111111</c:v>
                </c:pt>
                <c:pt idx="1737">
                  <c:v>1.5111111111111111</c:v>
                </c:pt>
                <c:pt idx="1738">
                  <c:v>1.5111111111111111</c:v>
                </c:pt>
                <c:pt idx="1739">
                  <c:v>1.5111111111111111</c:v>
                </c:pt>
                <c:pt idx="1740">
                  <c:v>1.5111111111111111</c:v>
                </c:pt>
                <c:pt idx="1741">
                  <c:v>1.5111111111111111</c:v>
                </c:pt>
                <c:pt idx="1742">
                  <c:v>1.5111111111111111</c:v>
                </c:pt>
                <c:pt idx="1743">
                  <c:v>1.5111111111111111</c:v>
                </c:pt>
                <c:pt idx="1744">
                  <c:v>1.5111111111111111</c:v>
                </c:pt>
                <c:pt idx="1745">
                  <c:v>1.5111111111111111</c:v>
                </c:pt>
                <c:pt idx="1746">
                  <c:v>1.5111111111111111</c:v>
                </c:pt>
                <c:pt idx="1747">
                  <c:v>1.5111111111111111</c:v>
                </c:pt>
                <c:pt idx="1748">
                  <c:v>1.5111111111111111</c:v>
                </c:pt>
                <c:pt idx="1749">
                  <c:v>1.5111111111111111</c:v>
                </c:pt>
                <c:pt idx="1750">
                  <c:v>1.5111111111111111</c:v>
                </c:pt>
                <c:pt idx="1751">
                  <c:v>1.5111111111111111</c:v>
                </c:pt>
                <c:pt idx="1752">
                  <c:v>1.5111111111111111</c:v>
                </c:pt>
                <c:pt idx="1753">
                  <c:v>1.5111111111111111</c:v>
                </c:pt>
                <c:pt idx="1754">
                  <c:v>1.5111111111111111</c:v>
                </c:pt>
                <c:pt idx="1755">
                  <c:v>1.5111111111111111</c:v>
                </c:pt>
                <c:pt idx="1756">
                  <c:v>1.5111111111111111</c:v>
                </c:pt>
                <c:pt idx="1757">
                  <c:v>1.5111111111111111</c:v>
                </c:pt>
                <c:pt idx="1758">
                  <c:v>1.5111111111111111</c:v>
                </c:pt>
                <c:pt idx="1759">
                  <c:v>1.5111111111111111</c:v>
                </c:pt>
                <c:pt idx="1760">
                  <c:v>1.5111111111111111</c:v>
                </c:pt>
                <c:pt idx="1761">
                  <c:v>1.5111111111111111</c:v>
                </c:pt>
                <c:pt idx="1762">
                  <c:v>1.5111111111111111</c:v>
                </c:pt>
                <c:pt idx="1763">
                  <c:v>1.5111111111111111</c:v>
                </c:pt>
                <c:pt idx="1764">
                  <c:v>1.5111111111111111</c:v>
                </c:pt>
                <c:pt idx="1765">
                  <c:v>1.5111111111111111</c:v>
                </c:pt>
                <c:pt idx="1766">
                  <c:v>1.5111111111111111</c:v>
                </c:pt>
                <c:pt idx="1767">
                  <c:v>1.5111111111111111</c:v>
                </c:pt>
                <c:pt idx="1768">
                  <c:v>1.5111111111111111</c:v>
                </c:pt>
                <c:pt idx="1769">
                  <c:v>1.5111111111111111</c:v>
                </c:pt>
                <c:pt idx="1770">
                  <c:v>1.5111111111111111</c:v>
                </c:pt>
                <c:pt idx="1771">
                  <c:v>1.5111111111111111</c:v>
                </c:pt>
                <c:pt idx="1772">
                  <c:v>1.5333333333333332</c:v>
                </c:pt>
                <c:pt idx="1773">
                  <c:v>1.5333333333333332</c:v>
                </c:pt>
                <c:pt idx="1774">
                  <c:v>1.5333333333333332</c:v>
                </c:pt>
                <c:pt idx="1775">
                  <c:v>1.5333333333333332</c:v>
                </c:pt>
                <c:pt idx="1776">
                  <c:v>1.5333333333333332</c:v>
                </c:pt>
                <c:pt idx="1777">
                  <c:v>1.5333333333333332</c:v>
                </c:pt>
                <c:pt idx="1778">
                  <c:v>1.5333333333333332</c:v>
                </c:pt>
                <c:pt idx="1779">
                  <c:v>1.5333333333333332</c:v>
                </c:pt>
                <c:pt idx="1780">
                  <c:v>1.5333333333333332</c:v>
                </c:pt>
                <c:pt idx="1781">
                  <c:v>1.5333333333333332</c:v>
                </c:pt>
                <c:pt idx="1782">
                  <c:v>1.5333333333333332</c:v>
                </c:pt>
                <c:pt idx="1783">
                  <c:v>1.5333333333333332</c:v>
                </c:pt>
                <c:pt idx="1784">
                  <c:v>1.5333333333333332</c:v>
                </c:pt>
                <c:pt idx="1785">
                  <c:v>1.5333333333333332</c:v>
                </c:pt>
                <c:pt idx="1786">
                  <c:v>1.5333333333333332</c:v>
                </c:pt>
                <c:pt idx="1787">
                  <c:v>1.5555555555555554</c:v>
                </c:pt>
                <c:pt idx="1788">
                  <c:v>1.5555555555555554</c:v>
                </c:pt>
                <c:pt idx="1789">
                  <c:v>1.5555555555555554</c:v>
                </c:pt>
                <c:pt idx="1790">
                  <c:v>1.5555555555555554</c:v>
                </c:pt>
                <c:pt idx="1791">
                  <c:v>1.5555555555555554</c:v>
                </c:pt>
                <c:pt idx="1792">
                  <c:v>1.5555555555555554</c:v>
                </c:pt>
                <c:pt idx="1793">
                  <c:v>1.5555555555555554</c:v>
                </c:pt>
                <c:pt idx="1794">
                  <c:v>1.5555555555555554</c:v>
                </c:pt>
                <c:pt idx="1795">
                  <c:v>1.5555555555555554</c:v>
                </c:pt>
                <c:pt idx="1796">
                  <c:v>1.5555555555555554</c:v>
                </c:pt>
                <c:pt idx="1797">
                  <c:v>1.5555555555555554</c:v>
                </c:pt>
                <c:pt idx="1798">
                  <c:v>1.5555555555555554</c:v>
                </c:pt>
                <c:pt idx="1799">
                  <c:v>1.5555555555555554</c:v>
                </c:pt>
                <c:pt idx="1800">
                  <c:v>1.5555555555555554</c:v>
                </c:pt>
                <c:pt idx="1801">
                  <c:v>1.5555555555555554</c:v>
                </c:pt>
                <c:pt idx="1802">
                  <c:v>1.5555555555555554</c:v>
                </c:pt>
                <c:pt idx="1803">
                  <c:v>1.5555555555555554</c:v>
                </c:pt>
                <c:pt idx="1804">
                  <c:v>1.5555555555555554</c:v>
                </c:pt>
                <c:pt idx="1805">
                  <c:v>1.5555555555555554</c:v>
                </c:pt>
                <c:pt idx="1806">
                  <c:v>1.5555555555555554</c:v>
                </c:pt>
                <c:pt idx="1807">
                  <c:v>1.5555555555555554</c:v>
                </c:pt>
                <c:pt idx="1808">
                  <c:v>1.5555555555555554</c:v>
                </c:pt>
                <c:pt idx="1809">
                  <c:v>1.5555555555555554</c:v>
                </c:pt>
                <c:pt idx="1810">
                  <c:v>1.5555555555555554</c:v>
                </c:pt>
                <c:pt idx="1811">
                  <c:v>1.5555555555555554</c:v>
                </c:pt>
                <c:pt idx="1812">
                  <c:v>1.5555555555555554</c:v>
                </c:pt>
                <c:pt idx="1813">
                  <c:v>1.5555555555555554</c:v>
                </c:pt>
                <c:pt idx="1814">
                  <c:v>1.5555555555555554</c:v>
                </c:pt>
                <c:pt idx="1815">
                  <c:v>1.5555555555555554</c:v>
                </c:pt>
                <c:pt idx="1816">
                  <c:v>1.5555555555555554</c:v>
                </c:pt>
                <c:pt idx="1817">
                  <c:v>1.5555555555555554</c:v>
                </c:pt>
                <c:pt idx="1818">
                  <c:v>1.5555555555555554</c:v>
                </c:pt>
                <c:pt idx="1819">
                  <c:v>1.5555555555555554</c:v>
                </c:pt>
                <c:pt idx="1820">
                  <c:v>1.5555555555555554</c:v>
                </c:pt>
                <c:pt idx="1821">
                  <c:v>1.5555555555555554</c:v>
                </c:pt>
                <c:pt idx="1822">
                  <c:v>1.5555555555555554</c:v>
                </c:pt>
                <c:pt idx="1823">
                  <c:v>1.5555555555555554</c:v>
                </c:pt>
                <c:pt idx="1824">
                  <c:v>1.5555555555555554</c:v>
                </c:pt>
                <c:pt idx="1825">
                  <c:v>1.5555555555555554</c:v>
                </c:pt>
                <c:pt idx="1826">
                  <c:v>1.5555555555555554</c:v>
                </c:pt>
                <c:pt idx="1827">
                  <c:v>1.5555555555555554</c:v>
                </c:pt>
                <c:pt idx="1828">
                  <c:v>1.5555555555555554</c:v>
                </c:pt>
                <c:pt idx="1829">
                  <c:v>1.5555555555555554</c:v>
                </c:pt>
                <c:pt idx="1830">
                  <c:v>1.5555555555555554</c:v>
                </c:pt>
                <c:pt idx="1831">
                  <c:v>1.5555555555555554</c:v>
                </c:pt>
                <c:pt idx="1832">
                  <c:v>1.5555555555555554</c:v>
                </c:pt>
                <c:pt idx="1833">
                  <c:v>1.5555555555555554</c:v>
                </c:pt>
                <c:pt idx="1834">
                  <c:v>1.5555555555555554</c:v>
                </c:pt>
                <c:pt idx="1835">
                  <c:v>1.5555555555555554</c:v>
                </c:pt>
                <c:pt idx="1836">
                  <c:v>1.5555555555555554</c:v>
                </c:pt>
                <c:pt idx="1837">
                  <c:v>1.5555555555555554</c:v>
                </c:pt>
                <c:pt idx="1838">
                  <c:v>1.5555555555555554</c:v>
                </c:pt>
                <c:pt idx="1839">
                  <c:v>1.5555555555555554</c:v>
                </c:pt>
                <c:pt idx="1840">
                  <c:v>1.5555555555555554</c:v>
                </c:pt>
                <c:pt idx="1841">
                  <c:v>1.5555555555555554</c:v>
                </c:pt>
                <c:pt idx="1842">
                  <c:v>1.5555555555555554</c:v>
                </c:pt>
                <c:pt idx="1843">
                  <c:v>1.5555555555555554</c:v>
                </c:pt>
                <c:pt idx="1844">
                  <c:v>1.5555555555555554</c:v>
                </c:pt>
                <c:pt idx="1845">
                  <c:v>1.5777777777777777</c:v>
                </c:pt>
                <c:pt idx="1846">
                  <c:v>1.5777777777777777</c:v>
                </c:pt>
                <c:pt idx="1847">
                  <c:v>1.5777777777777777</c:v>
                </c:pt>
                <c:pt idx="1848">
                  <c:v>1.5777777777777777</c:v>
                </c:pt>
                <c:pt idx="1849">
                  <c:v>1.5777777777777777</c:v>
                </c:pt>
                <c:pt idx="1850">
                  <c:v>1.5777777777777777</c:v>
                </c:pt>
                <c:pt idx="1851">
                  <c:v>1.5777777777777777</c:v>
                </c:pt>
                <c:pt idx="1852">
                  <c:v>1.5777777777777777</c:v>
                </c:pt>
                <c:pt idx="1853">
                  <c:v>1.5777777777777777</c:v>
                </c:pt>
                <c:pt idx="1854">
                  <c:v>1.5777777777777777</c:v>
                </c:pt>
                <c:pt idx="1855">
                  <c:v>1.5777777777777777</c:v>
                </c:pt>
                <c:pt idx="1856">
                  <c:v>1.5777777777777777</c:v>
                </c:pt>
                <c:pt idx="1857">
                  <c:v>1.5777777777777777</c:v>
                </c:pt>
                <c:pt idx="1858">
                  <c:v>1.5777777777777777</c:v>
                </c:pt>
                <c:pt idx="1859">
                  <c:v>1.5777777777777777</c:v>
                </c:pt>
                <c:pt idx="1860">
                  <c:v>1.5777777777777777</c:v>
                </c:pt>
                <c:pt idx="1861">
                  <c:v>1.5777777777777777</c:v>
                </c:pt>
                <c:pt idx="1862">
                  <c:v>1.5777777777777777</c:v>
                </c:pt>
                <c:pt idx="1863">
                  <c:v>1.5777777777777777</c:v>
                </c:pt>
                <c:pt idx="1864">
                  <c:v>1.5777777777777777</c:v>
                </c:pt>
                <c:pt idx="1865">
                  <c:v>1.5777777777777777</c:v>
                </c:pt>
                <c:pt idx="1866">
                  <c:v>1.5777777777777777</c:v>
                </c:pt>
                <c:pt idx="1867">
                  <c:v>1.5777777777777777</c:v>
                </c:pt>
                <c:pt idx="1868">
                  <c:v>1.5777777777777777</c:v>
                </c:pt>
                <c:pt idx="1869">
                  <c:v>1.5777777777777777</c:v>
                </c:pt>
                <c:pt idx="1870">
                  <c:v>1.5777777777777777</c:v>
                </c:pt>
                <c:pt idx="1871">
                  <c:v>1.5777777777777777</c:v>
                </c:pt>
                <c:pt idx="1872">
                  <c:v>1.5777777777777777</c:v>
                </c:pt>
                <c:pt idx="1873">
                  <c:v>1.5777777777777777</c:v>
                </c:pt>
                <c:pt idx="1874">
                  <c:v>1.5777777777777777</c:v>
                </c:pt>
                <c:pt idx="1875">
                  <c:v>1.5777777777777777</c:v>
                </c:pt>
                <c:pt idx="1876">
                  <c:v>1.5777777777777777</c:v>
                </c:pt>
                <c:pt idx="1877">
                  <c:v>1.5777777777777777</c:v>
                </c:pt>
                <c:pt idx="1878">
                  <c:v>1.5777777777777777</c:v>
                </c:pt>
                <c:pt idx="1879">
                  <c:v>1.5777777777777777</c:v>
                </c:pt>
                <c:pt idx="1880">
                  <c:v>1.5777777777777777</c:v>
                </c:pt>
                <c:pt idx="1881">
                  <c:v>1.5777777777777777</c:v>
                </c:pt>
                <c:pt idx="1882">
                  <c:v>1.5777777777777777</c:v>
                </c:pt>
                <c:pt idx="1883">
                  <c:v>1.5777777777777777</c:v>
                </c:pt>
                <c:pt idx="1884">
                  <c:v>1.5777777777777777</c:v>
                </c:pt>
                <c:pt idx="1885">
                  <c:v>1.5777777777777777</c:v>
                </c:pt>
                <c:pt idx="1886">
                  <c:v>1.5777777777777777</c:v>
                </c:pt>
                <c:pt idx="1887">
                  <c:v>1.5777777777777777</c:v>
                </c:pt>
                <c:pt idx="1888">
                  <c:v>1.5777777777777777</c:v>
                </c:pt>
                <c:pt idx="1889">
                  <c:v>1.5777777777777777</c:v>
                </c:pt>
                <c:pt idx="1890">
                  <c:v>1.5777777777777777</c:v>
                </c:pt>
                <c:pt idx="1891">
                  <c:v>1.5777777777777777</c:v>
                </c:pt>
                <c:pt idx="1892">
                  <c:v>1.5777777777777777</c:v>
                </c:pt>
                <c:pt idx="1893">
                  <c:v>1.6</c:v>
                </c:pt>
                <c:pt idx="1894">
                  <c:v>1.6</c:v>
                </c:pt>
                <c:pt idx="1895">
                  <c:v>1.6</c:v>
                </c:pt>
                <c:pt idx="1896">
                  <c:v>1.6</c:v>
                </c:pt>
                <c:pt idx="1897">
                  <c:v>1.6</c:v>
                </c:pt>
                <c:pt idx="1898">
                  <c:v>1.6</c:v>
                </c:pt>
                <c:pt idx="1899">
                  <c:v>1.6</c:v>
                </c:pt>
                <c:pt idx="1900">
                  <c:v>1.6</c:v>
                </c:pt>
                <c:pt idx="1901">
                  <c:v>1.6</c:v>
                </c:pt>
                <c:pt idx="1902">
                  <c:v>1.6</c:v>
                </c:pt>
                <c:pt idx="1903">
                  <c:v>1.6</c:v>
                </c:pt>
                <c:pt idx="1904">
                  <c:v>1.6</c:v>
                </c:pt>
                <c:pt idx="1905">
                  <c:v>1.6</c:v>
                </c:pt>
                <c:pt idx="1906">
                  <c:v>1.6</c:v>
                </c:pt>
                <c:pt idx="1907">
                  <c:v>1.6</c:v>
                </c:pt>
                <c:pt idx="1908">
                  <c:v>1.6</c:v>
                </c:pt>
                <c:pt idx="1909">
                  <c:v>1.6</c:v>
                </c:pt>
                <c:pt idx="1910">
                  <c:v>1.6</c:v>
                </c:pt>
                <c:pt idx="1911">
                  <c:v>1.6</c:v>
                </c:pt>
                <c:pt idx="1912">
                  <c:v>1.6</c:v>
                </c:pt>
                <c:pt idx="1913">
                  <c:v>1.6</c:v>
                </c:pt>
                <c:pt idx="1914">
                  <c:v>1.6</c:v>
                </c:pt>
                <c:pt idx="1915">
                  <c:v>1.6</c:v>
                </c:pt>
                <c:pt idx="1916">
                  <c:v>1.6</c:v>
                </c:pt>
                <c:pt idx="1917">
                  <c:v>1.6</c:v>
                </c:pt>
                <c:pt idx="1918">
                  <c:v>1.6</c:v>
                </c:pt>
                <c:pt idx="1919">
                  <c:v>1.6</c:v>
                </c:pt>
                <c:pt idx="1920">
                  <c:v>1.6</c:v>
                </c:pt>
                <c:pt idx="1921">
                  <c:v>1.6</c:v>
                </c:pt>
                <c:pt idx="1922">
                  <c:v>1.6</c:v>
                </c:pt>
                <c:pt idx="1923">
                  <c:v>1.6</c:v>
                </c:pt>
                <c:pt idx="1924">
                  <c:v>1.6</c:v>
                </c:pt>
                <c:pt idx="1925">
                  <c:v>1.6</c:v>
                </c:pt>
                <c:pt idx="1926">
                  <c:v>1.6</c:v>
                </c:pt>
                <c:pt idx="1927">
                  <c:v>1.6</c:v>
                </c:pt>
                <c:pt idx="1928">
                  <c:v>1.6</c:v>
                </c:pt>
                <c:pt idx="1929">
                  <c:v>1.6</c:v>
                </c:pt>
                <c:pt idx="1930">
                  <c:v>1.6</c:v>
                </c:pt>
                <c:pt idx="1931">
                  <c:v>1.6</c:v>
                </c:pt>
                <c:pt idx="1932">
                  <c:v>1.6</c:v>
                </c:pt>
                <c:pt idx="1933">
                  <c:v>1.6</c:v>
                </c:pt>
                <c:pt idx="1934">
                  <c:v>1.6</c:v>
                </c:pt>
                <c:pt idx="1935">
                  <c:v>1.6</c:v>
                </c:pt>
                <c:pt idx="1936">
                  <c:v>1.6</c:v>
                </c:pt>
                <c:pt idx="1937">
                  <c:v>1.6</c:v>
                </c:pt>
                <c:pt idx="1938">
                  <c:v>1.6</c:v>
                </c:pt>
                <c:pt idx="1939">
                  <c:v>1.6</c:v>
                </c:pt>
                <c:pt idx="1940">
                  <c:v>1.6</c:v>
                </c:pt>
                <c:pt idx="1941">
                  <c:v>1.6</c:v>
                </c:pt>
                <c:pt idx="1942">
                  <c:v>1.6</c:v>
                </c:pt>
                <c:pt idx="1943">
                  <c:v>1.6</c:v>
                </c:pt>
                <c:pt idx="1944">
                  <c:v>1.6</c:v>
                </c:pt>
                <c:pt idx="1945">
                  <c:v>1.6</c:v>
                </c:pt>
                <c:pt idx="1946">
                  <c:v>1.6</c:v>
                </c:pt>
                <c:pt idx="1947">
                  <c:v>1.6</c:v>
                </c:pt>
                <c:pt idx="1948">
                  <c:v>1.6</c:v>
                </c:pt>
                <c:pt idx="1949">
                  <c:v>1.6</c:v>
                </c:pt>
                <c:pt idx="1950">
                  <c:v>1.6</c:v>
                </c:pt>
                <c:pt idx="1951">
                  <c:v>1.6</c:v>
                </c:pt>
                <c:pt idx="1952">
                  <c:v>1.6</c:v>
                </c:pt>
                <c:pt idx="1953">
                  <c:v>1.6</c:v>
                </c:pt>
                <c:pt idx="1954">
                  <c:v>1.6222222222222222</c:v>
                </c:pt>
                <c:pt idx="1955">
                  <c:v>1.6222222222222222</c:v>
                </c:pt>
                <c:pt idx="1956">
                  <c:v>1.6222222222222222</c:v>
                </c:pt>
                <c:pt idx="1957">
                  <c:v>1.6222222222222222</c:v>
                </c:pt>
                <c:pt idx="1958">
                  <c:v>1.6222222222222222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9C-4D37-A692-87057AC07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61944"/>
        <c:axId val="622260984"/>
      </c:scatterChart>
      <c:valAx>
        <c:axId val="622261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60984"/>
        <c:crosses val="autoZero"/>
        <c:crossBetween val="midCat"/>
      </c:valAx>
      <c:valAx>
        <c:axId val="6222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61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01567646801237E-2"/>
          <c:y val="1.5740044421903146E-2"/>
          <c:w val="0.94865348116857073"/>
          <c:h val="0.94019086077662173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Лист1!$E$18</c:f>
              <c:strCache>
                <c:ptCount val="1"/>
                <c:pt idx="0">
                  <c:v>83-19,21-670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87E-4D23-A7AB-694B104546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1663575330699739"/>
                  <c:y val="6.5879558113350042E-2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Лист1!$G$25:$G$134</c:f>
              <c:numCache>
                <c:formatCode>General</c:formatCode>
                <c:ptCount val="110"/>
                <c:pt idx="0">
                  <c:v>118</c:v>
                </c:pt>
                <c:pt idx="1">
                  <c:v>124</c:v>
                </c:pt>
                <c:pt idx="2">
                  <c:v>142</c:v>
                </c:pt>
                <c:pt idx="3">
                  <c:v>148</c:v>
                </c:pt>
                <c:pt idx="4">
                  <c:v>166</c:v>
                </c:pt>
                <c:pt idx="5">
                  <c:v>172</c:v>
                </c:pt>
                <c:pt idx="6">
                  <c:v>190</c:v>
                </c:pt>
                <c:pt idx="7">
                  <c:v>196</c:v>
                </c:pt>
                <c:pt idx="8">
                  <c:v>214</c:v>
                </c:pt>
                <c:pt idx="9">
                  <c:v>220</c:v>
                </c:pt>
                <c:pt idx="10">
                  <c:v>238</c:v>
                </c:pt>
                <c:pt idx="11">
                  <c:v>244</c:v>
                </c:pt>
                <c:pt idx="12">
                  <c:v>262</c:v>
                </c:pt>
                <c:pt idx="13">
                  <c:v>286</c:v>
                </c:pt>
                <c:pt idx="14">
                  <c:v>292</c:v>
                </c:pt>
                <c:pt idx="15">
                  <c:v>310</c:v>
                </c:pt>
                <c:pt idx="16">
                  <c:v>316</c:v>
                </c:pt>
                <c:pt idx="17">
                  <c:v>334</c:v>
                </c:pt>
                <c:pt idx="18">
                  <c:v>340</c:v>
                </c:pt>
                <c:pt idx="19">
                  <c:v>358</c:v>
                </c:pt>
                <c:pt idx="20">
                  <c:v>364</c:v>
                </c:pt>
                <c:pt idx="21">
                  <c:v>382</c:v>
                </c:pt>
                <c:pt idx="22">
                  <c:v>388</c:v>
                </c:pt>
                <c:pt idx="23">
                  <c:v>406</c:v>
                </c:pt>
                <c:pt idx="24">
                  <c:v>412</c:v>
                </c:pt>
                <c:pt idx="25">
                  <c:v>430</c:v>
                </c:pt>
                <c:pt idx="26">
                  <c:v>436</c:v>
                </c:pt>
                <c:pt idx="27">
                  <c:v>454</c:v>
                </c:pt>
                <c:pt idx="28">
                  <c:v>460</c:v>
                </c:pt>
                <c:pt idx="29">
                  <c:v>478</c:v>
                </c:pt>
                <c:pt idx="30">
                  <c:v>484</c:v>
                </c:pt>
                <c:pt idx="31">
                  <c:v>502</c:v>
                </c:pt>
                <c:pt idx="32">
                  <c:v>508</c:v>
                </c:pt>
                <c:pt idx="33">
                  <c:v>526</c:v>
                </c:pt>
                <c:pt idx="34">
                  <c:v>532</c:v>
                </c:pt>
                <c:pt idx="35">
                  <c:v>550</c:v>
                </c:pt>
                <c:pt idx="36">
                  <c:v>556</c:v>
                </c:pt>
                <c:pt idx="37">
                  <c:v>574</c:v>
                </c:pt>
                <c:pt idx="38">
                  <c:v>580</c:v>
                </c:pt>
                <c:pt idx="39">
                  <c:v>598</c:v>
                </c:pt>
                <c:pt idx="40">
                  <c:v>604</c:v>
                </c:pt>
                <c:pt idx="41">
                  <c:v>622</c:v>
                </c:pt>
                <c:pt idx="42">
                  <c:v>628</c:v>
                </c:pt>
                <c:pt idx="43">
                  <c:v>646</c:v>
                </c:pt>
                <c:pt idx="44">
                  <c:v>652</c:v>
                </c:pt>
                <c:pt idx="45">
                  <c:v>670</c:v>
                </c:pt>
                <c:pt idx="46">
                  <c:v>676</c:v>
                </c:pt>
                <c:pt idx="47">
                  <c:v>694</c:v>
                </c:pt>
                <c:pt idx="48">
                  <c:v>700</c:v>
                </c:pt>
                <c:pt idx="49">
                  <c:v>718</c:v>
                </c:pt>
                <c:pt idx="50">
                  <c:v>724</c:v>
                </c:pt>
                <c:pt idx="51">
                  <c:v>742</c:v>
                </c:pt>
                <c:pt idx="52">
                  <c:v>748</c:v>
                </c:pt>
                <c:pt idx="53">
                  <c:v>766</c:v>
                </c:pt>
                <c:pt idx="54">
                  <c:v>772</c:v>
                </c:pt>
                <c:pt idx="55">
                  <c:v>790</c:v>
                </c:pt>
                <c:pt idx="56">
                  <c:v>796</c:v>
                </c:pt>
                <c:pt idx="57">
                  <c:v>814</c:v>
                </c:pt>
                <c:pt idx="58">
                  <c:v>820</c:v>
                </c:pt>
                <c:pt idx="59">
                  <c:v>838</c:v>
                </c:pt>
                <c:pt idx="60">
                  <c:v>844</c:v>
                </c:pt>
                <c:pt idx="61">
                  <c:v>862</c:v>
                </c:pt>
                <c:pt idx="62">
                  <c:v>868</c:v>
                </c:pt>
                <c:pt idx="63">
                  <c:v>886</c:v>
                </c:pt>
                <c:pt idx="64">
                  <c:v>892</c:v>
                </c:pt>
                <c:pt idx="65">
                  <c:v>910</c:v>
                </c:pt>
                <c:pt idx="66">
                  <c:v>916</c:v>
                </c:pt>
                <c:pt idx="67">
                  <c:v>934</c:v>
                </c:pt>
                <c:pt idx="68">
                  <c:v>940</c:v>
                </c:pt>
                <c:pt idx="69">
                  <c:v>958</c:v>
                </c:pt>
                <c:pt idx="70">
                  <c:v>964</c:v>
                </c:pt>
                <c:pt idx="71">
                  <c:v>982</c:v>
                </c:pt>
                <c:pt idx="72">
                  <c:v>988</c:v>
                </c:pt>
                <c:pt idx="73">
                  <c:v>1006</c:v>
                </c:pt>
                <c:pt idx="74">
                  <c:v>1012</c:v>
                </c:pt>
                <c:pt idx="75">
                  <c:v>1030</c:v>
                </c:pt>
                <c:pt idx="76">
                  <c:v>1036</c:v>
                </c:pt>
                <c:pt idx="77">
                  <c:v>1054</c:v>
                </c:pt>
                <c:pt idx="78">
                  <c:v>1060</c:v>
                </c:pt>
                <c:pt idx="79">
                  <c:v>1078</c:v>
                </c:pt>
                <c:pt idx="80">
                  <c:v>1084</c:v>
                </c:pt>
                <c:pt idx="81">
                  <c:v>1102</c:v>
                </c:pt>
                <c:pt idx="82">
                  <c:v>1108</c:v>
                </c:pt>
                <c:pt idx="83">
                  <c:v>1126</c:v>
                </c:pt>
                <c:pt idx="84">
                  <c:v>1132</c:v>
                </c:pt>
                <c:pt idx="85">
                  <c:v>1150</c:v>
                </c:pt>
                <c:pt idx="86">
                  <c:v>1156</c:v>
                </c:pt>
                <c:pt idx="87">
                  <c:v>1174</c:v>
                </c:pt>
                <c:pt idx="88">
                  <c:v>1180</c:v>
                </c:pt>
                <c:pt idx="89">
                  <c:v>1198</c:v>
                </c:pt>
                <c:pt idx="90">
                  <c:v>1204</c:v>
                </c:pt>
                <c:pt idx="91">
                  <c:v>1222</c:v>
                </c:pt>
                <c:pt idx="92">
                  <c:v>1228</c:v>
                </c:pt>
                <c:pt idx="93">
                  <c:v>1246</c:v>
                </c:pt>
                <c:pt idx="94">
                  <c:v>1252</c:v>
                </c:pt>
                <c:pt idx="95">
                  <c:v>1270</c:v>
                </c:pt>
                <c:pt idx="96">
                  <c:v>1276</c:v>
                </c:pt>
                <c:pt idx="97">
                  <c:v>1294</c:v>
                </c:pt>
                <c:pt idx="98">
                  <c:v>1300</c:v>
                </c:pt>
                <c:pt idx="99">
                  <c:v>1318</c:v>
                </c:pt>
                <c:pt idx="100">
                  <c:v>1324</c:v>
                </c:pt>
                <c:pt idx="101">
                  <c:v>1342</c:v>
                </c:pt>
                <c:pt idx="102">
                  <c:v>1348</c:v>
                </c:pt>
                <c:pt idx="103">
                  <c:v>1366</c:v>
                </c:pt>
                <c:pt idx="104">
                  <c:v>1372</c:v>
                </c:pt>
                <c:pt idx="105">
                  <c:v>1390</c:v>
                </c:pt>
                <c:pt idx="106">
                  <c:v>1396</c:v>
                </c:pt>
                <c:pt idx="107">
                  <c:v>1414</c:v>
                </c:pt>
                <c:pt idx="108">
                  <c:v>1420</c:v>
                </c:pt>
                <c:pt idx="109">
                  <c:v>1438</c:v>
                </c:pt>
              </c:numCache>
            </c:numRef>
          </c:xVal>
          <c:yVal>
            <c:numRef>
              <c:f>Лист1!$H$25:$H$134</c:f>
              <c:numCache>
                <c:formatCode>0.00</c:formatCode>
                <c:ptCount val="110"/>
                <c:pt idx="0">
                  <c:v>0.48</c:v>
                </c:pt>
                <c:pt idx="1">
                  <c:v>0.49</c:v>
                </c:pt>
                <c:pt idx="2">
                  <c:v>0.52</c:v>
                </c:pt>
                <c:pt idx="3">
                  <c:v>0.53333333333333333</c:v>
                </c:pt>
                <c:pt idx="4">
                  <c:v>0.56666666666666676</c:v>
                </c:pt>
                <c:pt idx="5">
                  <c:v>0.58333333333333337</c:v>
                </c:pt>
                <c:pt idx="6">
                  <c:v>0.6166666666666667</c:v>
                </c:pt>
                <c:pt idx="7">
                  <c:v>0.6166666666666667</c:v>
                </c:pt>
                <c:pt idx="8">
                  <c:v>0.66666666666666674</c:v>
                </c:pt>
                <c:pt idx="9">
                  <c:v>0.68333333333333335</c:v>
                </c:pt>
                <c:pt idx="10">
                  <c:v>0.7</c:v>
                </c:pt>
                <c:pt idx="11">
                  <c:v>0.71666666666666667</c:v>
                </c:pt>
                <c:pt idx="12">
                  <c:v>0.75</c:v>
                </c:pt>
                <c:pt idx="13">
                  <c:v>0.78333333333333333</c:v>
                </c:pt>
                <c:pt idx="14">
                  <c:v>0.8</c:v>
                </c:pt>
                <c:pt idx="15">
                  <c:v>0.83333333333333337</c:v>
                </c:pt>
                <c:pt idx="16">
                  <c:v>0.83333333333333337</c:v>
                </c:pt>
                <c:pt idx="17">
                  <c:v>0.8666666666666667</c:v>
                </c:pt>
                <c:pt idx="18">
                  <c:v>0.88333333333333341</c:v>
                </c:pt>
                <c:pt idx="19">
                  <c:v>0.9</c:v>
                </c:pt>
                <c:pt idx="20">
                  <c:v>0.9</c:v>
                </c:pt>
                <c:pt idx="21">
                  <c:v>0.95</c:v>
                </c:pt>
                <c:pt idx="22">
                  <c:v>0.96666666666666667</c:v>
                </c:pt>
                <c:pt idx="23">
                  <c:v>0.98333333333333328</c:v>
                </c:pt>
                <c:pt idx="24">
                  <c:v>1</c:v>
                </c:pt>
                <c:pt idx="25">
                  <c:v>1.0333333333333334</c:v>
                </c:pt>
                <c:pt idx="26">
                  <c:v>1.0333333333333334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1.1333333333333335</c:v>
                </c:pt>
                <c:pt idx="32">
                  <c:v>1.1499999999999999</c:v>
                </c:pt>
                <c:pt idx="33">
                  <c:v>1.1833333333333333</c:v>
                </c:pt>
                <c:pt idx="34">
                  <c:v>1.1833333333333333</c:v>
                </c:pt>
                <c:pt idx="35">
                  <c:v>1.1833333333333333</c:v>
                </c:pt>
                <c:pt idx="36">
                  <c:v>1.2166666666666668</c:v>
                </c:pt>
                <c:pt idx="37">
                  <c:v>1.25</c:v>
                </c:pt>
                <c:pt idx="38">
                  <c:v>1.25</c:v>
                </c:pt>
                <c:pt idx="39">
                  <c:v>1.2833333333333334</c:v>
                </c:pt>
                <c:pt idx="40">
                  <c:v>1.3</c:v>
                </c:pt>
                <c:pt idx="41">
                  <c:v>1.35</c:v>
                </c:pt>
                <c:pt idx="42">
                  <c:v>1.3333333333333335</c:v>
                </c:pt>
                <c:pt idx="43">
                  <c:v>1.3666666666666667</c:v>
                </c:pt>
                <c:pt idx="44">
                  <c:v>1.3666666666666667</c:v>
                </c:pt>
                <c:pt idx="45">
                  <c:v>1.4166666666666667</c:v>
                </c:pt>
                <c:pt idx="46">
                  <c:v>1.4333333333333333</c:v>
                </c:pt>
                <c:pt idx="47">
                  <c:v>1.45</c:v>
                </c:pt>
                <c:pt idx="48">
                  <c:v>1.45</c:v>
                </c:pt>
                <c:pt idx="49">
                  <c:v>1.4833333333333334</c:v>
                </c:pt>
                <c:pt idx="50">
                  <c:v>1.4833333333333334</c:v>
                </c:pt>
                <c:pt idx="51">
                  <c:v>1.5166666666666668</c:v>
                </c:pt>
                <c:pt idx="52">
                  <c:v>1.5333333333333334</c:v>
                </c:pt>
                <c:pt idx="53">
                  <c:v>1.55</c:v>
                </c:pt>
                <c:pt idx="54">
                  <c:v>1.5666666666666667</c:v>
                </c:pt>
                <c:pt idx="55">
                  <c:v>1.6</c:v>
                </c:pt>
                <c:pt idx="56">
                  <c:v>1.6166666666666667</c:v>
                </c:pt>
                <c:pt idx="57">
                  <c:v>1.6333333333333333</c:v>
                </c:pt>
                <c:pt idx="58">
                  <c:v>1.65</c:v>
                </c:pt>
                <c:pt idx="59">
                  <c:v>1.6833333333333333</c:v>
                </c:pt>
                <c:pt idx="60">
                  <c:v>1.6833333333333333</c:v>
                </c:pt>
                <c:pt idx="61">
                  <c:v>1.7166666666666668</c:v>
                </c:pt>
                <c:pt idx="62">
                  <c:v>1.7166666666666668</c:v>
                </c:pt>
                <c:pt idx="63">
                  <c:v>1.75</c:v>
                </c:pt>
                <c:pt idx="64">
                  <c:v>1.75</c:v>
                </c:pt>
                <c:pt idx="65">
                  <c:v>1.7833333333333334</c:v>
                </c:pt>
                <c:pt idx="66">
                  <c:v>1.8</c:v>
                </c:pt>
                <c:pt idx="67">
                  <c:v>1.8333333333333335</c:v>
                </c:pt>
                <c:pt idx="68">
                  <c:v>1.8666666666666669</c:v>
                </c:pt>
                <c:pt idx="69">
                  <c:v>1.8833333333333333</c:v>
                </c:pt>
                <c:pt idx="70">
                  <c:v>1.8833333333333333</c:v>
                </c:pt>
                <c:pt idx="71">
                  <c:v>1.9166666666666665</c:v>
                </c:pt>
                <c:pt idx="72">
                  <c:v>1.9166666666666665</c:v>
                </c:pt>
                <c:pt idx="73">
                  <c:v>1.95</c:v>
                </c:pt>
                <c:pt idx="74">
                  <c:v>1.9666666666666666</c:v>
                </c:pt>
                <c:pt idx="75">
                  <c:v>2</c:v>
                </c:pt>
                <c:pt idx="76">
                  <c:v>2</c:v>
                </c:pt>
                <c:pt idx="77">
                  <c:v>2.0333333333333332</c:v>
                </c:pt>
                <c:pt idx="78">
                  <c:v>2.0333333333333332</c:v>
                </c:pt>
                <c:pt idx="79">
                  <c:v>2.0833333333333335</c:v>
                </c:pt>
                <c:pt idx="80">
                  <c:v>2.0833333333333335</c:v>
                </c:pt>
                <c:pt idx="81">
                  <c:v>2.1166666666666667</c:v>
                </c:pt>
                <c:pt idx="82">
                  <c:v>2.1166666666666667</c:v>
                </c:pt>
                <c:pt idx="83">
                  <c:v>2.166666666666667</c:v>
                </c:pt>
                <c:pt idx="84">
                  <c:v>2.166666666666667</c:v>
                </c:pt>
                <c:pt idx="85">
                  <c:v>2.2000000000000002</c:v>
                </c:pt>
                <c:pt idx="86">
                  <c:v>2.2000000000000002</c:v>
                </c:pt>
                <c:pt idx="87">
                  <c:v>2.2333333333333334</c:v>
                </c:pt>
                <c:pt idx="88">
                  <c:v>2.2333333333333334</c:v>
                </c:pt>
                <c:pt idx="89">
                  <c:v>2.2833333333333337</c:v>
                </c:pt>
                <c:pt idx="90">
                  <c:v>2.2833333333333337</c:v>
                </c:pt>
                <c:pt idx="91">
                  <c:v>2.3333333333333335</c:v>
                </c:pt>
                <c:pt idx="92">
                  <c:v>2.3333333333333335</c:v>
                </c:pt>
                <c:pt idx="93">
                  <c:v>2.3833333333333333</c:v>
                </c:pt>
                <c:pt idx="94">
                  <c:v>2.3833333333333333</c:v>
                </c:pt>
                <c:pt idx="95">
                  <c:v>2.4166666666666665</c:v>
                </c:pt>
                <c:pt idx="96">
                  <c:v>2.4333333333333336</c:v>
                </c:pt>
                <c:pt idx="97">
                  <c:v>2.4666666666666668</c:v>
                </c:pt>
                <c:pt idx="98">
                  <c:v>2.5</c:v>
                </c:pt>
                <c:pt idx="99">
                  <c:v>2.5</c:v>
                </c:pt>
                <c:pt idx="100">
                  <c:v>2.5166666666666666</c:v>
                </c:pt>
                <c:pt idx="101">
                  <c:v>2.5499999999999998</c:v>
                </c:pt>
                <c:pt idx="102">
                  <c:v>2.5666666666666669</c:v>
                </c:pt>
                <c:pt idx="103">
                  <c:v>2.5833333333333335</c:v>
                </c:pt>
                <c:pt idx="104">
                  <c:v>2.6166666666666667</c:v>
                </c:pt>
                <c:pt idx="105">
                  <c:v>2.65</c:v>
                </c:pt>
                <c:pt idx="106">
                  <c:v>2.666666666666667</c:v>
                </c:pt>
                <c:pt idx="107">
                  <c:v>2.7</c:v>
                </c:pt>
                <c:pt idx="108">
                  <c:v>2.7</c:v>
                </c:pt>
                <c:pt idx="109">
                  <c:v>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4-460F-B629-E5613609D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327992"/>
        <c:axId val="719334712"/>
      </c:scatterChart>
      <c:valAx>
        <c:axId val="71932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334712"/>
        <c:crosses val="autoZero"/>
        <c:crossBetween val="midCat"/>
      </c:valAx>
      <c:valAx>
        <c:axId val="71933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32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Лист1!$E$178</c:f>
              <c:strCache>
                <c:ptCount val="1"/>
                <c:pt idx="0">
                  <c:v>49-20.24-670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3.8282152230971131E-2"/>
                  <c:y val="-7.2524788568095657E-3"/>
                </c:manualLayout>
              </c:layout>
              <c:numFmt formatCode="#,##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Лист1!$G$172:$G$182</c:f>
              <c:numCache>
                <c:formatCode>General</c:formatCode>
                <c:ptCount val="11"/>
                <c:pt idx="0">
                  <c:v>0</c:v>
                </c:pt>
                <c:pt idx="1">
                  <c:v>18</c:v>
                </c:pt>
                <c:pt idx="2">
                  <c:v>24</c:v>
                </c:pt>
                <c:pt idx="3">
                  <c:v>42</c:v>
                </c:pt>
                <c:pt idx="4">
                  <c:v>48</c:v>
                </c:pt>
                <c:pt idx="5">
                  <c:v>66</c:v>
                </c:pt>
                <c:pt idx="6">
                  <c:v>72</c:v>
                </c:pt>
                <c:pt idx="7">
                  <c:v>90</c:v>
                </c:pt>
                <c:pt idx="8">
                  <c:v>96</c:v>
                </c:pt>
                <c:pt idx="9">
                  <c:v>114</c:v>
                </c:pt>
                <c:pt idx="10">
                  <c:v>120</c:v>
                </c:pt>
              </c:numCache>
            </c:numRef>
          </c:xVal>
          <c:yVal>
            <c:numRef>
              <c:f>Лист1!$H$172:$H$182</c:f>
              <c:numCache>
                <c:formatCode>General</c:formatCode>
                <c:ptCount val="11"/>
                <c:pt idx="0">
                  <c:v>0.11111111111111112</c:v>
                </c:pt>
                <c:pt idx="1">
                  <c:v>0.62222222222222223</c:v>
                </c:pt>
                <c:pt idx="2">
                  <c:v>0.73333333333333339</c:v>
                </c:pt>
                <c:pt idx="3">
                  <c:v>0.91111111111111098</c:v>
                </c:pt>
                <c:pt idx="4">
                  <c:v>1</c:v>
                </c:pt>
                <c:pt idx="5">
                  <c:v>1.1777777777777778</c:v>
                </c:pt>
                <c:pt idx="6">
                  <c:v>1.2222222222222223</c:v>
                </c:pt>
                <c:pt idx="7">
                  <c:v>1.5333333333333332</c:v>
                </c:pt>
                <c:pt idx="8">
                  <c:v>1.6222222222222222</c:v>
                </c:pt>
                <c:pt idx="9">
                  <c:v>1.8</c:v>
                </c:pt>
                <c:pt idx="10">
                  <c:v>1.911111111111111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73-45F7-ADDE-BC824FFF1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477424"/>
        <c:axId val="301474864"/>
      </c:scatterChart>
      <c:valAx>
        <c:axId val="30147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1474864"/>
        <c:crosses val="autoZero"/>
        <c:crossBetween val="midCat"/>
      </c:valAx>
      <c:valAx>
        <c:axId val="3014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147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0457269910910028"/>
          <c:y val="0.15114947805614029"/>
          <c:w val="0.85862729658792647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Лист1!$E$314</c:f>
              <c:strCache>
                <c:ptCount val="1"/>
                <c:pt idx="0">
                  <c:v>85-,23-670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5256618083354842"/>
                  <c:y val="2.1061222639114025E-3"/>
                </c:manualLayout>
              </c:layout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Лист1!$G$346:$G$823</c:f>
              <c:numCache>
                <c:formatCode>General</c:formatCode>
                <c:ptCount val="478"/>
                <c:pt idx="0">
                  <c:v>451</c:v>
                </c:pt>
                <c:pt idx="1">
                  <c:v>457</c:v>
                </c:pt>
                <c:pt idx="2">
                  <c:v>475</c:v>
                </c:pt>
                <c:pt idx="3">
                  <c:v>481</c:v>
                </c:pt>
                <c:pt idx="4">
                  <c:v>499</c:v>
                </c:pt>
                <c:pt idx="5">
                  <c:v>505</c:v>
                </c:pt>
                <c:pt idx="6">
                  <c:v>523</c:v>
                </c:pt>
                <c:pt idx="7">
                  <c:v>529</c:v>
                </c:pt>
                <c:pt idx="8">
                  <c:v>547</c:v>
                </c:pt>
                <c:pt idx="9">
                  <c:v>553</c:v>
                </c:pt>
                <c:pt idx="10">
                  <c:v>571</c:v>
                </c:pt>
                <c:pt idx="11">
                  <c:v>577</c:v>
                </c:pt>
                <c:pt idx="12">
                  <c:v>595</c:v>
                </c:pt>
                <c:pt idx="13">
                  <c:v>601</c:v>
                </c:pt>
                <c:pt idx="14">
                  <c:v>619</c:v>
                </c:pt>
                <c:pt idx="15">
                  <c:v>625</c:v>
                </c:pt>
                <c:pt idx="16">
                  <c:v>643</c:v>
                </c:pt>
                <c:pt idx="17">
                  <c:v>649</c:v>
                </c:pt>
                <c:pt idx="18">
                  <c:v>667</c:v>
                </c:pt>
                <c:pt idx="19">
                  <c:v>673</c:v>
                </c:pt>
                <c:pt idx="20">
                  <c:v>691</c:v>
                </c:pt>
                <c:pt idx="21">
                  <c:v>697</c:v>
                </c:pt>
                <c:pt idx="22">
                  <c:v>715</c:v>
                </c:pt>
                <c:pt idx="23">
                  <c:v>721</c:v>
                </c:pt>
                <c:pt idx="24">
                  <c:v>739</c:v>
                </c:pt>
                <c:pt idx="25">
                  <c:v>745</c:v>
                </c:pt>
                <c:pt idx="26">
                  <c:v>763</c:v>
                </c:pt>
                <c:pt idx="27">
                  <c:v>769</c:v>
                </c:pt>
                <c:pt idx="28">
                  <c:v>787</c:v>
                </c:pt>
                <c:pt idx="29">
                  <c:v>793</c:v>
                </c:pt>
                <c:pt idx="30">
                  <c:v>811</c:v>
                </c:pt>
                <c:pt idx="31">
                  <c:v>817</c:v>
                </c:pt>
                <c:pt idx="32">
                  <c:v>835</c:v>
                </c:pt>
                <c:pt idx="33">
                  <c:v>841</c:v>
                </c:pt>
                <c:pt idx="34">
                  <c:v>859</c:v>
                </c:pt>
                <c:pt idx="35">
                  <c:v>865</c:v>
                </c:pt>
                <c:pt idx="36">
                  <c:v>883</c:v>
                </c:pt>
                <c:pt idx="37">
                  <c:v>889</c:v>
                </c:pt>
                <c:pt idx="38">
                  <c:v>907</c:v>
                </c:pt>
                <c:pt idx="39">
                  <c:v>913</c:v>
                </c:pt>
                <c:pt idx="40">
                  <c:v>931</c:v>
                </c:pt>
                <c:pt idx="41">
                  <c:v>937</c:v>
                </c:pt>
                <c:pt idx="42">
                  <c:v>955</c:v>
                </c:pt>
                <c:pt idx="43">
                  <c:v>961</c:v>
                </c:pt>
                <c:pt idx="44">
                  <c:v>979</c:v>
                </c:pt>
                <c:pt idx="45">
                  <c:v>985</c:v>
                </c:pt>
                <c:pt idx="46">
                  <c:v>1003</c:v>
                </c:pt>
                <c:pt idx="47">
                  <c:v>1009</c:v>
                </c:pt>
                <c:pt idx="48">
                  <c:v>1027</c:v>
                </c:pt>
                <c:pt idx="49">
                  <c:v>1033</c:v>
                </c:pt>
                <c:pt idx="50">
                  <c:v>1051</c:v>
                </c:pt>
                <c:pt idx="51">
                  <c:v>1057</c:v>
                </c:pt>
                <c:pt idx="52">
                  <c:v>1075</c:v>
                </c:pt>
                <c:pt idx="53">
                  <c:v>1081</c:v>
                </c:pt>
                <c:pt idx="54">
                  <c:v>1099</c:v>
                </c:pt>
                <c:pt idx="55">
                  <c:v>1105</c:v>
                </c:pt>
                <c:pt idx="56">
                  <c:v>1123</c:v>
                </c:pt>
                <c:pt idx="57">
                  <c:v>1129</c:v>
                </c:pt>
                <c:pt idx="58">
                  <c:v>1147</c:v>
                </c:pt>
                <c:pt idx="59">
                  <c:v>1153</c:v>
                </c:pt>
                <c:pt idx="60">
                  <c:v>1171</c:v>
                </c:pt>
                <c:pt idx="61">
                  <c:v>1177</c:v>
                </c:pt>
                <c:pt idx="62">
                  <c:v>1195</c:v>
                </c:pt>
                <c:pt idx="63">
                  <c:v>1201</c:v>
                </c:pt>
                <c:pt idx="64">
                  <c:v>1219</c:v>
                </c:pt>
                <c:pt idx="65">
                  <c:v>1225</c:v>
                </c:pt>
                <c:pt idx="66">
                  <c:v>1243</c:v>
                </c:pt>
                <c:pt idx="67">
                  <c:v>1249</c:v>
                </c:pt>
                <c:pt idx="68">
                  <c:v>1267</c:v>
                </c:pt>
                <c:pt idx="69">
                  <c:v>1273</c:v>
                </c:pt>
                <c:pt idx="70">
                  <c:v>1291</c:v>
                </c:pt>
                <c:pt idx="71">
                  <c:v>1297</c:v>
                </c:pt>
                <c:pt idx="72">
                  <c:v>1315</c:v>
                </c:pt>
                <c:pt idx="73">
                  <c:v>1321</c:v>
                </c:pt>
                <c:pt idx="74">
                  <c:v>1339</c:v>
                </c:pt>
                <c:pt idx="75">
                  <c:v>1345</c:v>
                </c:pt>
                <c:pt idx="76">
                  <c:v>1363</c:v>
                </c:pt>
                <c:pt idx="77">
                  <c:v>1369</c:v>
                </c:pt>
                <c:pt idx="78">
                  <c:v>1387</c:v>
                </c:pt>
                <c:pt idx="79">
                  <c:v>1393</c:v>
                </c:pt>
                <c:pt idx="80">
                  <c:v>1411</c:v>
                </c:pt>
                <c:pt idx="81">
                  <c:v>1417</c:v>
                </c:pt>
                <c:pt idx="82">
                  <c:v>1435</c:v>
                </c:pt>
                <c:pt idx="83">
                  <c:v>1441</c:v>
                </c:pt>
                <c:pt idx="84">
                  <c:v>1459</c:v>
                </c:pt>
                <c:pt idx="85">
                  <c:v>1465</c:v>
                </c:pt>
                <c:pt idx="86">
                  <c:v>1483</c:v>
                </c:pt>
                <c:pt idx="87">
                  <c:v>1489</c:v>
                </c:pt>
                <c:pt idx="88">
                  <c:v>1507</c:v>
                </c:pt>
                <c:pt idx="89">
                  <c:v>1513</c:v>
                </c:pt>
                <c:pt idx="90">
                  <c:v>1531</c:v>
                </c:pt>
                <c:pt idx="91">
                  <c:v>1537</c:v>
                </c:pt>
                <c:pt idx="92">
                  <c:v>1555</c:v>
                </c:pt>
                <c:pt idx="93">
                  <c:v>1561</c:v>
                </c:pt>
                <c:pt idx="94">
                  <c:v>1579</c:v>
                </c:pt>
                <c:pt idx="95">
                  <c:v>1585</c:v>
                </c:pt>
                <c:pt idx="96">
                  <c:v>1603</c:v>
                </c:pt>
                <c:pt idx="97">
                  <c:v>1609</c:v>
                </c:pt>
                <c:pt idx="98">
                  <c:v>1627</c:v>
                </c:pt>
                <c:pt idx="99">
                  <c:v>1633</c:v>
                </c:pt>
                <c:pt idx="100">
                  <c:v>1651</c:v>
                </c:pt>
                <c:pt idx="101">
                  <c:v>1657</c:v>
                </c:pt>
                <c:pt idx="102">
                  <c:v>1675</c:v>
                </c:pt>
                <c:pt idx="103">
                  <c:v>1681</c:v>
                </c:pt>
                <c:pt idx="104">
                  <c:v>1699</c:v>
                </c:pt>
                <c:pt idx="105">
                  <c:v>1705</c:v>
                </c:pt>
                <c:pt idx="106">
                  <c:v>1723</c:v>
                </c:pt>
                <c:pt idx="107">
                  <c:v>1729</c:v>
                </c:pt>
                <c:pt idx="108">
                  <c:v>1747</c:v>
                </c:pt>
                <c:pt idx="109">
                  <c:v>1753</c:v>
                </c:pt>
                <c:pt idx="110">
                  <c:v>1771</c:v>
                </c:pt>
                <c:pt idx="111">
                  <c:v>1777</c:v>
                </c:pt>
                <c:pt idx="112">
                  <c:v>1795</c:v>
                </c:pt>
                <c:pt idx="113">
                  <c:v>1801</c:v>
                </c:pt>
                <c:pt idx="114">
                  <c:v>1819</c:v>
                </c:pt>
                <c:pt idx="115">
                  <c:v>1825</c:v>
                </c:pt>
                <c:pt idx="116">
                  <c:v>1843</c:v>
                </c:pt>
                <c:pt idx="117">
                  <c:v>1849</c:v>
                </c:pt>
                <c:pt idx="118">
                  <c:v>1867</c:v>
                </c:pt>
                <c:pt idx="119">
                  <c:v>1873</c:v>
                </c:pt>
                <c:pt idx="120">
                  <c:v>1891</c:v>
                </c:pt>
                <c:pt idx="121">
                  <c:v>1897</c:v>
                </c:pt>
                <c:pt idx="122">
                  <c:v>1915</c:v>
                </c:pt>
                <c:pt idx="123">
                  <c:v>1921</c:v>
                </c:pt>
                <c:pt idx="124">
                  <c:v>1939</c:v>
                </c:pt>
                <c:pt idx="125">
                  <c:v>1945</c:v>
                </c:pt>
                <c:pt idx="126">
                  <c:v>1963</c:v>
                </c:pt>
                <c:pt idx="127">
                  <c:v>1969</c:v>
                </c:pt>
                <c:pt idx="128">
                  <c:v>1987</c:v>
                </c:pt>
                <c:pt idx="129">
                  <c:v>1993</c:v>
                </c:pt>
                <c:pt idx="130">
                  <c:v>2011</c:v>
                </c:pt>
                <c:pt idx="131">
                  <c:v>2017</c:v>
                </c:pt>
                <c:pt idx="132">
                  <c:v>2035</c:v>
                </c:pt>
                <c:pt idx="133">
                  <c:v>2041</c:v>
                </c:pt>
                <c:pt idx="134">
                  <c:v>2059</c:v>
                </c:pt>
                <c:pt idx="135">
                  <c:v>2065</c:v>
                </c:pt>
                <c:pt idx="136">
                  <c:v>2083</c:v>
                </c:pt>
                <c:pt idx="137">
                  <c:v>2089</c:v>
                </c:pt>
                <c:pt idx="138">
                  <c:v>2107</c:v>
                </c:pt>
                <c:pt idx="139">
                  <c:v>2113</c:v>
                </c:pt>
                <c:pt idx="140">
                  <c:v>2131</c:v>
                </c:pt>
                <c:pt idx="141">
                  <c:v>2137</c:v>
                </c:pt>
                <c:pt idx="142">
                  <c:v>2155</c:v>
                </c:pt>
                <c:pt idx="143">
                  <c:v>2161</c:v>
                </c:pt>
                <c:pt idx="144">
                  <c:v>2179</c:v>
                </c:pt>
                <c:pt idx="145">
                  <c:v>2185</c:v>
                </c:pt>
                <c:pt idx="146">
                  <c:v>2203</c:v>
                </c:pt>
                <c:pt idx="147">
                  <c:v>2209</c:v>
                </c:pt>
                <c:pt idx="148">
                  <c:v>2227</c:v>
                </c:pt>
                <c:pt idx="149">
                  <c:v>2233</c:v>
                </c:pt>
                <c:pt idx="150">
                  <c:v>2251</c:v>
                </c:pt>
                <c:pt idx="151">
                  <c:v>2257</c:v>
                </c:pt>
                <c:pt idx="152">
                  <c:v>2275</c:v>
                </c:pt>
                <c:pt idx="153">
                  <c:v>2281</c:v>
                </c:pt>
                <c:pt idx="154">
                  <c:v>2299</c:v>
                </c:pt>
                <c:pt idx="155">
                  <c:v>2305</c:v>
                </c:pt>
                <c:pt idx="156">
                  <c:v>2323</c:v>
                </c:pt>
                <c:pt idx="157">
                  <c:v>2329</c:v>
                </c:pt>
                <c:pt idx="158">
                  <c:v>2347</c:v>
                </c:pt>
                <c:pt idx="159">
                  <c:v>2353</c:v>
                </c:pt>
                <c:pt idx="160">
                  <c:v>2371</c:v>
                </c:pt>
                <c:pt idx="161">
                  <c:v>2377</c:v>
                </c:pt>
                <c:pt idx="162">
                  <c:v>2395</c:v>
                </c:pt>
                <c:pt idx="163">
                  <c:v>2401</c:v>
                </c:pt>
                <c:pt idx="164">
                  <c:v>2419</c:v>
                </c:pt>
                <c:pt idx="165">
                  <c:v>2425</c:v>
                </c:pt>
                <c:pt idx="166">
                  <c:v>2443</c:v>
                </c:pt>
                <c:pt idx="167">
                  <c:v>2449</c:v>
                </c:pt>
                <c:pt idx="168">
                  <c:v>2467</c:v>
                </c:pt>
                <c:pt idx="169">
                  <c:v>2473</c:v>
                </c:pt>
                <c:pt idx="170">
                  <c:v>2491</c:v>
                </c:pt>
                <c:pt idx="171">
                  <c:v>2497</c:v>
                </c:pt>
                <c:pt idx="172">
                  <c:v>2515</c:v>
                </c:pt>
                <c:pt idx="173">
                  <c:v>2521</c:v>
                </c:pt>
                <c:pt idx="174">
                  <c:v>2539</c:v>
                </c:pt>
                <c:pt idx="175">
                  <c:v>2545</c:v>
                </c:pt>
                <c:pt idx="176">
                  <c:v>2563</c:v>
                </c:pt>
                <c:pt idx="177">
                  <c:v>2569</c:v>
                </c:pt>
                <c:pt idx="178">
                  <c:v>2587</c:v>
                </c:pt>
                <c:pt idx="179">
                  <c:v>2593</c:v>
                </c:pt>
                <c:pt idx="180">
                  <c:v>2611</c:v>
                </c:pt>
                <c:pt idx="181">
                  <c:v>2617</c:v>
                </c:pt>
                <c:pt idx="182">
                  <c:v>2635</c:v>
                </c:pt>
                <c:pt idx="183">
                  <c:v>2641</c:v>
                </c:pt>
                <c:pt idx="184">
                  <c:v>2659</c:v>
                </c:pt>
                <c:pt idx="185">
                  <c:v>2665</c:v>
                </c:pt>
                <c:pt idx="186">
                  <c:v>2683</c:v>
                </c:pt>
                <c:pt idx="187">
                  <c:v>2689</c:v>
                </c:pt>
                <c:pt idx="188">
                  <c:v>2707</c:v>
                </c:pt>
                <c:pt idx="189">
                  <c:v>2713</c:v>
                </c:pt>
                <c:pt idx="190">
                  <c:v>2731</c:v>
                </c:pt>
                <c:pt idx="191">
                  <c:v>2737</c:v>
                </c:pt>
                <c:pt idx="192">
                  <c:v>2755</c:v>
                </c:pt>
                <c:pt idx="193">
                  <c:v>2761</c:v>
                </c:pt>
                <c:pt idx="194">
                  <c:v>2779</c:v>
                </c:pt>
                <c:pt idx="195">
                  <c:v>2785</c:v>
                </c:pt>
                <c:pt idx="196">
                  <c:v>2803</c:v>
                </c:pt>
                <c:pt idx="197">
                  <c:v>2809</c:v>
                </c:pt>
                <c:pt idx="198">
                  <c:v>2827</c:v>
                </c:pt>
                <c:pt idx="199">
                  <c:v>2833</c:v>
                </c:pt>
                <c:pt idx="200">
                  <c:v>2851</c:v>
                </c:pt>
                <c:pt idx="201">
                  <c:v>2857</c:v>
                </c:pt>
                <c:pt idx="202">
                  <c:v>2875</c:v>
                </c:pt>
                <c:pt idx="203">
                  <c:v>2881</c:v>
                </c:pt>
                <c:pt idx="204">
                  <c:v>2899</c:v>
                </c:pt>
                <c:pt idx="205">
                  <c:v>2905</c:v>
                </c:pt>
                <c:pt idx="206">
                  <c:v>2923</c:v>
                </c:pt>
                <c:pt idx="207">
                  <c:v>2929</c:v>
                </c:pt>
                <c:pt idx="208">
                  <c:v>2947</c:v>
                </c:pt>
                <c:pt idx="209">
                  <c:v>2953</c:v>
                </c:pt>
                <c:pt idx="210">
                  <c:v>2971</c:v>
                </c:pt>
                <c:pt idx="211">
                  <c:v>2977</c:v>
                </c:pt>
                <c:pt idx="212">
                  <c:v>2995</c:v>
                </c:pt>
                <c:pt idx="213">
                  <c:v>3001</c:v>
                </c:pt>
                <c:pt idx="214">
                  <c:v>3019</c:v>
                </c:pt>
                <c:pt idx="215">
                  <c:v>3025</c:v>
                </c:pt>
                <c:pt idx="216">
                  <c:v>3043</c:v>
                </c:pt>
                <c:pt idx="217">
                  <c:v>3049</c:v>
                </c:pt>
                <c:pt idx="218">
                  <c:v>3067</c:v>
                </c:pt>
                <c:pt idx="219">
                  <c:v>3073</c:v>
                </c:pt>
                <c:pt idx="220">
                  <c:v>3091</c:v>
                </c:pt>
                <c:pt idx="221">
                  <c:v>3097</c:v>
                </c:pt>
                <c:pt idx="222">
                  <c:v>3115</c:v>
                </c:pt>
                <c:pt idx="223">
                  <c:v>3121</c:v>
                </c:pt>
                <c:pt idx="224">
                  <c:v>3139</c:v>
                </c:pt>
                <c:pt idx="225">
                  <c:v>3145</c:v>
                </c:pt>
                <c:pt idx="226">
                  <c:v>3163</c:v>
                </c:pt>
                <c:pt idx="227">
                  <c:v>3169</c:v>
                </c:pt>
                <c:pt idx="228">
                  <c:v>3187</c:v>
                </c:pt>
                <c:pt idx="229">
                  <c:v>3193</c:v>
                </c:pt>
                <c:pt idx="230">
                  <c:v>3211</c:v>
                </c:pt>
                <c:pt idx="231">
                  <c:v>3217</c:v>
                </c:pt>
                <c:pt idx="232">
                  <c:v>3235</c:v>
                </c:pt>
                <c:pt idx="233">
                  <c:v>3241</c:v>
                </c:pt>
                <c:pt idx="234">
                  <c:v>3259</c:v>
                </c:pt>
                <c:pt idx="235">
                  <c:v>3265</c:v>
                </c:pt>
                <c:pt idx="236">
                  <c:v>3283</c:v>
                </c:pt>
                <c:pt idx="237">
                  <c:v>3289</c:v>
                </c:pt>
                <c:pt idx="238">
                  <c:v>3307</c:v>
                </c:pt>
                <c:pt idx="239">
                  <c:v>3313</c:v>
                </c:pt>
                <c:pt idx="240">
                  <c:v>3331</c:v>
                </c:pt>
                <c:pt idx="241">
                  <c:v>3337</c:v>
                </c:pt>
                <c:pt idx="242">
                  <c:v>3355</c:v>
                </c:pt>
                <c:pt idx="243">
                  <c:v>3361</c:v>
                </c:pt>
                <c:pt idx="244">
                  <c:v>3379</c:v>
                </c:pt>
                <c:pt idx="245">
                  <c:v>3385</c:v>
                </c:pt>
                <c:pt idx="246">
                  <c:v>3403</c:v>
                </c:pt>
                <c:pt idx="247">
                  <c:v>3409</c:v>
                </c:pt>
                <c:pt idx="248">
                  <c:v>3427</c:v>
                </c:pt>
                <c:pt idx="249">
                  <c:v>3433</c:v>
                </c:pt>
                <c:pt idx="250">
                  <c:v>3451</c:v>
                </c:pt>
                <c:pt idx="251">
                  <c:v>3457</c:v>
                </c:pt>
                <c:pt idx="252">
                  <c:v>3475</c:v>
                </c:pt>
                <c:pt idx="253">
                  <c:v>3481</c:v>
                </c:pt>
                <c:pt idx="254">
                  <c:v>3499</c:v>
                </c:pt>
                <c:pt idx="255">
                  <c:v>3505</c:v>
                </c:pt>
                <c:pt idx="256">
                  <c:v>3523</c:v>
                </c:pt>
                <c:pt idx="257">
                  <c:v>3529</c:v>
                </c:pt>
                <c:pt idx="258">
                  <c:v>3547</c:v>
                </c:pt>
                <c:pt idx="259">
                  <c:v>3553</c:v>
                </c:pt>
                <c:pt idx="260">
                  <c:v>3571</c:v>
                </c:pt>
                <c:pt idx="261">
                  <c:v>3577</c:v>
                </c:pt>
                <c:pt idx="262">
                  <c:v>3595</c:v>
                </c:pt>
                <c:pt idx="263">
                  <c:v>3601</c:v>
                </c:pt>
                <c:pt idx="264">
                  <c:v>3619</c:v>
                </c:pt>
                <c:pt idx="265">
                  <c:v>3625</c:v>
                </c:pt>
                <c:pt idx="266">
                  <c:v>3643</c:v>
                </c:pt>
                <c:pt idx="267">
                  <c:v>3649</c:v>
                </c:pt>
                <c:pt idx="268">
                  <c:v>3667</c:v>
                </c:pt>
                <c:pt idx="269">
                  <c:v>3673</c:v>
                </c:pt>
                <c:pt idx="270">
                  <c:v>3691</c:v>
                </c:pt>
                <c:pt idx="271">
                  <c:v>3697</c:v>
                </c:pt>
                <c:pt idx="272">
                  <c:v>3715</c:v>
                </c:pt>
                <c:pt idx="273">
                  <c:v>3721</c:v>
                </c:pt>
                <c:pt idx="274">
                  <c:v>3739</c:v>
                </c:pt>
                <c:pt idx="275">
                  <c:v>3745</c:v>
                </c:pt>
                <c:pt idx="276">
                  <c:v>3763</c:v>
                </c:pt>
                <c:pt idx="277">
                  <c:v>3769</c:v>
                </c:pt>
                <c:pt idx="278">
                  <c:v>3787</c:v>
                </c:pt>
                <c:pt idx="279">
                  <c:v>3793</c:v>
                </c:pt>
                <c:pt idx="280">
                  <c:v>3811</c:v>
                </c:pt>
                <c:pt idx="281">
                  <c:v>3817</c:v>
                </c:pt>
                <c:pt idx="282">
                  <c:v>3835</c:v>
                </c:pt>
                <c:pt idx="283">
                  <c:v>3841</c:v>
                </c:pt>
                <c:pt idx="284">
                  <c:v>3859</c:v>
                </c:pt>
                <c:pt idx="285">
                  <c:v>3865</c:v>
                </c:pt>
                <c:pt idx="286">
                  <c:v>3883</c:v>
                </c:pt>
                <c:pt idx="287">
                  <c:v>3889</c:v>
                </c:pt>
                <c:pt idx="288">
                  <c:v>3907</c:v>
                </c:pt>
                <c:pt idx="289">
                  <c:v>3913</c:v>
                </c:pt>
                <c:pt idx="290">
                  <c:v>3931</c:v>
                </c:pt>
                <c:pt idx="291">
                  <c:v>3937</c:v>
                </c:pt>
                <c:pt idx="292">
                  <c:v>3955</c:v>
                </c:pt>
                <c:pt idx="293">
                  <c:v>3961</c:v>
                </c:pt>
                <c:pt idx="294">
                  <c:v>3979</c:v>
                </c:pt>
                <c:pt idx="295">
                  <c:v>3985</c:v>
                </c:pt>
                <c:pt idx="296">
                  <c:v>4003</c:v>
                </c:pt>
                <c:pt idx="297">
                  <c:v>4009</c:v>
                </c:pt>
                <c:pt idx="298">
                  <c:v>4027</c:v>
                </c:pt>
                <c:pt idx="299">
                  <c:v>4033</c:v>
                </c:pt>
                <c:pt idx="300">
                  <c:v>4051</c:v>
                </c:pt>
                <c:pt idx="301">
                  <c:v>4057</c:v>
                </c:pt>
                <c:pt idx="302">
                  <c:v>4075</c:v>
                </c:pt>
                <c:pt idx="303">
                  <c:v>4081</c:v>
                </c:pt>
                <c:pt idx="304">
                  <c:v>4099</c:v>
                </c:pt>
                <c:pt idx="305">
                  <c:v>4105</c:v>
                </c:pt>
                <c:pt idx="306">
                  <c:v>4123</c:v>
                </c:pt>
                <c:pt idx="307">
                  <c:v>4129</c:v>
                </c:pt>
                <c:pt idx="308">
                  <c:v>4147</c:v>
                </c:pt>
                <c:pt idx="309">
                  <c:v>4153</c:v>
                </c:pt>
                <c:pt idx="310">
                  <c:v>4171</c:v>
                </c:pt>
                <c:pt idx="311">
                  <c:v>4177</c:v>
                </c:pt>
                <c:pt idx="312">
                  <c:v>4195</c:v>
                </c:pt>
                <c:pt idx="313">
                  <c:v>4201</c:v>
                </c:pt>
                <c:pt idx="314">
                  <c:v>4219</c:v>
                </c:pt>
                <c:pt idx="315">
                  <c:v>4225</c:v>
                </c:pt>
                <c:pt idx="316">
                  <c:v>4243</c:v>
                </c:pt>
                <c:pt idx="317">
                  <c:v>4249</c:v>
                </c:pt>
                <c:pt idx="318">
                  <c:v>4267</c:v>
                </c:pt>
                <c:pt idx="319">
                  <c:v>4273</c:v>
                </c:pt>
                <c:pt idx="320">
                  <c:v>4291</c:v>
                </c:pt>
                <c:pt idx="321">
                  <c:v>4297</c:v>
                </c:pt>
                <c:pt idx="322">
                  <c:v>4315</c:v>
                </c:pt>
                <c:pt idx="323">
                  <c:v>4321</c:v>
                </c:pt>
                <c:pt idx="324">
                  <c:v>4339</c:v>
                </c:pt>
                <c:pt idx="325">
                  <c:v>4345</c:v>
                </c:pt>
                <c:pt idx="326">
                  <c:v>4363</c:v>
                </c:pt>
                <c:pt idx="327">
                  <c:v>4369</c:v>
                </c:pt>
                <c:pt idx="328">
                  <c:v>4387</c:v>
                </c:pt>
                <c:pt idx="329">
                  <c:v>4393</c:v>
                </c:pt>
                <c:pt idx="330">
                  <c:v>4411</c:v>
                </c:pt>
                <c:pt idx="331">
                  <c:v>4417</c:v>
                </c:pt>
                <c:pt idx="332">
                  <c:v>4435</c:v>
                </c:pt>
                <c:pt idx="333">
                  <c:v>4441</c:v>
                </c:pt>
                <c:pt idx="334">
                  <c:v>4459</c:v>
                </c:pt>
                <c:pt idx="335">
                  <c:v>4465</c:v>
                </c:pt>
                <c:pt idx="336">
                  <c:v>4483</c:v>
                </c:pt>
                <c:pt idx="337">
                  <c:v>4489</c:v>
                </c:pt>
                <c:pt idx="338">
                  <c:v>4507</c:v>
                </c:pt>
                <c:pt idx="339">
                  <c:v>4513</c:v>
                </c:pt>
                <c:pt idx="340">
                  <c:v>4531</c:v>
                </c:pt>
                <c:pt idx="341">
                  <c:v>4537</c:v>
                </c:pt>
                <c:pt idx="342">
                  <c:v>4555</c:v>
                </c:pt>
                <c:pt idx="343">
                  <c:v>4561</c:v>
                </c:pt>
                <c:pt idx="344">
                  <c:v>4579</c:v>
                </c:pt>
                <c:pt idx="345">
                  <c:v>4585</c:v>
                </c:pt>
                <c:pt idx="346">
                  <c:v>4603</c:v>
                </c:pt>
                <c:pt idx="347">
                  <c:v>4609</c:v>
                </c:pt>
                <c:pt idx="348">
                  <c:v>4627</c:v>
                </c:pt>
                <c:pt idx="349">
                  <c:v>4633</c:v>
                </c:pt>
                <c:pt idx="350">
                  <c:v>4651</c:v>
                </c:pt>
                <c:pt idx="351">
                  <c:v>4657</c:v>
                </c:pt>
                <c:pt idx="352">
                  <c:v>4675</c:v>
                </c:pt>
                <c:pt idx="353">
                  <c:v>4681</c:v>
                </c:pt>
                <c:pt idx="354">
                  <c:v>4699</c:v>
                </c:pt>
                <c:pt idx="355">
                  <c:v>4705</c:v>
                </c:pt>
                <c:pt idx="356">
                  <c:v>4723</c:v>
                </c:pt>
                <c:pt idx="357">
                  <c:v>4729</c:v>
                </c:pt>
                <c:pt idx="358">
                  <c:v>4747</c:v>
                </c:pt>
                <c:pt idx="359">
                  <c:v>4753</c:v>
                </c:pt>
                <c:pt idx="360">
                  <c:v>4771</c:v>
                </c:pt>
                <c:pt idx="361">
                  <c:v>4777</c:v>
                </c:pt>
                <c:pt idx="362">
                  <c:v>4795</c:v>
                </c:pt>
                <c:pt idx="363">
                  <c:v>4801</c:v>
                </c:pt>
                <c:pt idx="364">
                  <c:v>4819</c:v>
                </c:pt>
                <c:pt idx="365">
                  <c:v>4825</c:v>
                </c:pt>
                <c:pt idx="366">
                  <c:v>4843</c:v>
                </c:pt>
                <c:pt idx="367">
                  <c:v>4849</c:v>
                </c:pt>
                <c:pt idx="368">
                  <c:v>4867</c:v>
                </c:pt>
                <c:pt idx="369">
                  <c:v>4873</c:v>
                </c:pt>
                <c:pt idx="370">
                  <c:v>4891</c:v>
                </c:pt>
                <c:pt idx="371">
                  <c:v>4897</c:v>
                </c:pt>
                <c:pt idx="372">
                  <c:v>4915</c:v>
                </c:pt>
                <c:pt idx="373">
                  <c:v>4921</c:v>
                </c:pt>
                <c:pt idx="374">
                  <c:v>4939</c:v>
                </c:pt>
                <c:pt idx="375">
                  <c:v>4945</c:v>
                </c:pt>
                <c:pt idx="376">
                  <c:v>4963</c:v>
                </c:pt>
                <c:pt idx="377">
                  <c:v>4969</c:v>
                </c:pt>
                <c:pt idx="378">
                  <c:v>4987</c:v>
                </c:pt>
                <c:pt idx="379">
                  <c:v>4993</c:v>
                </c:pt>
                <c:pt idx="380">
                  <c:v>5011</c:v>
                </c:pt>
                <c:pt idx="381">
                  <c:v>5017</c:v>
                </c:pt>
                <c:pt idx="382">
                  <c:v>5035</c:v>
                </c:pt>
                <c:pt idx="383">
                  <c:v>5041</c:v>
                </c:pt>
                <c:pt idx="384">
                  <c:v>5059</c:v>
                </c:pt>
                <c:pt idx="385">
                  <c:v>5065</c:v>
                </c:pt>
                <c:pt idx="386">
                  <c:v>5083</c:v>
                </c:pt>
                <c:pt idx="387">
                  <c:v>5089</c:v>
                </c:pt>
                <c:pt idx="388">
                  <c:v>5107</c:v>
                </c:pt>
                <c:pt idx="389">
                  <c:v>5113</c:v>
                </c:pt>
                <c:pt idx="390">
                  <c:v>5131</c:v>
                </c:pt>
                <c:pt idx="391">
                  <c:v>5137</c:v>
                </c:pt>
                <c:pt idx="392">
                  <c:v>5155</c:v>
                </c:pt>
                <c:pt idx="393">
                  <c:v>5161</c:v>
                </c:pt>
                <c:pt idx="394">
                  <c:v>5179</c:v>
                </c:pt>
                <c:pt idx="395">
                  <c:v>5185</c:v>
                </c:pt>
                <c:pt idx="396">
                  <c:v>5203</c:v>
                </c:pt>
                <c:pt idx="397">
                  <c:v>5209</c:v>
                </c:pt>
                <c:pt idx="398">
                  <c:v>5227</c:v>
                </c:pt>
                <c:pt idx="399">
                  <c:v>5233</c:v>
                </c:pt>
                <c:pt idx="400">
                  <c:v>5251</c:v>
                </c:pt>
                <c:pt idx="401">
                  <c:v>5257</c:v>
                </c:pt>
                <c:pt idx="402">
                  <c:v>5275</c:v>
                </c:pt>
                <c:pt idx="403">
                  <c:v>5281</c:v>
                </c:pt>
                <c:pt idx="404">
                  <c:v>5299</c:v>
                </c:pt>
                <c:pt idx="405">
                  <c:v>5305</c:v>
                </c:pt>
                <c:pt idx="406">
                  <c:v>5323</c:v>
                </c:pt>
                <c:pt idx="407">
                  <c:v>5329</c:v>
                </c:pt>
                <c:pt idx="408">
                  <c:v>5347</c:v>
                </c:pt>
                <c:pt idx="409">
                  <c:v>5353</c:v>
                </c:pt>
                <c:pt idx="410">
                  <c:v>5371</c:v>
                </c:pt>
                <c:pt idx="411">
                  <c:v>5377</c:v>
                </c:pt>
                <c:pt idx="412">
                  <c:v>5395</c:v>
                </c:pt>
                <c:pt idx="413">
                  <c:v>5401</c:v>
                </c:pt>
                <c:pt idx="414">
                  <c:v>5419</c:v>
                </c:pt>
                <c:pt idx="415">
                  <c:v>5425</c:v>
                </c:pt>
                <c:pt idx="416">
                  <c:v>5443</c:v>
                </c:pt>
                <c:pt idx="417">
                  <c:v>5449</c:v>
                </c:pt>
                <c:pt idx="418">
                  <c:v>5467</c:v>
                </c:pt>
                <c:pt idx="419">
                  <c:v>5473</c:v>
                </c:pt>
                <c:pt idx="420">
                  <c:v>5491</c:v>
                </c:pt>
                <c:pt idx="421">
                  <c:v>5497</c:v>
                </c:pt>
                <c:pt idx="422">
                  <c:v>5515</c:v>
                </c:pt>
                <c:pt idx="423">
                  <c:v>5521</c:v>
                </c:pt>
                <c:pt idx="424">
                  <c:v>5539</c:v>
                </c:pt>
                <c:pt idx="425">
                  <c:v>5545</c:v>
                </c:pt>
                <c:pt idx="426">
                  <c:v>5563</c:v>
                </c:pt>
                <c:pt idx="427">
                  <c:v>5569</c:v>
                </c:pt>
                <c:pt idx="428">
                  <c:v>5587</c:v>
                </c:pt>
                <c:pt idx="429">
                  <c:v>5593</c:v>
                </c:pt>
                <c:pt idx="430">
                  <c:v>5611</c:v>
                </c:pt>
                <c:pt idx="431">
                  <c:v>5617</c:v>
                </c:pt>
                <c:pt idx="432">
                  <c:v>5635</c:v>
                </c:pt>
                <c:pt idx="433">
                  <c:v>5641</c:v>
                </c:pt>
                <c:pt idx="434">
                  <c:v>5659</c:v>
                </c:pt>
                <c:pt idx="435">
                  <c:v>5665</c:v>
                </c:pt>
                <c:pt idx="436">
                  <c:v>5683</c:v>
                </c:pt>
                <c:pt idx="437">
                  <c:v>5689</c:v>
                </c:pt>
                <c:pt idx="438">
                  <c:v>5707</c:v>
                </c:pt>
                <c:pt idx="439">
                  <c:v>5713</c:v>
                </c:pt>
                <c:pt idx="440">
                  <c:v>5731</c:v>
                </c:pt>
                <c:pt idx="441">
                  <c:v>5737</c:v>
                </c:pt>
                <c:pt idx="442">
                  <c:v>5755</c:v>
                </c:pt>
                <c:pt idx="443">
                  <c:v>5761</c:v>
                </c:pt>
                <c:pt idx="444">
                  <c:v>5779</c:v>
                </c:pt>
                <c:pt idx="445">
                  <c:v>5785</c:v>
                </c:pt>
                <c:pt idx="446">
                  <c:v>5803</c:v>
                </c:pt>
                <c:pt idx="447">
                  <c:v>5809</c:v>
                </c:pt>
                <c:pt idx="448">
                  <c:v>5827</c:v>
                </c:pt>
                <c:pt idx="449">
                  <c:v>5833</c:v>
                </c:pt>
                <c:pt idx="450">
                  <c:v>5851</c:v>
                </c:pt>
                <c:pt idx="451">
                  <c:v>5857</c:v>
                </c:pt>
                <c:pt idx="452">
                  <c:v>5875</c:v>
                </c:pt>
                <c:pt idx="453">
                  <c:v>5881</c:v>
                </c:pt>
                <c:pt idx="454">
                  <c:v>5899</c:v>
                </c:pt>
                <c:pt idx="455">
                  <c:v>5905</c:v>
                </c:pt>
                <c:pt idx="456">
                  <c:v>5923</c:v>
                </c:pt>
                <c:pt idx="457">
                  <c:v>5929</c:v>
                </c:pt>
                <c:pt idx="458">
                  <c:v>5947</c:v>
                </c:pt>
                <c:pt idx="459">
                  <c:v>5953</c:v>
                </c:pt>
                <c:pt idx="460">
                  <c:v>5971</c:v>
                </c:pt>
                <c:pt idx="461">
                  <c:v>5977</c:v>
                </c:pt>
                <c:pt idx="462">
                  <c:v>5995</c:v>
                </c:pt>
                <c:pt idx="463">
                  <c:v>6001</c:v>
                </c:pt>
                <c:pt idx="464">
                  <c:v>6019</c:v>
                </c:pt>
                <c:pt idx="465">
                  <c:v>6025</c:v>
                </c:pt>
                <c:pt idx="466">
                  <c:v>6043</c:v>
                </c:pt>
                <c:pt idx="467">
                  <c:v>6049</c:v>
                </c:pt>
                <c:pt idx="468">
                  <c:v>6067</c:v>
                </c:pt>
                <c:pt idx="469">
                  <c:v>6073</c:v>
                </c:pt>
                <c:pt idx="470">
                  <c:v>6091</c:v>
                </c:pt>
                <c:pt idx="471">
                  <c:v>6097</c:v>
                </c:pt>
                <c:pt idx="472">
                  <c:v>6115</c:v>
                </c:pt>
                <c:pt idx="473">
                  <c:v>6121</c:v>
                </c:pt>
                <c:pt idx="474">
                  <c:v>6139</c:v>
                </c:pt>
                <c:pt idx="475">
                  <c:v>6145</c:v>
                </c:pt>
                <c:pt idx="476">
                  <c:v>6163</c:v>
                </c:pt>
                <c:pt idx="477">
                  <c:v>6169</c:v>
                </c:pt>
              </c:numCache>
            </c:numRef>
          </c:xVal>
          <c:yVal>
            <c:numRef>
              <c:f>Лист1!$H$346:$H$823</c:f>
              <c:numCache>
                <c:formatCode>0.00</c:formatCode>
                <c:ptCount val="478"/>
                <c:pt idx="0">
                  <c:v>0.55555555555555558</c:v>
                </c:pt>
                <c:pt idx="1">
                  <c:v>0.55555555555555558</c:v>
                </c:pt>
                <c:pt idx="2">
                  <c:v>0.57777777777777783</c:v>
                </c:pt>
                <c:pt idx="3">
                  <c:v>0.57777777777777783</c:v>
                </c:pt>
                <c:pt idx="4">
                  <c:v>0.57777777777777783</c:v>
                </c:pt>
                <c:pt idx="5">
                  <c:v>0.57777777777777783</c:v>
                </c:pt>
                <c:pt idx="6">
                  <c:v>0.57777777777777783</c:v>
                </c:pt>
                <c:pt idx="7">
                  <c:v>0.57777777777777783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0.62222222222222223</c:v>
                </c:pt>
                <c:pt idx="12">
                  <c:v>0.62222222222222223</c:v>
                </c:pt>
                <c:pt idx="13">
                  <c:v>0.62222222222222223</c:v>
                </c:pt>
                <c:pt idx="14">
                  <c:v>0.62222222222222223</c:v>
                </c:pt>
                <c:pt idx="15">
                  <c:v>0.62222222222222223</c:v>
                </c:pt>
                <c:pt idx="16">
                  <c:v>0.64444444444444438</c:v>
                </c:pt>
                <c:pt idx="17">
                  <c:v>0.64444444444444438</c:v>
                </c:pt>
                <c:pt idx="18">
                  <c:v>0.66666666666666663</c:v>
                </c:pt>
                <c:pt idx="19">
                  <c:v>0.66666666666666663</c:v>
                </c:pt>
                <c:pt idx="20">
                  <c:v>0.66666666666666663</c:v>
                </c:pt>
                <c:pt idx="21">
                  <c:v>0.66666666666666663</c:v>
                </c:pt>
                <c:pt idx="22">
                  <c:v>0.68888888888888888</c:v>
                </c:pt>
                <c:pt idx="23">
                  <c:v>0.68888888888888888</c:v>
                </c:pt>
                <c:pt idx="24">
                  <c:v>0.68888888888888888</c:v>
                </c:pt>
                <c:pt idx="25">
                  <c:v>0.68888888888888888</c:v>
                </c:pt>
                <c:pt idx="26">
                  <c:v>0.68888888888888888</c:v>
                </c:pt>
                <c:pt idx="27">
                  <c:v>0.71111111111111114</c:v>
                </c:pt>
                <c:pt idx="28">
                  <c:v>0.71111111111111114</c:v>
                </c:pt>
                <c:pt idx="29">
                  <c:v>0.71111111111111114</c:v>
                </c:pt>
                <c:pt idx="30">
                  <c:v>0.71111111111111114</c:v>
                </c:pt>
                <c:pt idx="31">
                  <c:v>0.71111111111111114</c:v>
                </c:pt>
                <c:pt idx="32">
                  <c:v>0.73333333333333339</c:v>
                </c:pt>
                <c:pt idx="33">
                  <c:v>0.75555555555555554</c:v>
                </c:pt>
                <c:pt idx="34">
                  <c:v>0.75555555555555554</c:v>
                </c:pt>
                <c:pt idx="35">
                  <c:v>0.75555555555555554</c:v>
                </c:pt>
                <c:pt idx="36">
                  <c:v>0.75555555555555554</c:v>
                </c:pt>
                <c:pt idx="37">
                  <c:v>0.77777777777777768</c:v>
                </c:pt>
                <c:pt idx="38">
                  <c:v>0.77777777777777768</c:v>
                </c:pt>
                <c:pt idx="39">
                  <c:v>0.77777777777777768</c:v>
                </c:pt>
                <c:pt idx="40">
                  <c:v>0.77777777777777768</c:v>
                </c:pt>
                <c:pt idx="41">
                  <c:v>0.77777777777777768</c:v>
                </c:pt>
                <c:pt idx="42">
                  <c:v>0.77777777777777768</c:v>
                </c:pt>
                <c:pt idx="43">
                  <c:v>0.77777777777777768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0.82222222222222219</c:v>
                </c:pt>
                <c:pt idx="49">
                  <c:v>0.8</c:v>
                </c:pt>
                <c:pt idx="50">
                  <c:v>0.8</c:v>
                </c:pt>
                <c:pt idx="51">
                  <c:v>0.82222222222222219</c:v>
                </c:pt>
                <c:pt idx="52">
                  <c:v>0.82222222222222219</c:v>
                </c:pt>
                <c:pt idx="53">
                  <c:v>0.82222222222222219</c:v>
                </c:pt>
                <c:pt idx="54">
                  <c:v>0.82222222222222219</c:v>
                </c:pt>
                <c:pt idx="55">
                  <c:v>0.82222222222222219</c:v>
                </c:pt>
                <c:pt idx="56">
                  <c:v>0.82222222222222219</c:v>
                </c:pt>
                <c:pt idx="57">
                  <c:v>0.84444444444444444</c:v>
                </c:pt>
                <c:pt idx="58">
                  <c:v>0.84444444444444444</c:v>
                </c:pt>
                <c:pt idx="59">
                  <c:v>0.84444444444444444</c:v>
                </c:pt>
                <c:pt idx="60">
                  <c:v>0.8666666666666667</c:v>
                </c:pt>
                <c:pt idx="61">
                  <c:v>0.8666666666666667</c:v>
                </c:pt>
                <c:pt idx="62">
                  <c:v>0.8666666666666667</c:v>
                </c:pt>
                <c:pt idx="63">
                  <c:v>0.8666666666666667</c:v>
                </c:pt>
                <c:pt idx="64">
                  <c:v>0.8666666666666667</c:v>
                </c:pt>
                <c:pt idx="65">
                  <c:v>0.8666666666666667</c:v>
                </c:pt>
                <c:pt idx="66">
                  <c:v>0.8666666666666667</c:v>
                </c:pt>
                <c:pt idx="67">
                  <c:v>0.8666666666666667</c:v>
                </c:pt>
                <c:pt idx="68">
                  <c:v>0.8666666666666667</c:v>
                </c:pt>
                <c:pt idx="69">
                  <c:v>0.8666666666666667</c:v>
                </c:pt>
                <c:pt idx="70">
                  <c:v>0.88888888888888895</c:v>
                </c:pt>
                <c:pt idx="71">
                  <c:v>0.88888888888888895</c:v>
                </c:pt>
                <c:pt idx="72">
                  <c:v>0.91111111111111098</c:v>
                </c:pt>
                <c:pt idx="73">
                  <c:v>0.91111111111111098</c:v>
                </c:pt>
                <c:pt idx="74">
                  <c:v>0.93333333333333324</c:v>
                </c:pt>
                <c:pt idx="75">
                  <c:v>0.93333333333333324</c:v>
                </c:pt>
                <c:pt idx="76">
                  <c:v>0.93333333333333324</c:v>
                </c:pt>
                <c:pt idx="77">
                  <c:v>0.93333333333333324</c:v>
                </c:pt>
                <c:pt idx="78">
                  <c:v>0.93333333333333324</c:v>
                </c:pt>
                <c:pt idx="79">
                  <c:v>0.93333333333333324</c:v>
                </c:pt>
                <c:pt idx="80">
                  <c:v>0.93333333333333324</c:v>
                </c:pt>
                <c:pt idx="81">
                  <c:v>0.93333333333333324</c:v>
                </c:pt>
                <c:pt idx="82">
                  <c:v>0.95555555555555549</c:v>
                </c:pt>
                <c:pt idx="83">
                  <c:v>0.95555555555555549</c:v>
                </c:pt>
                <c:pt idx="84">
                  <c:v>0.95555555555555549</c:v>
                </c:pt>
                <c:pt idx="85">
                  <c:v>0.95555555555555549</c:v>
                </c:pt>
                <c:pt idx="86">
                  <c:v>0.95555555555555549</c:v>
                </c:pt>
                <c:pt idx="87">
                  <c:v>0.95555555555555549</c:v>
                </c:pt>
                <c:pt idx="88">
                  <c:v>0.95555555555555549</c:v>
                </c:pt>
                <c:pt idx="89">
                  <c:v>0.95555555555555549</c:v>
                </c:pt>
                <c:pt idx="90">
                  <c:v>0.95555555555555549</c:v>
                </c:pt>
                <c:pt idx="91">
                  <c:v>0.97777777777777775</c:v>
                </c:pt>
                <c:pt idx="92">
                  <c:v>0.97777777777777775</c:v>
                </c:pt>
                <c:pt idx="93">
                  <c:v>0.97777777777777775</c:v>
                </c:pt>
                <c:pt idx="94">
                  <c:v>0.97777777777777775</c:v>
                </c:pt>
                <c:pt idx="95">
                  <c:v>0.97777777777777775</c:v>
                </c:pt>
                <c:pt idx="96">
                  <c:v>0.97777777777777775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1.0222222222222221</c:v>
                </c:pt>
                <c:pt idx="101">
                  <c:v>1.0222222222222221</c:v>
                </c:pt>
                <c:pt idx="102">
                  <c:v>1.0222222222222221</c:v>
                </c:pt>
                <c:pt idx="103">
                  <c:v>1.0222222222222221</c:v>
                </c:pt>
                <c:pt idx="104">
                  <c:v>1.0444444444444443</c:v>
                </c:pt>
                <c:pt idx="105">
                  <c:v>1.0444444444444443</c:v>
                </c:pt>
                <c:pt idx="106">
                  <c:v>1.0444444444444443</c:v>
                </c:pt>
                <c:pt idx="107">
                  <c:v>1.0444444444444443</c:v>
                </c:pt>
                <c:pt idx="108">
                  <c:v>1.0666666666666667</c:v>
                </c:pt>
                <c:pt idx="109">
                  <c:v>1.0666666666666667</c:v>
                </c:pt>
                <c:pt idx="110">
                  <c:v>1.0666666666666667</c:v>
                </c:pt>
                <c:pt idx="111">
                  <c:v>1.0666666666666667</c:v>
                </c:pt>
                <c:pt idx="112">
                  <c:v>1.0666666666666667</c:v>
                </c:pt>
                <c:pt idx="113">
                  <c:v>1.0666666666666667</c:v>
                </c:pt>
                <c:pt idx="114">
                  <c:v>1.0666666666666667</c:v>
                </c:pt>
                <c:pt idx="115">
                  <c:v>1.0666666666666667</c:v>
                </c:pt>
                <c:pt idx="116">
                  <c:v>1.0666666666666667</c:v>
                </c:pt>
                <c:pt idx="117">
                  <c:v>1.0666666666666667</c:v>
                </c:pt>
                <c:pt idx="118">
                  <c:v>1.0888888888888888</c:v>
                </c:pt>
                <c:pt idx="119">
                  <c:v>1.0888888888888888</c:v>
                </c:pt>
                <c:pt idx="120">
                  <c:v>1.1111111111111112</c:v>
                </c:pt>
                <c:pt idx="121">
                  <c:v>1.1111111111111112</c:v>
                </c:pt>
                <c:pt idx="122">
                  <c:v>1.1111111111111112</c:v>
                </c:pt>
                <c:pt idx="123">
                  <c:v>1.1111111111111112</c:v>
                </c:pt>
                <c:pt idx="124">
                  <c:v>1.1111111111111112</c:v>
                </c:pt>
                <c:pt idx="125">
                  <c:v>1.1111111111111112</c:v>
                </c:pt>
                <c:pt idx="126">
                  <c:v>1.1111111111111112</c:v>
                </c:pt>
                <c:pt idx="127">
                  <c:v>1.1111111111111112</c:v>
                </c:pt>
                <c:pt idx="128">
                  <c:v>1.1111111111111112</c:v>
                </c:pt>
                <c:pt idx="129">
                  <c:v>1.1111111111111112</c:v>
                </c:pt>
                <c:pt idx="130">
                  <c:v>1.1333333333333333</c:v>
                </c:pt>
                <c:pt idx="131">
                  <c:v>1.1333333333333333</c:v>
                </c:pt>
                <c:pt idx="132">
                  <c:v>1.1333333333333333</c:v>
                </c:pt>
                <c:pt idx="133">
                  <c:v>1.1555555555555557</c:v>
                </c:pt>
                <c:pt idx="134">
                  <c:v>1.1555555555555557</c:v>
                </c:pt>
                <c:pt idx="135">
                  <c:v>1.1555555555555557</c:v>
                </c:pt>
                <c:pt idx="136">
                  <c:v>1.1555555555555557</c:v>
                </c:pt>
                <c:pt idx="137">
                  <c:v>1.1555555555555557</c:v>
                </c:pt>
                <c:pt idx="138">
                  <c:v>1.1777777777777778</c:v>
                </c:pt>
                <c:pt idx="139">
                  <c:v>1.1777777777777778</c:v>
                </c:pt>
                <c:pt idx="140">
                  <c:v>1.1777777777777778</c:v>
                </c:pt>
                <c:pt idx="141">
                  <c:v>1.1777777777777778</c:v>
                </c:pt>
                <c:pt idx="142">
                  <c:v>1.1777777777777778</c:v>
                </c:pt>
                <c:pt idx="143">
                  <c:v>1.1777777777777778</c:v>
                </c:pt>
                <c:pt idx="144">
                  <c:v>1.1777777777777778</c:v>
                </c:pt>
                <c:pt idx="145">
                  <c:v>1.1777777777777778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1.2222222222222223</c:v>
                </c:pt>
                <c:pt idx="151">
                  <c:v>1.2222222222222223</c:v>
                </c:pt>
                <c:pt idx="152">
                  <c:v>1.2222222222222223</c:v>
                </c:pt>
                <c:pt idx="153">
                  <c:v>1.2222222222222223</c:v>
                </c:pt>
                <c:pt idx="154">
                  <c:v>1.2222222222222223</c:v>
                </c:pt>
                <c:pt idx="155">
                  <c:v>1.2222222222222223</c:v>
                </c:pt>
                <c:pt idx="156">
                  <c:v>1.2222222222222223</c:v>
                </c:pt>
                <c:pt idx="157">
                  <c:v>1.2222222222222223</c:v>
                </c:pt>
                <c:pt idx="158">
                  <c:v>1.2222222222222223</c:v>
                </c:pt>
                <c:pt idx="159">
                  <c:v>1.2222222222222223</c:v>
                </c:pt>
                <c:pt idx="160">
                  <c:v>1.2222222222222223</c:v>
                </c:pt>
                <c:pt idx="161">
                  <c:v>1.2444444444444445</c:v>
                </c:pt>
                <c:pt idx="162">
                  <c:v>1.2444444444444445</c:v>
                </c:pt>
                <c:pt idx="163">
                  <c:v>1.2444444444444445</c:v>
                </c:pt>
                <c:pt idx="164">
                  <c:v>1.2444444444444445</c:v>
                </c:pt>
                <c:pt idx="165">
                  <c:v>1.2444444444444445</c:v>
                </c:pt>
                <c:pt idx="166">
                  <c:v>1.2444444444444445</c:v>
                </c:pt>
                <c:pt idx="167">
                  <c:v>1.2444444444444445</c:v>
                </c:pt>
                <c:pt idx="168">
                  <c:v>1.2444444444444445</c:v>
                </c:pt>
                <c:pt idx="169">
                  <c:v>1.2444444444444445</c:v>
                </c:pt>
                <c:pt idx="170">
                  <c:v>1.2444444444444445</c:v>
                </c:pt>
                <c:pt idx="171">
                  <c:v>1.2444444444444445</c:v>
                </c:pt>
                <c:pt idx="172">
                  <c:v>1.2666666666666666</c:v>
                </c:pt>
                <c:pt idx="173">
                  <c:v>1.2666666666666666</c:v>
                </c:pt>
                <c:pt idx="174">
                  <c:v>1.2666666666666666</c:v>
                </c:pt>
                <c:pt idx="175">
                  <c:v>1.2666666666666666</c:v>
                </c:pt>
                <c:pt idx="176">
                  <c:v>1.2888888888888888</c:v>
                </c:pt>
                <c:pt idx="177">
                  <c:v>1.2888888888888888</c:v>
                </c:pt>
                <c:pt idx="178">
                  <c:v>1.3111111111111111</c:v>
                </c:pt>
                <c:pt idx="179">
                  <c:v>1.3333333333333333</c:v>
                </c:pt>
                <c:pt idx="180">
                  <c:v>1.3333333333333333</c:v>
                </c:pt>
                <c:pt idx="181">
                  <c:v>1.3333333333333333</c:v>
                </c:pt>
                <c:pt idx="182">
                  <c:v>1.3333333333333333</c:v>
                </c:pt>
                <c:pt idx="183">
                  <c:v>1.3333333333333333</c:v>
                </c:pt>
                <c:pt idx="184">
                  <c:v>1.3333333333333333</c:v>
                </c:pt>
                <c:pt idx="185">
                  <c:v>1.3333333333333333</c:v>
                </c:pt>
                <c:pt idx="186">
                  <c:v>1.3333333333333333</c:v>
                </c:pt>
                <c:pt idx="187">
                  <c:v>1.3333333333333333</c:v>
                </c:pt>
                <c:pt idx="188">
                  <c:v>1.3333333333333333</c:v>
                </c:pt>
                <c:pt idx="189">
                  <c:v>1.3333333333333333</c:v>
                </c:pt>
                <c:pt idx="190">
                  <c:v>1.3555555555555554</c:v>
                </c:pt>
                <c:pt idx="191">
                  <c:v>1.3555555555555554</c:v>
                </c:pt>
                <c:pt idx="192">
                  <c:v>1.3555555555555554</c:v>
                </c:pt>
                <c:pt idx="193">
                  <c:v>1.3555555555555554</c:v>
                </c:pt>
                <c:pt idx="194">
                  <c:v>1.3555555555555554</c:v>
                </c:pt>
                <c:pt idx="195">
                  <c:v>1.3555555555555554</c:v>
                </c:pt>
                <c:pt idx="196">
                  <c:v>1.3555555555555554</c:v>
                </c:pt>
                <c:pt idx="197">
                  <c:v>1.3555555555555554</c:v>
                </c:pt>
                <c:pt idx="198">
                  <c:v>1.3777777777777778</c:v>
                </c:pt>
                <c:pt idx="199">
                  <c:v>1.3777777777777778</c:v>
                </c:pt>
                <c:pt idx="200">
                  <c:v>1.3777777777777778</c:v>
                </c:pt>
                <c:pt idx="201">
                  <c:v>1.3777777777777778</c:v>
                </c:pt>
                <c:pt idx="202">
                  <c:v>1.3777777777777778</c:v>
                </c:pt>
                <c:pt idx="203">
                  <c:v>1.3777777777777778</c:v>
                </c:pt>
                <c:pt idx="204">
                  <c:v>1.4</c:v>
                </c:pt>
                <c:pt idx="205">
                  <c:v>1.4</c:v>
                </c:pt>
                <c:pt idx="206">
                  <c:v>1.4</c:v>
                </c:pt>
                <c:pt idx="207">
                  <c:v>1.4</c:v>
                </c:pt>
                <c:pt idx="208">
                  <c:v>1.4222222222222223</c:v>
                </c:pt>
                <c:pt idx="209">
                  <c:v>1.4222222222222223</c:v>
                </c:pt>
                <c:pt idx="210">
                  <c:v>1.4222222222222223</c:v>
                </c:pt>
                <c:pt idx="211">
                  <c:v>1.4222222222222223</c:v>
                </c:pt>
                <c:pt idx="212">
                  <c:v>1.4222222222222223</c:v>
                </c:pt>
                <c:pt idx="213">
                  <c:v>1.4222222222222223</c:v>
                </c:pt>
                <c:pt idx="214">
                  <c:v>1.4222222222222223</c:v>
                </c:pt>
                <c:pt idx="215">
                  <c:v>1.4222222222222223</c:v>
                </c:pt>
                <c:pt idx="216">
                  <c:v>1.4444444444444444</c:v>
                </c:pt>
                <c:pt idx="217">
                  <c:v>1.4444444444444444</c:v>
                </c:pt>
                <c:pt idx="218">
                  <c:v>1.4444444444444444</c:v>
                </c:pt>
                <c:pt idx="219">
                  <c:v>1.4444444444444444</c:v>
                </c:pt>
                <c:pt idx="220">
                  <c:v>1.4444444444444444</c:v>
                </c:pt>
                <c:pt idx="221">
                  <c:v>1.4444444444444444</c:v>
                </c:pt>
                <c:pt idx="222">
                  <c:v>1.4444444444444444</c:v>
                </c:pt>
                <c:pt idx="223">
                  <c:v>1.4666666666666668</c:v>
                </c:pt>
                <c:pt idx="224">
                  <c:v>1.4666666666666668</c:v>
                </c:pt>
                <c:pt idx="225">
                  <c:v>1.4666666666666668</c:v>
                </c:pt>
                <c:pt idx="226">
                  <c:v>1.4666666666666668</c:v>
                </c:pt>
                <c:pt idx="227">
                  <c:v>1.4666666666666668</c:v>
                </c:pt>
                <c:pt idx="228">
                  <c:v>1.4666666666666668</c:v>
                </c:pt>
                <c:pt idx="229">
                  <c:v>1.4666666666666668</c:v>
                </c:pt>
                <c:pt idx="230">
                  <c:v>1.4888888888888889</c:v>
                </c:pt>
                <c:pt idx="231">
                  <c:v>1.4888888888888889</c:v>
                </c:pt>
                <c:pt idx="232">
                  <c:v>1.4888888888888889</c:v>
                </c:pt>
                <c:pt idx="233">
                  <c:v>1.4888888888888889</c:v>
                </c:pt>
                <c:pt idx="234">
                  <c:v>1.4888888888888889</c:v>
                </c:pt>
                <c:pt idx="235">
                  <c:v>1.5111111111111111</c:v>
                </c:pt>
                <c:pt idx="236">
                  <c:v>1.5111111111111111</c:v>
                </c:pt>
                <c:pt idx="237">
                  <c:v>1.5111111111111111</c:v>
                </c:pt>
                <c:pt idx="238">
                  <c:v>1.5333333333333332</c:v>
                </c:pt>
                <c:pt idx="239">
                  <c:v>1.5333333333333332</c:v>
                </c:pt>
                <c:pt idx="240">
                  <c:v>1.5333333333333332</c:v>
                </c:pt>
                <c:pt idx="241">
                  <c:v>1.5333333333333332</c:v>
                </c:pt>
                <c:pt idx="242">
                  <c:v>1.5333333333333332</c:v>
                </c:pt>
                <c:pt idx="243">
                  <c:v>1.5333333333333332</c:v>
                </c:pt>
                <c:pt idx="244">
                  <c:v>1.5333333333333332</c:v>
                </c:pt>
                <c:pt idx="245">
                  <c:v>1.5333333333333332</c:v>
                </c:pt>
                <c:pt idx="246">
                  <c:v>1.5333333333333332</c:v>
                </c:pt>
                <c:pt idx="247">
                  <c:v>1.5777777777777777</c:v>
                </c:pt>
                <c:pt idx="248">
                  <c:v>1.5777777777777777</c:v>
                </c:pt>
                <c:pt idx="249">
                  <c:v>1.5777777777777777</c:v>
                </c:pt>
                <c:pt idx="250">
                  <c:v>1.5777777777777777</c:v>
                </c:pt>
                <c:pt idx="251">
                  <c:v>1.5777777777777777</c:v>
                </c:pt>
                <c:pt idx="252">
                  <c:v>1.5777777777777777</c:v>
                </c:pt>
                <c:pt idx="253">
                  <c:v>1.5777777777777777</c:v>
                </c:pt>
                <c:pt idx="254">
                  <c:v>1.5777777777777777</c:v>
                </c:pt>
                <c:pt idx="255">
                  <c:v>1.5777777777777777</c:v>
                </c:pt>
                <c:pt idx="256">
                  <c:v>1.5777777777777777</c:v>
                </c:pt>
                <c:pt idx="257">
                  <c:v>1.5777777777777777</c:v>
                </c:pt>
                <c:pt idx="258">
                  <c:v>1.5777777777777777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1.6222222222222222</c:v>
                </c:pt>
                <c:pt idx="268">
                  <c:v>1.6444444444444444</c:v>
                </c:pt>
                <c:pt idx="269">
                  <c:v>1.6444444444444444</c:v>
                </c:pt>
                <c:pt idx="270">
                  <c:v>1.6444444444444444</c:v>
                </c:pt>
                <c:pt idx="271">
                  <c:v>1.6444444444444444</c:v>
                </c:pt>
                <c:pt idx="272">
                  <c:v>1.6444444444444444</c:v>
                </c:pt>
                <c:pt idx="273">
                  <c:v>1.6444444444444444</c:v>
                </c:pt>
                <c:pt idx="274">
                  <c:v>1.6444444444444444</c:v>
                </c:pt>
                <c:pt idx="275">
                  <c:v>1.6444444444444444</c:v>
                </c:pt>
                <c:pt idx="276">
                  <c:v>1.6666666666666665</c:v>
                </c:pt>
                <c:pt idx="277">
                  <c:v>1.6666666666666665</c:v>
                </c:pt>
                <c:pt idx="278">
                  <c:v>1.6666666666666665</c:v>
                </c:pt>
                <c:pt idx="279">
                  <c:v>1.6666666666666665</c:v>
                </c:pt>
                <c:pt idx="280">
                  <c:v>1.6666666666666665</c:v>
                </c:pt>
                <c:pt idx="281">
                  <c:v>1.6666666666666665</c:v>
                </c:pt>
                <c:pt idx="282">
                  <c:v>1.6666666666666665</c:v>
                </c:pt>
                <c:pt idx="283">
                  <c:v>1.6666666666666665</c:v>
                </c:pt>
                <c:pt idx="284">
                  <c:v>1.6888888888888889</c:v>
                </c:pt>
                <c:pt idx="285">
                  <c:v>1.6888888888888889</c:v>
                </c:pt>
                <c:pt idx="286">
                  <c:v>1.6888888888888889</c:v>
                </c:pt>
                <c:pt idx="287">
                  <c:v>1.6888888888888889</c:v>
                </c:pt>
                <c:pt idx="288">
                  <c:v>1.6888888888888889</c:v>
                </c:pt>
                <c:pt idx="289">
                  <c:v>1.6888888888888889</c:v>
                </c:pt>
                <c:pt idx="290">
                  <c:v>1.6888888888888889</c:v>
                </c:pt>
                <c:pt idx="291">
                  <c:v>1.6888888888888889</c:v>
                </c:pt>
                <c:pt idx="292">
                  <c:v>1.6888888888888889</c:v>
                </c:pt>
                <c:pt idx="293">
                  <c:v>1.6888888888888889</c:v>
                </c:pt>
                <c:pt idx="294">
                  <c:v>1.711111111111111</c:v>
                </c:pt>
                <c:pt idx="295">
                  <c:v>1.711111111111111</c:v>
                </c:pt>
                <c:pt idx="296">
                  <c:v>1.711111111111111</c:v>
                </c:pt>
                <c:pt idx="297">
                  <c:v>1.711111111111111</c:v>
                </c:pt>
                <c:pt idx="298">
                  <c:v>1.711111111111111</c:v>
                </c:pt>
                <c:pt idx="299">
                  <c:v>1.711111111111111</c:v>
                </c:pt>
                <c:pt idx="300">
                  <c:v>1.711111111111111</c:v>
                </c:pt>
                <c:pt idx="301">
                  <c:v>1.7333333333333334</c:v>
                </c:pt>
                <c:pt idx="302">
                  <c:v>1.7333333333333334</c:v>
                </c:pt>
                <c:pt idx="303">
                  <c:v>1.7333333333333334</c:v>
                </c:pt>
                <c:pt idx="304">
                  <c:v>1.7333333333333334</c:v>
                </c:pt>
                <c:pt idx="305">
                  <c:v>1.7333333333333334</c:v>
                </c:pt>
                <c:pt idx="306">
                  <c:v>1.7333333333333334</c:v>
                </c:pt>
                <c:pt idx="307">
                  <c:v>1.7333333333333334</c:v>
                </c:pt>
                <c:pt idx="308">
                  <c:v>1.7555555555555555</c:v>
                </c:pt>
                <c:pt idx="309">
                  <c:v>1.7555555555555555</c:v>
                </c:pt>
                <c:pt idx="310">
                  <c:v>1.7555555555555555</c:v>
                </c:pt>
                <c:pt idx="311">
                  <c:v>1.7555555555555555</c:v>
                </c:pt>
                <c:pt idx="312">
                  <c:v>1.7777777777777779</c:v>
                </c:pt>
                <c:pt idx="313">
                  <c:v>1.7777777777777779</c:v>
                </c:pt>
                <c:pt idx="314">
                  <c:v>1.8</c:v>
                </c:pt>
                <c:pt idx="315">
                  <c:v>1.8</c:v>
                </c:pt>
                <c:pt idx="316">
                  <c:v>1.8</c:v>
                </c:pt>
                <c:pt idx="317">
                  <c:v>1.8</c:v>
                </c:pt>
                <c:pt idx="318">
                  <c:v>1.8</c:v>
                </c:pt>
                <c:pt idx="319">
                  <c:v>1.8</c:v>
                </c:pt>
                <c:pt idx="320">
                  <c:v>1.822222222222222</c:v>
                </c:pt>
                <c:pt idx="321">
                  <c:v>1.822222222222222</c:v>
                </c:pt>
                <c:pt idx="322">
                  <c:v>1.822222222222222</c:v>
                </c:pt>
                <c:pt idx="323">
                  <c:v>1.822222222222222</c:v>
                </c:pt>
                <c:pt idx="324">
                  <c:v>1.8444444444444443</c:v>
                </c:pt>
                <c:pt idx="325">
                  <c:v>1.8444444444444443</c:v>
                </c:pt>
                <c:pt idx="326">
                  <c:v>1.8444444444444443</c:v>
                </c:pt>
                <c:pt idx="327">
                  <c:v>1.8444444444444443</c:v>
                </c:pt>
                <c:pt idx="328">
                  <c:v>1.8444444444444443</c:v>
                </c:pt>
                <c:pt idx="329">
                  <c:v>1.8444444444444443</c:v>
                </c:pt>
                <c:pt idx="330">
                  <c:v>1.8444444444444443</c:v>
                </c:pt>
                <c:pt idx="331">
                  <c:v>1.8444444444444443</c:v>
                </c:pt>
                <c:pt idx="332">
                  <c:v>1.8444444444444443</c:v>
                </c:pt>
                <c:pt idx="333">
                  <c:v>1.8444444444444443</c:v>
                </c:pt>
                <c:pt idx="334">
                  <c:v>1.8444444444444443</c:v>
                </c:pt>
                <c:pt idx="335">
                  <c:v>1.8666666666666665</c:v>
                </c:pt>
                <c:pt idx="336">
                  <c:v>1.8666666666666665</c:v>
                </c:pt>
                <c:pt idx="337">
                  <c:v>1.8666666666666665</c:v>
                </c:pt>
                <c:pt idx="338">
                  <c:v>1.8666666666666665</c:v>
                </c:pt>
                <c:pt idx="339">
                  <c:v>1.8666666666666665</c:v>
                </c:pt>
                <c:pt idx="340">
                  <c:v>1.8666666666666665</c:v>
                </c:pt>
                <c:pt idx="341">
                  <c:v>1.8666666666666665</c:v>
                </c:pt>
                <c:pt idx="342">
                  <c:v>1.8666666666666665</c:v>
                </c:pt>
                <c:pt idx="343">
                  <c:v>1.8666666666666665</c:v>
                </c:pt>
                <c:pt idx="344">
                  <c:v>1.8666666666666665</c:v>
                </c:pt>
                <c:pt idx="345">
                  <c:v>1.8666666666666665</c:v>
                </c:pt>
                <c:pt idx="346">
                  <c:v>1.8888888888888888</c:v>
                </c:pt>
                <c:pt idx="347">
                  <c:v>1.8888888888888888</c:v>
                </c:pt>
                <c:pt idx="348">
                  <c:v>1.911111111111111</c:v>
                </c:pt>
                <c:pt idx="349">
                  <c:v>1.911111111111111</c:v>
                </c:pt>
                <c:pt idx="350">
                  <c:v>1.911111111111111</c:v>
                </c:pt>
                <c:pt idx="351">
                  <c:v>1.911111111111111</c:v>
                </c:pt>
                <c:pt idx="352">
                  <c:v>1.911111111111111</c:v>
                </c:pt>
                <c:pt idx="353">
                  <c:v>1.911111111111111</c:v>
                </c:pt>
                <c:pt idx="354">
                  <c:v>1.9555555555555555</c:v>
                </c:pt>
                <c:pt idx="355">
                  <c:v>1.9555555555555555</c:v>
                </c:pt>
                <c:pt idx="356">
                  <c:v>1.9555555555555555</c:v>
                </c:pt>
                <c:pt idx="357">
                  <c:v>1.9555555555555555</c:v>
                </c:pt>
                <c:pt idx="358">
                  <c:v>1.9777777777777779</c:v>
                </c:pt>
                <c:pt idx="359">
                  <c:v>1.9777777777777779</c:v>
                </c:pt>
                <c:pt idx="360">
                  <c:v>1.9777777777777779</c:v>
                </c:pt>
                <c:pt idx="361">
                  <c:v>1.9777777777777779</c:v>
                </c:pt>
                <c:pt idx="362">
                  <c:v>1.9777777777777779</c:v>
                </c:pt>
                <c:pt idx="363">
                  <c:v>1.9777777777777779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2.0222222222222221</c:v>
                </c:pt>
                <c:pt idx="375">
                  <c:v>2.0222222222222221</c:v>
                </c:pt>
                <c:pt idx="376">
                  <c:v>2.0222222222222221</c:v>
                </c:pt>
                <c:pt idx="377">
                  <c:v>2.0222222222222221</c:v>
                </c:pt>
                <c:pt idx="378">
                  <c:v>2.0444444444444443</c:v>
                </c:pt>
                <c:pt idx="379">
                  <c:v>2.0444444444444443</c:v>
                </c:pt>
                <c:pt idx="380">
                  <c:v>2.0666666666666669</c:v>
                </c:pt>
                <c:pt idx="381">
                  <c:v>2.0666666666666669</c:v>
                </c:pt>
                <c:pt idx="382">
                  <c:v>2.0666666666666669</c:v>
                </c:pt>
                <c:pt idx="383">
                  <c:v>2.0666666666666669</c:v>
                </c:pt>
                <c:pt idx="384">
                  <c:v>2.0666666666666669</c:v>
                </c:pt>
                <c:pt idx="385">
                  <c:v>2.0666666666666669</c:v>
                </c:pt>
                <c:pt idx="386">
                  <c:v>2.0888888888888886</c:v>
                </c:pt>
                <c:pt idx="387">
                  <c:v>2.0888888888888886</c:v>
                </c:pt>
                <c:pt idx="388">
                  <c:v>2.0888888888888886</c:v>
                </c:pt>
                <c:pt idx="389">
                  <c:v>2.0888888888888886</c:v>
                </c:pt>
                <c:pt idx="390">
                  <c:v>2.1111111111111112</c:v>
                </c:pt>
                <c:pt idx="391">
                  <c:v>2.1111111111111112</c:v>
                </c:pt>
                <c:pt idx="392">
                  <c:v>2.1111111111111112</c:v>
                </c:pt>
                <c:pt idx="393">
                  <c:v>2.1111111111111112</c:v>
                </c:pt>
                <c:pt idx="394">
                  <c:v>2.1333333333333333</c:v>
                </c:pt>
                <c:pt idx="395">
                  <c:v>2.1333333333333333</c:v>
                </c:pt>
                <c:pt idx="396">
                  <c:v>2.1333333333333333</c:v>
                </c:pt>
                <c:pt idx="397">
                  <c:v>2.1333333333333333</c:v>
                </c:pt>
                <c:pt idx="398">
                  <c:v>2.1333333333333333</c:v>
                </c:pt>
                <c:pt idx="399">
                  <c:v>2.1333333333333333</c:v>
                </c:pt>
                <c:pt idx="400">
                  <c:v>2.1333333333333333</c:v>
                </c:pt>
                <c:pt idx="401">
                  <c:v>2.1333333333333333</c:v>
                </c:pt>
                <c:pt idx="402">
                  <c:v>2.1333333333333333</c:v>
                </c:pt>
                <c:pt idx="403">
                  <c:v>2.1333333333333333</c:v>
                </c:pt>
                <c:pt idx="404">
                  <c:v>2.1333333333333333</c:v>
                </c:pt>
                <c:pt idx="405">
                  <c:v>2.1555555555555554</c:v>
                </c:pt>
                <c:pt idx="406">
                  <c:v>2.1555555555555554</c:v>
                </c:pt>
                <c:pt idx="407">
                  <c:v>2.1777777777777776</c:v>
                </c:pt>
                <c:pt idx="408">
                  <c:v>2.1777777777777776</c:v>
                </c:pt>
                <c:pt idx="409">
                  <c:v>2.1777777777777776</c:v>
                </c:pt>
                <c:pt idx="410">
                  <c:v>2.1777777777777776</c:v>
                </c:pt>
                <c:pt idx="411">
                  <c:v>2.1777777777777776</c:v>
                </c:pt>
                <c:pt idx="412">
                  <c:v>2.2000000000000002</c:v>
                </c:pt>
                <c:pt idx="413">
                  <c:v>2.2000000000000002</c:v>
                </c:pt>
                <c:pt idx="414">
                  <c:v>2.2000000000000002</c:v>
                </c:pt>
                <c:pt idx="415">
                  <c:v>2.2000000000000002</c:v>
                </c:pt>
                <c:pt idx="416">
                  <c:v>2.2000000000000002</c:v>
                </c:pt>
                <c:pt idx="417">
                  <c:v>2.2000000000000002</c:v>
                </c:pt>
                <c:pt idx="418">
                  <c:v>2.2222222222222223</c:v>
                </c:pt>
                <c:pt idx="419">
                  <c:v>2.2222222222222223</c:v>
                </c:pt>
                <c:pt idx="420">
                  <c:v>2.2444444444444445</c:v>
                </c:pt>
                <c:pt idx="421">
                  <c:v>2.2444444444444445</c:v>
                </c:pt>
                <c:pt idx="422">
                  <c:v>2.2444444444444445</c:v>
                </c:pt>
                <c:pt idx="423">
                  <c:v>2.2444444444444445</c:v>
                </c:pt>
                <c:pt idx="424">
                  <c:v>2.2444444444444445</c:v>
                </c:pt>
                <c:pt idx="425">
                  <c:v>2.2666666666666666</c:v>
                </c:pt>
                <c:pt idx="426">
                  <c:v>2.2666666666666666</c:v>
                </c:pt>
                <c:pt idx="427">
                  <c:v>2.2666666666666666</c:v>
                </c:pt>
                <c:pt idx="428">
                  <c:v>2.2888888888888888</c:v>
                </c:pt>
                <c:pt idx="429">
                  <c:v>2.2888888888888888</c:v>
                </c:pt>
                <c:pt idx="430">
                  <c:v>2.2888888888888888</c:v>
                </c:pt>
                <c:pt idx="431">
                  <c:v>2.2888888888888888</c:v>
                </c:pt>
                <c:pt idx="432">
                  <c:v>2.2888888888888888</c:v>
                </c:pt>
                <c:pt idx="433">
                  <c:v>2.3111111111111113</c:v>
                </c:pt>
                <c:pt idx="434">
                  <c:v>2.3111111111111113</c:v>
                </c:pt>
                <c:pt idx="435">
                  <c:v>2.3111111111111113</c:v>
                </c:pt>
                <c:pt idx="436">
                  <c:v>2.3111111111111113</c:v>
                </c:pt>
                <c:pt idx="437">
                  <c:v>2.3111111111111113</c:v>
                </c:pt>
                <c:pt idx="438">
                  <c:v>2.3111111111111113</c:v>
                </c:pt>
                <c:pt idx="439">
                  <c:v>2.3333333333333335</c:v>
                </c:pt>
                <c:pt idx="440">
                  <c:v>2.3333333333333335</c:v>
                </c:pt>
                <c:pt idx="441">
                  <c:v>2.3333333333333335</c:v>
                </c:pt>
                <c:pt idx="442">
                  <c:v>2.3333333333333335</c:v>
                </c:pt>
                <c:pt idx="443">
                  <c:v>2.3333333333333335</c:v>
                </c:pt>
                <c:pt idx="444">
                  <c:v>2.3555555555555556</c:v>
                </c:pt>
                <c:pt idx="445">
                  <c:v>2.3555555555555556</c:v>
                </c:pt>
                <c:pt idx="446">
                  <c:v>2.3555555555555556</c:v>
                </c:pt>
                <c:pt idx="447">
                  <c:v>2.3555555555555556</c:v>
                </c:pt>
                <c:pt idx="448">
                  <c:v>2.3555555555555556</c:v>
                </c:pt>
                <c:pt idx="449">
                  <c:v>2.3777777777777778</c:v>
                </c:pt>
                <c:pt idx="450">
                  <c:v>2.3777777777777778</c:v>
                </c:pt>
                <c:pt idx="451">
                  <c:v>2.3777777777777778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2.4222222222222225</c:v>
                </c:pt>
                <c:pt idx="459">
                  <c:v>2.4222222222222225</c:v>
                </c:pt>
                <c:pt idx="460">
                  <c:v>2.4222222222222225</c:v>
                </c:pt>
                <c:pt idx="461">
                  <c:v>2.4222222222222225</c:v>
                </c:pt>
                <c:pt idx="462">
                  <c:v>2.4222222222222225</c:v>
                </c:pt>
                <c:pt idx="463">
                  <c:v>2.4222222222222225</c:v>
                </c:pt>
                <c:pt idx="464">
                  <c:v>2.4222222222222225</c:v>
                </c:pt>
                <c:pt idx="465">
                  <c:v>2.4222222222222225</c:v>
                </c:pt>
                <c:pt idx="466">
                  <c:v>2.4222222222222225</c:v>
                </c:pt>
                <c:pt idx="467">
                  <c:v>2.4444444444444446</c:v>
                </c:pt>
                <c:pt idx="468">
                  <c:v>2.4666666666666668</c:v>
                </c:pt>
                <c:pt idx="469">
                  <c:v>2.4666666666666668</c:v>
                </c:pt>
                <c:pt idx="470">
                  <c:v>2.4666666666666668</c:v>
                </c:pt>
                <c:pt idx="471">
                  <c:v>2.4666666666666668</c:v>
                </c:pt>
                <c:pt idx="472">
                  <c:v>2.4666666666666668</c:v>
                </c:pt>
                <c:pt idx="473">
                  <c:v>2.4666666666666668</c:v>
                </c:pt>
                <c:pt idx="474">
                  <c:v>2.4888888888888889</c:v>
                </c:pt>
                <c:pt idx="475">
                  <c:v>2.4888888888888889</c:v>
                </c:pt>
                <c:pt idx="476">
                  <c:v>2.4888888888888889</c:v>
                </c:pt>
                <c:pt idx="477">
                  <c:v>2.4888888888888889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0-4A83-9CEF-C75E4BC46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12760"/>
        <c:axId val="742913080"/>
      </c:scatterChart>
      <c:valAx>
        <c:axId val="74291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2913080"/>
        <c:crosses val="autoZero"/>
        <c:crossBetween val="midCat"/>
      </c:valAx>
      <c:valAx>
        <c:axId val="74291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2912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Лист1!$E$4251</c:f>
              <c:strCache>
                <c:ptCount val="1"/>
                <c:pt idx="0">
                  <c:v>90-17,11-670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277777777777776"/>
                  <c:y val="-3.1112120347270799E-2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Лист1!$G$4249:$G$4264</c:f>
              <c:numCache>
                <c:formatCode>General</c:formatCode>
                <c:ptCount val="16"/>
                <c:pt idx="0">
                  <c:v>68</c:v>
                </c:pt>
                <c:pt idx="1">
                  <c:v>74</c:v>
                </c:pt>
                <c:pt idx="2">
                  <c:v>92</c:v>
                </c:pt>
                <c:pt idx="3">
                  <c:v>98</c:v>
                </c:pt>
                <c:pt idx="4">
                  <c:v>116</c:v>
                </c:pt>
                <c:pt idx="5">
                  <c:v>122</c:v>
                </c:pt>
                <c:pt idx="6">
                  <c:v>140</c:v>
                </c:pt>
                <c:pt idx="7">
                  <c:v>146</c:v>
                </c:pt>
                <c:pt idx="8">
                  <c:v>164</c:v>
                </c:pt>
                <c:pt idx="9">
                  <c:v>170</c:v>
                </c:pt>
                <c:pt idx="10">
                  <c:v>188</c:v>
                </c:pt>
                <c:pt idx="11">
                  <c:v>194</c:v>
                </c:pt>
                <c:pt idx="12">
                  <c:v>212</c:v>
                </c:pt>
                <c:pt idx="13">
                  <c:v>218</c:v>
                </c:pt>
                <c:pt idx="14">
                  <c:v>236</c:v>
                </c:pt>
                <c:pt idx="15">
                  <c:v>242</c:v>
                </c:pt>
              </c:numCache>
            </c:numRef>
          </c:xVal>
          <c:yVal>
            <c:numRef>
              <c:f>Лист1!$H$4249:$H$4264</c:f>
              <c:numCache>
                <c:formatCode>0.00</c:formatCode>
                <c:ptCount val="16"/>
                <c:pt idx="0">
                  <c:v>0.91666666666666674</c:v>
                </c:pt>
                <c:pt idx="1">
                  <c:v>0.93333333333333346</c:v>
                </c:pt>
                <c:pt idx="2">
                  <c:v>1</c:v>
                </c:pt>
                <c:pt idx="3">
                  <c:v>1.0333333333333334</c:v>
                </c:pt>
                <c:pt idx="4">
                  <c:v>1.1166666666666667</c:v>
                </c:pt>
                <c:pt idx="5">
                  <c:v>1.1499999999999999</c:v>
                </c:pt>
                <c:pt idx="6">
                  <c:v>1.2666666666666668</c:v>
                </c:pt>
                <c:pt idx="7">
                  <c:v>1.3</c:v>
                </c:pt>
                <c:pt idx="8">
                  <c:v>1.4166666666666667</c:v>
                </c:pt>
                <c:pt idx="9">
                  <c:v>1.45</c:v>
                </c:pt>
                <c:pt idx="10">
                  <c:v>1.5666666666666667</c:v>
                </c:pt>
                <c:pt idx="11">
                  <c:v>1.6166666666666667</c:v>
                </c:pt>
                <c:pt idx="12">
                  <c:v>1.75</c:v>
                </c:pt>
                <c:pt idx="13">
                  <c:v>1.8</c:v>
                </c:pt>
                <c:pt idx="14">
                  <c:v>1.9333333333333333</c:v>
                </c:pt>
                <c:pt idx="15">
                  <c:v>1.9666666666666666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B7-4163-9B0C-D6040D4EA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68440"/>
        <c:axId val="742974840"/>
      </c:scatterChart>
      <c:valAx>
        <c:axId val="742968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2974840"/>
        <c:crosses val="autoZero"/>
        <c:crossBetween val="midCat"/>
      </c:valAx>
      <c:valAx>
        <c:axId val="7429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2968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Лист1!$E$4490</c:f>
              <c:strCache>
                <c:ptCount val="1"/>
                <c:pt idx="0">
                  <c:v>85-19,18-650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083740757145266E-2"/>
                  <c:y val="-3.6372120151647709E-2"/>
                </c:manualLayout>
              </c:layout>
              <c:numFmt formatCode="0.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Лист1!$G$4486:$G$4550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19</c:v>
                </c:pt>
                <c:pt idx="3">
                  <c:v>25</c:v>
                </c:pt>
                <c:pt idx="4">
                  <c:v>43</c:v>
                </c:pt>
                <c:pt idx="5">
                  <c:v>49</c:v>
                </c:pt>
                <c:pt idx="6">
                  <c:v>67</c:v>
                </c:pt>
                <c:pt idx="7">
                  <c:v>73</c:v>
                </c:pt>
                <c:pt idx="8">
                  <c:v>91</c:v>
                </c:pt>
                <c:pt idx="9">
                  <c:v>97</c:v>
                </c:pt>
                <c:pt idx="10">
                  <c:v>115</c:v>
                </c:pt>
                <c:pt idx="11">
                  <c:v>121</c:v>
                </c:pt>
                <c:pt idx="12">
                  <c:v>139</c:v>
                </c:pt>
                <c:pt idx="13">
                  <c:v>145</c:v>
                </c:pt>
                <c:pt idx="14">
                  <c:v>163</c:v>
                </c:pt>
                <c:pt idx="15">
                  <c:v>169</c:v>
                </c:pt>
                <c:pt idx="16">
                  <c:v>187</c:v>
                </c:pt>
                <c:pt idx="17">
                  <c:v>193</c:v>
                </c:pt>
                <c:pt idx="18">
                  <c:v>211</c:v>
                </c:pt>
                <c:pt idx="19">
                  <c:v>217</c:v>
                </c:pt>
                <c:pt idx="20">
                  <c:v>235</c:v>
                </c:pt>
                <c:pt idx="21">
                  <c:v>241</c:v>
                </c:pt>
                <c:pt idx="22">
                  <c:v>259</c:v>
                </c:pt>
                <c:pt idx="23">
                  <c:v>265</c:v>
                </c:pt>
                <c:pt idx="24">
                  <c:v>283</c:v>
                </c:pt>
                <c:pt idx="25">
                  <c:v>289</c:v>
                </c:pt>
                <c:pt idx="26">
                  <c:v>307</c:v>
                </c:pt>
                <c:pt idx="27">
                  <c:v>313</c:v>
                </c:pt>
                <c:pt idx="28">
                  <c:v>331</c:v>
                </c:pt>
                <c:pt idx="29">
                  <c:v>337</c:v>
                </c:pt>
                <c:pt idx="30">
                  <c:v>355</c:v>
                </c:pt>
                <c:pt idx="31">
                  <c:v>361</c:v>
                </c:pt>
                <c:pt idx="32">
                  <c:v>379</c:v>
                </c:pt>
                <c:pt idx="33">
                  <c:v>385</c:v>
                </c:pt>
                <c:pt idx="34">
                  <c:v>403</c:v>
                </c:pt>
                <c:pt idx="35">
                  <c:v>409</c:v>
                </c:pt>
                <c:pt idx="36">
                  <c:v>427</c:v>
                </c:pt>
                <c:pt idx="37">
                  <c:v>433</c:v>
                </c:pt>
                <c:pt idx="38">
                  <c:v>451</c:v>
                </c:pt>
                <c:pt idx="39">
                  <c:v>457</c:v>
                </c:pt>
                <c:pt idx="40">
                  <c:v>475</c:v>
                </c:pt>
                <c:pt idx="41">
                  <c:v>481</c:v>
                </c:pt>
                <c:pt idx="42">
                  <c:v>499</c:v>
                </c:pt>
                <c:pt idx="43">
                  <c:v>505</c:v>
                </c:pt>
                <c:pt idx="44">
                  <c:v>523</c:v>
                </c:pt>
                <c:pt idx="45">
                  <c:v>529</c:v>
                </c:pt>
                <c:pt idx="46">
                  <c:v>547</c:v>
                </c:pt>
                <c:pt idx="47">
                  <c:v>553</c:v>
                </c:pt>
                <c:pt idx="48">
                  <c:v>571</c:v>
                </c:pt>
                <c:pt idx="49">
                  <c:v>577</c:v>
                </c:pt>
                <c:pt idx="50">
                  <c:v>595</c:v>
                </c:pt>
                <c:pt idx="51">
                  <c:v>601</c:v>
                </c:pt>
                <c:pt idx="52">
                  <c:v>619</c:v>
                </c:pt>
                <c:pt idx="53">
                  <c:v>625</c:v>
                </c:pt>
                <c:pt idx="54">
                  <c:v>643</c:v>
                </c:pt>
                <c:pt idx="55">
                  <c:v>649</c:v>
                </c:pt>
                <c:pt idx="56">
                  <c:v>667</c:v>
                </c:pt>
                <c:pt idx="57">
                  <c:v>673</c:v>
                </c:pt>
                <c:pt idx="58">
                  <c:v>691</c:v>
                </c:pt>
                <c:pt idx="59">
                  <c:v>697</c:v>
                </c:pt>
                <c:pt idx="60">
                  <c:v>715</c:v>
                </c:pt>
                <c:pt idx="61">
                  <c:v>721</c:v>
                </c:pt>
                <c:pt idx="62">
                  <c:v>739</c:v>
                </c:pt>
                <c:pt idx="63">
                  <c:v>745</c:v>
                </c:pt>
                <c:pt idx="64">
                  <c:v>763</c:v>
                </c:pt>
              </c:numCache>
            </c:numRef>
          </c:xVal>
          <c:yVal>
            <c:numRef>
              <c:f>Лист1!$H$4486:$H$4550</c:f>
              <c:numCache>
                <c:formatCode>0.00</c:formatCode>
                <c:ptCount val="65"/>
                <c:pt idx="0">
                  <c:v>0.11666666666666668</c:v>
                </c:pt>
                <c:pt idx="1">
                  <c:v>0.13333333333333333</c:v>
                </c:pt>
                <c:pt idx="2">
                  <c:v>0.18333333333333335</c:v>
                </c:pt>
                <c:pt idx="3">
                  <c:v>0.2</c:v>
                </c:pt>
                <c:pt idx="4">
                  <c:v>0.25</c:v>
                </c:pt>
                <c:pt idx="5">
                  <c:v>0.25</c:v>
                </c:pt>
                <c:pt idx="6">
                  <c:v>0.33333333333333337</c:v>
                </c:pt>
                <c:pt idx="7">
                  <c:v>0.3666666666666667</c:v>
                </c:pt>
                <c:pt idx="8">
                  <c:v>0.41666666666666669</c:v>
                </c:pt>
                <c:pt idx="9">
                  <c:v>0.48333333333333334</c:v>
                </c:pt>
                <c:pt idx="10">
                  <c:v>0.53333333333333333</c:v>
                </c:pt>
                <c:pt idx="11">
                  <c:v>0.73333333333333339</c:v>
                </c:pt>
                <c:pt idx="12">
                  <c:v>0.58333333333333337</c:v>
                </c:pt>
                <c:pt idx="13">
                  <c:v>0.6166666666666667</c:v>
                </c:pt>
                <c:pt idx="14">
                  <c:v>0.66666666666666674</c:v>
                </c:pt>
                <c:pt idx="15">
                  <c:v>0.68333333333333335</c:v>
                </c:pt>
                <c:pt idx="16">
                  <c:v>0.75</c:v>
                </c:pt>
                <c:pt idx="17">
                  <c:v>0.76666666666666672</c:v>
                </c:pt>
                <c:pt idx="18">
                  <c:v>0.83333333333333337</c:v>
                </c:pt>
                <c:pt idx="19">
                  <c:v>0.85</c:v>
                </c:pt>
                <c:pt idx="20">
                  <c:v>0.88333333333333341</c:v>
                </c:pt>
                <c:pt idx="21">
                  <c:v>0.9</c:v>
                </c:pt>
                <c:pt idx="22">
                  <c:v>0.95</c:v>
                </c:pt>
                <c:pt idx="23">
                  <c:v>0.96666666666666667</c:v>
                </c:pt>
                <c:pt idx="24">
                  <c:v>1.0333333333333334</c:v>
                </c:pt>
                <c:pt idx="25">
                  <c:v>1.05</c:v>
                </c:pt>
                <c:pt idx="26">
                  <c:v>1.1333333333333335</c:v>
                </c:pt>
                <c:pt idx="27">
                  <c:v>1.2</c:v>
                </c:pt>
                <c:pt idx="28">
                  <c:v>1.2166666666666668</c:v>
                </c:pt>
                <c:pt idx="29">
                  <c:v>1.2833333333333334</c:v>
                </c:pt>
                <c:pt idx="30">
                  <c:v>1.3166666666666669</c:v>
                </c:pt>
                <c:pt idx="31">
                  <c:v>1.3833333333333333</c:v>
                </c:pt>
                <c:pt idx="32">
                  <c:v>1.4</c:v>
                </c:pt>
                <c:pt idx="33">
                  <c:v>1.4</c:v>
                </c:pt>
                <c:pt idx="34">
                  <c:v>1.4833333333333334</c:v>
                </c:pt>
                <c:pt idx="35">
                  <c:v>1.5</c:v>
                </c:pt>
                <c:pt idx="36">
                  <c:v>1.5666666666666667</c:v>
                </c:pt>
                <c:pt idx="37">
                  <c:v>1.6</c:v>
                </c:pt>
                <c:pt idx="38">
                  <c:v>1.6666666666666667</c:v>
                </c:pt>
                <c:pt idx="39">
                  <c:v>1.6666666666666667</c:v>
                </c:pt>
                <c:pt idx="40">
                  <c:v>1.7666666666666668</c:v>
                </c:pt>
                <c:pt idx="41">
                  <c:v>1.8</c:v>
                </c:pt>
                <c:pt idx="42">
                  <c:v>1.8666666666666669</c:v>
                </c:pt>
                <c:pt idx="43">
                  <c:v>1.9</c:v>
                </c:pt>
                <c:pt idx="44">
                  <c:v>1.9833333333333334</c:v>
                </c:pt>
                <c:pt idx="45">
                  <c:v>2</c:v>
                </c:pt>
                <c:pt idx="46">
                  <c:v>2.1</c:v>
                </c:pt>
                <c:pt idx="47">
                  <c:v>2.1166666666666667</c:v>
                </c:pt>
                <c:pt idx="48">
                  <c:v>2.2166666666666668</c:v>
                </c:pt>
                <c:pt idx="49">
                  <c:v>2.2333333333333334</c:v>
                </c:pt>
                <c:pt idx="50">
                  <c:v>2.35</c:v>
                </c:pt>
                <c:pt idx="51">
                  <c:v>2.3833333333333333</c:v>
                </c:pt>
                <c:pt idx="52">
                  <c:v>2.4833333333333334</c:v>
                </c:pt>
                <c:pt idx="53">
                  <c:v>2.5166666666666666</c:v>
                </c:pt>
                <c:pt idx="54">
                  <c:v>2.6166666666666667</c:v>
                </c:pt>
                <c:pt idx="55">
                  <c:v>2.65</c:v>
                </c:pt>
                <c:pt idx="56">
                  <c:v>2.7666666666666666</c:v>
                </c:pt>
                <c:pt idx="57">
                  <c:v>2.8</c:v>
                </c:pt>
                <c:pt idx="58">
                  <c:v>2.95</c:v>
                </c:pt>
                <c:pt idx="59">
                  <c:v>2.9833333333333334</c:v>
                </c:pt>
                <c:pt idx="60">
                  <c:v>3.1333333333333333</c:v>
                </c:pt>
                <c:pt idx="61">
                  <c:v>3.1833333333333331</c:v>
                </c:pt>
                <c:pt idx="62">
                  <c:v>3.3166666666666669</c:v>
                </c:pt>
                <c:pt idx="63">
                  <c:v>3.3833333333333333</c:v>
                </c:pt>
                <c:pt idx="64">
                  <c:v>3.4166666666666665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A-43C6-B0B5-C81FF17D8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974032"/>
        <c:axId val="2054967376"/>
      </c:scatterChart>
      <c:valAx>
        <c:axId val="205497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4967376"/>
        <c:crosses val="autoZero"/>
        <c:crossBetween val="midCat"/>
      </c:valAx>
      <c:valAx>
        <c:axId val="20549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4974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4527996313258475E-2"/>
          <c:y val="7.7063006807093146E-2"/>
          <c:w val="0.92127099989274297"/>
          <c:h val="0.88961760072636675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Лист1!$E$4562</c:f>
              <c:strCache>
                <c:ptCount val="1"/>
                <c:pt idx="0">
                  <c:v>55-15,49-650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0280018976270974"/>
                  <c:y val="-5.6665986432750171E-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Лист1!$G$4562:$G$4604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19</c:v>
                </c:pt>
                <c:pt idx="3">
                  <c:v>25</c:v>
                </c:pt>
                <c:pt idx="4">
                  <c:v>43</c:v>
                </c:pt>
                <c:pt idx="5">
                  <c:v>49</c:v>
                </c:pt>
                <c:pt idx="6">
                  <c:v>67</c:v>
                </c:pt>
                <c:pt idx="7">
                  <c:v>73</c:v>
                </c:pt>
                <c:pt idx="8">
                  <c:v>91</c:v>
                </c:pt>
                <c:pt idx="9">
                  <c:v>97</c:v>
                </c:pt>
                <c:pt idx="10">
                  <c:v>115</c:v>
                </c:pt>
                <c:pt idx="11">
                  <c:v>121</c:v>
                </c:pt>
                <c:pt idx="12">
                  <c:v>139</c:v>
                </c:pt>
                <c:pt idx="13">
                  <c:v>145</c:v>
                </c:pt>
                <c:pt idx="14">
                  <c:v>163</c:v>
                </c:pt>
                <c:pt idx="15">
                  <c:v>169</c:v>
                </c:pt>
                <c:pt idx="16">
                  <c:v>187</c:v>
                </c:pt>
                <c:pt idx="17">
                  <c:v>193</c:v>
                </c:pt>
                <c:pt idx="18">
                  <c:v>211</c:v>
                </c:pt>
                <c:pt idx="19">
                  <c:v>217</c:v>
                </c:pt>
                <c:pt idx="20">
                  <c:v>235</c:v>
                </c:pt>
                <c:pt idx="21">
                  <c:v>241</c:v>
                </c:pt>
                <c:pt idx="22">
                  <c:v>259</c:v>
                </c:pt>
                <c:pt idx="23">
                  <c:v>265</c:v>
                </c:pt>
                <c:pt idx="24">
                  <c:v>283</c:v>
                </c:pt>
                <c:pt idx="25">
                  <c:v>289</c:v>
                </c:pt>
                <c:pt idx="26">
                  <c:v>307</c:v>
                </c:pt>
                <c:pt idx="27">
                  <c:v>313</c:v>
                </c:pt>
                <c:pt idx="28">
                  <c:v>331</c:v>
                </c:pt>
                <c:pt idx="29">
                  <c:v>337</c:v>
                </c:pt>
                <c:pt idx="30">
                  <c:v>355</c:v>
                </c:pt>
                <c:pt idx="31">
                  <c:v>361</c:v>
                </c:pt>
                <c:pt idx="32">
                  <c:v>379</c:v>
                </c:pt>
                <c:pt idx="33">
                  <c:v>385</c:v>
                </c:pt>
                <c:pt idx="34">
                  <c:v>403</c:v>
                </c:pt>
                <c:pt idx="35">
                  <c:v>409</c:v>
                </c:pt>
                <c:pt idx="36">
                  <c:v>427</c:v>
                </c:pt>
                <c:pt idx="37">
                  <c:v>433</c:v>
                </c:pt>
                <c:pt idx="38">
                  <c:v>451</c:v>
                </c:pt>
                <c:pt idx="39">
                  <c:v>457</c:v>
                </c:pt>
                <c:pt idx="40">
                  <c:v>475</c:v>
                </c:pt>
                <c:pt idx="41">
                  <c:v>481</c:v>
                </c:pt>
                <c:pt idx="42">
                  <c:v>499</c:v>
                </c:pt>
              </c:numCache>
            </c:numRef>
          </c:xVal>
          <c:yVal>
            <c:numRef>
              <c:f>Лист1!$H$4562:$H$4604</c:f>
              <c:numCache>
                <c:formatCode>0.00</c:formatCode>
                <c:ptCount val="43"/>
                <c:pt idx="0">
                  <c:v>0.13</c:v>
                </c:pt>
                <c:pt idx="1">
                  <c:v>0.13</c:v>
                </c:pt>
                <c:pt idx="2">
                  <c:v>0.19500000000000001</c:v>
                </c:pt>
                <c:pt idx="3">
                  <c:v>0.19500000000000001</c:v>
                </c:pt>
                <c:pt idx="4">
                  <c:v>0.22</c:v>
                </c:pt>
                <c:pt idx="5">
                  <c:v>0.22500000000000001</c:v>
                </c:pt>
                <c:pt idx="6">
                  <c:v>0.23499999999999999</c:v>
                </c:pt>
                <c:pt idx="7">
                  <c:v>0.24</c:v>
                </c:pt>
                <c:pt idx="8">
                  <c:v>0.255</c:v>
                </c:pt>
                <c:pt idx="9">
                  <c:v>0.26</c:v>
                </c:pt>
                <c:pt idx="10">
                  <c:v>0.26500000000000001</c:v>
                </c:pt>
                <c:pt idx="11">
                  <c:v>0.27500000000000002</c:v>
                </c:pt>
                <c:pt idx="12">
                  <c:v>0.27500000000000002</c:v>
                </c:pt>
                <c:pt idx="13">
                  <c:v>0.28499999999999998</c:v>
                </c:pt>
                <c:pt idx="14">
                  <c:v>0.29499999999999998</c:v>
                </c:pt>
                <c:pt idx="15">
                  <c:v>0.29499999999999998</c:v>
                </c:pt>
                <c:pt idx="16">
                  <c:v>0.30499999999999999</c:v>
                </c:pt>
                <c:pt idx="17">
                  <c:v>0.30499999999999999</c:v>
                </c:pt>
                <c:pt idx="18">
                  <c:v>0.32</c:v>
                </c:pt>
                <c:pt idx="19">
                  <c:v>0.32</c:v>
                </c:pt>
                <c:pt idx="20">
                  <c:v>0.33</c:v>
                </c:pt>
                <c:pt idx="21">
                  <c:v>0.33</c:v>
                </c:pt>
                <c:pt idx="22">
                  <c:v>0.34</c:v>
                </c:pt>
                <c:pt idx="23">
                  <c:v>0.35</c:v>
                </c:pt>
                <c:pt idx="24">
                  <c:v>0.35</c:v>
                </c:pt>
                <c:pt idx="25">
                  <c:v>0.36</c:v>
                </c:pt>
                <c:pt idx="26">
                  <c:v>0.36</c:v>
                </c:pt>
                <c:pt idx="27">
                  <c:v>0.37</c:v>
                </c:pt>
                <c:pt idx="28">
                  <c:v>0.37</c:v>
                </c:pt>
                <c:pt idx="29">
                  <c:v>0.37</c:v>
                </c:pt>
                <c:pt idx="30">
                  <c:v>0.375</c:v>
                </c:pt>
                <c:pt idx="31">
                  <c:v>0.38500000000000001</c:v>
                </c:pt>
                <c:pt idx="32">
                  <c:v>0.39500000000000002</c:v>
                </c:pt>
                <c:pt idx="33">
                  <c:v>0.40500000000000003</c:v>
                </c:pt>
                <c:pt idx="34">
                  <c:v>0.40500000000000003</c:v>
                </c:pt>
                <c:pt idx="35">
                  <c:v>0.41499999999999998</c:v>
                </c:pt>
                <c:pt idx="36">
                  <c:v>0.41499999999999998</c:v>
                </c:pt>
                <c:pt idx="37">
                  <c:v>0.42499999999999999</c:v>
                </c:pt>
                <c:pt idx="38">
                  <c:v>0.42499999999999999</c:v>
                </c:pt>
                <c:pt idx="39">
                  <c:v>0.435</c:v>
                </c:pt>
                <c:pt idx="40">
                  <c:v>0.435</c:v>
                </c:pt>
                <c:pt idx="41">
                  <c:v>0.435</c:v>
                </c:pt>
                <c:pt idx="42">
                  <c:v>0.435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0-4845-BEF2-125A072FA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737248"/>
        <c:axId val="1440734752"/>
      </c:scatterChart>
      <c:valAx>
        <c:axId val="144073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0734752"/>
        <c:crosses val="autoZero"/>
        <c:crossBetween val="midCat"/>
      </c:valAx>
      <c:valAx>
        <c:axId val="14407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073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Лист1!$E$4813</c:f>
              <c:strCache>
                <c:ptCount val="1"/>
                <c:pt idx="0">
                  <c:v>55-15,49-650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8.2626977807259347E-2"/>
                  <c:y val="-1.6633317327076277E-2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Лист1!$G$4813:$G$4921</c:f>
              <c:numCache>
                <c:formatCode>General</c:formatCode>
                <c:ptCount val="109"/>
                <c:pt idx="0">
                  <c:v>3001</c:v>
                </c:pt>
                <c:pt idx="1">
                  <c:v>3019</c:v>
                </c:pt>
                <c:pt idx="2">
                  <c:v>3025</c:v>
                </c:pt>
                <c:pt idx="3">
                  <c:v>3043</c:v>
                </c:pt>
                <c:pt idx="4">
                  <c:v>3049</c:v>
                </c:pt>
                <c:pt idx="5">
                  <c:v>3067</c:v>
                </c:pt>
                <c:pt idx="6">
                  <c:v>3073</c:v>
                </c:pt>
                <c:pt idx="7">
                  <c:v>3091</c:v>
                </c:pt>
                <c:pt idx="8">
                  <c:v>3097</c:v>
                </c:pt>
                <c:pt idx="9">
                  <c:v>3115</c:v>
                </c:pt>
                <c:pt idx="10">
                  <c:v>3121</c:v>
                </c:pt>
                <c:pt idx="11">
                  <c:v>3139</c:v>
                </c:pt>
                <c:pt idx="12">
                  <c:v>3145</c:v>
                </c:pt>
                <c:pt idx="13">
                  <c:v>3163</c:v>
                </c:pt>
                <c:pt idx="14">
                  <c:v>3169</c:v>
                </c:pt>
                <c:pt idx="15">
                  <c:v>3187</c:v>
                </c:pt>
                <c:pt idx="16">
                  <c:v>3193</c:v>
                </c:pt>
                <c:pt idx="17">
                  <c:v>3211</c:v>
                </c:pt>
                <c:pt idx="18">
                  <c:v>3217</c:v>
                </c:pt>
                <c:pt idx="19">
                  <c:v>3235</c:v>
                </c:pt>
                <c:pt idx="20">
                  <c:v>3241</c:v>
                </c:pt>
                <c:pt idx="21">
                  <c:v>3259</c:v>
                </c:pt>
                <c:pt idx="22">
                  <c:v>3265</c:v>
                </c:pt>
                <c:pt idx="23">
                  <c:v>3283</c:v>
                </c:pt>
                <c:pt idx="24">
                  <c:v>3289</c:v>
                </c:pt>
                <c:pt idx="25">
                  <c:v>3307</c:v>
                </c:pt>
                <c:pt idx="26">
                  <c:v>3313</c:v>
                </c:pt>
                <c:pt idx="27">
                  <c:v>3331</c:v>
                </c:pt>
                <c:pt idx="28">
                  <c:v>3337</c:v>
                </c:pt>
                <c:pt idx="29">
                  <c:v>3355</c:v>
                </c:pt>
                <c:pt idx="30">
                  <c:v>3361</c:v>
                </c:pt>
                <c:pt idx="31">
                  <c:v>3379</c:v>
                </c:pt>
                <c:pt idx="32">
                  <c:v>3385</c:v>
                </c:pt>
                <c:pt idx="33">
                  <c:v>3403</c:v>
                </c:pt>
                <c:pt idx="34">
                  <c:v>3409</c:v>
                </c:pt>
                <c:pt idx="35">
                  <c:v>3427</c:v>
                </c:pt>
                <c:pt idx="36">
                  <c:v>3433</c:v>
                </c:pt>
                <c:pt idx="37">
                  <c:v>3451</c:v>
                </c:pt>
                <c:pt idx="38">
                  <c:v>3457</c:v>
                </c:pt>
                <c:pt idx="39">
                  <c:v>3475</c:v>
                </c:pt>
                <c:pt idx="40">
                  <c:v>3481</c:v>
                </c:pt>
                <c:pt idx="41">
                  <c:v>3499</c:v>
                </c:pt>
                <c:pt idx="42">
                  <c:v>3505</c:v>
                </c:pt>
                <c:pt idx="43">
                  <c:v>3523</c:v>
                </c:pt>
                <c:pt idx="44">
                  <c:v>3529</c:v>
                </c:pt>
                <c:pt idx="45">
                  <c:v>3547</c:v>
                </c:pt>
                <c:pt idx="46">
                  <c:v>3553</c:v>
                </c:pt>
                <c:pt idx="47">
                  <c:v>3571</c:v>
                </c:pt>
                <c:pt idx="48">
                  <c:v>3577</c:v>
                </c:pt>
                <c:pt idx="49">
                  <c:v>3595</c:v>
                </c:pt>
                <c:pt idx="50">
                  <c:v>3601</c:v>
                </c:pt>
                <c:pt idx="51">
                  <c:v>3619</c:v>
                </c:pt>
                <c:pt idx="52">
                  <c:v>3625</c:v>
                </c:pt>
                <c:pt idx="53">
                  <c:v>3643</c:v>
                </c:pt>
                <c:pt idx="54">
                  <c:v>3649</c:v>
                </c:pt>
                <c:pt idx="55">
                  <c:v>3667</c:v>
                </c:pt>
                <c:pt idx="56">
                  <c:v>3673</c:v>
                </c:pt>
                <c:pt idx="57">
                  <c:v>3691</c:v>
                </c:pt>
                <c:pt idx="58">
                  <c:v>3697</c:v>
                </c:pt>
                <c:pt idx="59">
                  <c:v>3715</c:v>
                </c:pt>
                <c:pt idx="60">
                  <c:v>3721</c:v>
                </c:pt>
                <c:pt idx="61">
                  <c:v>3739</c:v>
                </c:pt>
                <c:pt idx="62">
                  <c:v>3745</c:v>
                </c:pt>
                <c:pt idx="63">
                  <c:v>3763</c:v>
                </c:pt>
                <c:pt idx="64">
                  <c:v>3769</c:v>
                </c:pt>
                <c:pt idx="65">
                  <c:v>3787</c:v>
                </c:pt>
                <c:pt idx="66">
                  <c:v>3793</c:v>
                </c:pt>
                <c:pt idx="67">
                  <c:v>3811</c:v>
                </c:pt>
                <c:pt idx="68">
                  <c:v>3817</c:v>
                </c:pt>
                <c:pt idx="69">
                  <c:v>3835</c:v>
                </c:pt>
                <c:pt idx="70">
                  <c:v>3841</c:v>
                </c:pt>
                <c:pt idx="71">
                  <c:v>3859</c:v>
                </c:pt>
                <c:pt idx="72">
                  <c:v>3865</c:v>
                </c:pt>
                <c:pt idx="73">
                  <c:v>3883</c:v>
                </c:pt>
                <c:pt idx="74">
                  <c:v>3889</c:v>
                </c:pt>
                <c:pt idx="75">
                  <c:v>3907</c:v>
                </c:pt>
                <c:pt idx="76">
                  <c:v>3913</c:v>
                </c:pt>
                <c:pt idx="77">
                  <c:v>3931</c:v>
                </c:pt>
                <c:pt idx="78">
                  <c:v>3937</c:v>
                </c:pt>
                <c:pt idx="79">
                  <c:v>3955</c:v>
                </c:pt>
                <c:pt idx="80">
                  <c:v>3961</c:v>
                </c:pt>
                <c:pt idx="81">
                  <c:v>3979</c:v>
                </c:pt>
                <c:pt idx="82">
                  <c:v>3985</c:v>
                </c:pt>
                <c:pt idx="83">
                  <c:v>4003</c:v>
                </c:pt>
                <c:pt idx="84">
                  <c:v>4009</c:v>
                </c:pt>
                <c:pt idx="85">
                  <c:v>4027</c:v>
                </c:pt>
                <c:pt idx="86">
                  <c:v>4033</c:v>
                </c:pt>
                <c:pt idx="87">
                  <c:v>4051</c:v>
                </c:pt>
                <c:pt idx="88">
                  <c:v>4057</c:v>
                </c:pt>
                <c:pt idx="89">
                  <c:v>4075</c:v>
                </c:pt>
                <c:pt idx="90">
                  <c:v>4081</c:v>
                </c:pt>
                <c:pt idx="91">
                  <c:v>4099</c:v>
                </c:pt>
                <c:pt idx="92">
                  <c:v>4105</c:v>
                </c:pt>
                <c:pt idx="93">
                  <c:v>4123</c:v>
                </c:pt>
                <c:pt idx="94">
                  <c:v>4129</c:v>
                </c:pt>
                <c:pt idx="95">
                  <c:v>4147</c:v>
                </c:pt>
                <c:pt idx="96">
                  <c:v>4153</c:v>
                </c:pt>
                <c:pt idx="97">
                  <c:v>4171</c:v>
                </c:pt>
                <c:pt idx="98">
                  <c:v>4177</c:v>
                </c:pt>
                <c:pt idx="99">
                  <c:v>4195</c:v>
                </c:pt>
                <c:pt idx="100">
                  <c:v>4201</c:v>
                </c:pt>
                <c:pt idx="101">
                  <c:v>4219</c:v>
                </c:pt>
                <c:pt idx="102">
                  <c:v>4225</c:v>
                </c:pt>
                <c:pt idx="103">
                  <c:v>4243</c:v>
                </c:pt>
                <c:pt idx="104">
                  <c:v>4249</c:v>
                </c:pt>
                <c:pt idx="105">
                  <c:v>4267</c:v>
                </c:pt>
                <c:pt idx="106">
                  <c:v>4273</c:v>
                </c:pt>
                <c:pt idx="107">
                  <c:v>4291</c:v>
                </c:pt>
                <c:pt idx="108">
                  <c:v>4297</c:v>
                </c:pt>
              </c:numCache>
            </c:numRef>
          </c:xVal>
          <c:yVal>
            <c:numRef>
              <c:f>Лист1!$H$4813:$H$4921</c:f>
              <c:numCache>
                <c:formatCode>General</c:formatCode>
                <c:ptCount val="109"/>
                <c:pt idx="0">
                  <c:v>1.0449999999999999</c:v>
                </c:pt>
                <c:pt idx="1">
                  <c:v>1.0549999999999999</c:v>
                </c:pt>
                <c:pt idx="2">
                  <c:v>1.0549999999999999</c:v>
                </c:pt>
                <c:pt idx="3">
                  <c:v>1.17</c:v>
                </c:pt>
                <c:pt idx="4">
                  <c:v>1.21</c:v>
                </c:pt>
                <c:pt idx="5">
                  <c:v>1.23</c:v>
                </c:pt>
                <c:pt idx="6">
                  <c:v>1.2649999999999999</c:v>
                </c:pt>
                <c:pt idx="7">
                  <c:v>1.28</c:v>
                </c:pt>
                <c:pt idx="8">
                  <c:v>1.3149999999999999</c:v>
                </c:pt>
                <c:pt idx="9">
                  <c:v>1.33</c:v>
                </c:pt>
                <c:pt idx="10">
                  <c:v>1.36</c:v>
                </c:pt>
                <c:pt idx="11">
                  <c:v>1.38</c:v>
                </c:pt>
                <c:pt idx="12">
                  <c:v>1.41</c:v>
                </c:pt>
                <c:pt idx="13">
                  <c:v>1.43</c:v>
                </c:pt>
                <c:pt idx="14">
                  <c:v>1.4650000000000001</c:v>
                </c:pt>
                <c:pt idx="15">
                  <c:v>1.43</c:v>
                </c:pt>
                <c:pt idx="16">
                  <c:v>1.4650000000000001</c:v>
                </c:pt>
                <c:pt idx="17">
                  <c:v>1.4750000000000001</c:v>
                </c:pt>
                <c:pt idx="18">
                  <c:v>1.5149999999999999</c:v>
                </c:pt>
                <c:pt idx="19">
                  <c:v>1.5249999999999999</c:v>
                </c:pt>
                <c:pt idx="20">
                  <c:v>1.5549999999999999</c:v>
                </c:pt>
                <c:pt idx="21">
                  <c:v>1.575</c:v>
                </c:pt>
                <c:pt idx="22">
                  <c:v>1.605</c:v>
                </c:pt>
                <c:pt idx="23">
                  <c:v>1.625</c:v>
                </c:pt>
                <c:pt idx="24">
                  <c:v>1.66</c:v>
                </c:pt>
                <c:pt idx="25">
                  <c:v>1.665</c:v>
                </c:pt>
                <c:pt idx="26">
                  <c:v>1.7</c:v>
                </c:pt>
                <c:pt idx="27">
                  <c:v>1.72</c:v>
                </c:pt>
                <c:pt idx="28">
                  <c:v>1.7450000000000001</c:v>
                </c:pt>
                <c:pt idx="29">
                  <c:v>1.76</c:v>
                </c:pt>
                <c:pt idx="30">
                  <c:v>1.7949999999999999</c:v>
                </c:pt>
                <c:pt idx="31">
                  <c:v>1.8149999999999999</c:v>
                </c:pt>
                <c:pt idx="32">
                  <c:v>1.84</c:v>
                </c:pt>
                <c:pt idx="33">
                  <c:v>1.845</c:v>
                </c:pt>
                <c:pt idx="34">
                  <c:v>1.885</c:v>
                </c:pt>
                <c:pt idx="35">
                  <c:v>1.895</c:v>
                </c:pt>
                <c:pt idx="36">
                  <c:v>1.93</c:v>
                </c:pt>
                <c:pt idx="37">
                  <c:v>1.95</c:v>
                </c:pt>
                <c:pt idx="38">
                  <c:v>1.99</c:v>
                </c:pt>
                <c:pt idx="39">
                  <c:v>1.9950000000000001</c:v>
                </c:pt>
                <c:pt idx="40">
                  <c:v>2.0449999999999999</c:v>
                </c:pt>
                <c:pt idx="41">
                  <c:v>2.06</c:v>
                </c:pt>
                <c:pt idx="42">
                  <c:v>2.1</c:v>
                </c:pt>
                <c:pt idx="43">
                  <c:v>2.1150000000000002</c:v>
                </c:pt>
                <c:pt idx="44">
                  <c:v>2.1549999999999998</c:v>
                </c:pt>
                <c:pt idx="45">
                  <c:v>2.17</c:v>
                </c:pt>
                <c:pt idx="46">
                  <c:v>2.2149999999999999</c:v>
                </c:pt>
                <c:pt idx="47">
                  <c:v>2.2250000000000001</c:v>
                </c:pt>
                <c:pt idx="48">
                  <c:v>2.2749999999999999</c:v>
                </c:pt>
                <c:pt idx="49">
                  <c:v>2.29</c:v>
                </c:pt>
                <c:pt idx="50">
                  <c:v>2.33</c:v>
                </c:pt>
                <c:pt idx="51">
                  <c:v>2.3450000000000002</c:v>
                </c:pt>
                <c:pt idx="52">
                  <c:v>2.39</c:v>
                </c:pt>
                <c:pt idx="53">
                  <c:v>2.4049999999999998</c:v>
                </c:pt>
                <c:pt idx="54">
                  <c:v>2.4550000000000001</c:v>
                </c:pt>
                <c:pt idx="55">
                  <c:v>2.4700000000000002</c:v>
                </c:pt>
                <c:pt idx="56">
                  <c:v>2.5099999999999998</c:v>
                </c:pt>
                <c:pt idx="57">
                  <c:v>2.5350000000000001</c:v>
                </c:pt>
                <c:pt idx="58">
                  <c:v>2.585</c:v>
                </c:pt>
                <c:pt idx="59">
                  <c:v>2.63</c:v>
                </c:pt>
                <c:pt idx="60">
                  <c:v>2.6549999999999998</c:v>
                </c:pt>
                <c:pt idx="61">
                  <c:v>2.6749999999999998</c:v>
                </c:pt>
                <c:pt idx="62">
                  <c:v>2.74</c:v>
                </c:pt>
                <c:pt idx="63">
                  <c:v>2.7549999999999999</c:v>
                </c:pt>
                <c:pt idx="64">
                  <c:v>2.8149999999999999</c:v>
                </c:pt>
                <c:pt idx="65">
                  <c:v>2.8250000000000002</c:v>
                </c:pt>
                <c:pt idx="66">
                  <c:v>2.895</c:v>
                </c:pt>
                <c:pt idx="67">
                  <c:v>2.92</c:v>
                </c:pt>
                <c:pt idx="68">
                  <c:v>2.98</c:v>
                </c:pt>
                <c:pt idx="69">
                  <c:v>3.01</c:v>
                </c:pt>
                <c:pt idx="70">
                  <c:v>3.0750000000000002</c:v>
                </c:pt>
                <c:pt idx="71">
                  <c:v>3.0950000000000002</c:v>
                </c:pt>
                <c:pt idx="72">
                  <c:v>3.16</c:v>
                </c:pt>
                <c:pt idx="73">
                  <c:v>3.1949999999999998</c:v>
                </c:pt>
                <c:pt idx="74">
                  <c:v>3.2650000000000001</c:v>
                </c:pt>
                <c:pt idx="75">
                  <c:v>3.29</c:v>
                </c:pt>
                <c:pt idx="76">
                  <c:v>3.37</c:v>
                </c:pt>
                <c:pt idx="77">
                  <c:v>3.4750000000000001</c:v>
                </c:pt>
                <c:pt idx="78">
                  <c:v>3.5049999999999999</c:v>
                </c:pt>
                <c:pt idx="79">
                  <c:v>3.585</c:v>
                </c:pt>
                <c:pt idx="80">
                  <c:v>3.62</c:v>
                </c:pt>
                <c:pt idx="81">
                  <c:v>3.6749999999999998</c:v>
                </c:pt>
                <c:pt idx="82">
                  <c:v>3.6850000000000001</c:v>
                </c:pt>
                <c:pt idx="83">
                  <c:v>3.86</c:v>
                </c:pt>
                <c:pt idx="84">
                  <c:v>3.88</c:v>
                </c:pt>
                <c:pt idx="85">
                  <c:v>3.99</c:v>
                </c:pt>
                <c:pt idx="86">
                  <c:v>4.0449999999999999</c:v>
                </c:pt>
                <c:pt idx="87">
                  <c:v>4.17</c:v>
                </c:pt>
                <c:pt idx="88">
                  <c:v>4.21</c:v>
                </c:pt>
                <c:pt idx="89">
                  <c:v>4.34</c:v>
                </c:pt>
                <c:pt idx="90">
                  <c:v>4.3899999999999997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4.7450000000000001</c:v>
                </c:pt>
                <c:pt idx="94">
                  <c:v>4.8</c:v>
                </c:pt>
                <c:pt idx="95">
                  <c:v>4.9950000000000001</c:v>
                </c:pt>
                <c:pt idx="96">
                  <c:v>5.05</c:v>
                </c:pt>
                <c:pt idx="97">
                  <c:v>5.29</c:v>
                </c:pt>
                <c:pt idx="98">
                  <c:v>5.3449999999999998</c:v>
                </c:pt>
                <c:pt idx="99">
                  <c:v>5.5650000000000004</c:v>
                </c:pt>
                <c:pt idx="100">
                  <c:v>5.61</c:v>
                </c:pt>
                <c:pt idx="101">
                  <c:v>5.94</c:v>
                </c:pt>
                <c:pt idx="102">
                  <c:v>6.06</c:v>
                </c:pt>
                <c:pt idx="103">
                  <c:v>6.415</c:v>
                </c:pt>
                <c:pt idx="104">
                  <c:v>6.5949999999999998</c:v>
                </c:pt>
                <c:pt idx="105">
                  <c:v>7.05</c:v>
                </c:pt>
                <c:pt idx="106">
                  <c:v>7.34</c:v>
                </c:pt>
                <c:pt idx="107">
                  <c:v>8.1649999999999991</c:v>
                </c:pt>
                <c:pt idx="108">
                  <c:v>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6-4F96-BCDE-8CF1BBFA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7232"/>
        <c:axId val="1316477216"/>
      </c:scatterChart>
      <c:valAx>
        <c:axId val="1316467232"/>
        <c:scaling>
          <c:orientation val="minMax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77216"/>
        <c:crosses val="autoZero"/>
        <c:crossBetween val="midCat"/>
      </c:valAx>
      <c:valAx>
        <c:axId val="13164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Лист1!$E$4922</c:f>
              <c:strCache>
                <c:ptCount val="1"/>
                <c:pt idx="0">
                  <c:v>41-19.25-650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46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1DC-4325-B9AC-109466B0E0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Лист1!$G$4922:$G$6912</c:f>
              <c:numCache>
                <c:formatCode>General</c:formatCode>
                <c:ptCount val="1991"/>
                <c:pt idx="0">
                  <c:v>0</c:v>
                </c:pt>
                <c:pt idx="1">
                  <c:v>6</c:v>
                </c:pt>
                <c:pt idx="2">
                  <c:v>24</c:v>
                </c:pt>
                <c:pt idx="3">
                  <c:v>30</c:v>
                </c:pt>
                <c:pt idx="4">
                  <c:v>48</c:v>
                </c:pt>
                <c:pt idx="5">
                  <c:v>54</c:v>
                </c:pt>
                <c:pt idx="6">
                  <c:v>72</c:v>
                </c:pt>
                <c:pt idx="7">
                  <c:v>78</c:v>
                </c:pt>
                <c:pt idx="8">
                  <c:v>96</c:v>
                </c:pt>
                <c:pt idx="9">
                  <c:v>102</c:v>
                </c:pt>
                <c:pt idx="10">
                  <c:v>120</c:v>
                </c:pt>
                <c:pt idx="11">
                  <c:v>126</c:v>
                </c:pt>
                <c:pt idx="12">
                  <c:v>144</c:v>
                </c:pt>
                <c:pt idx="13">
                  <c:v>150</c:v>
                </c:pt>
                <c:pt idx="14">
                  <c:v>168</c:v>
                </c:pt>
                <c:pt idx="15">
                  <c:v>174</c:v>
                </c:pt>
                <c:pt idx="16">
                  <c:v>192</c:v>
                </c:pt>
                <c:pt idx="17">
                  <c:v>198</c:v>
                </c:pt>
                <c:pt idx="18">
                  <c:v>216</c:v>
                </c:pt>
                <c:pt idx="19">
                  <c:v>222</c:v>
                </c:pt>
                <c:pt idx="20">
                  <c:v>240</c:v>
                </c:pt>
                <c:pt idx="21">
                  <c:v>246</c:v>
                </c:pt>
                <c:pt idx="22">
                  <c:v>264</c:v>
                </c:pt>
                <c:pt idx="23">
                  <c:v>270</c:v>
                </c:pt>
                <c:pt idx="24">
                  <c:v>288</c:v>
                </c:pt>
                <c:pt idx="25">
                  <c:v>294</c:v>
                </c:pt>
                <c:pt idx="26">
                  <c:v>312</c:v>
                </c:pt>
                <c:pt idx="27">
                  <c:v>318</c:v>
                </c:pt>
                <c:pt idx="28">
                  <c:v>336</c:v>
                </c:pt>
                <c:pt idx="29">
                  <c:v>342</c:v>
                </c:pt>
                <c:pt idx="30">
                  <c:v>360</c:v>
                </c:pt>
                <c:pt idx="31">
                  <c:v>366</c:v>
                </c:pt>
                <c:pt idx="32">
                  <c:v>384</c:v>
                </c:pt>
                <c:pt idx="33">
                  <c:v>390</c:v>
                </c:pt>
                <c:pt idx="34">
                  <c:v>408</c:v>
                </c:pt>
                <c:pt idx="35">
                  <c:v>414</c:v>
                </c:pt>
                <c:pt idx="36">
                  <c:v>432</c:v>
                </c:pt>
                <c:pt idx="37">
                  <c:v>438</c:v>
                </c:pt>
                <c:pt idx="38">
                  <c:v>456</c:v>
                </c:pt>
                <c:pt idx="39">
                  <c:v>462</c:v>
                </c:pt>
                <c:pt idx="40">
                  <c:v>480</c:v>
                </c:pt>
                <c:pt idx="41">
                  <c:v>486</c:v>
                </c:pt>
                <c:pt idx="42">
                  <c:v>504</c:v>
                </c:pt>
                <c:pt idx="43">
                  <c:v>510</c:v>
                </c:pt>
                <c:pt idx="44">
                  <c:v>528</c:v>
                </c:pt>
                <c:pt idx="45">
                  <c:v>534</c:v>
                </c:pt>
                <c:pt idx="46">
                  <c:v>552</c:v>
                </c:pt>
                <c:pt idx="47">
                  <c:v>558</c:v>
                </c:pt>
                <c:pt idx="48">
                  <c:v>576</c:v>
                </c:pt>
                <c:pt idx="49">
                  <c:v>582</c:v>
                </c:pt>
                <c:pt idx="50">
                  <c:v>600</c:v>
                </c:pt>
                <c:pt idx="51">
                  <c:v>606</c:v>
                </c:pt>
                <c:pt idx="52">
                  <c:v>624</c:v>
                </c:pt>
                <c:pt idx="53">
                  <c:v>630</c:v>
                </c:pt>
                <c:pt idx="54">
                  <c:v>648</c:v>
                </c:pt>
                <c:pt idx="55">
                  <c:v>654</c:v>
                </c:pt>
                <c:pt idx="56">
                  <c:v>672</c:v>
                </c:pt>
                <c:pt idx="57">
                  <c:v>678</c:v>
                </c:pt>
                <c:pt idx="58">
                  <c:v>696</c:v>
                </c:pt>
                <c:pt idx="59">
                  <c:v>702</c:v>
                </c:pt>
                <c:pt idx="60">
                  <c:v>720</c:v>
                </c:pt>
                <c:pt idx="61">
                  <c:v>726</c:v>
                </c:pt>
                <c:pt idx="62">
                  <c:v>744</c:v>
                </c:pt>
                <c:pt idx="63">
                  <c:v>750</c:v>
                </c:pt>
                <c:pt idx="64">
                  <c:v>768</c:v>
                </c:pt>
                <c:pt idx="65">
                  <c:v>774</c:v>
                </c:pt>
                <c:pt idx="66">
                  <c:v>792</c:v>
                </c:pt>
                <c:pt idx="67">
                  <c:v>798</c:v>
                </c:pt>
                <c:pt idx="68">
                  <c:v>816</c:v>
                </c:pt>
                <c:pt idx="69">
                  <c:v>822</c:v>
                </c:pt>
                <c:pt idx="70">
                  <c:v>840</c:v>
                </c:pt>
                <c:pt idx="71">
                  <c:v>846</c:v>
                </c:pt>
                <c:pt idx="72">
                  <c:v>864</c:v>
                </c:pt>
                <c:pt idx="73">
                  <c:v>870</c:v>
                </c:pt>
                <c:pt idx="74">
                  <c:v>888</c:v>
                </c:pt>
                <c:pt idx="75">
                  <c:v>894</c:v>
                </c:pt>
                <c:pt idx="76">
                  <c:v>912</c:v>
                </c:pt>
                <c:pt idx="77">
                  <c:v>918</c:v>
                </c:pt>
                <c:pt idx="78">
                  <c:v>936</c:v>
                </c:pt>
                <c:pt idx="79">
                  <c:v>942</c:v>
                </c:pt>
                <c:pt idx="80">
                  <c:v>960</c:v>
                </c:pt>
                <c:pt idx="81">
                  <c:v>966</c:v>
                </c:pt>
                <c:pt idx="82">
                  <c:v>984</c:v>
                </c:pt>
                <c:pt idx="83">
                  <c:v>990</c:v>
                </c:pt>
                <c:pt idx="84">
                  <c:v>1008</c:v>
                </c:pt>
                <c:pt idx="85">
                  <c:v>1014</c:v>
                </c:pt>
                <c:pt idx="86">
                  <c:v>1032</c:v>
                </c:pt>
                <c:pt idx="87">
                  <c:v>1038</c:v>
                </c:pt>
                <c:pt idx="88">
                  <c:v>1056</c:v>
                </c:pt>
                <c:pt idx="89">
                  <c:v>1062</c:v>
                </c:pt>
                <c:pt idx="90">
                  <c:v>1080</c:v>
                </c:pt>
                <c:pt idx="91">
                  <c:v>1086</c:v>
                </c:pt>
                <c:pt idx="92">
                  <c:v>1104</c:v>
                </c:pt>
                <c:pt idx="93">
                  <c:v>1110</c:v>
                </c:pt>
                <c:pt idx="94">
                  <c:v>1128</c:v>
                </c:pt>
                <c:pt idx="95">
                  <c:v>1134</c:v>
                </c:pt>
                <c:pt idx="96">
                  <c:v>1152</c:v>
                </c:pt>
                <c:pt idx="97">
                  <c:v>1158</c:v>
                </c:pt>
                <c:pt idx="98">
                  <c:v>1176</c:v>
                </c:pt>
                <c:pt idx="99">
                  <c:v>1182</c:v>
                </c:pt>
                <c:pt idx="100">
                  <c:v>1200</c:v>
                </c:pt>
                <c:pt idx="101">
                  <c:v>1206</c:v>
                </c:pt>
                <c:pt idx="102">
                  <c:v>1224</c:v>
                </c:pt>
                <c:pt idx="103">
                  <c:v>1230</c:v>
                </c:pt>
                <c:pt idx="104">
                  <c:v>1248</c:v>
                </c:pt>
                <c:pt idx="105">
                  <c:v>1254</c:v>
                </c:pt>
                <c:pt idx="106">
                  <c:v>1272</c:v>
                </c:pt>
                <c:pt idx="107">
                  <c:v>1278</c:v>
                </c:pt>
                <c:pt idx="108">
                  <c:v>1296</c:v>
                </c:pt>
                <c:pt idx="109">
                  <c:v>1302</c:v>
                </c:pt>
                <c:pt idx="110">
                  <c:v>1320</c:v>
                </c:pt>
                <c:pt idx="111">
                  <c:v>1326</c:v>
                </c:pt>
                <c:pt idx="112">
                  <c:v>1344</c:v>
                </c:pt>
                <c:pt idx="113">
                  <c:v>1350</c:v>
                </c:pt>
                <c:pt idx="114">
                  <c:v>1368</c:v>
                </c:pt>
                <c:pt idx="115">
                  <c:v>1374</c:v>
                </c:pt>
                <c:pt idx="116">
                  <c:v>1392</c:v>
                </c:pt>
                <c:pt idx="117">
                  <c:v>1398</c:v>
                </c:pt>
                <c:pt idx="118">
                  <c:v>1416</c:v>
                </c:pt>
                <c:pt idx="119">
                  <c:v>1422</c:v>
                </c:pt>
                <c:pt idx="120">
                  <c:v>1440</c:v>
                </c:pt>
                <c:pt idx="121">
                  <c:v>1446</c:v>
                </c:pt>
                <c:pt idx="122">
                  <c:v>1470</c:v>
                </c:pt>
                <c:pt idx="123">
                  <c:v>1488</c:v>
                </c:pt>
                <c:pt idx="124">
                  <c:v>1494</c:v>
                </c:pt>
                <c:pt idx="125">
                  <c:v>1512</c:v>
                </c:pt>
                <c:pt idx="126">
                  <c:v>1518</c:v>
                </c:pt>
                <c:pt idx="127">
                  <c:v>1536</c:v>
                </c:pt>
                <c:pt idx="128">
                  <c:v>1542</c:v>
                </c:pt>
                <c:pt idx="129">
                  <c:v>1560</c:v>
                </c:pt>
                <c:pt idx="130">
                  <c:v>1566</c:v>
                </c:pt>
                <c:pt idx="131">
                  <c:v>1584</c:v>
                </c:pt>
                <c:pt idx="132">
                  <c:v>1590</c:v>
                </c:pt>
                <c:pt idx="133">
                  <c:v>1608</c:v>
                </c:pt>
                <c:pt idx="134">
                  <c:v>1614</c:v>
                </c:pt>
                <c:pt idx="135">
                  <c:v>1632</c:v>
                </c:pt>
                <c:pt idx="136">
                  <c:v>1638</c:v>
                </c:pt>
                <c:pt idx="137">
                  <c:v>1656</c:v>
                </c:pt>
                <c:pt idx="138">
                  <c:v>1662</c:v>
                </c:pt>
                <c:pt idx="139">
                  <c:v>1680</c:v>
                </c:pt>
                <c:pt idx="140">
                  <c:v>1686</c:v>
                </c:pt>
                <c:pt idx="141">
                  <c:v>1704</c:v>
                </c:pt>
                <c:pt idx="142">
                  <c:v>1710</c:v>
                </c:pt>
                <c:pt idx="143">
                  <c:v>1728</c:v>
                </c:pt>
                <c:pt idx="144">
                  <c:v>1734</c:v>
                </c:pt>
                <c:pt idx="145">
                  <c:v>1752</c:v>
                </c:pt>
                <c:pt idx="146">
                  <c:v>1758</c:v>
                </c:pt>
                <c:pt idx="147">
                  <c:v>1776</c:v>
                </c:pt>
                <c:pt idx="148">
                  <c:v>1782</c:v>
                </c:pt>
                <c:pt idx="149">
                  <c:v>1800</c:v>
                </c:pt>
                <c:pt idx="150">
                  <c:v>1806</c:v>
                </c:pt>
                <c:pt idx="151">
                  <c:v>1824</c:v>
                </c:pt>
                <c:pt idx="152">
                  <c:v>1830</c:v>
                </c:pt>
                <c:pt idx="153">
                  <c:v>1848</c:v>
                </c:pt>
                <c:pt idx="154">
                  <c:v>1854</c:v>
                </c:pt>
                <c:pt idx="155">
                  <c:v>1872</c:v>
                </c:pt>
                <c:pt idx="156">
                  <c:v>1878</c:v>
                </c:pt>
                <c:pt idx="157">
                  <c:v>1896</c:v>
                </c:pt>
                <c:pt idx="158">
                  <c:v>1902</c:v>
                </c:pt>
                <c:pt idx="159">
                  <c:v>1920</c:v>
                </c:pt>
                <c:pt idx="160">
                  <c:v>1926</c:v>
                </c:pt>
                <c:pt idx="161">
                  <c:v>1944</c:v>
                </c:pt>
                <c:pt idx="162">
                  <c:v>1950</c:v>
                </c:pt>
                <c:pt idx="163">
                  <c:v>1968</c:v>
                </c:pt>
                <c:pt idx="164">
                  <c:v>1974</c:v>
                </c:pt>
                <c:pt idx="165">
                  <c:v>1992</c:v>
                </c:pt>
                <c:pt idx="166">
                  <c:v>1998</c:v>
                </c:pt>
                <c:pt idx="167">
                  <c:v>2016</c:v>
                </c:pt>
                <c:pt idx="168">
                  <c:v>2022</c:v>
                </c:pt>
                <c:pt idx="169">
                  <c:v>2040</c:v>
                </c:pt>
                <c:pt idx="170">
                  <c:v>2046</c:v>
                </c:pt>
                <c:pt idx="171">
                  <c:v>2064</c:v>
                </c:pt>
                <c:pt idx="172">
                  <c:v>2070</c:v>
                </c:pt>
                <c:pt idx="173">
                  <c:v>2088</c:v>
                </c:pt>
                <c:pt idx="174">
                  <c:v>2094</c:v>
                </c:pt>
                <c:pt idx="175">
                  <c:v>2112</c:v>
                </c:pt>
                <c:pt idx="176">
                  <c:v>2118</c:v>
                </c:pt>
                <c:pt idx="177">
                  <c:v>2136</c:v>
                </c:pt>
                <c:pt idx="178">
                  <c:v>2142</c:v>
                </c:pt>
                <c:pt idx="179">
                  <c:v>2160</c:v>
                </c:pt>
                <c:pt idx="180">
                  <c:v>2166</c:v>
                </c:pt>
                <c:pt idx="181">
                  <c:v>2184</c:v>
                </c:pt>
                <c:pt idx="182">
                  <c:v>2190</c:v>
                </c:pt>
                <c:pt idx="183">
                  <c:v>2208</c:v>
                </c:pt>
                <c:pt idx="184">
                  <c:v>2214</c:v>
                </c:pt>
                <c:pt idx="185">
                  <c:v>2232</c:v>
                </c:pt>
                <c:pt idx="186">
                  <c:v>2238</c:v>
                </c:pt>
                <c:pt idx="187">
                  <c:v>2256</c:v>
                </c:pt>
                <c:pt idx="188">
                  <c:v>2262</c:v>
                </c:pt>
                <c:pt idx="189">
                  <c:v>2280</c:v>
                </c:pt>
                <c:pt idx="190">
                  <c:v>2286</c:v>
                </c:pt>
                <c:pt idx="191">
                  <c:v>2304</c:v>
                </c:pt>
                <c:pt idx="192">
                  <c:v>2310</c:v>
                </c:pt>
                <c:pt idx="193">
                  <c:v>2328</c:v>
                </c:pt>
                <c:pt idx="194">
                  <c:v>2334</c:v>
                </c:pt>
                <c:pt idx="195">
                  <c:v>2352</c:v>
                </c:pt>
                <c:pt idx="196">
                  <c:v>2358</c:v>
                </c:pt>
                <c:pt idx="197">
                  <c:v>2376</c:v>
                </c:pt>
                <c:pt idx="198">
                  <c:v>2382</c:v>
                </c:pt>
                <c:pt idx="199">
                  <c:v>2400</c:v>
                </c:pt>
                <c:pt idx="200">
                  <c:v>2406</c:v>
                </c:pt>
                <c:pt idx="201">
                  <c:v>2424</c:v>
                </c:pt>
                <c:pt idx="202">
                  <c:v>2430</c:v>
                </c:pt>
                <c:pt idx="203">
                  <c:v>2448</c:v>
                </c:pt>
                <c:pt idx="204">
                  <c:v>2454</c:v>
                </c:pt>
                <c:pt idx="205">
                  <c:v>2472</c:v>
                </c:pt>
                <c:pt idx="206">
                  <c:v>2478</c:v>
                </c:pt>
                <c:pt idx="207">
                  <c:v>2496</c:v>
                </c:pt>
                <c:pt idx="208">
                  <c:v>2502</c:v>
                </c:pt>
                <c:pt idx="209">
                  <c:v>2520</c:v>
                </c:pt>
                <c:pt idx="210">
                  <c:v>2526</c:v>
                </c:pt>
                <c:pt idx="211">
                  <c:v>2544</c:v>
                </c:pt>
                <c:pt idx="212">
                  <c:v>2550</c:v>
                </c:pt>
                <c:pt idx="213">
                  <c:v>2568</c:v>
                </c:pt>
                <c:pt idx="214">
                  <c:v>2574</c:v>
                </c:pt>
                <c:pt idx="215">
                  <c:v>2592</c:v>
                </c:pt>
                <c:pt idx="216">
                  <c:v>2598</c:v>
                </c:pt>
                <c:pt idx="217">
                  <c:v>2616</c:v>
                </c:pt>
                <c:pt idx="218">
                  <c:v>2622</c:v>
                </c:pt>
                <c:pt idx="219">
                  <c:v>2640</c:v>
                </c:pt>
                <c:pt idx="220">
                  <c:v>2646</c:v>
                </c:pt>
                <c:pt idx="221">
                  <c:v>2664</c:v>
                </c:pt>
                <c:pt idx="222">
                  <c:v>2670</c:v>
                </c:pt>
                <c:pt idx="223">
                  <c:v>2688</c:v>
                </c:pt>
                <c:pt idx="224">
                  <c:v>2694</c:v>
                </c:pt>
                <c:pt idx="225">
                  <c:v>2712</c:v>
                </c:pt>
                <c:pt idx="226">
                  <c:v>2718</c:v>
                </c:pt>
                <c:pt idx="227">
                  <c:v>2736</c:v>
                </c:pt>
                <c:pt idx="228">
                  <c:v>2742</c:v>
                </c:pt>
                <c:pt idx="229">
                  <c:v>2760</c:v>
                </c:pt>
                <c:pt idx="230">
                  <c:v>2766</c:v>
                </c:pt>
                <c:pt idx="231">
                  <c:v>2784</c:v>
                </c:pt>
                <c:pt idx="232">
                  <c:v>2790</c:v>
                </c:pt>
                <c:pt idx="233">
                  <c:v>2808</c:v>
                </c:pt>
                <c:pt idx="234">
                  <c:v>2814</c:v>
                </c:pt>
                <c:pt idx="235">
                  <c:v>2832</c:v>
                </c:pt>
                <c:pt idx="236">
                  <c:v>2838</c:v>
                </c:pt>
                <c:pt idx="237">
                  <c:v>2856</c:v>
                </c:pt>
                <c:pt idx="238">
                  <c:v>2862</c:v>
                </c:pt>
                <c:pt idx="239">
                  <c:v>2880</c:v>
                </c:pt>
                <c:pt idx="240">
                  <c:v>2886</c:v>
                </c:pt>
                <c:pt idx="241">
                  <c:v>2904</c:v>
                </c:pt>
                <c:pt idx="242">
                  <c:v>2910</c:v>
                </c:pt>
                <c:pt idx="243">
                  <c:v>2928</c:v>
                </c:pt>
                <c:pt idx="244">
                  <c:v>2934</c:v>
                </c:pt>
                <c:pt idx="245">
                  <c:v>2952</c:v>
                </c:pt>
                <c:pt idx="246">
                  <c:v>2958</c:v>
                </c:pt>
                <c:pt idx="247">
                  <c:v>2976</c:v>
                </c:pt>
                <c:pt idx="248">
                  <c:v>2982</c:v>
                </c:pt>
                <c:pt idx="249">
                  <c:v>3000</c:v>
                </c:pt>
                <c:pt idx="250">
                  <c:v>3006</c:v>
                </c:pt>
                <c:pt idx="251">
                  <c:v>3024</c:v>
                </c:pt>
                <c:pt idx="252">
                  <c:v>3030</c:v>
                </c:pt>
                <c:pt idx="253">
                  <c:v>3048</c:v>
                </c:pt>
                <c:pt idx="254">
                  <c:v>3054</c:v>
                </c:pt>
                <c:pt idx="255">
                  <c:v>3072</c:v>
                </c:pt>
                <c:pt idx="256">
                  <c:v>3078</c:v>
                </c:pt>
                <c:pt idx="257">
                  <c:v>3096</c:v>
                </c:pt>
                <c:pt idx="258">
                  <c:v>3102</c:v>
                </c:pt>
                <c:pt idx="259">
                  <c:v>3120</c:v>
                </c:pt>
                <c:pt idx="260">
                  <c:v>3126</c:v>
                </c:pt>
                <c:pt idx="261">
                  <c:v>3144</c:v>
                </c:pt>
                <c:pt idx="262">
                  <c:v>3150</c:v>
                </c:pt>
                <c:pt idx="263">
                  <c:v>3168</c:v>
                </c:pt>
                <c:pt idx="264">
                  <c:v>3174</c:v>
                </c:pt>
                <c:pt idx="265">
                  <c:v>3192</c:v>
                </c:pt>
                <c:pt idx="266">
                  <c:v>3198</c:v>
                </c:pt>
                <c:pt idx="267">
                  <c:v>3216</c:v>
                </c:pt>
                <c:pt idx="268">
                  <c:v>3222</c:v>
                </c:pt>
                <c:pt idx="269">
                  <c:v>3240</c:v>
                </c:pt>
                <c:pt idx="270">
                  <c:v>3246</c:v>
                </c:pt>
                <c:pt idx="271">
                  <c:v>3264</c:v>
                </c:pt>
                <c:pt idx="272">
                  <c:v>3270</c:v>
                </c:pt>
                <c:pt idx="273">
                  <c:v>3288</c:v>
                </c:pt>
                <c:pt idx="274">
                  <c:v>3294</c:v>
                </c:pt>
                <c:pt idx="275">
                  <c:v>3312</c:v>
                </c:pt>
                <c:pt idx="276">
                  <c:v>3318</c:v>
                </c:pt>
                <c:pt idx="277">
                  <c:v>3336</c:v>
                </c:pt>
                <c:pt idx="278">
                  <c:v>3342</c:v>
                </c:pt>
                <c:pt idx="279">
                  <c:v>3360</c:v>
                </c:pt>
                <c:pt idx="280">
                  <c:v>3366</c:v>
                </c:pt>
                <c:pt idx="281">
                  <c:v>3384</c:v>
                </c:pt>
                <c:pt idx="282">
                  <c:v>3390</c:v>
                </c:pt>
                <c:pt idx="283">
                  <c:v>3408</c:v>
                </c:pt>
                <c:pt idx="284">
                  <c:v>3414</c:v>
                </c:pt>
                <c:pt idx="285">
                  <c:v>3432</c:v>
                </c:pt>
                <c:pt idx="286">
                  <c:v>3438</c:v>
                </c:pt>
                <c:pt idx="287">
                  <c:v>3456</c:v>
                </c:pt>
                <c:pt idx="288">
                  <c:v>3462</c:v>
                </c:pt>
                <c:pt idx="289">
                  <c:v>3480</c:v>
                </c:pt>
                <c:pt idx="290">
                  <c:v>3486</c:v>
                </c:pt>
                <c:pt idx="291">
                  <c:v>3504</c:v>
                </c:pt>
                <c:pt idx="292">
                  <c:v>3510</c:v>
                </c:pt>
                <c:pt idx="293">
                  <c:v>3528</c:v>
                </c:pt>
                <c:pt idx="294">
                  <c:v>3534</c:v>
                </c:pt>
                <c:pt idx="295">
                  <c:v>3552</c:v>
                </c:pt>
                <c:pt idx="296">
                  <c:v>3558</c:v>
                </c:pt>
                <c:pt idx="297">
                  <c:v>3576</c:v>
                </c:pt>
                <c:pt idx="298">
                  <c:v>3582</c:v>
                </c:pt>
                <c:pt idx="299">
                  <c:v>3600</c:v>
                </c:pt>
                <c:pt idx="300">
                  <c:v>3606</c:v>
                </c:pt>
                <c:pt idx="301">
                  <c:v>3624</c:v>
                </c:pt>
                <c:pt idx="302">
                  <c:v>3630</c:v>
                </c:pt>
                <c:pt idx="303">
                  <c:v>3648</c:v>
                </c:pt>
                <c:pt idx="304">
                  <c:v>3654</c:v>
                </c:pt>
                <c:pt idx="305">
                  <c:v>3672</c:v>
                </c:pt>
                <c:pt idx="306">
                  <c:v>3678</c:v>
                </c:pt>
                <c:pt idx="307">
                  <c:v>3696</c:v>
                </c:pt>
                <c:pt idx="308">
                  <c:v>3702</c:v>
                </c:pt>
                <c:pt idx="309">
                  <c:v>3720</c:v>
                </c:pt>
                <c:pt idx="310">
                  <c:v>3726</c:v>
                </c:pt>
                <c:pt idx="311">
                  <c:v>3744</c:v>
                </c:pt>
                <c:pt idx="312">
                  <c:v>3750</c:v>
                </c:pt>
                <c:pt idx="313">
                  <c:v>3768</c:v>
                </c:pt>
                <c:pt idx="314">
                  <c:v>3774</c:v>
                </c:pt>
                <c:pt idx="315">
                  <c:v>3792</c:v>
                </c:pt>
                <c:pt idx="316">
                  <c:v>3798</c:v>
                </c:pt>
                <c:pt idx="317">
                  <c:v>3816</c:v>
                </c:pt>
                <c:pt idx="318">
                  <c:v>3822</c:v>
                </c:pt>
                <c:pt idx="319">
                  <c:v>3840</c:v>
                </c:pt>
                <c:pt idx="320">
                  <c:v>3846</c:v>
                </c:pt>
                <c:pt idx="321">
                  <c:v>3864</c:v>
                </c:pt>
                <c:pt idx="322">
                  <c:v>3870</c:v>
                </c:pt>
                <c:pt idx="323">
                  <c:v>3888</c:v>
                </c:pt>
                <c:pt idx="324">
                  <c:v>3894</c:v>
                </c:pt>
                <c:pt idx="325">
                  <c:v>3912</c:v>
                </c:pt>
                <c:pt idx="326">
                  <c:v>3918</c:v>
                </c:pt>
                <c:pt idx="327">
                  <c:v>3936</c:v>
                </c:pt>
                <c:pt idx="328">
                  <c:v>3942</c:v>
                </c:pt>
                <c:pt idx="329">
                  <c:v>3960</c:v>
                </c:pt>
                <c:pt idx="330">
                  <c:v>3966</c:v>
                </c:pt>
                <c:pt idx="331">
                  <c:v>3984</c:v>
                </c:pt>
                <c:pt idx="332">
                  <c:v>3990</c:v>
                </c:pt>
                <c:pt idx="333">
                  <c:v>4008</c:v>
                </c:pt>
                <c:pt idx="334">
                  <c:v>4014</c:v>
                </c:pt>
                <c:pt idx="335">
                  <c:v>4032</c:v>
                </c:pt>
                <c:pt idx="336">
                  <c:v>4038</c:v>
                </c:pt>
                <c:pt idx="337">
                  <c:v>4056</c:v>
                </c:pt>
                <c:pt idx="338">
                  <c:v>4062</c:v>
                </c:pt>
                <c:pt idx="339">
                  <c:v>4080</c:v>
                </c:pt>
                <c:pt idx="340">
                  <c:v>4086</c:v>
                </c:pt>
                <c:pt idx="341">
                  <c:v>4104</c:v>
                </c:pt>
                <c:pt idx="342">
                  <c:v>4110</c:v>
                </c:pt>
                <c:pt idx="343">
                  <c:v>4128</c:v>
                </c:pt>
                <c:pt idx="344">
                  <c:v>4134</c:v>
                </c:pt>
                <c:pt idx="345">
                  <c:v>4152</c:v>
                </c:pt>
                <c:pt idx="346">
                  <c:v>4158</c:v>
                </c:pt>
                <c:pt idx="347">
                  <c:v>4176</c:v>
                </c:pt>
                <c:pt idx="348">
                  <c:v>4182</c:v>
                </c:pt>
                <c:pt idx="349">
                  <c:v>4200</c:v>
                </c:pt>
                <c:pt idx="350">
                  <c:v>4206</c:v>
                </c:pt>
                <c:pt idx="351">
                  <c:v>4224</c:v>
                </c:pt>
                <c:pt idx="352">
                  <c:v>4230</c:v>
                </c:pt>
                <c:pt idx="353">
                  <c:v>4248</c:v>
                </c:pt>
                <c:pt idx="354">
                  <c:v>4254</c:v>
                </c:pt>
                <c:pt idx="355">
                  <c:v>4272</c:v>
                </c:pt>
                <c:pt idx="356">
                  <c:v>4278</c:v>
                </c:pt>
                <c:pt idx="357">
                  <c:v>4296</c:v>
                </c:pt>
                <c:pt idx="358">
                  <c:v>4302</c:v>
                </c:pt>
                <c:pt idx="359">
                  <c:v>4320</c:v>
                </c:pt>
                <c:pt idx="360">
                  <c:v>4326</c:v>
                </c:pt>
                <c:pt idx="361">
                  <c:v>4344</c:v>
                </c:pt>
                <c:pt idx="362">
                  <c:v>4350</c:v>
                </c:pt>
                <c:pt idx="363">
                  <c:v>4368</c:v>
                </c:pt>
                <c:pt idx="364">
                  <c:v>4374</c:v>
                </c:pt>
                <c:pt idx="365">
                  <c:v>4392</c:v>
                </c:pt>
                <c:pt idx="366">
                  <c:v>4398</c:v>
                </c:pt>
                <c:pt idx="367">
                  <c:v>4416</c:v>
                </c:pt>
                <c:pt idx="368">
                  <c:v>4422</c:v>
                </c:pt>
                <c:pt idx="369">
                  <c:v>4440</c:v>
                </c:pt>
                <c:pt idx="370">
                  <c:v>4446</c:v>
                </c:pt>
                <c:pt idx="371">
                  <c:v>4464</c:v>
                </c:pt>
                <c:pt idx="372">
                  <c:v>4470</c:v>
                </c:pt>
                <c:pt idx="373">
                  <c:v>4488</c:v>
                </c:pt>
                <c:pt idx="374">
                  <c:v>4494</c:v>
                </c:pt>
                <c:pt idx="375">
                  <c:v>4512</c:v>
                </c:pt>
                <c:pt idx="376">
                  <c:v>4518</c:v>
                </c:pt>
                <c:pt idx="377">
                  <c:v>4536</c:v>
                </c:pt>
                <c:pt idx="378">
                  <c:v>4542</c:v>
                </c:pt>
                <c:pt idx="379">
                  <c:v>4560</c:v>
                </c:pt>
                <c:pt idx="380">
                  <c:v>4566</c:v>
                </c:pt>
                <c:pt idx="381">
                  <c:v>4584</c:v>
                </c:pt>
                <c:pt idx="382">
                  <c:v>4590</c:v>
                </c:pt>
                <c:pt idx="383">
                  <c:v>4608</c:v>
                </c:pt>
                <c:pt idx="384">
                  <c:v>4614</c:v>
                </c:pt>
                <c:pt idx="385">
                  <c:v>4632</c:v>
                </c:pt>
                <c:pt idx="386">
                  <c:v>4638</c:v>
                </c:pt>
                <c:pt idx="387">
                  <c:v>4656</c:v>
                </c:pt>
                <c:pt idx="388">
                  <c:v>4662</c:v>
                </c:pt>
                <c:pt idx="389">
                  <c:v>4680</c:v>
                </c:pt>
                <c:pt idx="390">
                  <c:v>4686</c:v>
                </c:pt>
                <c:pt idx="391">
                  <c:v>4704</c:v>
                </c:pt>
                <c:pt idx="392">
                  <c:v>4710</c:v>
                </c:pt>
                <c:pt idx="393">
                  <c:v>4728</c:v>
                </c:pt>
                <c:pt idx="394">
                  <c:v>4734</c:v>
                </c:pt>
                <c:pt idx="395">
                  <c:v>4752</c:v>
                </c:pt>
                <c:pt idx="396">
                  <c:v>4758</c:v>
                </c:pt>
                <c:pt idx="397">
                  <c:v>4776</c:v>
                </c:pt>
                <c:pt idx="398">
                  <c:v>4782</c:v>
                </c:pt>
                <c:pt idx="399">
                  <c:v>4800</c:v>
                </c:pt>
                <c:pt idx="400">
                  <c:v>4806</c:v>
                </c:pt>
                <c:pt idx="401">
                  <c:v>4824</c:v>
                </c:pt>
                <c:pt idx="402">
                  <c:v>4830</c:v>
                </c:pt>
                <c:pt idx="403">
                  <c:v>4848</c:v>
                </c:pt>
                <c:pt idx="404">
                  <c:v>4854</c:v>
                </c:pt>
                <c:pt idx="405">
                  <c:v>4872</c:v>
                </c:pt>
                <c:pt idx="406">
                  <c:v>4878</c:v>
                </c:pt>
                <c:pt idx="407">
                  <c:v>4896</c:v>
                </c:pt>
                <c:pt idx="408">
                  <c:v>4902</c:v>
                </c:pt>
                <c:pt idx="409">
                  <c:v>4920</c:v>
                </c:pt>
                <c:pt idx="410">
                  <c:v>4926</c:v>
                </c:pt>
                <c:pt idx="411">
                  <c:v>4944</c:v>
                </c:pt>
                <c:pt idx="412">
                  <c:v>4950</c:v>
                </c:pt>
                <c:pt idx="413">
                  <c:v>4968</c:v>
                </c:pt>
                <c:pt idx="414">
                  <c:v>4974</c:v>
                </c:pt>
                <c:pt idx="415">
                  <c:v>4992</c:v>
                </c:pt>
                <c:pt idx="416">
                  <c:v>4998</c:v>
                </c:pt>
                <c:pt idx="417">
                  <c:v>5016</c:v>
                </c:pt>
                <c:pt idx="418">
                  <c:v>5022</c:v>
                </c:pt>
                <c:pt idx="419">
                  <c:v>5040</c:v>
                </c:pt>
                <c:pt idx="420">
                  <c:v>5046</c:v>
                </c:pt>
                <c:pt idx="421">
                  <c:v>5064</c:v>
                </c:pt>
                <c:pt idx="422">
                  <c:v>5070</c:v>
                </c:pt>
                <c:pt idx="423">
                  <c:v>5088</c:v>
                </c:pt>
                <c:pt idx="424">
                  <c:v>5094</c:v>
                </c:pt>
                <c:pt idx="425">
                  <c:v>5112</c:v>
                </c:pt>
                <c:pt idx="426">
                  <c:v>5118</c:v>
                </c:pt>
                <c:pt idx="427">
                  <c:v>5136</c:v>
                </c:pt>
                <c:pt idx="428">
                  <c:v>5142</c:v>
                </c:pt>
                <c:pt idx="429">
                  <c:v>5160</c:v>
                </c:pt>
                <c:pt idx="430">
                  <c:v>5166</c:v>
                </c:pt>
                <c:pt idx="431">
                  <c:v>5184</c:v>
                </c:pt>
                <c:pt idx="432">
                  <c:v>5190</c:v>
                </c:pt>
                <c:pt idx="433">
                  <c:v>5208</c:v>
                </c:pt>
                <c:pt idx="434">
                  <c:v>5214</c:v>
                </c:pt>
                <c:pt idx="435">
                  <c:v>5232</c:v>
                </c:pt>
                <c:pt idx="436">
                  <c:v>5238</c:v>
                </c:pt>
                <c:pt idx="437">
                  <c:v>5256</c:v>
                </c:pt>
                <c:pt idx="438">
                  <c:v>5262</c:v>
                </c:pt>
                <c:pt idx="439">
                  <c:v>5280</c:v>
                </c:pt>
                <c:pt idx="440">
                  <c:v>5286</c:v>
                </c:pt>
                <c:pt idx="441">
                  <c:v>5304</c:v>
                </c:pt>
                <c:pt idx="442">
                  <c:v>5310</c:v>
                </c:pt>
                <c:pt idx="443">
                  <c:v>5328</c:v>
                </c:pt>
                <c:pt idx="444">
                  <c:v>5334</c:v>
                </c:pt>
                <c:pt idx="445">
                  <c:v>5352</c:v>
                </c:pt>
                <c:pt idx="446">
                  <c:v>5358</c:v>
                </c:pt>
                <c:pt idx="447">
                  <c:v>5376</c:v>
                </c:pt>
                <c:pt idx="448">
                  <c:v>5382</c:v>
                </c:pt>
                <c:pt idx="449">
                  <c:v>5400</c:v>
                </c:pt>
                <c:pt idx="450">
                  <c:v>5406</c:v>
                </c:pt>
                <c:pt idx="451">
                  <c:v>5424</c:v>
                </c:pt>
                <c:pt idx="452">
                  <c:v>5430</c:v>
                </c:pt>
                <c:pt idx="453">
                  <c:v>5448</c:v>
                </c:pt>
                <c:pt idx="454">
                  <c:v>5454</c:v>
                </c:pt>
                <c:pt idx="455">
                  <c:v>5472</c:v>
                </c:pt>
                <c:pt idx="456">
                  <c:v>5478</c:v>
                </c:pt>
                <c:pt idx="457">
                  <c:v>5496</c:v>
                </c:pt>
                <c:pt idx="458">
                  <c:v>5502</c:v>
                </c:pt>
                <c:pt idx="459">
                  <c:v>5520</c:v>
                </c:pt>
                <c:pt idx="460">
                  <c:v>5526</c:v>
                </c:pt>
                <c:pt idx="461">
                  <c:v>5544</c:v>
                </c:pt>
                <c:pt idx="462">
                  <c:v>5550</c:v>
                </c:pt>
                <c:pt idx="463">
                  <c:v>5568</c:v>
                </c:pt>
                <c:pt idx="464">
                  <c:v>5574</c:v>
                </c:pt>
                <c:pt idx="465">
                  <c:v>5592</c:v>
                </c:pt>
                <c:pt idx="466">
                  <c:v>5598</c:v>
                </c:pt>
                <c:pt idx="467">
                  <c:v>5616</c:v>
                </c:pt>
                <c:pt idx="468">
                  <c:v>5622</c:v>
                </c:pt>
                <c:pt idx="469">
                  <c:v>5640</c:v>
                </c:pt>
                <c:pt idx="470">
                  <c:v>5646</c:v>
                </c:pt>
                <c:pt idx="471">
                  <c:v>5664</c:v>
                </c:pt>
                <c:pt idx="472">
                  <c:v>5670</c:v>
                </c:pt>
                <c:pt idx="473">
                  <c:v>5688</c:v>
                </c:pt>
                <c:pt idx="474">
                  <c:v>5694</c:v>
                </c:pt>
                <c:pt idx="475">
                  <c:v>5712</c:v>
                </c:pt>
                <c:pt idx="476">
                  <c:v>5718</c:v>
                </c:pt>
                <c:pt idx="477">
                  <c:v>5736</c:v>
                </c:pt>
                <c:pt idx="478">
                  <c:v>5742</c:v>
                </c:pt>
                <c:pt idx="479">
                  <c:v>5760</c:v>
                </c:pt>
                <c:pt idx="480">
                  <c:v>5766</c:v>
                </c:pt>
                <c:pt idx="481">
                  <c:v>5784</c:v>
                </c:pt>
                <c:pt idx="482">
                  <c:v>5790</c:v>
                </c:pt>
                <c:pt idx="483">
                  <c:v>5808</c:v>
                </c:pt>
                <c:pt idx="484">
                  <c:v>5814</c:v>
                </c:pt>
                <c:pt idx="485">
                  <c:v>5832</c:v>
                </c:pt>
                <c:pt idx="486">
                  <c:v>5838</c:v>
                </c:pt>
                <c:pt idx="487">
                  <c:v>5856</c:v>
                </c:pt>
                <c:pt idx="488">
                  <c:v>5862</c:v>
                </c:pt>
                <c:pt idx="489">
                  <c:v>5880</c:v>
                </c:pt>
                <c:pt idx="490">
                  <c:v>5886</c:v>
                </c:pt>
                <c:pt idx="491">
                  <c:v>5904</c:v>
                </c:pt>
                <c:pt idx="492">
                  <c:v>5910</c:v>
                </c:pt>
                <c:pt idx="493">
                  <c:v>5928</c:v>
                </c:pt>
                <c:pt idx="494">
                  <c:v>5934</c:v>
                </c:pt>
                <c:pt idx="495">
                  <c:v>5952</c:v>
                </c:pt>
                <c:pt idx="496">
                  <c:v>5958</c:v>
                </c:pt>
                <c:pt idx="497">
                  <c:v>5976</c:v>
                </c:pt>
                <c:pt idx="498">
                  <c:v>5982</c:v>
                </c:pt>
                <c:pt idx="499">
                  <c:v>6000</c:v>
                </c:pt>
                <c:pt idx="500">
                  <c:v>6006</c:v>
                </c:pt>
                <c:pt idx="501">
                  <c:v>6024</c:v>
                </c:pt>
                <c:pt idx="502">
                  <c:v>6030</c:v>
                </c:pt>
                <c:pt idx="503">
                  <c:v>6048</c:v>
                </c:pt>
                <c:pt idx="504">
                  <c:v>6054</c:v>
                </c:pt>
                <c:pt idx="505">
                  <c:v>6072</c:v>
                </c:pt>
                <c:pt idx="506">
                  <c:v>6078</c:v>
                </c:pt>
                <c:pt idx="507">
                  <c:v>6096</c:v>
                </c:pt>
                <c:pt idx="508">
                  <c:v>6102</c:v>
                </c:pt>
                <c:pt idx="509">
                  <c:v>6120</c:v>
                </c:pt>
                <c:pt idx="510">
                  <c:v>6126</c:v>
                </c:pt>
                <c:pt idx="511">
                  <c:v>6144</c:v>
                </c:pt>
                <c:pt idx="512">
                  <c:v>6150</c:v>
                </c:pt>
                <c:pt idx="513">
                  <c:v>6168</c:v>
                </c:pt>
                <c:pt idx="514">
                  <c:v>6174</c:v>
                </c:pt>
                <c:pt idx="515">
                  <c:v>6192</c:v>
                </c:pt>
                <c:pt idx="516">
                  <c:v>6198</c:v>
                </c:pt>
                <c:pt idx="517">
                  <c:v>6216</c:v>
                </c:pt>
                <c:pt idx="518">
                  <c:v>6222</c:v>
                </c:pt>
                <c:pt idx="519">
                  <c:v>6240</c:v>
                </c:pt>
                <c:pt idx="520">
                  <c:v>6246</c:v>
                </c:pt>
                <c:pt idx="521">
                  <c:v>6264</c:v>
                </c:pt>
                <c:pt idx="522">
                  <c:v>6270</c:v>
                </c:pt>
                <c:pt idx="523">
                  <c:v>6288</c:v>
                </c:pt>
                <c:pt idx="524">
                  <c:v>6294</c:v>
                </c:pt>
                <c:pt idx="525">
                  <c:v>6312</c:v>
                </c:pt>
                <c:pt idx="526">
                  <c:v>6318</c:v>
                </c:pt>
                <c:pt idx="527">
                  <c:v>6336</c:v>
                </c:pt>
                <c:pt idx="528">
                  <c:v>6342</c:v>
                </c:pt>
                <c:pt idx="529">
                  <c:v>6360</c:v>
                </c:pt>
                <c:pt idx="530">
                  <c:v>6366</c:v>
                </c:pt>
                <c:pt idx="531">
                  <c:v>6384</c:v>
                </c:pt>
                <c:pt idx="532">
                  <c:v>6390</c:v>
                </c:pt>
                <c:pt idx="533">
                  <c:v>6408</c:v>
                </c:pt>
                <c:pt idx="534">
                  <c:v>6414</c:v>
                </c:pt>
                <c:pt idx="535">
                  <c:v>6432</c:v>
                </c:pt>
                <c:pt idx="536">
                  <c:v>6438</c:v>
                </c:pt>
                <c:pt idx="537">
                  <c:v>6456</c:v>
                </c:pt>
                <c:pt idx="538">
                  <c:v>6462</c:v>
                </c:pt>
                <c:pt idx="539">
                  <c:v>6480</c:v>
                </c:pt>
                <c:pt idx="540">
                  <c:v>6486</c:v>
                </c:pt>
                <c:pt idx="541">
                  <c:v>6504</c:v>
                </c:pt>
                <c:pt idx="542">
                  <c:v>6510</c:v>
                </c:pt>
                <c:pt idx="543">
                  <c:v>6528</c:v>
                </c:pt>
                <c:pt idx="544">
                  <c:v>6534</c:v>
                </c:pt>
                <c:pt idx="545">
                  <c:v>6552</c:v>
                </c:pt>
                <c:pt idx="546">
                  <c:v>6558</c:v>
                </c:pt>
                <c:pt idx="547">
                  <c:v>6576</c:v>
                </c:pt>
                <c:pt idx="548">
                  <c:v>6582</c:v>
                </c:pt>
                <c:pt idx="549">
                  <c:v>6600</c:v>
                </c:pt>
                <c:pt idx="550">
                  <c:v>6606</c:v>
                </c:pt>
                <c:pt idx="551">
                  <c:v>6624</c:v>
                </c:pt>
                <c:pt idx="552">
                  <c:v>6630</c:v>
                </c:pt>
                <c:pt idx="553">
                  <c:v>6648</c:v>
                </c:pt>
                <c:pt idx="554">
                  <c:v>6654</c:v>
                </c:pt>
                <c:pt idx="555">
                  <c:v>6672</c:v>
                </c:pt>
                <c:pt idx="556">
                  <c:v>6678</c:v>
                </c:pt>
                <c:pt idx="557">
                  <c:v>6696</c:v>
                </c:pt>
                <c:pt idx="558">
                  <c:v>6702</c:v>
                </c:pt>
                <c:pt idx="559">
                  <c:v>6720</c:v>
                </c:pt>
                <c:pt idx="560">
                  <c:v>6726</c:v>
                </c:pt>
                <c:pt idx="561">
                  <c:v>6744</c:v>
                </c:pt>
                <c:pt idx="562">
                  <c:v>6750</c:v>
                </c:pt>
                <c:pt idx="563">
                  <c:v>6768</c:v>
                </c:pt>
                <c:pt idx="564">
                  <c:v>6774</c:v>
                </c:pt>
                <c:pt idx="565">
                  <c:v>6792</c:v>
                </c:pt>
                <c:pt idx="566">
                  <c:v>6798</c:v>
                </c:pt>
                <c:pt idx="567">
                  <c:v>6816</c:v>
                </c:pt>
                <c:pt idx="568">
                  <c:v>6822</c:v>
                </c:pt>
                <c:pt idx="569">
                  <c:v>6840</c:v>
                </c:pt>
                <c:pt idx="570">
                  <c:v>6846</c:v>
                </c:pt>
                <c:pt idx="571">
                  <c:v>6864</c:v>
                </c:pt>
                <c:pt idx="572">
                  <c:v>6870</c:v>
                </c:pt>
                <c:pt idx="573">
                  <c:v>6888</c:v>
                </c:pt>
                <c:pt idx="574">
                  <c:v>6894</c:v>
                </c:pt>
                <c:pt idx="575">
                  <c:v>6912</c:v>
                </c:pt>
                <c:pt idx="576">
                  <c:v>6918</c:v>
                </c:pt>
                <c:pt idx="577">
                  <c:v>6936</c:v>
                </c:pt>
                <c:pt idx="578">
                  <c:v>6942</c:v>
                </c:pt>
                <c:pt idx="579">
                  <c:v>6960</c:v>
                </c:pt>
                <c:pt idx="580">
                  <c:v>6966</c:v>
                </c:pt>
                <c:pt idx="581">
                  <c:v>6984</c:v>
                </c:pt>
                <c:pt idx="582">
                  <c:v>6990</c:v>
                </c:pt>
                <c:pt idx="583">
                  <c:v>7008</c:v>
                </c:pt>
                <c:pt idx="584">
                  <c:v>7014</c:v>
                </c:pt>
                <c:pt idx="585">
                  <c:v>7032</c:v>
                </c:pt>
                <c:pt idx="586">
                  <c:v>7038</c:v>
                </c:pt>
                <c:pt idx="587">
                  <c:v>7056</c:v>
                </c:pt>
                <c:pt idx="588">
                  <c:v>7062</c:v>
                </c:pt>
                <c:pt idx="589">
                  <c:v>7080</c:v>
                </c:pt>
                <c:pt idx="590">
                  <c:v>7086</c:v>
                </c:pt>
                <c:pt idx="591">
                  <c:v>7104</c:v>
                </c:pt>
                <c:pt idx="592">
                  <c:v>7110</c:v>
                </c:pt>
                <c:pt idx="593">
                  <c:v>7128</c:v>
                </c:pt>
                <c:pt idx="594">
                  <c:v>7134</c:v>
                </c:pt>
                <c:pt idx="595">
                  <c:v>7152</c:v>
                </c:pt>
                <c:pt idx="596">
                  <c:v>7158</c:v>
                </c:pt>
                <c:pt idx="597">
                  <c:v>7176</c:v>
                </c:pt>
                <c:pt idx="598">
                  <c:v>7182</c:v>
                </c:pt>
                <c:pt idx="599">
                  <c:v>7200</c:v>
                </c:pt>
                <c:pt idx="600">
                  <c:v>7206</c:v>
                </c:pt>
                <c:pt idx="601">
                  <c:v>7224</c:v>
                </c:pt>
                <c:pt idx="602">
                  <c:v>7230</c:v>
                </c:pt>
                <c:pt idx="603">
                  <c:v>7248</c:v>
                </c:pt>
                <c:pt idx="604">
                  <c:v>7254</c:v>
                </c:pt>
                <c:pt idx="605">
                  <c:v>7272</c:v>
                </c:pt>
                <c:pt idx="606">
                  <c:v>7278</c:v>
                </c:pt>
                <c:pt idx="607">
                  <c:v>7296</c:v>
                </c:pt>
                <c:pt idx="608">
                  <c:v>7302</c:v>
                </c:pt>
                <c:pt idx="609">
                  <c:v>7320</c:v>
                </c:pt>
                <c:pt idx="610">
                  <c:v>7326</c:v>
                </c:pt>
                <c:pt idx="611">
                  <c:v>7344</c:v>
                </c:pt>
                <c:pt idx="612">
                  <c:v>7350</c:v>
                </c:pt>
                <c:pt idx="613">
                  <c:v>7368</c:v>
                </c:pt>
                <c:pt idx="614">
                  <c:v>7374</c:v>
                </c:pt>
                <c:pt idx="615">
                  <c:v>7392</c:v>
                </c:pt>
                <c:pt idx="616">
                  <c:v>7398</c:v>
                </c:pt>
                <c:pt idx="617">
                  <c:v>7416</c:v>
                </c:pt>
                <c:pt idx="618">
                  <c:v>7422</c:v>
                </c:pt>
                <c:pt idx="619">
                  <c:v>7440</c:v>
                </c:pt>
                <c:pt idx="620">
                  <c:v>7446</c:v>
                </c:pt>
                <c:pt idx="621">
                  <c:v>7464</c:v>
                </c:pt>
                <c:pt idx="622">
                  <c:v>7470</c:v>
                </c:pt>
                <c:pt idx="623">
                  <c:v>7488</c:v>
                </c:pt>
                <c:pt idx="624">
                  <c:v>7494</c:v>
                </c:pt>
                <c:pt idx="625">
                  <c:v>7512</c:v>
                </c:pt>
                <c:pt idx="626">
                  <c:v>7518</c:v>
                </c:pt>
                <c:pt idx="627">
                  <c:v>7536</c:v>
                </c:pt>
                <c:pt idx="628">
                  <c:v>7542</c:v>
                </c:pt>
                <c:pt idx="629">
                  <c:v>7560</c:v>
                </c:pt>
                <c:pt idx="630">
                  <c:v>7566</c:v>
                </c:pt>
                <c:pt idx="631">
                  <c:v>7584</c:v>
                </c:pt>
                <c:pt idx="632">
                  <c:v>7590</c:v>
                </c:pt>
                <c:pt idx="633">
                  <c:v>7608</c:v>
                </c:pt>
                <c:pt idx="634">
                  <c:v>7614</c:v>
                </c:pt>
                <c:pt idx="635">
                  <c:v>7632</c:v>
                </c:pt>
                <c:pt idx="636">
                  <c:v>7638</c:v>
                </c:pt>
                <c:pt idx="637">
                  <c:v>7656</c:v>
                </c:pt>
                <c:pt idx="638">
                  <c:v>7662</c:v>
                </c:pt>
                <c:pt idx="639">
                  <c:v>7680</c:v>
                </c:pt>
                <c:pt idx="640">
                  <c:v>7686</c:v>
                </c:pt>
                <c:pt idx="641">
                  <c:v>7704</c:v>
                </c:pt>
                <c:pt idx="642">
                  <c:v>7710</c:v>
                </c:pt>
                <c:pt idx="643">
                  <c:v>7728</c:v>
                </c:pt>
                <c:pt idx="644">
                  <c:v>7734</c:v>
                </c:pt>
                <c:pt idx="645">
                  <c:v>7752</c:v>
                </c:pt>
                <c:pt idx="646">
                  <c:v>7758</c:v>
                </c:pt>
                <c:pt idx="647">
                  <c:v>7776</c:v>
                </c:pt>
                <c:pt idx="648">
                  <c:v>7782</c:v>
                </c:pt>
                <c:pt idx="649">
                  <c:v>7800</c:v>
                </c:pt>
                <c:pt idx="650">
                  <c:v>7806</c:v>
                </c:pt>
                <c:pt idx="651">
                  <c:v>7824</c:v>
                </c:pt>
                <c:pt idx="652">
                  <c:v>7830</c:v>
                </c:pt>
                <c:pt idx="653">
                  <c:v>7848</c:v>
                </c:pt>
                <c:pt idx="654">
                  <c:v>7854</c:v>
                </c:pt>
                <c:pt idx="655">
                  <c:v>7872</c:v>
                </c:pt>
                <c:pt idx="656">
                  <c:v>7878</c:v>
                </c:pt>
                <c:pt idx="657">
                  <c:v>7896</c:v>
                </c:pt>
                <c:pt idx="658">
                  <c:v>7902</c:v>
                </c:pt>
                <c:pt idx="659">
                  <c:v>7920</c:v>
                </c:pt>
                <c:pt idx="660">
                  <c:v>7926</c:v>
                </c:pt>
                <c:pt idx="661">
                  <c:v>7944</c:v>
                </c:pt>
                <c:pt idx="662">
                  <c:v>7950</c:v>
                </c:pt>
                <c:pt idx="663">
                  <c:v>7968</c:v>
                </c:pt>
                <c:pt idx="664">
                  <c:v>7974</c:v>
                </c:pt>
                <c:pt idx="665">
                  <c:v>7992</c:v>
                </c:pt>
                <c:pt idx="666">
                  <c:v>7998</c:v>
                </c:pt>
                <c:pt idx="667">
                  <c:v>8016</c:v>
                </c:pt>
                <c:pt idx="668">
                  <c:v>8022</c:v>
                </c:pt>
                <c:pt idx="669">
                  <c:v>8040</c:v>
                </c:pt>
                <c:pt idx="670">
                  <c:v>8046</c:v>
                </c:pt>
                <c:pt idx="671">
                  <c:v>8064</c:v>
                </c:pt>
                <c:pt idx="672">
                  <c:v>8070</c:v>
                </c:pt>
                <c:pt idx="673">
                  <c:v>8088</c:v>
                </c:pt>
                <c:pt idx="674">
                  <c:v>8094</c:v>
                </c:pt>
                <c:pt idx="675">
                  <c:v>8112</c:v>
                </c:pt>
                <c:pt idx="676">
                  <c:v>8118</c:v>
                </c:pt>
                <c:pt idx="677">
                  <c:v>8136</c:v>
                </c:pt>
                <c:pt idx="678">
                  <c:v>8142</c:v>
                </c:pt>
                <c:pt idx="679">
                  <c:v>8160</c:v>
                </c:pt>
                <c:pt idx="680">
                  <c:v>8166</c:v>
                </c:pt>
                <c:pt idx="681">
                  <c:v>8184</c:v>
                </c:pt>
                <c:pt idx="682">
                  <c:v>8190</c:v>
                </c:pt>
                <c:pt idx="683">
                  <c:v>8208</c:v>
                </c:pt>
                <c:pt idx="684">
                  <c:v>8214</c:v>
                </c:pt>
                <c:pt idx="685">
                  <c:v>8232</c:v>
                </c:pt>
                <c:pt idx="686">
                  <c:v>8238</c:v>
                </c:pt>
                <c:pt idx="687">
                  <c:v>8256</c:v>
                </c:pt>
                <c:pt idx="688">
                  <c:v>8262</c:v>
                </c:pt>
                <c:pt idx="689">
                  <c:v>8280</c:v>
                </c:pt>
                <c:pt idx="690">
                  <c:v>8286</c:v>
                </c:pt>
                <c:pt idx="691">
                  <c:v>8304</c:v>
                </c:pt>
                <c:pt idx="692">
                  <c:v>8310</c:v>
                </c:pt>
                <c:pt idx="693">
                  <c:v>8328</c:v>
                </c:pt>
                <c:pt idx="694">
                  <c:v>8334</c:v>
                </c:pt>
                <c:pt idx="695">
                  <c:v>8352</c:v>
                </c:pt>
                <c:pt idx="696">
                  <c:v>8358</c:v>
                </c:pt>
                <c:pt idx="697">
                  <c:v>8376</c:v>
                </c:pt>
                <c:pt idx="698">
                  <c:v>8382</c:v>
                </c:pt>
                <c:pt idx="699">
                  <c:v>8400</c:v>
                </c:pt>
                <c:pt idx="700">
                  <c:v>8406</c:v>
                </c:pt>
                <c:pt idx="701">
                  <c:v>8424</c:v>
                </c:pt>
                <c:pt idx="702">
                  <c:v>8430</c:v>
                </c:pt>
                <c:pt idx="703">
                  <c:v>8448</c:v>
                </c:pt>
                <c:pt idx="704">
                  <c:v>8454</c:v>
                </c:pt>
                <c:pt idx="705">
                  <c:v>8472</c:v>
                </c:pt>
                <c:pt idx="706">
                  <c:v>8478</c:v>
                </c:pt>
                <c:pt idx="707">
                  <c:v>8496</c:v>
                </c:pt>
                <c:pt idx="708">
                  <c:v>8502</c:v>
                </c:pt>
                <c:pt idx="709">
                  <c:v>8520</c:v>
                </c:pt>
                <c:pt idx="710">
                  <c:v>8526</c:v>
                </c:pt>
                <c:pt idx="711">
                  <c:v>8544</c:v>
                </c:pt>
                <c:pt idx="712">
                  <c:v>8550</c:v>
                </c:pt>
                <c:pt idx="713">
                  <c:v>8568</c:v>
                </c:pt>
                <c:pt idx="714">
                  <c:v>8574</c:v>
                </c:pt>
                <c:pt idx="715">
                  <c:v>8592</c:v>
                </c:pt>
                <c:pt idx="716">
                  <c:v>8598</c:v>
                </c:pt>
                <c:pt idx="717">
                  <c:v>8616</c:v>
                </c:pt>
                <c:pt idx="718">
                  <c:v>8622</c:v>
                </c:pt>
                <c:pt idx="719">
                  <c:v>8640</c:v>
                </c:pt>
                <c:pt idx="720">
                  <c:v>8646</c:v>
                </c:pt>
                <c:pt idx="721">
                  <c:v>8664</c:v>
                </c:pt>
                <c:pt idx="722">
                  <c:v>8670</c:v>
                </c:pt>
                <c:pt idx="723">
                  <c:v>8688</c:v>
                </c:pt>
                <c:pt idx="724">
                  <c:v>8694</c:v>
                </c:pt>
                <c:pt idx="725">
                  <c:v>8712</c:v>
                </c:pt>
                <c:pt idx="726">
                  <c:v>8718</c:v>
                </c:pt>
                <c:pt idx="727">
                  <c:v>8736</c:v>
                </c:pt>
                <c:pt idx="728">
                  <c:v>8742</c:v>
                </c:pt>
                <c:pt idx="729">
                  <c:v>8760</c:v>
                </c:pt>
                <c:pt idx="730">
                  <c:v>8766</c:v>
                </c:pt>
                <c:pt idx="731">
                  <c:v>8784</c:v>
                </c:pt>
                <c:pt idx="732">
                  <c:v>8790</c:v>
                </c:pt>
                <c:pt idx="733">
                  <c:v>8808</c:v>
                </c:pt>
                <c:pt idx="734">
                  <c:v>8814</c:v>
                </c:pt>
                <c:pt idx="735">
                  <c:v>8832</c:v>
                </c:pt>
                <c:pt idx="736">
                  <c:v>8838</c:v>
                </c:pt>
                <c:pt idx="737">
                  <c:v>8856</c:v>
                </c:pt>
                <c:pt idx="738">
                  <c:v>8862</c:v>
                </c:pt>
                <c:pt idx="739">
                  <c:v>8880</c:v>
                </c:pt>
                <c:pt idx="740">
                  <c:v>8886</c:v>
                </c:pt>
                <c:pt idx="741">
                  <c:v>8904</c:v>
                </c:pt>
                <c:pt idx="742">
                  <c:v>8910</c:v>
                </c:pt>
                <c:pt idx="743">
                  <c:v>8928</c:v>
                </c:pt>
                <c:pt idx="744">
                  <c:v>8934</c:v>
                </c:pt>
                <c:pt idx="745">
                  <c:v>8952</c:v>
                </c:pt>
                <c:pt idx="746">
                  <c:v>8958</c:v>
                </c:pt>
                <c:pt idx="747">
                  <c:v>8976</c:v>
                </c:pt>
                <c:pt idx="748">
                  <c:v>8982</c:v>
                </c:pt>
                <c:pt idx="749">
                  <c:v>9000</c:v>
                </c:pt>
                <c:pt idx="750">
                  <c:v>9006</c:v>
                </c:pt>
                <c:pt idx="751">
                  <c:v>9024</c:v>
                </c:pt>
                <c:pt idx="752">
                  <c:v>9030</c:v>
                </c:pt>
                <c:pt idx="753">
                  <c:v>9048</c:v>
                </c:pt>
                <c:pt idx="754">
                  <c:v>9054</c:v>
                </c:pt>
                <c:pt idx="755">
                  <c:v>9072</c:v>
                </c:pt>
                <c:pt idx="756">
                  <c:v>9078</c:v>
                </c:pt>
                <c:pt idx="757">
                  <c:v>9096</c:v>
                </c:pt>
                <c:pt idx="758">
                  <c:v>9102</c:v>
                </c:pt>
                <c:pt idx="759">
                  <c:v>9120</c:v>
                </c:pt>
                <c:pt idx="760">
                  <c:v>9126</c:v>
                </c:pt>
                <c:pt idx="761">
                  <c:v>9144</c:v>
                </c:pt>
                <c:pt idx="762">
                  <c:v>9150</c:v>
                </c:pt>
                <c:pt idx="763">
                  <c:v>9168</c:v>
                </c:pt>
                <c:pt idx="764">
                  <c:v>9174</c:v>
                </c:pt>
                <c:pt idx="765">
                  <c:v>9192</c:v>
                </c:pt>
                <c:pt idx="766">
                  <c:v>9198</c:v>
                </c:pt>
                <c:pt idx="767">
                  <c:v>9216</c:v>
                </c:pt>
                <c:pt idx="768">
                  <c:v>9222</c:v>
                </c:pt>
                <c:pt idx="769">
                  <c:v>9240</c:v>
                </c:pt>
                <c:pt idx="770">
                  <c:v>9246</c:v>
                </c:pt>
                <c:pt idx="771">
                  <c:v>9264</c:v>
                </c:pt>
                <c:pt idx="772">
                  <c:v>9270</c:v>
                </c:pt>
                <c:pt idx="773">
                  <c:v>9288</c:v>
                </c:pt>
                <c:pt idx="774">
                  <c:v>9294</c:v>
                </c:pt>
                <c:pt idx="775">
                  <c:v>9312</c:v>
                </c:pt>
                <c:pt idx="776">
                  <c:v>9318</c:v>
                </c:pt>
                <c:pt idx="777">
                  <c:v>9336</c:v>
                </c:pt>
                <c:pt idx="778">
                  <c:v>9342</c:v>
                </c:pt>
                <c:pt idx="779">
                  <c:v>9360</c:v>
                </c:pt>
                <c:pt idx="780">
                  <c:v>9366</c:v>
                </c:pt>
                <c:pt idx="781">
                  <c:v>9384</c:v>
                </c:pt>
                <c:pt idx="782">
                  <c:v>9390</c:v>
                </c:pt>
                <c:pt idx="783">
                  <c:v>9408</c:v>
                </c:pt>
                <c:pt idx="784">
                  <c:v>9414</c:v>
                </c:pt>
                <c:pt idx="785">
                  <c:v>9432</c:v>
                </c:pt>
                <c:pt idx="786">
                  <c:v>9438</c:v>
                </c:pt>
                <c:pt idx="787">
                  <c:v>9456</c:v>
                </c:pt>
                <c:pt idx="788">
                  <c:v>9462</c:v>
                </c:pt>
                <c:pt idx="789">
                  <c:v>9480</c:v>
                </c:pt>
                <c:pt idx="790">
                  <c:v>9486</c:v>
                </c:pt>
                <c:pt idx="791">
                  <c:v>9504</c:v>
                </c:pt>
                <c:pt idx="792">
                  <c:v>9510</c:v>
                </c:pt>
                <c:pt idx="793">
                  <c:v>9528</c:v>
                </c:pt>
                <c:pt idx="794">
                  <c:v>9534</c:v>
                </c:pt>
                <c:pt idx="795">
                  <c:v>9552</c:v>
                </c:pt>
                <c:pt idx="796">
                  <c:v>9558</c:v>
                </c:pt>
                <c:pt idx="797">
                  <c:v>9576</c:v>
                </c:pt>
                <c:pt idx="798">
                  <c:v>9582</c:v>
                </c:pt>
                <c:pt idx="799">
                  <c:v>9600</c:v>
                </c:pt>
                <c:pt idx="800">
                  <c:v>9606</c:v>
                </c:pt>
                <c:pt idx="801">
                  <c:v>9624</c:v>
                </c:pt>
                <c:pt idx="802">
                  <c:v>9630</c:v>
                </c:pt>
                <c:pt idx="803">
                  <c:v>9648</c:v>
                </c:pt>
                <c:pt idx="804">
                  <c:v>9654</c:v>
                </c:pt>
                <c:pt idx="805">
                  <c:v>9672</c:v>
                </c:pt>
                <c:pt idx="806">
                  <c:v>9678</c:v>
                </c:pt>
                <c:pt idx="807">
                  <c:v>9696</c:v>
                </c:pt>
                <c:pt idx="808">
                  <c:v>9702</c:v>
                </c:pt>
                <c:pt idx="809">
                  <c:v>9720</c:v>
                </c:pt>
                <c:pt idx="810">
                  <c:v>9726</c:v>
                </c:pt>
                <c:pt idx="811">
                  <c:v>9744</c:v>
                </c:pt>
                <c:pt idx="812">
                  <c:v>9750</c:v>
                </c:pt>
                <c:pt idx="813">
                  <c:v>9768</c:v>
                </c:pt>
                <c:pt idx="814">
                  <c:v>9774</c:v>
                </c:pt>
                <c:pt idx="815">
                  <c:v>9792</c:v>
                </c:pt>
                <c:pt idx="816">
                  <c:v>9798</c:v>
                </c:pt>
                <c:pt idx="817">
                  <c:v>9816</c:v>
                </c:pt>
                <c:pt idx="818">
                  <c:v>9822</c:v>
                </c:pt>
                <c:pt idx="819">
                  <c:v>9840</c:v>
                </c:pt>
                <c:pt idx="820">
                  <c:v>9846</c:v>
                </c:pt>
                <c:pt idx="821">
                  <c:v>9864</c:v>
                </c:pt>
                <c:pt idx="822">
                  <c:v>9870</c:v>
                </c:pt>
                <c:pt idx="823">
                  <c:v>9888</c:v>
                </c:pt>
                <c:pt idx="824">
                  <c:v>9894</c:v>
                </c:pt>
                <c:pt idx="825">
                  <c:v>9912</c:v>
                </c:pt>
                <c:pt idx="826">
                  <c:v>9918</c:v>
                </c:pt>
                <c:pt idx="827">
                  <c:v>9936</c:v>
                </c:pt>
                <c:pt idx="828">
                  <c:v>9942</c:v>
                </c:pt>
                <c:pt idx="829">
                  <c:v>9960</c:v>
                </c:pt>
                <c:pt idx="830">
                  <c:v>9966</c:v>
                </c:pt>
                <c:pt idx="831">
                  <c:v>9984</c:v>
                </c:pt>
                <c:pt idx="832">
                  <c:v>9990</c:v>
                </c:pt>
                <c:pt idx="833">
                  <c:v>10008</c:v>
                </c:pt>
                <c:pt idx="834">
                  <c:v>10014</c:v>
                </c:pt>
                <c:pt idx="835">
                  <c:v>10032</c:v>
                </c:pt>
                <c:pt idx="836">
                  <c:v>10038</c:v>
                </c:pt>
                <c:pt idx="837">
                  <c:v>10056</c:v>
                </c:pt>
                <c:pt idx="838">
                  <c:v>10062</c:v>
                </c:pt>
                <c:pt idx="839">
                  <c:v>10080</c:v>
                </c:pt>
                <c:pt idx="840">
                  <c:v>10086</c:v>
                </c:pt>
                <c:pt idx="841">
                  <c:v>10104</c:v>
                </c:pt>
                <c:pt idx="842">
                  <c:v>10110</c:v>
                </c:pt>
                <c:pt idx="843">
                  <c:v>10128</c:v>
                </c:pt>
                <c:pt idx="844">
                  <c:v>10134</c:v>
                </c:pt>
                <c:pt idx="845">
                  <c:v>10152</c:v>
                </c:pt>
                <c:pt idx="846">
                  <c:v>10158</c:v>
                </c:pt>
                <c:pt idx="847">
                  <c:v>10176</c:v>
                </c:pt>
                <c:pt idx="848">
                  <c:v>10182</c:v>
                </c:pt>
                <c:pt idx="849">
                  <c:v>10200</c:v>
                </c:pt>
                <c:pt idx="850">
                  <c:v>10206</c:v>
                </c:pt>
                <c:pt idx="851">
                  <c:v>10224</c:v>
                </c:pt>
                <c:pt idx="852">
                  <c:v>10230</c:v>
                </c:pt>
                <c:pt idx="853">
                  <c:v>10248</c:v>
                </c:pt>
                <c:pt idx="854">
                  <c:v>10254</c:v>
                </c:pt>
                <c:pt idx="855">
                  <c:v>10272</c:v>
                </c:pt>
                <c:pt idx="856">
                  <c:v>10278</c:v>
                </c:pt>
                <c:pt idx="857">
                  <c:v>10296</c:v>
                </c:pt>
                <c:pt idx="858">
                  <c:v>10302</c:v>
                </c:pt>
                <c:pt idx="859">
                  <c:v>10320</c:v>
                </c:pt>
                <c:pt idx="860">
                  <c:v>10326</c:v>
                </c:pt>
                <c:pt idx="861">
                  <c:v>10344</c:v>
                </c:pt>
                <c:pt idx="862">
                  <c:v>10350</c:v>
                </c:pt>
                <c:pt idx="863">
                  <c:v>10368</c:v>
                </c:pt>
                <c:pt idx="864">
                  <c:v>10374</c:v>
                </c:pt>
                <c:pt idx="865">
                  <c:v>10392</c:v>
                </c:pt>
                <c:pt idx="866">
                  <c:v>10398</c:v>
                </c:pt>
                <c:pt idx="867">
                  <c:v>10416</c:v>
                </c:pt>
                <c:pt idx="868">
                  <c:v>10422</c:v>
                </c:pt>
                <c:pt idx="869">
                  <c:v>10440</c:v>
                </c:pt>
                <c:pt idx="870">
                  <c:v>10446</c:v>
                </c:pt>
                <c:pt idx="871">
                  <c:v>10464</c:v>
                </c:pt>
                <c:pt idx="872">
                  <c:v>10470</c:v>
                </c:pt>
                <c:pt idx="873">
                  <c:v>10488</c:v>
                </c:pt>
                <c:pt idx="874">
                  <c:v>10494</c:v>
                </c:pt>
                <c:pt idx="875">
                  <c:v>10512</c:v>
                </c:pt>
                <c:pt idx="876">
                  <c:v>10518</c:v>
                </c:pt>
                <c:pt idx="877">
                  <c:v>10536</c:v>
                </c:pt>
                <c:pt idx="878">
                  <c:v>10542</c:v>
                </c:pt>
                <c:pt idx="879">
                  <c:v>10560</c:v>
                </c:pt>
                <c:pt idx="880">
                  <c:v>10566</c:v>
                </c:pt>
                <c:pt idx="881">
                  <c:v>10584</c:v>
                </c:pt>
                <c:pt idx="882">
                  <c:v>10590</c:v>
                </c:pt>
                <c:pt idx="883">
                  <c:v>10608</c:v>
                </c:pt>
                <c:pt idx="884">
                  <c:v>10614</c:v>
                </c:pt>
                <c:pt idx="885">
                  <c:v>10632</c:v>
                </c:pt>
                <c:pt idx="886">
                  <c:v>10638</c:v>
                </c:pt>
                <c:pt idx="887">
                  <c:v>10656</c:v>
                </c:pt>
                <c:pt idx="888">
                  <c:v>10662</c:v>
                </c:pt>
                <c:pt idx="889">
                  <c:v>10680</c:v>
                </c:pt>
                <c:pt idx="890">
                  <c:v>10686</c:v>
                </c:pt>
                <c:pt idx="891">
                  <c:v>10704</c:v>
                </c:pt>
                <c:pt idx="892">
                  <c:v>10710</c:v>
                </c:pt>
                <c:pt idx="893">
                  <c:v>10728</c:v>
                </c:pt>
                <c:pt idx="894">
                  <c:v>10734</c:v>
                </c:pt>
                <c:pt idx="895">
                  <c:v>10752</c:v>
                </c:pt>
                <c:pt idx="896">
                  <c:v>10758</c:v>
                </c:pt>
                <c:pt idx="897">
                  <c:v>10776</c:v>
                </c:pt>
                <c:pt idx="898">
                  <c:v>10782</c:v>
                </c:pt>
                <c:pt idx="899">
                  <c:v>10800</c:v>
                </c:pt>
                <c:pt idx="900">
                  <c:v>10806</c:v>
                </c:pt>
                <c:pt idx="901">
                  <c:v>10824</c:v>
                </c:pt>
                <c:pt idx="902">
                  <c:v>10830</c:v>
                </c:pt>
                <c:pt idx="903">
                  <c:v>10848</c:v>
                </c:pt>
                <c:pt idx="904">
                  <c:v>10854</c:v>
                </c:pt>
                <c:pt idx="905">
                  <c:v>10872</c:v>
                </c:pt>
                <c:pt idx="906">
                  <c:v>10878</c:v>
                </c:pt>
                <c:pt idx="907">
                  <c:v>10896</c:v>
                </c:pt>
                <c:pt idx="908">
                  <c:v>10902</c:v>
                </c:pt>
                <c:pt idx="909">
                  <c:v>10920</c:v>
                </c:pt>
                <c:pt idx="910">
                  <c:v>10926</c:v>
                </c:pt>
                <c:pt idx="911">
                  <c:v>10944</c:v>
                </c:pt>
                <c:pt idx="912">
                  <c:v>10950</c:v>
                </c:pt>
                <c:pt idx="913">
                  <c:v>10968</c:v>
                </c:pt>
                <c:pt idx="914">
                  <c:v>10974</c:v>
                </c:pt>
                <c:pt idx="915">
                  <c:v>10992</c:v>
                </c:pt>
                <c:pt idx="916">
                  <c:v>10998</c:v>
                </c:pt>
                <c:pt idx="917">
                  <c:v>11016</c:v>
                </c:pt>
                <c:pt idx="918">
                  <c:v>11022</c:v>
                </c:pt>
                <c:pt idx="919">
                  <c:v>11040</c:v>
                </c:pt>
                <c:pt idx="920">
                  <c:v>11046</c:v>
                </c:pt>
                <c:pt idx="921">
                  <c:v>11064</c:v>
                </c:pt>
                <c:pt idx="922">
                  <c:v>11070</c:v>
                </c:pt>
                <c:pt idx="923">
                  <c:v>11088</c:v>
                </c:pt>
                <c:pt idx="924">
                  <c:v>11094</c:v>
                </c:pt>
                <c:pt idx="925">
                  <c:v>11112</c:v>
                </c:pt>
                <c:pt idx="926">
                  <c:v>11118</c:v>
                </c:pt>
                <c:pt idx="927">
                  <c:v>11136</c:v>
                </c:pt>
                <c:pt idx="928">
                  <c:v>11142</c:v>
                </c:pt>
                <c:pt idx="929">
                  <c:v>11160</c:v>
                </c:pt>
                <c:pt idx="930">
                  <c:v>11166</c:v>
                </c:pt>
                <c:pt idx="931">
                  <c:v>11184</c:v>
                </c:pt>
                <c:pt idx="932">
                  <c:v>11190</c:v>
                </c:pt>
                <c:pt idx="933">
                  <c:v>11208</c:v>
                </c:pt>
                <c:pt idx="934">
                  <c:v>11214</c:v>
                </c:pt>
                <c:pt idx="935">
                  <c:v>11232</c:v>
                </c:pt>
                <c:pt idx="936">
                  <c:v>11238</c:v>
                </c:pt>
                <c:pt idx="937">
                  <c:v>11256</c:v>
                </c:pt>
                <c:pt idx="938">
                  <c:v>11262</c:v>
                </c:pt>
                <c:pt idx="939">
                  <c:v>11280</c:v>
                </c:pt>
                <c:pt idx="940">
                  <c:v>11286</c:v>
                </c:pt>
                <c:pt idx="941">
                  <c:v>11304</c:v>
                </c:pt>
                <c:pt idx="942">
                  <c:v>11310</c:v>
                </c:pt>
                <c:pt idx="943">
                  <c:v>11328</c:v>
                </c:pt>
                <c:pt idx="944">
                  <c:v>11334</c:v>
                </c:pt>
                <c:pt idx="945">
                  <c:v>11352</c:v>
                </c:pt>
                <c:pt idx="946">
                  <c:v>11358</c:v>
                </c:pt>
                <c:pt idx="947">
                  <c:v>11376</c:v>
                </c:pt>
                <c:pt idx="948">
                  <c:v>11382</c:v>
                </c:pt>
                <c:pt idx="949">
                  <c:v>11400</c:v>
                </c:pt>
                <c:pt idx="950">
                  <c:v>11406</c:v>
                </c:pt>
                <c:pt idx="951">
                  <c:v>11424</c:v>
                </c:pt>
                <c:pt idx="952">
                  <c:v>11430</c:v>
                </c:pt>
                <c:pt idx="953">
                  <c:v>11448</c:v>
                </c:pt>
                <c:pt idx="954">
                  <c:v>11454</c:v>
                </c:pt>
                <c:pt idx="955">
                  <c:v>11472</c:v>
                </c:pt>
                <c:pt idx="956">
                  <c:v>11478</c:v>
                </c:pt>
                <c:pt idx="957">
                  <c:v>11496</c:v>
                </c:pt>
                <c:pt idx="958">
                  <c:v>11502</c:v>
                </c:pt>
                <c:pt idx="959">
                  <c:v>11520</c:v>
                </c:pt>
                <c:pt idx="960">
                  <c:v>11526</c:v>
                </c:pt>
                <c:pt idx="961">
                  <c:v>11544</c:v>
                </c:pt>
                <c:pt idx="962">
                  <c:v>11550</c:v>
                </c:pt>
                <c:pt idx="963">
                  <c:v>11568</c:v>
                </c:pt>
                <c:pt idx="964">
                  <c:v>11574</c:v>
                </c:pt>
                <c:pt idx="965">
                  <c:v>11592</c:v>
                </c:pt>
                <c:pt idx="966">
                  <c:v>11598</c:v>
                </c:pt>
                <c:pt idx="967">
                  <c:v>11616</c:v>
                </c:pt>
                <c:pt idx="968">
                  <c:v>11622</c:v>
                </c:pt>
                <c:pt idx="969">
                  <c:v>11640</c:v>
                </c:pt>
                <c:pt idx="970">
                  <c:v>11646</c:v>
                </c:pt>
                <c:pt idx="971">
                  <c:v>11664</c:v>
                </c:pt>
                <c:pt idx="972">
                  <c:v>11670</c:v>
                </c:pt>
                <c:pt idx="973">
                  <c:v>11688</c:v>
                </c:pt>
                <c:pt idx="974">
                  <c:v>11694</c:v>
                </c:pt>
                <c:pt idx="975">
                  <c:v>11712</c:v>
                </c:pt>
                <c:pt idx="976">
                  <c:v>11718</c:v>
                </c:pt>
                <c:pt idx="977">
                  <c:v>11736</c:v>
                </c:pt>
                <c:pt idx="978">
                  <c:v>11742</c:v>
                </c:pt>
                <c:pt idx="979">
                  <c:v>11760</c:v>
                </c:pt>
                <c:pt idx="980">
                  <c:v>11766</c:v>
                </c:pt>
                <c:pt idx="981">
                  <c:v>11784</c:v>
                </c:pt>
                <c:pt idx="982">
                  <c:v>11790</c:v>
                </c:pt>
                <c:pt idx="983">
                  <c:v>11808</c:v>
                </c:pt>
                <c:pt idx="984">
                  <c:v>11814</c:v>
                </c:pt>
                <c:pt idx="985">
                  <c:v>11832</c:v>
                </c:pt>
                <c:pt idx="986">
                  <c:v>11838</c:v>
                </c:pt>
                <c:pt idx="987">
                  <c:v>11856</c:v>
                </c:pt>
                <c:pt idx="988">
                  <c:v>11862</c:v>
                </c:pt>
                <c:pt idx="989">
                  <c:v>11880</c:v>
                </c:pt>
                <c:pt idx="990">
                  <c:v>11886</c:v>
                </c:pt>
                <c:pt idx="991">
                  <c:v>11904</c:v>
                </c:pt>
                <c:pt idx="992">
                  <c:v>11910</c:v>
                </c:pt>
                <c:pt idx="993">
                  <c:v>11928</c:v>
                </c:pt>
                <c:pt idx="994">
                  <c:v>11934</c:v>
                </c:pt>
                <c:pt idx="995">
                  <c:v>11952</c:v>
                </c:pt>
                <c:pt idx="996">
                  <c:v>11958</c:v>
                </c:pt>
                <c:pt idx="997">
                  <c:v>11976</c:v>
                </c:pt>
                <c:pt idx="998">
                  <c:v>11982</c:v>
                </c:pt>
                <c:pt idx="999">
                  <c:v>12000</c:v>
                </c:pt>
                <c:pt idx="1000">
                  <c:v>12006</c:v>
                </c:pt>
                <c:pt idx="1001">
                  <c:v>12024</c:v>
                </c:pt>
                <c:pt idx="1002">
                  <c:v>12030</c:v>
                </c:pt>
                <c:pt idx="1003">
                  <c:v>12048</c:v>
                </c:pt>
                <c:pt idx="1004">
                  <c:v>12054</c:v>
                </c:pt>
                <c:pt idx="1005">
                  <c:v>12072</c:v>
                </c:pt>
                <c:pt idx="1006">
                  <c:v>12078</c:v>
                </c:pt>
                <c:pt idx="1007">
                  <c:v>12096</c:v>
                </c:pt>
                <c:pt idx="1008">
                  <c:v>12102</c:v>
                </c:pt>
                <c:pt idx="1009">
                  <c:v>12120</c:v>
                </c:pt>
                <c:pt idx="1010">
                  <c:v>12126</c:v>
                </c:pt>
                <c:pt idx="1011">
                  <c:v>12144</c:v>
                </c:pt>
                <c:pt idx="1012">
                  <c:v>12150</c:v>
                </c:pt>
                <c:pt idx="1013">
                  <c:v>12168</c:v>
                </c:pt>
                <c:pt idx="1014">
                  <c:v>12174</c:v>
                </c:pt>
                <c:pt idx="1015">
                  <c:v>12192</c:v>
                </c:pt>
                <c:pt idx="1016">
                  <c:v>12198</c:v>
                </c:pt>
                <c:pt idx="1017">
                  <c:v>12216</c:v>
                </c:pt>
                <c:pt idx="1018">
                  <c:v>12222</c:v>
                </c:pt>
                <c:pt idx="1019">
                  <c:v>12240</c:v>
                </c:pt>
                <c:pt idx="1020">
                  <c:v>12246</c:v>
                </c:pt>
                <c:pt idx="1021">
                  <c:v>12264</c:v>
                </c:pt>
                <c:pt idx="1022">
                  <c:v>12270</c:v>
                </c:pt>
                <c:pt idx="1023">
                  <c:v>12288</c:v>
                </c:pt>
                <c:pt idx="1024">
                  <c:v>12294</c:v>
                </c:pt>
                <c:pt idx="1025">
                  <c:v>12312</c:v>
                </c:pt>
                <c:pt idx="1026">
                  <c:v>12318</c:v>
                </c:pt>
                <c:pt idx="1027">
                  <c:v>12336</c:v>
                </c:pt>
                <c:pt idx="1028">
                  <c:v>12342</c:v>
                </c:pt>
                <c:pt idx="1029">
                  <c:v>12360</c:v>
                </c:pt>
                <c:pt idx="1030">
                  <c:v>12366</c:v>
                </c:pt>
                <c:pt idx="1031">
                  <c:v>12384</c:v>
                </c:pt>
                <c:pt idx="1032">
                  <c:v>12390</c:v>
                </c:pt>
                <c:pt idx="1033">
                  <c:v>12408</c:v>
                </c:pt>
                <c:pt idx="1034">
                  <c:v>12414</c:v>
                </c:pt>
                <c:pt idx="1035">
                  <c:v>12432</c:v>
                </c:pt>
                <c:pt idx="1036">
                  <c:v>12438</c:v>
                </c:pt>
                <c:pt idx="1037">
                  <c:v>12456</c:v>
                </c:pt>
                <c:pt idx="1038">
                  <c:v>12462</c:v>
                </c:pt>
                <c:pt idx="1039">
                  <c:v>12480</c:v>
                </c:pt>
                <c:pt idx="1040">
                  <c:v>12486</c:v>
                </c:pt>
                <c:pt idx="1041">
                  <c:v>12504</c:v>
                </c:pt>
                <c:pt idx="1042">
                  <c:v>12510</c:v>
                </c:pt>
                <c:pt idx="1043">
                  <c:v>12528</c:v>
                </c:pt>
                <c:pt idx="1044">
                  <c:v>12534</c:v>
                </c:pt>
                <c:pt idx="1045">
                  <c:v>12552</c:v>
                </c:pt>
                <c:pt idx="1046">
                  <c:v>12558</c:v>
                </c:pt>
                <c:pt idx="1047">
                  <c:v>12576</c:v>
                </c:pt>
                <c:pt idx="1048">
                  <c:v>12582</c:v>
                </c:pt>
                <c:pt idx="1049">
                  <c:v>12600</c:v>
                </c:pt>
                <c:pt idx="1050">
                  <c:v>12606</c:v>
                </c:pt>
                <c:pt idx="1051">
                  <c:v>12624</c:v>
                </c:pt>
                <c:pt idx="1052">
                  <c:v>12630</c:v>
                </c:pt>
                <c:pt idx="1053">
                  <c:v>12648</c:v>
                </c:pt>
                <c:pt idx="1054">
                  <c:v>12654</c:v>
                </c:pt>
                <c:pt idx="1055">
                  <c:v>12672</c:v>
                </c:pt>
                <c:pt idx="1056">
                  <c:v>12678</c:v>
                </c:pt>
                <c:pt idx="1057">
                  <c:v>12696</c:v>
                </c:pt>
                <c:pt idx="1058">
                  <c:v>12702</c:v>
                </c:pt>
                <c:pt idx="1059">
                  <c:v>12720</c:v>
                </c:pt>
                <c:pt idx="1060">
                  <c:v>12726</c:v>
                </c:pt>
                <c:pt idx="1061">
                  <c:v>12744</c:v>
                </c:pt>
                <c:pt idx="1062">
                  <c:v>12750</c:v>
                </c:pt>
                <c:pt idx="1063">
                  <c:v>12768</c:v>
                </c:pt>
                <c:pt idx="1064">
                  <c:v>12774</c:v>
                </c:pt>
                <c:pt idx="1065">
                  <c:v>12792</c:v>
                </c:pt>
                <c:pt idx="1066">
                  <c:v>12798</c:v>
                </c:pt>
                <c:pt idx="1067">
                  <c:v>12816</c:v>
                </c:pt>
                <c:pt idx="1068">
                  <c:v>12822</c:v>
                </c:pt>
                <c:pt idx="1069">
                  <c:v>12840</c:v>
                </c:pt>
                <c:pt idx="1070">
                  <c:v>12846</c:v>
                </c:pt>
                <c:pt idx="1071">
                  <c:v>12864</c:v>
                </c:pt>
                <c:pt idx="1072">
                  <c:v>12870</c:v>
                </c:pt>
                <c:pt idx="1073">
                  <c:v>12888</c:v>
                </c:pt>
                <c:pt idx="1074">
                  <c:v>12894</c:v>
                </c:pt>
                <c:pt idx="1075">
                  <c:v>12912</c:v>
                </c:pt>
                <c:pt idx="1076">
                  <c:v>12918</c:v>
                </c:pt>
                <c:pt idx="1077">
                  <c:v>12936</c:v>
                </c:pt>
                <c:pt idx="1078">
                  <c:v>12942</c:v>
                </c:pt>
                <c:pt idx="1079">
                  <c:v>12960</c:v>
                </c:pt>
                <c:pt idx="1080">
                  <c:v>12966</c:v>
                </c:pt>
                <c:pt idx="1081">
                  <c:v>12984</c:v>
                </c:pt>
                <c:pt idx="1082">
                  <c:v>12990</c:v>
                </c:pt>
                <c:pt idx="1083">
                  <c:v>13008</c:v>
                </c:pt>
                <c:pt idx="1084">
                  <c:v>13014</c:v>
                </c:pt>
                <c:pt idx="1085">
                  <c:v>13032</c:v>
                </c:pt>
                <c:pt idx="1086">
                  <c:v>13038</c:v>
                </c:pt>
                <c:pt idx="1087">
                  <c:v>13056</c:v>
                </c:pt>
                <c:pt idx="1088">
                  <c:v>13062</c:v>
                </c:pt>
                <c:pt idx="1089">
                  <c:v>13080</c:v>
                </c:pt>
                <c:pt idx="1090">
                  <c:v>13086</c:v>
                </c:pt>
                <c:pt idx="1091">
                  <c:v>13104</c:v>
                </c:pt>
                <c:pt idx="1092">
                  <c:v>13110</c:v>
                </c:pt>
                <c:pt idx="1093">
                  <c:v>13128</c:v>
                </c:pt>
                <c:pt idx="1094">
                  <c:v>13134</c:v>
                </c:pt>
                <c:pt idx="1095">
                  <c:v>13152</c:v>
                </c:pt>
                <c:pt idx="1096">
                  <c:v>13158</c:v>
                </c:pt>
                <c:pt idx="1097">
                  <c:v>13176</c:v>
                </c:pt>
                <c:pt idx="1098">
                  <c:v>13182</c:v>
                </c:pt>
                <c:pt idx="1099">
                  <c:v>13200</c:v>
                </c:pt>
                <c:pt idx="1100">
                  <c:v>13206</c:v>
                </c:pt>
                <c:pt idx="1101">
                  <c:v>13224</c:v>
                </c:pt>
                <c:pt idx="1102">
                  <c:v>13230</c:v>
                </c:pt>
                <c:pt idx="1103">
                  <c:v>13248</c:v>
                </c:pt>
                <c:pt idx="1104">
                  <c:v>13254</c:v>
                </c:pt>
                <c:pt idx="1105">
                  <c:v>13272</c:v>
                </c:pt>
                <c:pt idx="1106">
                  <c:v>13278</c:v>
                </c:pt>
                <c:pt idx="1107">
                  <c:v>13296</c:v>
                </c:pt>
                <c:pt idx="1108">
                  <c:v>13302</c:v>
                </c:pt>
                <c:pt idx="1109">
                  <c:v>13320</c:v>
                </c:pt>
                <c:pt idx="1110">
                  <c:v>13326</c:v>
                </c:pt>
                <c:pt idx="1111">
                  <c:v>13344</c:v>
                </c:pt>
                <c:pt idx="1112">
                  <c:v>13350</c:v>
                </c:pt>
                <c:pt idx="1113">
                  <c:v>13368</c:v>
                </c:pt>
                <c:pt idx="1114">
                  <c:v>13374</c:v>
                </c:pt>
                <c:pt idx="1115">
                  <c:v>13392</c:v>
                </c:pt>
                <c:pt idx="1116">
                  <c:v>13398</c:v>
                </c:pt>
                <c:pt idx="1117">
                  <c:v>13416</c:v>
                </c:pt>
                <c:pt idx="1118">
                  <c:v>13422</c:v>
                </c:pt>
                <c:pt idx="1119">
                  <c:v>13440</c:v>
                </c:pt>
                <c:pt idx="1120">
                  <c:v>13446</c:v>
                </c:pt>
                <c:pt idx="1121">
                  <c:v>13464</c:v>
                </c:pt>
                <c:pt idx="1122">
                  <c:v>13470</c:v>
                </c:pt>
                <c:pt idx="1123">
                  <c:v>13488</c:v>
                </c:pt>
                <c:pt idx="1124">
                  <c:v>13494</c:v>
                </c:pt>
                <c:pt idx="1125">
                  <c:v>13512</c:v>
                </c:pt>
                <c:pt idx="1126">
                  <c:v>13518</c:v>
                </c:pt>
                <c:pt idx="1127">
                  <c:v>13536</c:v>
                </c:pt>
                <c:pt idx="1128">
                  <c:v>13542</c:v>
                </c:pt>
                <c:pt idx="1129">
                  <c:v>13560</c:v>
                </c:pt>
                <c:pt idx="1130">
                  <c:v>13566</c:v>
                </c:pt>
                <c:pt idx="1131">
                  <c:v>13584</c:v>
                </c:pt>
                <c:pt idx="1132">
                  <c:v>13590</c:v>
                </c:pt>
                <c:pt idx="1133">
                  <c:v>13608</c:v>
                </c:pt>
                <c:pt idx="1134">
                  <c:v>13614</c:v>
                </c:pt>
                <c:pt idx="1135">
                  <c:v>13632</c:v>
                </c:pt>
                <c:pt idx="1136">
                  <c:v>13638</c:v>
                </c:pt>
                <c:pt idx="1137">
                  <c:v>13656</c:v>
                </c:pt>
                <c:pt idx="1138">
                  <c:v>13662</c:v>
                </c:pt>
                <c:pt idx="1139">
                  <c:v>13680</c:v>
                </c:pt>
                <c:pt idx="1140">
                  <c:v>13686</c:v>
                </c:pt>
                <c:pt idx="1141">
                  <c:v>13704</c:v>
                </c:pt>
                <c:pt idx="1142">
                  <c:v>13710</c:v>
                </c:pt>
                <c:pt idx="1143">
                  <c:v>13728</c:v>
                </c:pt>
                <c:pt idx="1144">
                  <c:v>13734</c:v>
                </c:pt>
                <c:pt idx="1145">
                  <c:v>13752</c:v>
                </c:pt>
                <c:pt idx="1146">
                  <c:v>13758</c:v>
                </c:pt>
                <c:pt idx="1147">
                  <c:v>13776</c:v>
                </c:pt>
                <c:pt idx="1148">
                  <c:v>13782</c:v>
                </c:pt>
                <c:pt idx="1149">
                  <c:v>13800</c:v>
                </c:pt>
                <c:pt idx="1150">
                  <c:v>13806</c:v>
                </c:pt>
                <c:pt idx="1151">
                  <c:v>13824</c:v>
                </c:pt>
                <c:pt idx="1152">
                  <c:v>13830</c:v>
                </c:pt>
                <c:pt idx="1153">
                  <c:v>13848</c:v>
                </c:pt>
                <c:pt idx="1154">
                  <c:v>13854</c:v>
                </c:pt>
                <c:pt idx="1155">
                  <c:v>13872</c:v>
                </c:pt>
                <c:pt idx="1156">
                  <c:v>13878</c:v>
                </c:pt>
                <c:pt idx="1157">
                  <c:v>13896</c:v>
                </c:pt>
                <c:pt idx="1158">
                  <c:v>13902</c:v>
                </c:pt>
                <c:pt idx="1159">
                  <c:v>13920</c:v>
                </c:pt>
                <c:pt idx="1160">
                  <c:v>13926</c:v>
                </c:pt>
                <c:pt idx="1161">
                  <c:v>13944</c:v>
                </c:pt>
                <c:pt idx="1162">
                  <c:v>13950</c:v>
                </c:pt>
                <c:pt idx="1163">
                  <c:v>13968</c:v>
                </c:pt>
                <c:pt idx="1164">
                  <c:v>13974</c:v>
                </c:pt>
                <c:pt idx="1165">
                  <c:v>13992</c:v>
                </c:pt>
                <c:pt idx="1166">
                  <c:v>13998</c:v>
                </c:pt>
                <c:pt idx="1167">
                  <c:v>14016</c:v>
                </c:pt>
                <c:pt idx="1168">
                  <c:v>14022</c:v>
                </c:pt>
                <c:pt idx="1169">
                  <c:v>14040</c:v>
                </c:pt>
                <c:pt idx="1170">
                  <c:v>14046</c:v>
                </c:pt>
                <c:pt idx="1171">
                  <c:v>14064</c:v>
                </c:pt>
                <c:pt idx="1172">
                  <c:v>14070</c:v>
                </c:pt>
                <c:pt idx="1173">
                  <c:v>14088</c:v>
                </c:pt>
                <c:pt idx="1174">
                  <c:v>14094</c:v>
                </c:pt>
                <c:pt idx="1175">
                  <c:v>14112</c:v>
                </c:pt>
                <c:pt idx="1176">
                  <c:v>14118</c:v>
                </c:pt>
                <c:pt idx="1177">
                  <c:v>14136</c:v>
                </c:pt>
                <c:pt idx="1178">
                  <c:v>14142</c:v>
                </c:pt>
                <c:pt idx="1179">
                  <c:v>14160</c:v>
                </c:pt>
                <c:pt idx="1180">
                  <c:v>14166</c:v>
                </c:pt>
                <c:pt idx="1181">
                  <c:v>14184</c:v>
                </c:pt>
                <c:pt idx="1182">
                  <c:v>14190</c:v>
                </c:pt>
                <c:pt idx="1183">
                  <c:v>14208</c:v>
                </c:pt>
                <c:pt idx="1184">
                  <c:v>14214</c:v>
                </c:pt>
                <c:pt idx="1185">
                  <c:v>14232</c:v>
                </c:pt>
                <c:pt idx="1186">
                  <c:v>14238</c:v>
                </c:pt>
                <c:pt idx="1187">
                  <c:v>14256</c:v>
                </c:pt>
                <c:pt idx="1188">
                  <c:v>14262</c:v>
                </c:pt>
                <c:pt idx="1189">
                  <c:v>14280</c:v>
                </c:pt>
                <c:pt idx="1190">
                  <c:v>14286</c:v>
                </c:pt>
                <c:pt idx="1191">
                  <c:v>14304</c:v>
                </c:pt>
                <c:pt idx="1192">
                  <c:v>14310</c:v>
                </c:pt>
                <c:pt idx="1193">
                  <c:v>14328</c:v>
                </c:pt>
                <c:pt idx="1194">
                  <c:v>14334</c:v>
                </c:pt>
                <c:pt idx="1195">
                  <c:v>14352</c:v>
                </c:pt>
                <c:pt idx="1196">
                  <c:v>14358</c:v>
                </c:pt>
                <c:pt idx="1197">
                  <c:v>14376</c:v>
                </c:pt>
                <c:pt idx="1198">
                  <c:v>14382</c:v>
                </c:pt>
                <c:pt idx="1199">
                  <c:v>14400</c:v>
                </c:pt>
                <c:pt idx="1200">
                  <c:v>14406</c:v>
                </c:pt>
                <c:pt idx="1201">
                  <c:v>14424</c:v>
                </c:pt>
                <c:pt idx="1202">
                  <c:v>14430</c:v>
                </c:pt>
                <c:pt idx="1203">
                  <c:v>14448</c:v>
                </c:pt>
                <c:pt idx="1204">
                  <c:v>14454</c:v>
                </c:pt>
                <c:pt idx="1205">
                  <c:v>14472</c:v>
                </c:pt>
                <c:pt idx="1206">
                  <c:v>14478</c:v>
                </c:pt>
                <c:pt idx="1207">
                  <c:v>14496</c:v>
                </c:pt>
                <c:pt idx="1208">
                  <c:v>14502</c:v>
                </c:pt>
                <c:pt idx="1209">
                  <c:v>14520</c:v>
                </c:pt>
                <c:pt idx="1210">
                  <c:v>14526</c:v>
                </c:pt>
                <c:pt idx="1211">
                  <c:v>14544</c:v>
                </c:pt>
                <c:pt idx="1212">
                  <c:v>14550</c:v>
                </c:pt>
                <c:pt idx="1213">
                  <c:v>14568</c:v>
                </c:pt>
                <c:pt idx="1214">
                  <c:v>14574</c:v>
                </c:pt>
                <c:pt idx="1215">
                  <c:v>14592</c:v>
                </c:pt>
                <c:pt idx="1216">
                  <c:v>14598</c:v>
                </c:pt>
                <c:pt idx="1217">
                  <c:v>14616</c:v>
                </c:pt>
                <c:pt idx="1218">
                  <c:v>14622</c:v>
                </c:pt>
                <c:pt idx="1219">
                  <c:v>14640</c:v>
                </c:pt>
                <c:pt idx="1220">
                  <c:v>14646</c:v>
                </c:pt>
                <c:pt idx="1221">
                  <c:v>14664</c:v>
                </c:pt>
                <c:pt idx="1222">
                  <c:v>14670</c:v>
                </c:pt>
                <c:pt idx="1223">
                  <c:v>14688</c:v>
                </c:pt>
                <c:pt idx="1224">
                  <c:v>14694</c:v>
                </c:pt>
                <c:pt idx="1225">
                  <c:v>14712</c:v>
                </c:pt>
                <c:pt idx="1226">
                  <c:v>14718</c:v>
                </c:pt>
                <c:pt idx="1227">
                  <c:v>14736</c:v>
                </c:pt>
                <c:pt idx="1228">
                  <c:v>14742</c:v>
                </c:pt>
                <c:pt idx="1229">
                  <c:v>14760</c:v>
                </c:pt>
                <c:pt idx="1230">
                  <c:v>14766</c:v>
                </c:pt>
                <c:pt idx="1231">
                  <c:v>14784</c:v>
                </c:pt>
                <c:pt idx="1232">
                  <c:v>14790</c:v>
                </c:pt>
                <c:pt idx="1233">
                  <c:v>14808</c:v>
                </c:pt>
                <c:pt idx="1234">
                  <c:v>14814</c:v>
                </c:pt>
                <c:pt idx="1235">
                  <c:v>14832</c:v>
                </c:pt>
                <c:pt idx="1236">
                  <c:v>14838</c:v>
                </c:pt>
                <c:pt idx="1237">
                  <c:v>14856</c:v>
                </c:pt>
                <c:pt idx="1238">
                  <c:v>14862</c:v>
                </c:pt>
                <c:pt idx="1239">
                  <c:v>14880</c:v>
                </c:pt>
                <c:pt idx="1240">
                  <c:v>14886</c:v>
                </c:pt>
                <c:pt idx="1241">
                  <c:v>14904</c:v>
                </c:pt>
                <c:pt idx="1242">
                  <c:v>14910</c:v>
                </c:pt>
                <c:pt idx="1243">
                  <c:v>14928</c:v>
                </c:pt>
                <c:pt idx="1244">
                  <c:v>14934</c:v>
                </c:pt>
                <c:pt idx="1245">
                  <c:v>14952</c:v>
                </c:pt>
                <c:pt idx="1246">
                  <c:v>14958</c:v>
                </c:pt>
                <c:pt idx="1247">
                  <c:v>14976</c:v>
                </c:pt>
                <c:pt idx="1248">
                  <c:v>14982</c:v>
                </c:pt>
                <c:pt idx="1249">
                  <c:v>15000</c:v>
                </c:pt>
                <c:pt idx="1250">
                  <c:v>15006</c:v>
                </c:pt>
                <c:pt idx="1251">
                  <c:v>15024</c:v>
                </c:pt>
                <c:pt idx="1252">
                  <c:v>15030</c:v>
                </c:pt>
                <c:pt idx="1253">
                  <c:v>15048</c:v>
                </c:pt>
                <c:pt idx="1254">
                  <c:v>15054</c:v>
                </c:pt>
                <c:pt idx="1255">
                  <c:v>15072</c:v>
                </c:pt>
                <c:pt idx="1256">
                  <c:v>15078</c:v>
                </c:pt>
                <c:pt idx="1257">
                  <c:v>15096</c:v>
                </c:pt>
                <c:pt idx="1258">
                  <c:v>15102</c:v>
                </c:pt>
                <c:pt idx="1259">
                  <c:v>15120</c:v>
                </c:pt>
                <c:pt idx="1260">
                  <c:v>15126</c:v>
                </c:pt>
                <c:pt idx="1261">
                  <c:v>15144</c:v>
                </c:pt>
                <c:pt idx="1262">
                  <c:v>15150</c:v>
                </c:pt>
                <c:pt idx="1263">
                  <c:v>15168</c:v>
                </c:pt>
                <c:pt idx="1264">
                  <c:v>15174</c:v>
                </c:pt>
                <c:pt idx="1265">
                  <c:v>15192</c:v>
                </c:pt>
                <c:pt idx="1266">
                  <c:v>15198</c:v>
                </c:pt>
                <c:pt idx="1267">
                  <c:v>15216</c:v>
                </c:pt>
                <c:pt idx="1268">
                  <c:v>15222</c:v>
                </c:pt>
                <c:pt idx="1269">
                  <c:v>15240</c:v>
                </c:pt>
                <c:pt idx="1270">
                  <c:v>15246</c:v>
                </c:pt>
                <c:pt idx="1271">
                  <c:v>15264</c:v>
                </c:pt>
                <c:pt idx="1272">
                  <c:v>15270</c:v>
                </c:pt>
                <c:pt idx="1273">
                  <c:v>15288</c:v>
                </c:pt>
                <c:pt idx="1274">
                  <c:v>15294</c:v>
                </c:pt>
                <c:pt idx="1275">
                  <c:v>15312</c:v>
                </c:pt>
                <c:pt idx="1276">
                  <c:v>15318</c:v>
                </c:pt>
                <c:pt idx="1277">
                  <c:v>15336</c:v>
                </c:pt>
                <c:pt idx="1278">
                  <c:v>15342</c:v>
                </c:pt>
                <c:pt idx="1279">
                  <c:v>15360</c:v>
                </c:pt>
                <c:pt idx="1280">
                  <c:v>15366</c:v>
                </c:pt>
                <c:pt idx="1281">
                  <c:v>15384</c:v>
                </c:pt>
                <c:pt idx="1282">
                  <c:v>15390</c:v>
                </c:pt>
                <c:pt idx="1283">
                  <c:v>15408</c:v>
                </c:pt>
                <c:pt idx="1284">
                  <c:v>15414</c:v>
                </c:pt>
                <c:pt idx="1285">
                  <c:v>15432</c:v>
                </c:pt>
                <c:pt idx="1286">
                  <c:v>15438</c:v>
                </c:pt>
                <c:pt idx="1287">
                  <c:v>15456</c:v>
                </c:pt>
                <c:pt idx="1288">
                  <c:v>15462</c:v>
                </c:pt>
                <c:pt idx="1289">
                  <c:v>15480</c:v>
                </c:pt>
                <c:pt idx="1290">
                  <c:v>15486</c:v>
                </c:pt>
                <c:pt idx="1291">
                  <c:v>15504</c:v>
                </c:pt>
                <c:pt idx="1292">
                  <c:v>15510</c:v>
                </c:pt>
                <c:pt idx="1293">
                  <c:v>15528</c:v>
                </c:pt>
                <c:pt idx="1294">
                  <c:v>15534</c:v>
                </c:pt>
                <c:pt idx="1295">
                  <c:v>15552</c:v>
                </c:pt>
                <c:pt idx="1296">
                  <c:v>15558</c:v>
                </c:pt>
                <c:pt idx="1297">
                  <c:v>15576</c:v>
                </c:pt>
                <c:pt idx="1298">
                  <c:v>15582</c:v>
                </c:pt>
                <c:pt idx="1299">
                  <c:v>15600</c:v>
                </c:pt>
                <c:pt idx="1300">
                  <c:v>15606</c:v>
                </c:pt>
                <c:pt idx="1301">
                  <c:v>15624</c:v>
                </c:pt>
                <c:pt idx="1302">
                  <c:v>15630</c:v>
                </c:pt>
                <c:pt idx="1303">
                  <c:v>15648</c:v>
                </c:pt>
                <c:pt idx="1304">
                  <c:v>15654</c:v>
                </c:pt>
                <c:pt idx="1305">
                  <c:v>15672</c:v>
                </c:pt>
                <c:pt idx="1306">
                  <c:v>15678</c:v>
                </c:pt>
                <c:pt idx="1307">
                  <c:v>15696</c:v>
                </c:pt>
                <c:pt idx="1308">
                  <c:v>15702</c:v>
                </c:pt>
                <c:pt idx="1309">
                  <c:v>15720</c:v>
                </c:pt>
                <c:pt idx="1310">
                  <c:v>15726</c:v>
                </c:pt>
                <c:pt idx="1311">
                  <c:v>15744</c:v>
                </c:pt>
                <c:pt idx="1312">
                  <c:v>15750</c:v>
                </c:pt>
                <c:pt idx="1313">
                  <c:v>15768</c:v>
                </c:pt>
                <c:pt idx="1314">
                  <c:v>15774</c:v>
                </c:pt>
                <c:pt idx="1315">
                  <c:v>15792</c:v>
                </c:pt>
                <c:pt idx="1316">
                  <c:v>15798</c:v>
                </c:pt>
                <c:pt idx="1317">
                  <c:v>15816</c:v>
                </c:pt>
                <c:pt idx="1318">
                  <c:v>15822</c:v>
                </c:pt>
                <c:pt idx="1319">
                  <c:v>15840</c:v>
                </c:pt>
                <c:pt idx="1320">
                  <c:v>15846</c:v>
                </c:pt>
                <c:pt idx="1321">
                  <c:v>15864</c:v>
                </c:pt>
                <c:pt idx="1322">
                  <c:v>15870</c:v>
                </c:pt>
                <c:pt idx="1323">
                  <c:v>15888</c:v>
                </c:pt>
                <c:pt idx="1324">
                  <c:v>15894</c:v>
                </c:pt>
                <c:pt idx="1325">
                  <c:v>15912</c:v>
                </c:pt>
                <c:pt idx="1326">
                  <c:v>15918</c:v>
                </c:pt>
                <c:pt idx="1327">
                  <c:v>15936</c:v>
                </c:pt>
                <c:pt idx="1328">
                  <c:v>15942</c:v>
                </c:pt>
                <c:pt idx="1329">
                  <c:v>15960</c:v>
                </c:pt>
                <c:pt idx="1330">
                  <c:v>15966</c:v>
                </c:pt>
                <c:pt idx="1331">
                  <c:v>15984</c:v>
                </c:pt>
                <c:pt idx="1332">
                  <c:v>15990</c:v>
                </c:pt>
                <c:pt idx="1333">
                  <c:v>16008</c:v>
                </c:pt>
                <c:pt idx="1334">
                  <c:v>16014</c:v>
                </c:pt>
                <c:pt idx="1335">
                  <c:v>16032</c:v>
                </c:pt>
                <c:pt idx="1336">
                  <c:v>16038</c:v>
                </c:pt>
                <c:pt idx="1337">
                  <c:v>16056</c:v>
                </c:pt>
                <c:pt idx="1338">
                  <c:v>16062</c:v>
                </c:pt>
                <c:pt idx="1339">
                  <c:v>16080</c:v>
                </c:pt>
                <c:pt idx="1340">
                  <c:v>16086</c:v>
                </c:pt>
                <c:pt idx="1341">
                  <c:v>16104</c:v>
                </c:pt>
                <c:pt idx="1342">
                  <c:v>16110</c:v>
                </c:pt>
                <c:pt idx="1343">
                  <c:v>16128</c:v>
                </c:pt>
                <c:pt idx="1344">
                  <c:v>16134</c:v>
                </c:pt>
                <c:pt idx="1345">
                  <c:v>16152</c:v>
                </c:pt>
                <c:pt idx="1346">
                  <c:v>16158</c:v>
                </c:pt>
                <c:pt idx="1347">
                  <c:v>16176</c:v>
                </c:pt>
                <c:pt idx="1348">
                  <c:v>16182</c:v>
                </c:pt>
                <c:pt idx="1349">
                  <c:v>16200</c:v>
                </c:pt>
                <c:pt idx="1350">
                  <c:v>16206</c:v>
                </c:pt>
                <c:pt idx="1351">
                  <c:v>16224</c:v>
                </c:pt>
                <c:pt idx="1352">
                  <c:v>16230</c:v>
                </c:pt>
                <c:pt idx="1353">
                  <c:v>16248</c:v>
                </c:pt>
                <c:pt idx="1354">
                  <c:v>16254</c:v>
                </c:pt>
                <c:pt idx="1355">
                  <c:v>16272</c:v>
                </c:pt>
                <c:pt idx="1356">
                  <c:v>16278</c:v>
                </c:pt>
                <c:pt idx="1357">
                  <c:v>16296</c:v>
                </c:pt>
                <c:pt idx="1358">
                  <c:v>16302</c:v>
                </c:pt>
                <c:pt idx="1359">
                  <c:v>16320</c:v>
                </c:pt>
                <c:pt idx="1360">
                  <c:v>16326</c:v>
                </c:pt>
                <c:pt idx="1361">
                  <c:v>16344</c:v>
                </c:pt>
                <c:pt idx="1362">
                  <c:v>16350</c:v>
                </c:pt>
                <c:pt idx="1363">
                  <c:v>16368</c:v>
                </c:pt>
                <c:pt idx="1364">
                  <c:v>16374</c:v>
                </c:pt>
                <c:pt idx="1365">
                  <c:v>16392</c:v>
                </c:pt>
                <c:pt idx="1366">
                  <c:v>16398</c:v>
                </c:pt>
                <c:pt idx="1367">
                  <c:v>16416</c:v>
                </c:pt>
                <c:pt idx="1368">
                  <c:v>16422</c:v>
                </c:pt>
                <c:pt idx="1369">
                  <c:v>16440</c:v>
                </c:pt>
                <c:pt idx="1370">
                  <c:v>16446</c:v>
                </c:pt>
                <c:pt idx="1371">
                  <c:v>16464</c:v>
                </c:pt>
                <c:pt idx="1372">
                  <c:v>16470</c:v>
                </c:pt>
                <c:pt idx="1373">
                  <c:v>16488</c:v>
                </c:pt>
                <c:pt idx="1374">
                  <c:v>16494</c:v>
                </c:pt>
                <c:pt idx="1375">
                  <c:v>16512</c:v>
                </c:pt>
                <c:pt idx="1376">
                  <c:v>16518</c:v>
                </c:pt>
                <c:pt idx="1377">
                  <c:v>16536</c:v>
                </c:pt>
                <c:pt idx="1378">
                  <c:v>16542</c:v>
                </c:pt>
                <c:pt idx="1379">
                  <c:v>16560</c:v>
                </c:pt>
                <c:pt idx="1380">
                  <c:v>16566</c:v>
                </c:pt>
                <c:pt idx="1381">
                  <c:v>16584</c:v>
                </c:pt>
                <c:pt idx="1382">
                  <c:v>16590</c:v>
                </c:pt>
                <c:pt idx="1383">
                  <c:v>16608</c:v>
                </c:pt>
                <c:pt idx="1384">
                  <c:v>16614</c:v>
                </c:pt>
                <c:pt idx="1385">
                  <c:v>16632</c:v>
                </c:pt>
                <c:pt idx="1386">
                  <c:v>16638</c:v>
                </c:pt>
                <c:pt idx="1387">
                  <c:v>16656</c:v>
                </c:pt>
                <c:pt idx="1388">
                  <c:v>16662</c:v>
                </c:pt>
                <c:pt idx="1389">
                  <c:v>16680</c:v>
                </c:pt>
                <c:pt idx="1390">
                  <c:v>16686</c:v>
                </c:pt>
                <c:pt idx="1391">
                  <c:v>16704</c:v>
                </c:pt>
                <c:pt idx="1392">
                  <c:v>16710</c:v>
                </c:pt>
                <c:pt idx="1393">
                  <c:v>16728</c:v>
                </c:pt>
                <c:pt idx="1394">
                  <c:v>16734</c:v>
                </c:pt>
                <c:pt idx="1395">
                  <c:v>16752</c:v>
                </c:pt>
                <c:pt idx="1396">
                  <c:v>16758</c:v>
                </c:pt>
                <c:pt idx="1397">
                  <c:v>16776</c:v>
                </c:pt>
                <c:pt idx="1398">
                  <c:v>16782</c:v>
                </c:pt>
                <c:pt idx="1399">
                  <c:v>16800</c:v>
                </c:pt>
                <c:pt idx="1400">
                  <c:v>16806</c:v>
                </c:pt>
                <c:pt idx="1401">
                  <c:v>16824</c:v>
                </c:pt>
                <c:pt idx="1402">
                  <c:v>16830</c:v>
                </c:pt>
                <c:pt idx="1403">
                  <c:v>16848</c:v>
                </c:pt>
                <c:pt idx="1404">
                  <c:v>16854</c:v>
                </c:pt>
                <c:pt idx="1405">
                  <c:v>16872</c:v>
                </c:pt>
                <c:pt idx="1406">
                  <c:v>16878</c:v>
                </c:pt>
                <c:pt idx="1407">
                  <c:v>16896</c:v>
                </c:pt>
                <c:pt idx="1408">
                  <c:v>16902</c:v>
                </c:pt>
                <c:pt idx="1409">
                  <c:v>16920</c:v>
                </c:pt>
                <c:pt idx="1410">
                  <c:v>16926</c:v>
                </c:pt>
                <c:pt idx="1411">
                  <c:v>16944</c:v>
                </c:pt>
                <c:pt idx="1412">
                  <c:v>16950</c:v>
                </c:pt>
                <c:pt idx="1413">
                  <c:v>16968</c:v>
                </c:pt>
                <c:pt idx="1414">
                  <c:v>16974</c:v>
                </c:pt>
                <c:pt idx="1415">
                  <c:v>16992</c:v>
                </c:pt>
                <c:pt idx="1416">
                  <c:v>16998</c:v>
                </c:pt>
                <c:pt idx="1417">
                  <c:v>17016</c:v>
                </c:pt>
                <c:pt idx="1418">
                  <c:v>17022</c:v>
                </c:pt>
                <c:pt idx="1419">
                  <c:v>17040</c:v>
                </c:pt>
                <c:pt idx="1420">
                  <c:v>17046</c:v>
                </c:pt>
                <c:pt idx="1421">
                  <c:v>17064</c:v>
                </c:pt>
                <c:pt idx="1422">
                  <c:v>17070</c:v>
                </c:pt>
                <c:pt idx="1423">
                  <c:v>17088</c:v>
                </c:pt>
                <c:pt idx="1424">
                  <c:v>17094</c:v>
                </c:pt>
                <c:pt idx="1425">
                  <c:v>17112</c:v>
                </c:pt>
                <c:pt idx="1426">
                  <c:v>17118</c:v>
                </c:pt>
                <c:pt idx="1427">
                  <c:v>17136</c:v>
                </c:pt>
                <c:pt idx="1428">
                  <c:v>17142</c:v>
                </c:pt>
                <c:pt idx="1429">
                  <c:v>17160</c:v>
                </c:pt>
                <c:pt idx="1430">
                  <c:v>17166</c:v>
                </c:pt>
                <c:pt idx="1431">
                  <c:v>17184</c:v>
                </c:pt>
                <c:pt idx="1432">
                  <c:v>17190</c:v>
                </c:pt>
                <c:pt idx="1433">
                  <c:v>17208</c:v>
                </c:pt>
                <c:pt idx="1434">
                  <c:v>17214</c:v>
                </c:pt>
                <c:pt idx="1435">
                  <c:v>17232</c:v>
                </c:pt>
                <c:pt idx="1436">
                  <c:v>17238</c:v>
                </c:pt>
                <c:pt idx="1437">
                  <c:v>17256</c:v>
                </c:pt>
                <c:pt idx="1438">
                  <c:v>17262</c:v>
                </c:pt>
                <c:pt idx="1439">
                  <c:v>17280</c:v>
                </c:pt>
                <c:pt idx="1440">
                  <c:v>17286</c:v>
                </c:pt>
                <c:pt idx="1441">
                  <c:v>17304</c:v>
                </c:pt>
                <c:pt idx="1442">
                  <c:v>17310</c:v>
                </c:pt>
                <c:pt idx="1443">
                  <c:v>17328</c:v>
                </c:pt>
                <c:pt idx="1444">
                  <c:v>17334</c:v>
                </c:pt>
                <c:pt idx="1445">
                  <c:v>17352</c:v>
                </c:pt>
                <c:pt idx="1446">
                  <c:v>17358</c:v>
                </c:pt>
                <c:pt idx="1447">
                  <c:v>17376</c:v>
                </c:pt>
                <c:pt idx="1448">
                  <c:v>17382</c:v>
                </c:pt>
                <c:pt idx="1449">
                  <c:v>17400</c:v>
                </c:pt>
                <c:pt idx="1450">
                  <c:v>17406</c:v>
                </c:pt>
                <c:pt idx="1451">
                  <c:v>17424</c:v>
                </c:pt>
                <c:pt idx="1452">
                  <c:v>17430</c:v>
                </c:pt>
                <c:pt idx="1453">
                  <c:v>17448</c:v>
                </c:pt>
                <c:pt idx="1454">
                  <c:v>17454</c:v>
                </c:pt>
                <c:pt idx="1455">
                  <c:v>17472</c:v>
                </c:pt>
                <c:pt idx="1456">
                  <c:v>17478</c:v>
                </c:pt>
                <c:pt idx="1457">
                  <c:v>17496</c:v>
                </c:pt>
                <c:pt idx="1458">
                  <c:v>17502</c:v>
                </c:pt>
                <c:pt idx="1459">
                  <c:v>17520</c:v>
                </c:pt>
                <c:pt idx="1460">
                  <c:v>17526</c:v>
                </c:pt>
                <c:pt idx="1461">
                  <c:v>17544</c:v>
                </c:pt>
                <c:pt idx="1462">
                  <c:v>17550</c:v>
                </c:pt>
                <c:pt idx="1463">
                  <c:v>17568</c:v>
                </c:pt>
                <c:pt idx="1464">
                  <c:v>17574</c:v>
                </c:pt>
                <c:pt idx="1465">
                  <c:v>17592</c:v>
                </c:pt>
                <c:pt idx="1466">
                  <c:v>17598</c:v>
                </c:pt>
                <c:pt idx="1467">
                  <c:v>17616</c:v>
                </c:pt>
                <c:pt idx="1468">
                  <c:v>17622</c:v>
                </c:pt>
                <c:pt idx="1469">
                  <c:v>17040</c:v>
                </c:pt>
                <c:pt idx="1470">
                  <c:v>17046</c:v>
                </c:pt>
                <c:pt idx="1471">
                  <c:v>17064</c:v>
                </c:pt>
                <c:pt idx="1472">
                  <c:v>17070</c:v>
                </c:pt>
                <c:pt idx="1473">
                  <c:v>17088</c:v>
                </c:pt>
                <c:pt idx="1474">
                  <c:v>17094</c:v>
                </c:pt>
                <c:pt idx="1475">
                  <c:v>17112</c:v>
                </c:pt>
                <c:pt idx="1476">
                  <c:v>17118</c:v>
                </c:pt>
                <c:pt idx="1477">
                  <c:v>17136</c:v>
                </c:pt>
                <c:pt idx="1478">
                  <c:v>17142</c:v>
                </c:pt>
                <c:pt idx="1479">
                  <c:v>17160</c:v>
                </c:pt>
                <c:pt idx="1480">
                  <c:v>17166</c:v>
                </c:pt>
                <c:pt idx="1481">
                  <c:v>17184</c:v>
                </c:pt>
                <c:pt idx="1482">
                  <c:v>17190</c:v>
                </c:pt>
                <c:pt idx="1483">
                  <c:v>17208</c:v>
                </c:pt>
                <c:pt idx="1484">
                  <c:v>17214</c:v>
                </c:pt>
                <c:pt idx="1485">
                  <c:v>17232</c:v>
                </c:pt>
                <c:pt idx="1486">
                  <c:v>17238</c:v>
                </c:pt>
                <c:pt idx="1487">
                  <c:v>17256</c:v>
                </c:pt>
                <c:pt idx="1488">
                  <c:v>17262</c:v>
                </c:pt>
                <c:pt idx="1489">
                  <c:v>17280</c:v>
                </c:pt>
                <c:pt idx="1490">
                  <c:v>17286</c:v>
                </c:pt>
                <c:pt idx="1491">
                  <c:v>17304</c:v>
                </c:pt>
                <c:pt idx="1492">
                  <c:v>17310</c:v>
                </c:pt>
                <c:pt idx="1493">
                  <c:v>17328</c:v>
                </c:pt>
                <c:pt idx="1494">
                  <c:v>17334</c:v>
                </c:pt>
                <c:pt idx="1495">
                  <c:v>17352</c:v>
                </c:pt>
                <c:pt idx="1496">
                  <c:v>17358</c:v>
                </c:pt>
                <c:pt idx="1497">
                  <c:v>17376</c:v>
                </c:pt>
                <c:pt idx="1498">
                  <c:v>17382</c:v>
                </c:pt>
                <c:pt idx="1499">
                  <c:v>17400</c:v>
                </c:pt>
                <c:pt idx="1500">
                  <c:v>17406</c:v>
                </c:pt>
                <c:pt idx="1501">
                  <c:v>17424</c:v>
                </c:pt>
                <c:pt idx="1502">
                  <c:v>17430</c:v>
                </c:pt>
                <c:pt idx="1503">
                  <c:v>17448</c:v>
                </c:pt>
                <c:pt idx="1504">
                  <c:v>17454</c:v>
                </c:pt>
                <c:pt idx="1505">
                  <c:v>17472</c:v>
                </c:pt>
                <c:pt idx="1506">
                  <c:v>17478</c:v>
                </c:pt>
                <c:pt idx="1507">
                  <c:v>17496</c:v>
                </c:pt>
                <c:pt idx="1508">
                  <c:v>17502</c:v>
                </c:pt>
                <c:pt idx="1509">
                  <c:v>17520</c:v>
                </c:pt>
                <c:pt idx="1510">
                  <c:v>17526</c:v>
                </c:pt>
                <c:pt idx="1511">
                  <c:v>17544</c:v>
                </c:pt>
                <c:pt idx="1512">
                  <c:v>17550</c:v>
                </c:pt>
                <c:pt idx="1513">
                  <c:v>17568</c:v>
                </c:pt>
                <c:pt idx="1514">
                  <c:v>17574</c:v>
                </c:pt>
                <c:pt idx="1515">
                  <c:v>17592</c:v>
                </c:pt>
                <c:pt idx="1516">
                  <c:v>17598</c:v>
                </c:pt>
                <c:pt idx="1517">
                  <c:v>17616</c:v>
                </c:pt>
                <c:pt idx="1518">
                  <c:v>17622</c:v>
                </c:pt>
                <c:pt idx="1519">
                  <c:v>17640</c:v>
                </c:pt>
                <c:pt idx="1520">
                  <c:v>17646</c:v>
                </c:pt>
                <c:pt idx="1521">
                  <c:v>17664</c:v>
                </c:pt>
                <c:pt idx="1522">
                  <c:v>17670</c:v>
                </c:pt>
                <c:pt idx="1523">
                  <c:v>17688</c:v>
                </c:pt>
                <c:pt idx="1524">
                  <c:v>17694</c:v>
                </c:pt>
                <c:pt idx="1525">
                  <c:v>17712</c:v>
                </c:pt>
                <c:pt idx="1526">
                  <c:v>17718</c:v>
                </c:pt>
                <c:pt idx="1527">
                  <c:v>17736</c:v>
                </c:pt>
                <c:pt idx="1528">
                  <c:v>17742</c:v>
                </c:pt>
                <c:pt idx="1529">
                  <c:v>17760</c:v>
                </c:pt>
                <c:pt idx="1530">
                  <c:v>17766</c:v>
                </c:pt>
                <c:pt idx="1531">
                  <c:v>17784</c:v>
                </c:pt>
                <c:pt idx="1532">
                  <c:v>17790</c:v>
                </c:pt>
                <c:pt idx="1533">
                  <c:v>17808</c:v>
                </c:pt>
                <c:pt idx="1534">
                  <c:v>17814</c:v>
                </c:pt>
                <c:pt idx="1535">
                  <c:v>17832</c:v>
                </c:pt>
                <c:pt idx="1536">
                  <c:v>17838</c:v>
                </c:pt>
                <c:pt idx="1537">
                  <c:v>17856</c:v>
                </c:pt>
                <c:pt idx="1538">
                  <c:v>17862</c:v>
                </c:pt>
                <c:pt idx="1539">
                  <c:v>17880</c:v>
                </c:pt>
                <c:pt idx="1540">
                  <c:v>17886</c:v>
                </c:pt>
                <c:pt idx="1541">
                  <c:v>17904</c:v>
                </c:pt>
                <c:pt idx="1542">
                  <c:v>17910</c:v>
                </c:pt>
                <c:pt idx="1543">
                  <c:v>17928</c:v>
                </c:pt>
                <c:pt idx="1544">
                  <c:v>17934</c:v>
                </c:pt>
                <c:pt idx="1545">
                  <c:v>17952</c:v>
                </c:pt>
                <c:pt idx="1546">
                  <c:v>17958</c:v>
                </c:pt>
                <c:pt idx="1547">
                  <c:v>17976</c:v>
                </c:pt>
                <c:pt idx="1548">
                  <c:v>17982</c:v>
                </c:pt>
                <c:pt idx="1549">
                  <c:v>18000</c:v>
                </c:pt>
                <c:pt idx="1550">
                  <c:v>18006</c:v>
                </c:pt>
                <c:pt idx="1551">
                  <c:v>18024</c:v>
                </c:pt>
                <c:pt idx="1552">
                  <c:v>18030</c:v>
                </c:pt>
                <c:pt idx="1553">
                  <c:v>18048</c:v>
                </c:pt>
                <c:pt idx="1554">
                  <c:v>18054</c:v>
                </c:pt>
                <c:pt idx="1555">
                  <c:v>18072</c:v>
                </c:pt>
                <c:pt idx="1556">
                  <c:v>18078</c:v>
                </c:pt>
                <c:pt idx="1557">
                  <c:v>18096</c:v>
                </c:pt>
                <c:pt idx="1558">
                  <c:v>18102</c:v>
                </c:pt>
                <c:pt idx="1559">
                  <c:v>18120</c:v>
                </c:pt>
                <c:pt idx="1560">
                  <c:v>18126</c:v>
                </c:pt>
                <c:pt idx="1561">
                  <c:v>18144</c:v>
                </c:pt>
                <c:pt idx="1562">
                  <c:v>18150</c:v>
                </c:pt>
                <c:pt idx="1563">
                  <c:v>18168</c:v>
                </c:pt>
                <c:pt idx="1564">
                  <c:v>18174</c:v>
                </c:pt>
                <c:pt idx="1565">
                  <c:v>18192</c:v>
                </c:pt>
                <c:pt idx="1566">
                  <c:v>18198</c:v>
                </c:pt>
                <c:pt idx="1567">
                  <c:v>18216</c:v>
                </c:pt>
                <c:pt idx="1568">
                  <c:v>18222</c:v>
                </c:pt>
                <c:pt idx="1569">
                  <c:v>18240</c:v>
                </c:pt>
                <c:pt idx="1570">
                  <c:v>18246</c:v>
                </c:pt>
                <c:pt idx="1571">
                  <c:v>18264</c:v>
                </c:pt>
                <c:pt idx="1572">
                  <c:v>18270</c:v>
                </c:pt>
                <c:pt idx="1573">
                  <c:v>18288</c:v>
                </c:pt>
                <c:pt idx="1574">
                  <c:v>18294</c:v>
                </c:pt>
                <c:pt idx="1575">
                  <c:v>18312</c:v>
                </c:pt>
                <c:pt idx="1576">
                  <c:v>18318</c:v>
                </c:pt>
                <c:pt idx="1577">
                  <c:v>18336</c:v>
                </c:pt>
                <c:pt idx="1578">
                  <c:v>18342</c:v>
                </c:pt>
                <c:pt idx="1579">
                  <c:v>18360</c:v>
                </c:pt>
                <c:pt idx="1580">
                  <c:v>18366</c:v>
                </c:pt>
                <c:pt idx="1581">
                  <c:v>18384</c:v>
                </c:pt>
                <c:pt idx="1582">
                  <c:v>18390</c:v>
                </c:pt>
                <c:pt idx="1583">
                  <c:v>18408</c:v>
                </c:pt>
                <c:pt idx="1584">
                  <c:v>18414</c:v>
                </c:pt>
                <c:pt idx="1585">
                  <c:v>18432</c:v>
                </c:pt>
                <c:pt idx="1586">
                  <c:v>18438</c:v>
                </c:pt>
                <c:pt idx="1587">
                  <c:v>18456</c:v>
                </c:pt>
                <c:pt idx="1588">
                  <c:v>18462</c:v>
                </c:pt>
                <c:pt idx="1589">
                  <c:v>18480</c:v>
                </c:pt>
                <c:pt idx="1590">
                  <c:v>18486</c:v>
                </c:pt>
                <c:pt idx="1591">
                  <c:v>18504</c:v>
                </c:pt>
                <c:pt idx="1592">
                  <c:v>18510</c:v>
                </c:pt>
                <c:pt idx="1593">
                  <c:v>18528</c:v>
                </c:pt>
                <c:pt idx="1594">
                  <c:v>18534</c:v>
                </c:pt>
                <c:pt idx="1595">
                  <c:v>18552</c:v>
                </c:pt>
                <c:pt idx="1596">
                  <c:v>18558</c:v>
                </c:pt>
                <c:pt idx="1597">
                  <c:v>18576</c:v>
                </c:pt>
                <c:pt idx="1598">
                  <c:v>18582</c:v>
                </c:pt>
                <c:pt idx="1599">
                  <c:v>18600</c:v>
                </c:pt>
                <c:pt idx="1600">
                  <c:v>18606</c:v>
                </c:pt>
                <c:pt idx="1601">
                  <c:v>18624</c:v>
                </c:pt>
                <c:pt idx="1602">
                  <c:v>18630</c:v>
                </c:pt>
                <c:pt idx="1603">
                  <c:v>18648</c:v>
                </c:pt>
                <c:pt idx="1604">
                  <c:v>18654</c:v>
                </c:pt>
                <c:pt idx="1605">
                  <c:v>18672</c:v>
                </c:pt>
                <c:pt idx="1606">
                  <c:v>18678</c:v>
                </c:pt>
                <c:pt idx="1607">
                  <c:v>18696</c:v>
                </c:pt>
                <c:pt idx="1608">
                  <c:v>18702</c:v>
                </c:pt>
                <c:pt idx="1609">
                  <c:v>18720</c:v>
                </c:pt>
                <c:pt idx="1610">
                  <c:v>18726</c:v>
                </c:pt>
                <c:pt idx="1611">
                  <c:v>18744</c:v>
                </c:pt>
                <c:pt idx="1612">
                  <c:v>18750</c:v>
                </c:pt>
                <c:pt idx="1613">
                  <c:v>18768</c:v>
                </c:pt>
                <c:pt idx="1614">
                  <c:v>18774</c:v>
                </c:pt>
                <c:pt idx="1615">
                  <c:v>18792</c:v>
                </c:pt>
                <c:pt idx="1616">
                  <c:v>18798</c:v>
                </c:pt>
                <c:pt idx="1617">
                  <c:v>18816</c:v>
                </c:pt>
                <c:pt idx="1618">
                  <c:v>18822</c:v>
                </c:pt>
                <c:pt idx="1619">
                  <c:v>18840</c:v>
                </c:pt>
                <c:pt idx="1620">
                  <c:v>18846</c:v>
                </c:pt>
                <c:pt idx="1621">
                  <c:v>18864</c:v>
                </c:pt>
                <c:pt idx="1622">
                  <c:v>18870</c:v>
                </c:pt>
                <c:pt idx="1623">
                  <c:v>18888</c:v>
                </c:pt>
                <c:pt idx="1624">
                  <c:v>18894</c:v>
                </c:pt>
                <c:pt idx="1625">
                  <c:v>18912</c:v>
                </c:pt>
                <c:pt idx="1626">
                  <c:v>18918</c:v>
                </c:pt>
                <c:pt idx="1627">
                  <c:v>18936</c:v>
                </c:pt>
                <c:pt idx="1628">
                  <c:v>18942</c:v>
                </c:pt>
                <c:pt idx="1629">
                  <c:v>18960</c:v>
                </c:pt>
                <c:pt idx="1630">
                  <c:v>18966</c:v>
                </c:pt>
                <c:pt idx="1631">
                  <c:v>18984</c:v>
                </c:pt>
                <c:pt idx="1632">
                  <c:v>18990</c:v>
                </c:pt>
                <c:pt idx="1633">
                  <c:v>19008</c:v>
                </c:pt>
                <c:pt idx="1634">
                  <c:v>19014</c:v>
                </c:pt>
                <c:pt idx="1635">
                  <c:v>19032</c:v>
                </c:pt>
                <c:pt idx="1636">
                  <c:v>19038</c:v>
                </c:pt>
                <c:pt idx="1637">
                  <c:v>19056</c:v>
                </c:pt>
                <c:pt idx="1638">
                  <c:v>19062</c:v>
                </c:pt>
                <c:pt idx="1639">
                  <c:v>19080</c:v>
                </c:pt>
                <c:pt idx="1640">
                  <c:v>19086</c:v>
                </c:pt>
                <c:pt idx="1641">
                  <c:v>19104</c:v>
                </c:pt>
                <c:pt idx="1642">
                  <c:v>19110</c:v>
                </c:pt>
                <c:pt idx="1643">
                  <c:v>19128</c:v>
                </c:pt>
                <c:pt idx="1644">
                  <c:v>19134</c:v>
                </c:pt>
                <c:pt idx="1645">
                  <c:v>19152</c:v>
                </c:pt>
                <c:pt idx="1646">
                  <c:v>19158</c:v>
                </c:pt>
                <c:pt idx="1647">
                  <c:v>19176</c:v>
                </c:pt>
                <c:pt idx="1648">
                  <c:v>19182</c:v>
                </c:pt>
                <c:pt idx="1649">
                  <c:v>19200</c:v>
                </c:pt>
                <c:pt idx="1650">
                  <c:v>19206</c:v>
                </c:pt>
                <c:pt idx="1651">
                  <c:v>19224</c:v>
                </c:pt>
                <c:pt idx="1652">
                  <c:v>19230</c:v>
                </c:pt>
                <c:pt idx="1653">
                  <c:v>19248</c:v>
                </c:pt>
                <c:pt idx="1654">
                  <c:v>19254</c:v>
                </c:pt>
                <c:pt idx="1655">
                  <c:v>19272</c:v>
                </c:pt>
                <c:pt idx="1656">
                  <c:v>19278</c:v>
                </c:pt>
                <c:pt idx="1657">
                  <c:v>19296</c:v>
                </c:pt>
                <c:pt idx="1658">
                  <c:v>19302</c:v>
                </c:pt>
                <c:pt idx="1659">
                  <c:v>19320</c:v>
                </c:pt>
                <c:pt idx="1660">
                  <c:v>19326</c:v>
                </c:pt>
                <c:pt idx="1661">
                  <c:v>19344</c:v>
                </c:pt>
                <c:pt idx="1662">
                  <c:v>19350</c:v>
                </c:pt>
                <c:pt idx="1663">
                  <c:v>19368</c:v>
                </c:pt>
                <c:pt idx="1664">
                  <c:v>19374</c:v>
                </c:pt>
                <c:pt idx="1665">
                  <c:v>19392</c:v>
                </c:pt>
                <c:pt idx="1666">
                  <c:v>19398</c:v>
                </c:pt>
                <c:pt idx="1667">
                  <c:v>19416</c:v>
                </c:pt>
                <c:pt idx="1668">
                  <c:v>19422</c:v>
                </c:pt>
                <c:pt idx="1669">
                  <c:v>19440</c:v>
                </c:pt>
                <c:pt idx="1670">
                  <c:v>19446</c:v>
                </c:pt>
                <c:pt idx="1671">
                  <c:v>19464</c:v>
                </c:pt>
                <c:pt idx="1672">
                  <c:v>19470</c:v>
                </c:pt>
                <c:pt idx="1673">
                  <c:v>19488</c:v>
                </c:pt>
                <c:pt idx="1674">
                  <c:v>19494</c:v>
                </c:pt>
                <c:pt idx="1675">
                  <c:v>19512</c:v>
                </c:pt>
                <c:pt idx="1676">
                  <c:v>19518</c:v>
                </c:pt>
                <c:pt idx="1677">
                  <c:v>19536</c:v>
                </c:pt>
                <c:pt idx="1678">
                  <c:v>19542</c:v>
                </c:pt>
                <c:pt idx="1679">
                  <c:v>19560</c:v>
                </c:pt>
                <c:pt idx="1680">
                  <c:v>19566</c:v>
                </c:pt>
                <c:pt idx="1681">
                  <c:v>19584</c:v>
                </c:pt>
                <c:pt idx="1682">
                  <c:v>19590</c:v>
                </c:pt>
                <c:pt idx="1683">
                  <c:v>19608</c:v>
                </c:pt>
                <c:pt idx="1684">
                  <c:v>19614</c:v>
                </c:pt>
                <c:pt idx="1685">
                  <c:v>19632</c:v>
                </c:pt>
                <c:pt idx="1686">
                  <c:v>19638</c:v>
                </c:pt>
                <c:pt idx="1687">
                  <c:v>19656</c:v>
                </c:pt>
                <c:pt idx="1688">
                  <c:v>19662</c:v>
                </c:pt>
                <c:pt idx="1689">
                  <c:v>19680</c:v>
                </c:pt>
                <c:pt idx="1690">
                  <c:v>19686</c:v>
                </c:pt>
                <c:pt idx="1691">
                  <c:v>19704</c:v>
                </c:pt>
                <c:pt idx="1692">
                  <c:v>19710</c:v>
                </c:pt>
                <c:pt idx="1693">
                  <c:v>19728</c:v>
                </c:pt>
                <c:pt idx="1694">
                  <c:v>19734</c:v>
                </c:pt>
                <c:pt idx="1695">
                  <c:v>19752</c:v>
                </c:pt>
                <c:pt idx="1696">
                  <c:v>19758</c:v>
                </c:pt>
                <c:pt idx="1697">
                  <c:v>19776</c:v>
                </c:pt>
                <c:pt idx="1698">
                  <c:v>19782</c:v>
                </c:pt>
                <c:pt idx="1699">
                  <c:v>19800</c:v>
                </c:pt>
                <c:pt idx="1700">
                  <c:v>19806</c:v>
                </c:pt>
                <c:pt idx="1701">
                  <c:v>19824</c:v>
                </c:pt>
                <c:pt idx="1702">
                  <c:v>19830</c:v>
                </c:pt>
                <c:pt idx="1703">
                  <c:v>19848</c:v>
                </c:pt>
                <c:pt idx="1704">
                  <c:v>19854</c:v>
                </c:pt>
                <c:pt idx="1705">
                  <c:v>19872</c:v>
                </c:pt>
                <c:pt idx="1706">
                  <c:v>19878</c:v>
                </c:pt>
                <c:pt idx="1707">
                  <c:v>19896</c:v>
                </c:pt>
                <c:pt idx="1708">
                  <c:v>19902</c:v>
                </c:pt>
                <c:pt idx="1709">
                  <c:v>19920</c:v>
                </c:pt>
                <c:pt idx="1710">
                  <c:v>19926</c:v>
                </c:pt>
                <c:pt idx="1711">
                  <c:v>19944</c:v>
                </c:pt>
                <c:pt idx="1712">
                  <c:v>19950</c:v>
                </c:pt>
                <c:pt idx="1713">
                  <c:v>19968</c:v>
                </c:pt>
                <c:pt idx="1714">
                  <c:v>19974</c:v>
                </c:pt>
                <c:pt idx="1715">
                  <c:v>19992</c:v>
                </c:pt>
                <c:pt idx="1716">
                  <c:v>19998</c:v>
                </c:pt>
                <c:pt idx="1717">
                  <c:v>20016</c:v>
                </c:pt>
                <c:pt idx="1718">
                  <c:v>20022</c:v>
                </c:pt>
                <c:pt idx="1719">
                  <c:v>20040</c:v>
                </c:pt>
                <c:pt idx="1720">
                  <c:v>20046</c:v>
                </c:pt>
                <c:pt idx="1721">
                  <c:v>20064</c:v>
                </c:pt>
                <c:pt idx="1722">
                  <c:v>20070</c:v>
                </c:pt>
                <c:pt idx="1723">
                  <c:v>20088</c:v>
                </c:pt>
                <c:pt idx="1724">
                  <c:v>20094</c:v>
                </c:pt>
                <c:pt idx="1725">
                  <c:v>20112</c:v>
                </c:pt>
                <c:pt idx="1726">
                  <c:v>20118</c:v>
                </c:pt>
                <c:pt idx="1727">
                  <c:v>20136</c:v>
                </c:pt>
                <c:pt idx="1728">
                  <c:v>20142</c:v>
                </c:pt>
                <c:pt idx="1729">
                  <c:v>20160</c:v>
                </c:pt>
                <c:pt idx="1730">
                  <c:v>20166</c:v>
                </c:pt>
                <c:pt idx="1731">
                  <c:v>20184</c:v>
                </c:pt>
                <c:pt idx="1732">
                  <c:v>20190</c:v>
                </c:pt>
                <c:pt idx="1733">
                  <c:v>20208</c:v>
                </c:pt>
                <c:pt idx="1734">
                  <c:v>20214</c:v>
                </c:pt>
                <c:pt idx="1735">
                  <c:v>20232</c:v>
                </c:pt>
                <c:pt idx="1736">
                  <c:v>20238</c:v>
                </c:pt>
                <c:pt idx="1737">
                  <c:v>20256</c:v>
                </c:pt>
                <c:pt idx="1738">
                  <c:v>20262</c:v>
                </c:pt>
                <c:pt idx="1739">
                  <c:v>20280</c:v>
                </c:pt>
                <c:pt idx="1740">
                  <c:v>20286</c:v>
                </c:pt>
                <c:pt idx="1741">
                  <c:v>20304</c:v>
                </c:pt>
                <c:pt idx="1742">
                  <c:v>20310</c:v>
                </c:pt>
                <c:pt idx="1743">
                  <c:v>20328</c:v>
                </c:pt>
                <c:pt idx="1744">
                  <c:v>20334</c:v>
                </c:pt>
                <c:pt idx="1745">
                  <c:v>20352</c:v>
                </c:pt>
                <c:pt idx="1746">
                  <c:v>20358</c:v>
                </c:pt>
                <c:pt idx="1747">
                  <c:v>20376</c:v>
                </c:pt>
                <c:pt idx="1748">
                  <c:v>20382</c:v>
                </c:pt>
                <c:pt idx="1749">
                  <c:v>20400</c:v>
                </c:pt>
                <c:pt idx="1750">
                  <c:v>20406</c:v>
                </c:pt>
                <c:pt idx="1751">
                  <c:v>20424</c:v>
                </c:pt>
                <c:pt idx="1752">
                  <c:v>20430</c:v>
                </c:pt>
                <c:pt idx="1753">
                  <c:v>20448</c:v>
                </c:pt>
                <c:pt idx="1754">
                  <c:v>20454</c:v>
                </c:pt>
                <c:pt idx="1755">
                  <c:v>20472</c:v>
                </c:pt>
                <c:pt idx="1756">
                  <c:v>20478</c:v>
                </c:pt>
                <c:pt idx="1757">
                  <c:v>20496</c:v>
                </c:pt>
                <c:pt idx="1758">
                  <c:v>20502</c:v>
                </c:pt>
                <c:pt idx="1759">
                  <c:v>20520</c:v>
                </c:pt>
                <c:pt idx="1760">
                  <c:v>20526</c:v>
                </c:pt>
                <c:pt idx="1761">
                  <c:v>20544</c:v>
                </c:pt>
                <c:pt idx="1762">
                  <c:v>20550</c:v>
                </c:pt>
                <c:pt idx="1763">
                  <c:v>20568</c:v>
                </c:pt>
                <c:pt idx="1764">
                  <c:v>20574</c:v>
                </c:pt>
                <c:pt idx="1765">
                  <c:v>20592</c:v>
                </c:pt>
                <c:pt idx="1766">
                  <c:v>20598</c:v>
                </c:pt>
                <c:pt idx="1767">
                  <c:v>20616</c:v>
                </c:pt>
                <c:pt idx="1768">
                  <c:v>20622</c:v>
                </c:pt>
                <c:pt idx="1769">
                  <c:v>20640</c:v>
                </c:pt>
                <c:pt idx="1770">
                  <c:v>20646</c:v>
                </c:pt>
                <c:pt idx="1771">
                  <c:v>20664</c:v>
                </c:pt>
                <c:pt idx="1772">
                  <c:v>20670</c:v>
                </c:pt>
                <c:pt idx="1773">
                  <c:v>20688</c:v>
                </c:pt>
                <c:pt idx="1774">
                  <c:v>20694</c:v>
                </c:pt>
                <c:pt idx="1775">
                  <c:v>20712</c:v>
                </c:pt>
                <c:pt idx="1776">
                  <c:v>20718</c:v>
                </c:pt>
                <c:pt idx="1777">
                  <c:v>20736</c:v>
                </c:pt>
                <c:pt idx="1778">
                  <c:v>20742</c:v>
                </c:pt>
                <c:pt idx="1779">
                  <c:v>20760</c:v>
                </c:pt>
                <c:pt idx="1780">
                  <c:v>20766</c:v>
                </c:pt>
                <c:pt idx="1781">
                  <c:v>20784</c:v>
                </c:pt>
                <c:pt idx="1782">
                  <c:v>20790</c:v>
                </c:pt>
                <c:pt idx="1783">
                  <c:v>20808</c:v>
                </c:pt>
                <c:pt idx="1784">
                  <c:v>20814</c:v>
                </c:pt>
                <c:pt idx="1785">
                  <c:v>20832</c:v>
                </c:pt>
                <c:pt idx="1786">
                  <c:v>20838</c:v>
                </c:pt>
                <c:pt idx="1787">
                  <c:v>20856</c:v>
                </c:pt>
                <c:pt idx="1788">
                  <c:v>20862</c:v>
                </c:pt>
                <c:pt idx="1789">
                  <c:v>20880</c:v>
                </c:pt>
                <c:pt idx="1790">
                  <c:v>20886</c:v>
                </c:pt>
                <c:pt idx="1791">
                  <c:v>20904</c:v>
                </c:pt>
                <c:pt idx="1792">
                  <c:v>20910</c:v>
                </c:pt>
                <c:pt idx="1793">
                  <c:v>20928</c:v>
                </c:pt>
                <c:pt idx="1794">
                  <c:v>20934</c:v>
                </c:pt>
                <c:pt idx="1795">
                  <c:v>20952</c:v>
                </c:pt>
                <c:pt idx="1796">
                  <c:v>20958</c:v>
                </c:pt>
                <c:pt idx="1797">
                  <c:v>20976</c:v>
                </c:pt>
                <c:pt idx="1798">
                  <c:v>20982</c:v>
                </c:pt>
                <c:pt idx="1799">
                  <c:v>21000</c:v>
                </c:pt>
                <c:pt idx="1800">
                  <c:v>21006</c:v>
                </c:pt>
                <c:pt idx="1801">
                  <c:v>21024</c:v>
                </c:pt>
                <c:pt idx="1802">
                  <c:v>21030</c:v>
                </c:pt>
                <c:pt idx="1803">
                  <c:v>21048</c:v>
                </c:pt>
                <c:pt idx="1804">
                  <c:v>21054</c:v>
                </c:pt>
                <c:pt idx="1805">
                  <c:v>21072</c:v>
                </c:pt>
                <c:pt idx="1806">
                  <c:v>21078</c:v>
                </c:pt>
                <c:pt idx="1807">
                  <c:v>21096</c:v>
                </c:pt>
                <c:pt idx="1808">
                  <c:v>21102</c:v>
                </c:pt>
                <c:pt idx="1809">
                  <c:v>21120</c:v>
                </c:pt>
                <c:pt idx="1810">
                  <c:v>21126</c:v>
                </c:pt>
                <c:pt idx="1811">
                  <c:v>21144</c:v>
                </c:pt>
                <c:pt idx="1812">
                  <c:v>21150</c:v>
                </c:pt>
                <c:pt idx="1813">
                  <c:v>21168</c:v>
                </c:pt>
                <c:pt idx="1814">
                  <c:v>21174</c:v>
                </c:pt>
                <c:pt idx="1815">
                  <c:v>21192</c:v>
                </c:pt>
                <c:pt idx="1816">
                  <c:v>21198</c:v>
                </c:pt>
                <c:pt idx="1817">
                  <c:v>21216</c:v>
                </c:pt>
                <c:pt idx="1818">
                  <c:v>21222</c:v>
                </c:pt>
                <c:pt idx="1819">
                  <c:v>21240</c:v>
                </c:pt>
                <c:pt idx="1820">
                  <c:v>21246</c:v>
                </c:pt>
                <c:pt idx="1821">
                  <c:v>21264</c:v>
                </c:pt>
                <c:pt idx="1822">
                  <c:v>21270</c:v>
                </c:pt>
                <c:pt idx="1823">
                  <c:v>21288</c:v>
                </c:pt>
                <c:pt idx="1824">
                  <c:v>21294</c:v>
                </c:pt>
                <c:pt idx="1825">
                  <c:v>21312</c:v>
                </c:pt>
                <c:pt idx="1826">
                  <c:v>21318</c:v>
                </c:pt>
                <c:pt idx="1827">
                  <c:v>21336</c:v>
                </c:pt>
                <c:pt idx="1828">
                  <c:v>21342</c:v>
                </c:pt>
                <c:pt idx="1829">
                  <c:v>21360</c:v>
                </c:pt>
                <c:pt idx="1830">
                  <c:v>21366</c:v>
                </c:pt>
                <c:pt idx="1831">
                  <c:v>21384</c:v>
                </c:pt>
                <c:pt idx="1832">
                  <c:v>21390</c:v>
                </c:pt>
                <c:pt idx="1833">
                  <c:v>21408</c:v>
                </c:pt>
                <c:pt idx="1834">
                  <c:v>21414</c:v>
                </c:pt>
                <c:pt idx="1835">
                  <c:v>21432</c:v>
                </c:pt>
                <c:pt idx="1836">
                  <c:v>21438</c:v>
                </c:pt>
                <c:pt idx="1837">
                  <c:v>21456</c:v>
                </c:pt>
                <c:pt idx="1838">
                  <c:v>21462</c:v>
                </c:pt>
                <c:pt idx="1839">
                  <c:v>21480</c:v>
                </c:pt>
                <c:pt idx="1840">
                  <c:v>21486</c:v>
                </c:pt>
                <c:pt idx="1841">
                  <c:v>21504</c:v>
                </c:pt>
                <c:pt idx="1842">
                  <c:v>21510</c:v>
                </c:pt>
                <c:pt idx="1843">
                  <c:v>21528</c:v>
                </c:pt>
                <c:pt idx="1844">
                  <c:v>21534</c:v>
                </c:pt>
                <c:pt idx="1845">
                  <c:v>21552</c:v>
                </c:pt>
                <c:pt idx="1846">
                  <c:v>21558</c:v>
                </c:pt>
                <c:pt idx="1847">
                  <c:v>21576</c:v>
                </c:pt>
                <c:pt idx="1848">
                  <c:v>21582</c:v>
                </c:pt>
                <c:pt idx="1849">
                  <c:v>21600</c:v>
                </c:pt>
                <c:pt idx="1850">
                  <c:v>21606</c:v>
                </c:pt>
                <c:pt idx="1851">
                  <c:v>21624</c:v>
                </c:pt>
                <c:pt idx="1852">
                  <c:v>21630</c:v>
                </c:pt>
                <c:pt idx="1853">
                  <c:v>21648</c:v>
                </c:pt>
                <c:pt idx="1854">
                  <c:v>21654</c:v>
                </c:pt>
                <c:pt idx="1855">
                  <c:v>21672</c:v>
                </c:pt>
                <c:pt idx="1856">
                  <c:v>21678</c:v>
                </c:pt>
                <c:pt idx="1857">
                  <c:v>21696</c:v>
                </c:pt>
                <c:pt idx="1858">
                  <c:v>21702</c:v>
                </c:pt>
                <c:pt idx="1859">
                  <c:v>21720</c:v>
                </c:pt>
                <c:pt idx="1860">
                  <c:v>21726</c:v>
                </c:pt>
                <c:pt idx="1861">
                  <c:v>21744</c:v>
                </c:pt>
                <c:pt idx="1862">
                  <c:v>21750</c:v>
                </c:pt>
                <c:pt idx="1863">
                  <c:v>21768</c:v>
                </c:pt>
                <c:pt idx="1864">
                  <c:v>21774</c:v>
                </c:pt>
                <c:pt idx="1865">
                  <c:v>21792</c:v>
                </c:pt>
                <c:pt idx="1866">
                  <c:v>21798</c:v>
                </c:pt>
                <c:pt idx="1867">
                  <c:v>21816</c:v>
                </c:pt>
                <c:pt idx="1868">
                  <c:v>21822</c:v>
                </c:pt>
                <c:pt idx="1869">
                  <c:v>21840</c:v>
                </c:pt>
                <c:pt idx="1870">
                  <c:v>21846</c:v>
                </c:pt>
                <c:pt idx="1871">
                  <c:v>21864</c:v>
                </c:pt>
                <c:pt idx="1872">
                  <c:v>21870</c:v>
                </c:pt>
                <c:pt idx="1873">
                  <c:v>21888</c:v>
                </c:pt>
                <c:pt idx="1874">
                  <c:v>21894</c:v>
                </c:pt>
                <c:pt idx="1875">
                  <c:v>21912</c:v>
                </c:pt>
                <c:pt idx="1876">
                  <c:v>21918</c:v>
                </c:pt>
                <c:pt idx="1877">
                  <c:v>21936</c:v>
                </c:pt>
                <c:pt idx="1878">
                  <c:v>21942</c:v>
                </c:pt>
                <c:pt idx="1879">
                  <c:v>21960</c:v>
                </c:pt>
                <c:pt idx="1880">
                  <c:v>21966</c:v>
                </c:pt>
                <c:pt idx="1881">
                  <c:v>21984</c:v>
                </c:pt>
                <c:pt idx="1882">
                  <c:v>21990</c:v>
                </c:pt>
                <c:pt idx="1883">
                  <c:v>22008</c:v>
                </c:pt>
                <c:pt idx="1884">
                  <c:v>22014</c:v>
                </c:pt>
                <c:pt idx="1885">
                  <c:v>22032</c:v>
                </c:pt>
                <c:pt idx="1886">
                  <c:v>22038</c:v>
                </c:pt>
                <c:pt idx="1887">
                  <c:v>22056</c:v>
                </c:pt>
                <c:pt idx="1888">
                  <c:v>22062</c:v>
                </c:pt>
                <c:pt idx="1889">
                  <c:v>22080</c:v>
                </c:pt>
                <c:pt idx="1890">
                  <c:v>22086</c:v>
                </c:pt>
                <c:pt idx="1891">
                  <c:v>22104</c:v>
                </c:pt>
                <c:pt idx="1892">
                  <c:v>22110</c:v>
                </c:pt>
                <c:pt idx="1893">
                  <c:v>22128</c:v>
                </c:pt>
                <c:pt idx="1894">
                  <c:v>22134</c:v>
                </c:pt>
                <c:pt idx="1895">
                  <c:v>22152</c:v>
                </c:pt>
                <c:pt idx="1896">
                  <c:v>22158</c:v>
                </c:pt>
                <c:pt idx="1897">
                  <c:v>22176</c:v>
                </c:pt>
                <c:pt idx="1898">
                  <c:v>22182</c:v>
                </c:pt>
                <c:pt idx="1899">
                  <c:v>22200</c:v>
                </c:pt>
                <c:pt idx="1900">
                  <c:v>22206</c:v>
                </c:pt>
                <c:pt idx="1901">
                  <c:v>22224</c:v>
                </c:pt>
                <c:pt idx="1902">
                  <c:v>22230</c:v>
                </c:pt>
                <c:pt idx="1903">
                  <c:v>22248</c:v>
                </c:pt>
                <c:pt idx="1904">
                  <c:v>22254</c:v>
                </c:pt>
                <c:pt idx="1905">
                  <c:v>22272</c:v>
                </c:pt>
                <c:pt idx="1906">
                  <c:v>22278</c:v>
                </c:pt>
                <c:pt idx="1907">
                  <c:v>22296</c:v>
                </c:pt>
                <c:pt idx="1908">
                  <c:v>22302</c:v>
                </c:pt>
                <c:pt idx="1909">
                  <c:v>22320</c:v>
                </c:pt>
                <c:pt idx="1910">
                  <c:v>22326</c:v>
                </c:pt>
                <c:pt idx="1911">
                  <c:v>22344</c:v>
                </c:pt>
                <c:pt idx="1912">
                  <c:v>22350</c:v>
                </c:pt>
                <c:pt idx="1913">
                  <c:v>22368</c:v>
                </c:pt>
                <c:pt idx="1914">
                  <c:v>22374</c:v>
                </c:pt>
                <c:pt idx="1915">
                  <c:v>22392</c:v>
                </c:pt>
                <c:pt idx="1916">
                  <c:v>22398</c:v>
                </c:pt>
                <c:pt idx="1917">
                  <c:v>22416</c:v>
                </c:pt>
                <c:pt idx="1918">
                  <c:v>22422</c:v>
                </c:pt>
                <c:pt idx="1919">
                  <c:v>22440</c:v>
                </c:pt>
                <c:pt idx="1920">
                  <c:v>22446</c:v>
                </c:pt>
                <c:pt idx="1921">
                  <c:v>22464</c:v>
                </c:pt>
                <c:pt idx="1922">
                  <c:v>22470</c:v>
                </c:pt>
                <c:pt idx="1923">
                  <c:v>22488</c:v>
                </c:pt>
                <c:pt idx="1924">
                  <c:v>22494</c:v>
                </c:pt>
                <c:pt idx="1925">
                  <c:v>22512</c:v>
                </c:pt>
                <c:pt idx="1926">
                  <c:v>22518</c:v>
                </c:pt>
                <c:pt idx="1927">
                  <c:v>22536</c:v>
                </c:pt>
                <c:pt idx="1928">
                  <c:v>22542</c:v>
                </c:pt>
                <c:pt idx="1929">
                  <c:v>22560</c:v>
                </c:pt>
                <c:pt idx="1930">
                  <c:v>22566</c:v>
                </c:pt>
                <c:pt idx="1931">
                  <c:v>22584</c:v>
                </c:pt>
                <c:pt idx="1932">
                  <c:v>22590</c:v>
                </c:pt>
                <c:pt idx="1933">
                  <c:v>22608</c:v>
                </c:pt>
                <c:pt idx="1934">
                  <c:v>22614</c:v>
                </c:pt>
                <c:pt idx="1935">
                  <c:v>22632</c:v>
                </c:pt>
                <c:pt idx="1936">
                  <c:v>22638</c:v>
                </c:pt>
                <c:pt idx="1937">
                  <c:v>22656</c:v>
                </c:pt>
                <c:pt idx="1938">
                  <c:v>22662</c:v>
                </c:pt>
                <c:pt idx="1939">
                  <c:v>22680</c:v>
                </c:pt>
                <c:pt idx="1940">
                  <c:v>22686</c:v>
                </c:pt>
                <c:pt idx="1941">
                  <c:v>22704</c:v>
                </c:pt>
                <c:pt idx="1942">
                  <c:v>22710</c:v>
                </c:pt>
                <c:pt idx="1943">
                  <c:v>22728</c:v>
                </c:pt>
                <c:pt idx="1944">
                  <c:v>22734</c:v>
                </c:pt>
                <c:pt idx="1945">
                  <c:v>22752</c:v>
                </c:pt>
                <c:pt idx="1946">
                  <c:v>22758</c:v>
                </c:pt>
                <c:pt idx="1947">
                  <c:v>22776</c:v>
                </c:pt>
                <c:pt idx="1948">
                  <c:v>22782</c:v>
                </c:pt>
                <c:pt idx="1949">
                  <c:v>22800</c:v>
                </c:pt>
                <c:pt idx="1950">
                  <c:v>22806</c:v>
                </c:pt>
                <c:pt idx="1951">
                  <c:v>22824</c:v>
                </c:pt>
                <c:pt idx="1952">
                  <c:v>22830</c:v>
                </c:pt>
                <c:pt idx="1953">
                  <c:v>22848</c:v>
                </c:pt>
                <c:pt idx="1954">
                  <c:v>22854</c:v>
                </c:pt>
                <c:pt idx="1955">
                  <c:v>22872</c:v>
                </c:pt>
                <c:pt idx="1956">
                  <c:v>22878</c:v>
                </c:pt>
                <c:pt idx="1957">
                  <c:v>22896</c:v>
                </c:pt>
                <c:pt idx="1958">
                  <c:v>22902</c:v>
                </c:pt>
                <c:pt idx="1959">
                  <c:v>22920</c:v>
                </c:pt>
                <c:pt idx="1960">
                  <c:v>22926</c:v>
                </c:pt>
                <c:pt idx="1961">
                  <c:v>22944</c:v>
                </c:pt>
                <c:pt idx="1962">
                  <c:v>22950</c:v>
                </c:pt>
                <c:pt idx="1963">
                  <c:v>22968</c:v>
                </c:pt>
                <c:pt idx="1964">
                  <c:v>22974</c:v>
                </c:pt>
                <c:pt idx="1965">
                  <c:v>22992</c:v>
                </c:pt>
                <c:pt idx="1966">
                  <c:v>22998</c:v>
                </c:pt>
                <c:pt idx="1967">
                  <c:v>23016</c:v>
                </c:pt>
                <c:pt idx="1968">
                  <c:v>23022</c:v>
                </c:pt>
                <c:pt idx="1969">
                  <c:v>23040</c:v>
                </c:pt>
                <c:pt idx="1970">
                  <c:v>23046</c:v>
                </c:pt>
                <c:pt idx="1971">
                  <c:v>23064</c:v>
                </c:pt>
                <c:pt idx="1972">
                  <c:v>23070</c:v>
                </c:pt>
                <c:pt idx="1973">
                  <c:v>23088</c:v>
                </c:pt>
                <c:pt idx="1974">
                  <c:v>23094</c:v>
                </c:pt>
                <c:pt idx="1975">
                  <c:v>23112</c:v>
                </c:pt>
                <c:pt idx="1976">
                  <c:v>23118</c:v>
                </c:pt>
                <c:pt idx="1977">
                  <c:v>23136</c:v>
                </c:pt>
                <c:pt idx="1978">
                  <c:v>23142</c:v>
                </c:pt>
                <c:pt idx="1979">
                  <c:v>23160</c:v>
                </c:pt>
                <c:pt idx="1980">
                  <c:v>23166</c:v>
                </c:pt>
                <c:pt idx="1981">
                  <c:v>23184</c:v>
                </c:pt>
                <c:pt idx="1982">
                  <c:v>23190</c:v>
                </c:pt>
                <c:pt idx="1983">
                  <c:v>23208</c:v>
                </c:pt>
                <c:pt idx="1984">
                  <c:v>23214</c:v>
                </c:pt>
                <c:pt idx="1985">
                  <c:v>23232</c:v>
                </c:pt>
                <c:pt idx="1986">
                  <c:v>23238</c:v>
                </c:pt>
                <c:pt idx="1987">
                  <c:v>23256</c:v>
                </c:pt>
                <c:pt idx="1988">
                  <c:v>23262</c:v>
                </c:pt>
                <c:pt idx="1989">
                  <c:v>23280</c:v>
                </c:pt>
                <c:pt idx="1990">
                  <c:v>23286</c:v>
                </c:pt>
              </c:numCache>
            </c:numRef>
          </c:xVal>
          <c:yVal>
            <c:numRef>
              <c:f>Лист1!$H$4922:$H$6912</c:f>
              <c:numCache>
                <c:formatCode>General</c:formatCode>
                <c:ptCount val="1991"/>
                <c:pt idx="0">
                  <c:v>0.33333333333333331</c:v>
                </c:pt>
                <c:pt idx="1">
                  <c:v>0.37777777777777777</c:v>
                </c:pt>
                <c:pt idx="2">
                  <c:v>0.44444444444444448</c:v>
                </c:pt>
                <c:pt idx="3">
                  <c:v>0.46666666666666662</c:v>
                </c:pt>
                <c:pt idx="4">
                  <c:v>0.47777777777777775</c:v>
                </c:pt>
                <c:pt idx="5">
                  <c:v>0.48888888888888887</c:v>
                </c:pt>
                <c:pt idx="6">
                  <c:v>0.48888888888888887</c:v>
                </c:pt>
                <c:pt idx="7">
                  <c:v>0.51111111111111107</c:v>
                </c:pt>
                <c:pt idx="8">
                  <c:v>0.52222222222222214</c:v>
                </c:pt>
                <c:pt idx="9">
                  <c:v>0.52222222222222214</c:v>
                </c:pt>
                <c:pt idx="10">
                  <c:v>0.53333333333333333</c:v>
                </c:pt>
                <c:pt idx="11">
                  <c:v>0.5444444444444444</c:v>
                </c:pt>
                <c:pt idx="12">
                  <c:v>0.55555555555555558</c:v>
                </c:pt>
                <c:pt idx="13">
                  <c:v>0.56666666666666665</c:v>
                </c:pt>
                <c:pt idx="14">
                  <c:v>0.56666666666666665</c:v>
                </c:pt>
                <c:pt idx="15">
                  <c:v>0.58888888888888891</c:v>
                </c:pt>
                <c:pt idx="16">
                  <c:v>0.58888888888888891</c:v>
                </c:pt>
                <c:pt idx="17">
                  <c:v>0.6</c:v>
                </c:pt>
                <c:pt idx="18">
                  <c:v>0.6</c:v>
                </c:pt>
                <c:pt idx="19">
                  <c:v>0.61111111111111116</c:v>
                </c:pt>
                <c:pt idx="20">
                  <c:v>0.61111111111111116</c:v>
                </c:pt>
                <c:pt idx="21">
                  <c:v>0.6333333333333333</c:v>
                </c:pt>
                <c:pt idx="22">
                  <c:v>0.6333333333333333</c:v>
                </c:pt>
                <c:pt idx="23">
                  <c:v>0.6333333333333333</c:v>
                </c:pt>
                <c:pt idx="24">
                  <c:v>0.65555555555555556</c:v>
                </c:pt>
                <c:pt idx="25">
                  <c:v>0.65555555555555556</c:v>
                </c:pt>
                <c:pt idx="26">
                  <c:v>0.65555555555555556</c:v>
                </c:pt>
                <c:pt idx="27">
                  <c:v>0.65555555555555556</c:v>
                </c:pt>
                <c:pt idx="28">
                  <c:v>0.66666666666666663</c:v>
                </c:pt>
                <c:pt idx="29">
                  <c:v>0.66666666666666663</c:v>
                </c:pt>
                <c:pt idx="30">
                  <c:v>0.66666666666666663</c:v>
                </c:pt>
                <c:pt idx="31">
                  <c:v>0.6777777777777777</c:v>
                </c:pt>
                <c:pt idx="32">
                  <c:v>0.6777777777777777</c:v>
                </c:pt>
                <c:pt idx="33">
                  <c:v>0.68888888888888888</c:v>
                </c:pt>
                <c:pt idx="34">
                  <c:v>0.68888888888888888</c:v>
                </c:pt>
                <c:pt idx="35">
                  <c:v>0.68888888888888888</c:v>
                </c:pt>
                <c:pt idx="36">
                  <c:v>0.68888888888888888</c:v>
                </c:pt>
                <c:pt idx="37">
                  <c:v>0.68888888888888888</c:v>
                </c:pt>
                <c:pt idx="38">
                  <c:v>0.71111111111111114</c:v>
                </c:pt>
                <c:pt idx="39">
                  <c:v>0.71111111111111114</c:v>
                </c:pt>
                <c:pt idx="40">
                  <c:v>0.72222222222222221</c:v>
                </c:pt>
                <c:pt idx="41">
                  <c:v>0.72222222222222221</c:v>
                </c:pt>
                <c:pt idx="42">
                  <c:v>0.72222222222222221</c:v>
                </c:pt>
                <c:pt idx="43">
                  <c:v>0.73333333333333339</c:v>
                </c:pt>
                <c:pt idx="44">
                  <c:v>0.73333333333333339</c:v>
                </c:pt>
                <c:pt idx="45">
                  <c:v>0.73333333333333339</c:v>
                </c:pt>
                <c:pt idx="46">
                  <c:v>0.74444444444444446</c:v>
                </c:pt>
                <c:pt idx="47">
                  <c:v>0.74444444444444446</c:v>
                </c:pt>
                <c:pt idx="48">
                  <c:v>0.74444444444444446</c:v>
                </c:pt>
                <c:pt idx="49">
                  <c:v>0.74444444444444446</c:v>
                </c:pt>
                <c:pt idx="50">
                  <c:v>0.75555555555555554</c:v>
                </c:pt>
                <c:pt idx="51">
                  <c:v>0.75555555555555554</c:v>
                </c:pt>
                <c:pt idx="52">
                  <c:v>0.76666666666666661</c:v>
                </c:pt>
                <c:pt idx="53">
                  <c:v>0.76666666666666661</c:v>
                </c:pt>
                <c:pt idx="54">
                  <c:v>0.8</c:v>
                </c:pt>
                <c:pt idx="55">
                  <c:v>0.81111111111111112</c:v>
                </c:pt>
                <c:pt idx="56">
                  <c:v>0.82222222222222219</c:v>
                </c:pt>
                <c:pt idx="57">
                  <c:v>0.82222222222222219</c:v>
                </c:pt>
                <c:pt idx="58">
                  <c:v>0.82222222222222219</c:v>
                </c:pt>
                <c:pt idx="59">
                  <c:v>0.82222222222222219</c:v>
                </c:pt>
                <c:pt idx="60">
                  <c:v>0.82222222222222219</c:v>
                </c:pt>
                <c:pt idx="61">
                  <c:v>0.82222222222222219</c:v>
                </c:pt>
                <c:pt idx="62">
                  <c:v>0.83333333333333326</c:v>
                </c:pt>
                <c:pt idx="63">
                  <c:v>0.85555555555555551</c:v>
                </c:pt>
                <c:pt idx="64">
                  <c:v>0.85555555555555551</c:v>
                </c:pt>
                <c:pt idx="65">
                  <c:v>0.85555555555555551</c:v>
                </c:pt>
                <c:pt idx="66">
                  <c:v>0.85555555555555551</c:v>
                </c:pt>
                <c:pt idx="67">
                  <c:v>0.85555555555555551</c:v>
                </c:pt>
                <c:pt idx="68">
                  <c:v>0.87777777777777777</c:v>
                </c:pt>
                <c:pt idx="69">
                  <c:v>0.87777777777777777</c:v>
                </c:pt>
                <c:pt idx="70">
                  <c:v>0.87777777777777777</c:v>
                </c:pt>
                <c:pt idx="71">
                  <c:v>0.87777777777777777</c:v>
                </c:pt>
                <c:pt idx="72">
                  <c:v>0.87777777777777777</c:v>
                </c:pt>
                <c:pt idx="73">
                  <c:v>0.87777777777777777</c:v>
                </c:pt>
                <c:pt idx="74">
                  <c:v>0.87777777777777777</c:v>
                </c:pt>
                <c:pt idx="75">
                  <c:v>0.88888888888888895</c:v>
                </c:pt>
                <c:pt idx="76">
                  <c:v>0.88888888888888895</c:v>
                </c:pt>
                <c:pt idx="77">
                  <c:v>0.88888888888888895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0.92222222222222217</c:v>
                </c:pt>
                <c:pt idx="91">
                  <c:v>0.93333333333333324</c:v>
                </c:pt>
                <c:pt idx="92">
                  <c:v>0.93333333333333324</c:v>
                </c:pt>
                <c:pt idx="93">
                  <c:v>0.93333333333333324</c:v>
                </c:pt>
                <c:pt idx="94">
                  <c:v>0.93333333333333324</c:v>
                </c:pt>
                <c:pt idx="95">
                  <c:v>0.93333333333333324</c:v>
                </c:pt>
                <c:pt idx="96">
                  <c:v>0.93333333333333324</c:v>
                </c:pt>
                <c:pt idx="97">
                  <c:v>0.93333333333333324</c:v>
                </c:pt>
                <c:pt idx="98">
                  <c:v>0.96666666666666667</c:v>
                </c:pt>
                <c:pt idx="99">
                  <c:v>0.96666666666666667</c:v>
                </c:pt>
                <c:pt idx="100">
                  <c:v>0.96666666666666667</c:v>
                </c:pt>
                <c:pt idx="101">
                  <c:v>0.96666666666666667</c:v>
                </c:pt>
                <c:pt idx="102">
                  <c:v>0.96666666666666667</c:v>
                </c:pt>
                <c:pt idx="103">
                  <c:v>0.96666666666666667</c:v>
                </c:pt>
                <c:pt idx="104">
                  <c:v>0.97777777777777775</c:v>
                </c:pt>
                <c:pt idx="105">
                  <c:v>0.97777777777777775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1.0111111111111111</c:v>
                </c:pt>
                <c:pt idx="113">
                  <c:v>1.0111111111111111</c:v>
                </c:pt>
                <c:pt idx="114">
                  <c:v>1.0111111111111111</c:v>
                </c:pt>
                <c:pt idx="115">
                  <c:v>1.0111111111111111</c:v>
                </c:pt>
                <c:pt idx="116">
                  <c:v>1.0111111111111111</c:v>
                </c:pt>
                <c:pt idx="117">
                  <c:v>1.0111111111111111</c:v>
                </c:pt>
                <c:pt idx="118">
                  <c:v>1.0222222222222221</c:v>
                </c:pt>
                <c:pt idx="119">
                  <c:v>1.0222222222222221</c:v>
                </c:pt>
                <c:pt idx="120">
                  <c:v>1.0444444444444443</c:v>
                </c:pt>
                <c:pt idx="121">
                  <c:v>1.0444444444444443</c:v>
                </c:pt>
                <c:pt idx="122">
                  <c:v>1.0222222222222221</c:v>
                </c:pt>
                <c:pt idx="123">
                  <c:v>1.0444444444444443</c:v>
                </c:pt>
                <c:pt idx="124">
                  <c:v>1.0444444444444443</c:v>
                </c:pt>
                <c:pt idx="125">
                  <c:v>1.0444444444444443</c:v>
                </c:pt>
                <c:pt idx="126">
                  <c:v>1.0444444444444443</c:v>
                </c:pt>
                <c:pt idx="127">
                  <c:v>1.0444444444444443</c:v>
                </c:pt>
                <c:pt idx="128">
                  <c:v>1.0444444444444443</c:v>
                </c:pt>
                <c:pt idx="129">
                  <c:v>1.0444444444444443</c:v>
                </c:pt>
                <c:pt idx="130">
                  <c:v>1.0666666666666667</c:v>
                </c:pt>
                <c:pt idx="131">
                  <c:v>1.0888888888888888</c:v>
                </c:pt>
                <c:pt idx="132">
                  <c:v>1.0888888888888888</c:v>
                </c:pt>
                <c:pt idx="133">
                  <c:v>1.0888888888888888</c:v>
                </c:pt>
                <c:pt idx="134">
                  <c:v>1.0888888888888888</c:v>
                </c:pt>
                <c:pt idx="135">
                  <c:v>1.0888888888888888</c:v>
                </c:pt>
                <c:pt idx="136">
                  <c:v>1.0888888888888888</c:v>
                </c:pt>
                <c:pt idx="137">
                  <c:v>1.0888888888888888</c:v>
                </c:pt>
                <c:pt idx="138">
                  <c:v>1.0888888888888888</c:v>
                </c:pt>
                <c:pt idx="139">
                  <c:v>1.0888888888888888</c:v>
                </c:pt>
                <c:pt idx="140">
                  <c:v>1.1111111111111112</c:v>
                </c:pt>
                <c:pt idx="141">
                  <c:v>1.1111111111111112</c:v>
                </c:pt>
                <c:pt idx="142">
                  <c:v>1.1111111111111112</c:v>
                </c:pt>
                <c:pt idx="143">
                  <c:v>1.1111111111111112</c:v>
                </c:pt>
                <c:pt idx="144">
                  <c:v>1.1111111111111112</c:v>
                </c:pt>
                <c:pt idx="145">
                  <c:v>1.1111111111111112</c:v>
                </c:pt>
                <c:pt idx="146">
                  <c:v>1.1111111111111112</c:v>
                </c:pt>
                <c:pt idx="147">
                  <c:v>1.1111111111111112</c:v>
                </c:pt>
                <c:pt idx="148">
                  <c:v>1.1111111111111112</c:v>
                </c:pt>
                <c:pt idx="149">
                  <c:v>1.1111111111111112</c:v>
                </c:pt>
                <c:pt idx="150">
                  <c:v>1.1111111111111112</c:v>
                </c:pt>
                <c:pt idx="151">
                  <c:v>1.1111111111111112</c:v>
                </c:pt>
                <c:pt idx="152">
                  <c:v>1.1111111111111112</c:v>
                </c:pt>
                <c:pt idx="153">
                  <c:v>1.1111111111111112</c:v>
                </c:pt>
                <c:pt idx="154">
                  <c:v>1.1111111111111112</c:v>
                </c:pt>
                <c:pt idx="155">
                  <c:v>1.1111111111111112</c:v>
                </c:pt>
                <c:pt idx="156">
                  <c:v>1.1111111111111112</c:v>
                </c:pt>
                <c:pt idx="157">
                  <c:v>1.1111111111111112</c:v>
                </c:pt>
                <c:pt idx="158">
                  <c:v>1.1333333333333333</c:v>
                </c:pt>
                <c:pt idx="159">
                  <c:v>1.1333333333333333</c:v>
                </c:pt>
                <c:pt idx="160">
                  <c:v>1.1333333333333333</c:v>
                </c:pt>
                <c:pt idx="161">
                  <c:v>1.1333333333333333</c:v>
                </c:pt>
                <c:pt idx="162">
                  <c:v>1.1333333333333333</c:v>
                </c:pt>
                <c:pt idx="163">
                  <c:v>1.1444444444444444</c:v>
                </c:pt>
                <c:pt idx="164">
                  <c:v>1.1444444444444444</c:v>
                </c:pt>
                <c:pt idx="165">
                  <c:v>1.1444444444444444</c:v>
                </c:pt>
                <c:pt idx="166">
                  <c:v>1.1444444444444444</c:v>
                </c:pt>
                <c:pt idx="167">
                  <c:v>1.1444444444444444</c:v>
                </c:pt>
                <c:pt idx="168">
                  <c:v>1.1444444444444444</c:v>
                </c:pt>
                <c:pt idx="169">
                  <c:v>1.1444444444444444</c:v>
                </c:pt>
                <c:pt idx="170">
                  <c:v>1.1555555555555557</c:v>
                </c:pt>
                <c:pt idx="171">
                  <c:v>1.1555555555555557</c:v>
                </c:pt>
                <c:pt idx="172">
                  <c:v>1.1555555555555557</c:v>
                </c:pt>
                <c:pt idx="173">
                  <c:v>1.1555555555555557</c:v>
                </c:pt>
                <c:pt idx="174">
                  <c:v>1.1555555555555557</c:v>
                </c:pt>
                <c:pt idx="175">
                  <c:v>1.1555555555555557</c:v>
                </c:pt>
                <c:pt idx="176">
                  <c:v>1.1666666666666667</c:v>
                </c:pt>
                <c:pt idx="177">
                  <c:v>1.1666666666666667</c:v>
                </c:pt>
                <c:pt idx="178">
                  <c:v>1.1666666666666667</c:v>
                </c:pt>
                <c:pt idx="179">
                  <c:v>1.1666666666666667</c:v>
                </c:pt>
                <c:pt idx="180">
                  <c:v>1.1666666666666667</c:v>
                </c:pt>
                <c:pt idx="181">
                  <c:v>1.1666666666666667</c:v>
                </c:pt>
                <c:pt idx="182">
                  <c:v>1.1666666666666667</c:v>
                </c:pt>
                <c:pt idx="183">
                  <c:v>1.1666666666666667</c:v>
                </c:pt>
                <c:pt idx="184">
                  <c:v>1.1666666666666667</c:v>
                </c:pt>
                <c:pt idx="185">
                  <c:v>1.1666666666666667</c:v>
                </c:pt>
                <c:pt idx="186">
                  <c:v>1.1666666666666667</c:v>
                </c:pt>
                <c:pt idx="187">
                  <c:v>1.1666666666666667</c:v>
                </c:pt>
                <c:pt idx="188">
                  <c:v>1.1666666666666667</c:v>
                </c:pt>
                <c:pt idx="189">
                  <c:v>1.1666666666666667</c:v>
                </c:pt>
                <c:pt idx="190">
                  <c:v>1.1888888888888889</c:v>
                </c:pt>
                <c:pt idx="191">
                  <c:v>1.1888888888888889</c:v>
                </c:pt>
                <c:pt idx="192">
                  <c:v>1.1888888888888889</c:v>
                </c:pt>
                <c:pt idx="193">
                  <c:v>1.1888888888888889</c:v>
                </c:pt>
                <c:pt idx="194">
                  <c:v>1.1888888888888889</c:v>
                </c:pt>
                <c:pt idx="195">
                  <c:v>1.1888888888888889</c:v>
                </c:pt>
                <c:pt idx="196">
                  <c:v>1.1888888888888889</c:v>
                </c:pt>
                <c:pt idx="197">
                  <c:v>1.1888888888888889</c:v>
                </c:pt>
                <c:pt idx="198">
                  <c:v>1.1888888888888889</c:v>
                </c:pt>
                <c:pt idx="199">
                  <c:v>1.1888888888888889</c:v>
                </c:pt>
                <c:pt idx="200">
                  <c:v>1.1888888888888889</c:v>
                </c:pt>
                <c:pt idx="201">
                  <c:v>1.1888888888888889</c:v>
                </c:pt>
                <c:pt idx="202">
                  <c:v>1.1888888888888889</c:v>
                </c:pt>
                <c:pt idx="203">
                  <c:v>1.2111111111111112</c:v>
                </c:pt>
                <c:pt idx="204">
                  <c:v>1.2111111111111112</c:v>
                </c:pt>
                <c:pt idx="205">
                  <c:v>1.2111111111111112</c:v>
                </c:pt>
                <c:pt idx="206">
                  <c:v>1.2111111111111112</c:v>
                </c:pt>
                <c:pt idx="207">
                  <c:v>1.2111111111111112</c:v>
                </c:pt>
                <c:pt idx="208">
                  <c:v>1.2111111111111112</c:v>
                </c:pt>
                <c:pt idx="209">
                  <c:v>1.2111111111111112</c:v>
                </c:pt>
                <c:pt idx="210">
                  <c:v>1.2111111111111112</c:v>
                </c:pt>
                <c:pt idx="211">
                  <c:v>1.2111111111111112</c:v>
                </c:pt>
                <c:pt idx="212">
                  <c:v>1.2111111111111112</c:v>
                </c:pt>
                <c:pt idx="213">
                  <c:v>1.2111111111111112</c:v>
                </c:pt>
                <c:pt idx="214">
                  <c:v>1.2111111111111112</c:v>
                </c:pt>
                <c:pt idx="215">
                  <c:v>1.2111111111111112</c:v>
                </c:pt>
                <c:pt idx="216">
                  <c:v>1.2111111111111112</c:v>
                </c:pt>
                <c:pt idx="217">
                  <c:v>1.2111111111111112</c:v>
                </c:pt>
                <c:pt idx="218">
                  <c:v>1.2222222222222223</c:v>
                </c:pt>
                <c:pt idx="219">
                  <c:v>1.2222222222222223</c:v>
                </c:pt>
                <c:pt idx="220">
                  <c:v>1.2222222222222223</c:v>
                </c:pt>
                <c:pt idx="221">
                  <c:v>1.2222222222222223</c:v>
                </c:pt>
                <c:pt idx="222">
                  <c:v>1.2222222222222223</c:v>
                </c:pt>
                <c:pt idx="223">
                  <c:v>1.2222222222222223</c:v>
                </c:pt>
                <c:pt idx="224">
                  <c:v>1.2222222222222223</c:v>
                </c:pt>
                <c:pt idx="225">
                  <c:v>1.2222222222222223</c:v>
                </c:pt>
                <c:pt idx="226">
                  <c:v>1.2222222222222223</c:v>
                </c:pt>
                <c:pt idx="227">
                  <c:v>1.2222222222222223</c:v>
                </c:pt>
                <c:pt idx="228">
                  <c:v>1.2222222222222223</c:v>
                </c:pt>
                <c:pt idx="229">
                  <c:v>1.2222222222222223</c:v>
                </c:pt>
                <c:pt idx="230">
                  <c:v>1.2222222222222223</c:v>
                </c:pt>
                <c:pt idx="231">
                  <c:v>1.2222222222222223</c:v>
                </c:pt>
                <c:pt idx="232">
                  <c:v>1.2222222222222223</c:v>
                </c:pt>
                <c:pt idx="233">
                  <c:v>1.2222222222222223</c:v>
                </c:pt>
                <c:pt idx="234">
                  <c:v>1.2222222222222223</c:v>
                </c:pt>
                <c:pt idx="235">
                  <c:v>1.2222222222222223</c:v>
                </c:pt>
                <c:pt idx="236">
                  <c:v>1.2222222222222223</c:v>
                </c:pt>
                <c:pt idx="237">
                  <c:v>1.2222222222222223</c:v>
                </c:pt>
                <c:pt idx="238">
                  <c:v>1.2222222222222223</c:v>
                </c:pt>
                <c:pt idx="239">
                  <c:v>1.2222222222222223</c:v>
                </c:pt>
                <c:pt idx="240">
                  <c:v>1.2222222222222223</c:v>
                </c:pt>
                <c:pt idx="241">
                  <c:v>1.2555555555555553</c:v>
                </c:pt>
                <c:pt idx="242">
                  <c:v>1.2555555555555553</c:v>
                </c:pt>
                <c:pt idx="243">
                  <c:v>1.2555555555555553</c:v>
                </c:pt>
                <c:pt idx="244">
                  <c:v>1.2555555555555553</c:v>
                </c:pt>
                <c:pt idx="245">
                  <c:v>1.2555555555555553</c:v>
                </c:pt>
                <c:pt idx="246">
                  <c:v>1.2555555555555553</c:v>
                </c:pt>
                <c:pt idx="247">
                  <c:v>1.2555555555555553</c:v>
                </c:pt>
                <c:pt idx="248">
                  <c:v>1.2555555555555553</c:v>
                </c:pt>
                <c:pt idx="249">
                  <c:v>1.2555555555555553</c:v>
                </c:pt>
                <c:pt idx="250">
                  <c:v>1.2555555555555553</c:v>
                </c:pt>
                <c:pt idx="251">
                  <c:v>1.2555555555555553</c:v>
                </c:pt>
                <c:pt idx="252">
                  <c:v>1.2555555555555553</c:v>
                </c:pt>
                <c:pt idx="253">
                  <c:v>1.2555555555555553</c:v>
                </c:pt>
                <c:pt idx="254">
                  <c:v>1.2555555555555553</c:v>
                </c:pt>
                <c:pt idx="255">
                  <c:v>1.2666666666666666</c:v>
                </c:pt>
                <c:pt idx="256">
                  <c:v>1.2666666666666666</c:v>
                </c:pt>
                <c:pt idx="257">
                  <c:v>1.2666666666666666</c:v>
                </c:pt>
                <c:pt idx="258">
                  <c:v>1.2666666666666666</c:v>
                </c:pt>
                <c:pt idx="259">
                  <c:v>1.2777777777777777</c:v>
                </c:pt>
                <c:pt idx="260">
                  <c:v>1.2777777777777777</c:v>
                </c:pt>
                <c:pt idx="261">
                  <c:v>1.2777777777777777</c:v>
                </c:pt>
                <c:pt idx="262">
                  <c:v>1.2777777777777777</c:v>
                </c:pt>
                <c:pt idx="263">
                  <c:v>1.2888888888888888</c:v>
                </c:pt>
                <c:pt idx="264">
                  <c:v>1.2888888888888888</c:v>
                </c:pt>
                <c:pt idx="265">
                  <c:v>1.2888888888888888</c:v>
                </c:pt>
                <c:pt idx="266">
                  <c:v>1.2888888888888888</c:v>
                </c:pt>
                <c:pt idx="267">
                  <c:v>1.3333333333333333</c:v>
                </c:pt>
                <c:pt idx="268">
                  <c:v>1.3333333333333333</c:v>
                </c:pt>
                <c:pt idx="269">
                  <c:v>1.3333333333333333</c:v>
                </c:pt>
                <c:pt idx="270">
                  <c:v>1.3333333333333333</c:v>
                </c:pt>
                <c:pt idx="271">
                  <c:v>1.3333333333333333</c:v>
                </c:pt>
                <c:pt idx="272">
                  <c:v>1.3333333333333333</c:v>
                </c:pt>
                <c:pt idx="273">
                  <c:v>1.3333333333333333</c:v>
                </c:pt>
                <c:pt idx="274">
                  <c:v>1.3333333333333333</c:v>
                </c:pt>
                <c:pt idx="275">
                  <c:v>1.3333333333333333</c:v>
                </c:pt>
                <c:pt idx="276">
                  <c:v>1.3333333333333333</c:v>
                </c:pt>
                <c:pt idx="277">
                  <c:v>1.3333333333333333</c:v>
                </c:pt>
                <c:pt idx="278">
                  <c:v>1.3333333333333333</c:v>
                </c:pt>
                <c:pt idx="279">
                  <c:v>1.3444444444444443</c:v>
                </c:pt>
                <c:pt idx="280">
                  <c:v>1.3444444444444443</c:v>
                </c:pt>
                <c:pt idx="281">
                  <c:v>1.3444444444444443</c:v>
                </c:pt>
                <c:pt idx="282">
                  <c:v>1.3444444444444443</c:v>
                </c:pt>
                <c:pt idx="283">
                  <c:v>1.3444444444444443</c:v>
                </c:pt>
                <c:pt idx="284">
                  <c:v>1.3444444444444443</c:v>
                </c:pt>
                <c:pt idx="285">
                  <c:v>1.3444444444444443</c:v>
                </c:pt>
                <c:pt idx="286">
                  <c:v>1.3444444444444443</c:v>
                </c:pt>
                <c:pt idx="287">
                  <c:v>1.3444444444444443</c:v>
                </c:pt>
                <c:pt idx="288">
                  <c:v>1.3444444444444443</c:v>
                </c:pt>
                <c:pt idx="289">
                  <c:v>1.3444444444444443</c:v>
                </c:pt>
                <c:pt idx="290">
                  <c:v>1.3444444444444443</c:v>
                </c:pt>
                <c:pt idx="291">
                  <c:v>1.3666666666666667</c:v>
                </c:pt>
                <c:pt idx="292">
                  <c:v>1.3666666666666667</c:v>
                </c:pt>
                <c:pt idx="293">
                  <c:v>1.3666666666666667</c:v>
                </c:pt>
                <c:pt idx="294">
                  <c:v>1.3666666666666667</c:v>
                </c:pt>
                <c:pt idx="295">
                  <c:v>1.3666666666666667</c:v>
                </c:pt>
                <c:pt idx="296">
                  <c:v>1.3666666666666667</c:v>
                </c:pt>
                <c:pt idx="297">
                  <c:v>1.3666666666666667</c:v>
                </c:pt>
                <c:pt idx="298">
                  <c:v>1.3666666666666667</c:v>
                </c:pt>
                <c:pt idx="299">
                  <c:v>1.3666666666666667</c:v>
                </c:pt>
                <c:pt idx="300">
                  <c:v>1.3666666666666667</c:v>
                </c:pt>
                <c:pt idx="301">
                  <c:v>1.3666666666666667</c:v>
                </c:pt>
                <c:pt idx="302">
                  <c:v>1.3666666666666667</c:v>
                </c:pt>
                <c:pt idx="303">
                  <c:v>1.3888888888888888</c:v>
                </c:pt>
                <c:pt idx="304">
                  <c:v>1.3888888888888888</c:v>
                </c:pt>
                <c:pt idx="305">
                  <c:v>1.3888888888888888</c:v>
                </c:pt>
                <c:pt idx="306">
                  <c:v>1.3888888888888888</c:v>
                </c:pt>
                <c:pt idx="307">
                  <c:v>1.3888888888888888</c:v>
                </c:pt>
                <c:pt idx="308">
                  <c:v>1.3888888888888888</c:v>
                </c:pt>
                <c:pt idx="309">
                  <c:v>1.3888888888888888</c:v>
                </c:pt>
                <c:pt idx="310">
                  <c:v>1.3888888888888888</c:v>
                </c:pt>
                <c:pt idx="311">
                  <c:v>1.3888888888888888</c:v>
                </c:pt>
                <c:pt idx="312">
                  <c:v>1.3888888888888888</c:v>
                </c:pt>
                <c:pt idx="313">
                  <c:v>1.3888888888888888</c:v>
                </c:pt>
                <c:pt idx="314">
                  <c:v>1.3888888888888888</c:v>
                </c:pt>
                <c:pt idx="315">
                  <c:v>1.3888888888888888</c:v>
                </c:pt>
                <c:pt idx="316">
                  <c:v>1.3888888888888888</c:v>
                </c:pt>
                <c:pt idx="317">
                  <c:v>1.4</c:v>
                </c:pt>
                <c:pt idx="318">
                  <c:v>1.4</c:v>
                </c:pt>
                <c:pt idx="319">
                  <c:v>1.4</c:v>
                </c:pt>
                <c:pt idx="320">
                  <c:v>1.4</c:v>
                </c:pt>
                <c:pt idx="321">
                  <c:v>1.4</c:v>
                </c:pt>
                <c:pt idx="322">
                  <c:v>1.4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1.4</c:v>
                </c:pt>
                <c:pt idx="329">
                  <c:v>1.4</c:v>
                </c:pt>
                <c:pt idx="330">
                  <c:v>1.4</c:v>
                </c:pt>
                <c:pt idx="331">
                  <c:v>1.4111111111111112</c:v>
                </c:pt>
                <c:pt idx="332">
                  <c:v>1.4111111111111112</c:v>
                </c:pt>
                <c:pt idx="333">
                  <c:v>1.4111111111111112</c:v>
                </c:pt>
                <c:pt idx="334">
                  <c:v>1.4111111111111112</c:v>
                </c:pt>
                <c:pt idx="335">
                  <c:v>1.4222222222222223</c:v>
                </c:pt>
                <c:pt idx="336">
                  <c:v>1.4222222222222223</c:v>
                </c:pt>
                <c:pt idx="337">
                  <c:v>1.4222222222222223</c:v>
                </c:pt>
                <c:pt idx="338">
                  <c:v>1.4222222222222223</c:v>
                </c:pt>
                <c:pt idx="339">
                  <c:v>1.4222222222222223</c:v>
                </c:pt>
                <c:pt idx="340">
                  <c:v>1.4222222222222223</c:v>
                </c:pt>
                <c:pt idx="341">
                  <c:v>1.4222222222222223</c:v>
                </c:pt>
                <c:pt idx="342">
                  <c:v>1.4222222222222223</c:v>
                </c:pt>
                <c:pt idx="343">
                  <c:v>1.4333333333333333</c:v>
                </c:pt>
                <c:pt idx="344">
                  <c:v>1.4333333333333333</c:v>
                </c:pt>
                <c:pt idx="345">
                  <c:v>1.4333333333333333</c:v>
                </c:pt>
                <c:pt idx="346">
                  <c:v>1.4333333333333333</c:v>
                </c:pt>
                <c:pt idx="347">
                  <c:v>1.4333333333333333</c:v>
                </c:pt>
                <c:pt idx="348">
                  <c:v>1.4333333333333333</c:v>
                </c:pt>
                <c:pt idx="349">
                  <c:v>1.4333333333333333</c:v>
                </c:pt>
                <c:pt idx="350">
                  <c:v>1.4333333333333333</c:v>
                </c:pt>
                <c:pt idx="351">
                  <c:v>1.4333333333333333</c:v>
                </c:pt>
                <c:pt idx="352">
                  <c:v>1.4333333333333333</c:v>
                </c:pt>
                <c:pt idx="353">
                  <c:v>1.4333333333333333</c:v>
                </c:pt>
                <c:pt idx="354">
                  <c:v>1.4333333333333333</c:v>
                </c:pt>
                <c:pt idx="355">
                  <c:v>1.4333333333333333</c:v>
                </c:pt>
                <c:pt idx="356">
                  <c:v>1.4333333333333333</c:v>
                </c:pt>
                <c:pt idx="357">
                  <c:v>1.4333333333333333</c:v>
                </c:pt>
                <c:pt idx="358">
                  <c:v>1.4333333333333333</c:v>
                </c:pt>
                <c:pt idx="359">
                  <c:v>1.4333333333333333</c:v>
                </c:pt>
                <c:pt idx="360">
                  <c:v>1.4333333333333333</c:v>
                </c:pt>
                <c:pt idx="361">
                  <c:v>1.4333333333333333</c:v>
                </c:pt>
                <c:pt idx="362">
                  <c:v>1.4333333333333333</c:v>
                </c:pt>
                <c:pt idx="363">
                  <c:v>1.4333333333333333</c:v>
                </c:pt>
                <c:pt idx="364">
                  <c:v>1.4333333333333333</c:v>
                </c:pt>
                <c:pt idx="365">
                  <c:v>1.4333333333333333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1.5333333333333332</c:v>
                </c:pt>
                <c:pt idx="404">
                  <c:v>1.5333333333333332</c:v>
                </c:pt>
                <c:pt idx="405">
                  <c:v>1.5333333333333332</c:v>
                </c:pt>
                <c:pt idx="406">
                  <c:v>1.5333333333333332</c:v>
                </c:pt>
                <c:pt idx="407">
                  <c:v>1.5333333333333332</c:v>
                </c:pt>
                <c:pt idx="408">
                  <c:v>1.5333333333333332</c:v>
                </c:pt>
                <c:pt idx="409">
                  <c:v>1.5333333333333332</c:v>
                </c:pt>
                <c:pt idx="410">
                  <c:v>1.5333333333333332</c:v>
                </c:pt>
                <c:pt idx="411">
                  <c:v>1.5333333333333332</c:v>
                </c:pt>
                <c:pt idx="412">
                  <c:v>1.5333333333333332</c:v>
                </c:pt>
                <c:pt idx="413">
                  <c:v>1.5333333333333332</c:v>
                </c:pt>
                <c:pt idx="414">
                  <c:v>1.5333333333333332</c:v>
                </c:pt>
                <c:pt idx="415">
                  <c:v>1.5333333333333332</c:v>
                </c:pt>
                <c:pt idx="416">
                  <c:v>1.5333333333333332</c:v>
                </c:pt>
                <c:pt idx="417">
                  <c:v>1.5444444444444443</c:v>
                </c:pt>
                <c:pt idx="418">
                  <c:v>1.5444444444444443</c:v>
                </c:pt>
                <c:pt idx="419">
                  <c:v>1.5444444444444443</c:v>
                </c:pt>
                <c:pt idx="420">
                  <c:v>1.5444444444444443</c:v>
                </c:pt>
                <c:pt idx="421">
                  <c:v>1.5444444444444443</c:v>
                </c:pt>
                <c:pt idx="422">
                  <c:v>1.5444444444444443</c:v>
                </c:pt>
                <c:pt idx="423">
                  <c:v>1.5444444444444443</c:v>
                </c:pt>
                <c:pt idx="424">
                  <c:v>1.5444444444444443</c:v>
                </c:pt>
                <c:pt idx="425">
                  <c:v>1.55</c:v>
                </c:pt>
                <c:pt idx="426">
                  <c:v>1.55</c:v>
                </c:pt>
                <c:pt idx="427">
                  <c:v>1.55</c:v>
                </c:pt>
                <c:pt idx="428">
                  <c:v>1.55</c:v>
                </c:pt>
                <c:pt idx="429">
                  <c:v>1.55</c:v>
                </c:pt>
                <c:pt idx="430">
                  <c:v>1.55</c:v>
                </c:pt>
                <c:pt idx="431">
                  <c:v>1.55</c:v>
                </c:pt>
                <c:pt idx="432">
                  <c:v>1.5644444444444445</c:v>
                </c:pt>
                <c:pt idx="433">
                  <c:v>1.5644444444444445</c:v>
                </c:pt>
                <c:pt idx="434">
                  <c:v>1.5644444444444445</c:v>
                </c:pt>
                <c:pt idx="435">
                  <c:v>1.5755555555555556</c:v>
                </c:pt>
                <c:pt idx="436">
                  <c:v>1.5755555555555556</c:v>
                </c:pt>
                <c:pt idx="437">
                  <c:v>1.5755555555555556</c:v>
                </c:pt>
                <c:pt idx="438">
                  <c:v>1.5755555555555556</c:v>
                </c:pt>
                <c:pt idx="439">
                  <c:v>1.5755555555555556</c:v>
                </c:pt>
                <c:pt idx="440">
                  <c:v>1.5755555555555556</c:v>
                </c:pt>
                <c:pt idx="441">
                  <c:v>1.5755555555555556</c:v>
                </c:pt>
                <c:pt idx="442">
                  <c:v>1.5755555555555556</c:v>
                </c:pt>
                <c:pt idx="443">
                  <c:v>1.5755555555555556</c:v>
                </c:pt>
                <c:pt idx="444">
                  <c:v>1.5755555555555556</c:v>
                </c:pt>
                <c:pt idx="445">
                  <c:v>1.5755555555555556</c:v>
                </c:pt>
                <c:pt idx="446">
                  <c:v>1.5755555555555556</c:v>
                </c:pt>
                <c:pt idx="447">
                  <c:v>1.5755555555555556</c:v>
                </c:pt>
                <c:pt idx="448">
                  <c:v>1.5755555555555556</c:v>
                </c:pt>
                <c:pt idx="449">
                  <c:v>1.5755555555555556</c:v>
                </c:pt>
                <c:pt idx="450">
                  <c:v>1.5755555555555556</c:v>
                </c:pt>
                <c:pt idx="451">
                  <c:v>1.5755555555555556</c:v>
                </c:pt>
                <c:pt idx="452">
                  <c:v>1.5755555555555556</c:v>
                </c:pt>
                <c:pt idx="453">
                  <c:v>1.5755555555555556</c:v>
                </c:pt>
                <c:pt idx="454">
                  <c:v>1.5755555555555556</c:v>
                </c:pt>
                <c:pt idx="455">
                  <c:v>1.5755555555555556</c:v>
                </c:pt>
                <c:pt idx="456">
                  <c:v>1.5755555555555556</c:v>
                </c:pt>
                <c:pt idx="457">
                  <c:v>1.5866666666666667</c:v>
                </c:pt>
                <c:pt idx="458">
                  <c:v>1.5866666666666667</c:v>
                </c:pt>
                <c:pt idx="459">
                  <c:v>1.5866666666666667</c:v>
                </c:pt>
                <c:pt idx="460">
                  <c:v>1.5866666666666667</c:v>
                </c:pt>
                <c:pt idx="461">
                  <c:v>1.5866666666666667</c:v>
                </c:pt>
                <c:pt idx="462">
                  <c:v>1.5866666666666667</c:v>
                </c:pt>
                <c:pt idx="463">
                  <c:v>1.5866666666666667</c:v>
                </c:pt>
                <c:pt idx="464">
                  <c:v>1.5866666666666667</c:v>
                </c:pt>
                <c:pt idx="465">
                  <c:v>1.5866666666666667</c:v>
                </c:pt>
                <c:pt idx="466">
                  <c:v>1.5866666666666667</c:v>
                </c:pt>
                <c:pt idx="467">
                  <c:v>1.5866666666666667</c:v>
                </c:pt>
                <c:pt idx="468">
                  <c:v>1.597777777777778</c:v>
                </c:pt>
                <c:pt idx="469">
                  <c:v>1.608888888888889</c:v>
                </c:pt>
                <c:pt idx="470">
                  <c:v>1.608888888888889</c:v>
                </c:pt>
                <c:pt idx="471">
                  <c:v>1.608888888888889</c:v>
                </c:pt>
                <c:pt idx="472">
                  <c:v>1.608888888888889</c:v>
                </c:pt>
                <c:pt idx="473">
                  <c:v>1.608888888888889</c:v>
                </c:pt>
                <c:pt idx="474">
                  <c:v>1.608888888888889</c:v>
                </c:pt>
                <c:pt idx="475">
                  <c:v>1.608888888888889</c:v>
                </c:pt>
                <c:pt idx="476">
                  <c:v>1.608888888888889</c:v>
                </c:pt>
                <c:pt idx="477">
                  <c:v>1.608888888888889</c:v>
                </c:pt>
                <c:pt idx="478">
                  <c:v>1.608888888888889</c:v>
                </c:pt>
                <c:pt idx="479">
                  <c:v>1.608888888888889</c:v>
                </c:pt>
                <c:pt idx="480">
                  <c:v>1.608888888888889</c:v>
                </c:pt>
                <c:pt idx="481">
                  <c:v>1.608888888888889</c:v>
                </c:pt>
                <c:pt idx="482">
                  <c:v>1.608888888888889</c:v>
                </c:pt>
                <c:pt idx="483">
                  <c:v>1.608888888888889</c:v>
                </c:pt>
                <c:pt idx="484">
                  <c:v>1.608888888888889</c:v>
                </c:pt>
                <c:pt idx="485">
                  <c:v>1.608888888888889</c:v>
                </c:pt>
                <c:pt idx="486">
                  <c:v>1.608888888888889</c:v>
                </c:pt>
                <c:pt idx="487">
                  <c:v>1.608888888888889</c:v>
                </c:pt>
                <c:pt idx="488">
                  <c:v>1.608888888888889</c:v>
                </c:pt>
                <c:pt idx="489">
                  <c:v>1.608888888888889</c:v>
                </c:pt>
                <c:pt idx="490">
                  <c:v>1.608888888888889</c:v>
                </c:pt>
                <c:pt idx="491">
                  <c:v>1.608888888888889</c:v>
                </c:pt>
                <c:pt idx="492">
                  <c:v>1.62</c:v>
                </c:pt>
                <c:pt idx="493">
                  <c:v>1.62</c:v>
                </c:pt>
                <c:pt idx="494">
                  <c:v>1.62</c:v>
                </c:pt>
                <c:pt idx="495">
                  <c:v>1.62</c:v>
                </c:pt>
                <c:pt idx="496">
                  <c:v>1.62</c:v>
                </c:pt>
                <c:pt idx="497">
                  <c:v>1.62</c:v>
                </c:pt>
                <c:pt idx="498">
                  <c:v>1.62</c:v>
                </c:pt>
                <c:pt idx="499">
                  <c:v>1.62</c:v>
                </c:pt>
                <c:pt idx="500">
                  <c:v>1.62</c:v>
                </c:pt>
                <c:pt idx="501">
                  <c:v>1.62</c:v>
                </c:pt>
                <c:pt idx="502">
                  <c:v>1.62</c:v>
                </c:pt>
                <c:pt idx="503">
                  <c:v>1.62</c:v>
                </c:pt>
                <c:pt idx="504">
                  <c:v>1.62</c:v>
                </c:pt>
                <c:pt idx="505">
                  <c:v>1.62</c:v>
                </c:pt>
                <c:pt idx="506">
                  <c:v>1.62</c:v>
                </c:pt>
                <c:pt idx="507">
                  <c:v>1.62</c:v>
                </c:pt>
                <c:pt idx="508">
                  <c:v>1.62</c:v>
                </c:pt>
                <c:pt idx="509">
                  <c:v>1.62</c:v>
                </c:pt>
                <c:pt idx="510">
                  <c:v>1.62</c:v>
                </c:pt>
                <c:pt idx="511">
                  <c:v>1.62</c:v>
                </c:pt>
                <c:pt idx="512">
                  <c:v>1.62</c:v>
                </c:pt>
                <c:pt idx="513">
                  <c:v>1.62</c:v>
                </c:pt>
                <c:pt idx="514">
                  <c:v>1.62</c:v>
                </c:pt>
                <c:pt idx="515">
                  <c:v>1.631111111111111</c:v>
                </c:pt>
                <c:pt idx="516">
                  <c:v>1.631111111111111</c:v>
                </c:pt>
                <c:pt idx="517">
                  <c:v>1.631111111111111</c:v>
                </c:pt>
                <c:pt idx="518">
                  <c:v>1.631111111111111</c:v>
                </c:pt>
                <c:pt idx="519">
                  <c:v>1.631111111111111</c:v>
                </c:pt>
                <c:pt idx="520">
                  <c:v>1.631111111111111</c:v>
                </c:pt>
                <c:pt idx="521">
                  <c:v>1.631111111111111</c:v>
                </c:pt>
                <c:pt idx="522">
                  <c:v>1.631111111111111</c:v>
                </c:pt>
                <c:pt idx="523">
                  <c:v>1.631111111111111</c:v>
                </c:pt>
                <c:pt idx="524">
                  <c:v>1.631111111111111</c:v>
                </c:pt>
                <c:pt idx="525">
                  <c:v>1.631111111111111</c:v>
                </c:pt>
                <c:pt idx="526">
                  <c:v>1.631111111111111</c:v>
                </c:pt>
                <c:pt idx="527">
                  <c:v>1.631111111111111</c:v>
                </c:pt>
                <c:pt idx="528">
                  <c:v>1.631111111111111</c:v>
                </c:pt>
                <c:pt idx="529">
                  <c:v>1.642222222222222</c:v>
                </c:pt>
                <c:pt idx="530">
                  <c:v>1.642222222222222</c:v>
                </c:pt>
                <c:pt idx="531">
                  <c:v>1.642222222222222</c:v>
                </c:pt>
                <c:pt idx="532">
                  <c:v>1.642222222222222</c:v>
                </c:pt>
                <c:pt idx="533">
                  <c:v>1.6533333333333333</c:v>
                </c:pt>
                <c:pt idx="534">
                  <c:v>1.6533333333333333</c:v>
                </c:pt>
                <c:pt idx="535">
                  <c:v>1.6533333333333333</c:v>
                </c:pt>
                <c:pt idx="536">
                  <c:v>1.6533333333333333</c:v>
                </c:pt>
                <c:pt idx="537">
                  <c:v>1.6533333333333333</c:v>
                </c:pt>
                <c:pt idx="538">
                  <c:v>1.6533333333333333</c:v>
                </c:pt>
                <c:pt idx="539">
                  <c:v>1.6533333333333333</c:v>
                </c:pt>
                <c:pt idx="540">
                  <c:v>1.6533333333333333</c:v>
                </c:pt>
                <c:pt idx="541">
                  <c:v>1.6533333333333333</c:v>
                </c:pt>
                <c:pt idx="542">
                  <c:v>1.6533333333333333</c:v>
                </c:pt>
                <c:pt idx="543">
                  <c:v>1.6533333333333333</c:v>
                </c:pt>
                <c:pt idx="544">
                  <c:v>1.6533333333333333</c:v>
                </c:pt>
                <c:pt idx="545">
                  <c:v>1.6533333333333333</c:v>
                </c:pt>
                <c:pt idx="546">
                  <c:v>1.6533333333333333</c:v>
                </c:pt>
                <c:pt idx="547">
                  <c:v>1.6533333333333333</c:v>
                </c:pt>
                <c:pt idx="548">
                  <c:v>1.6533333333333333</c:v>
                </c:pt>
                <c:pt idx="549">
                  <c:v>1.6533333333333333</c:v>
                </c:pt>
                <c:pt idx="550">
                  <c:v>1.6533333333333333</c:v>
                </c:pt>
                <c:pt idx="551">
                  <c:v>1.6533333333333333</c:v>
                </c:pt>
                <c:pt idx="552">
                  <c:v>1.6533333333333333</c:v>
                </c:pt>
                <c:pt idx="553">
                  <c:v>1.6533333333333333</c:v>
                </c:pt>
                <c:pt idx="554">
                  <c:v>1.6533333333333333</c:v>
                </c:pt>
                <c:pt idx="555">
                  <c:v>1.6533333333333333</c:v>
                </c:pt>
                <c:pt idx="556">
                  <c:v>1.6533333333333333</c:v>
                </c:pt>
                <c:pt idx="557">
                  <c:v>1.6533333333333333</c:v>
                </c:pt>
                <c:pt idx="558">
                  <c:v>1.6533333333333333</c:v>
                </c:pt>
                <c:pt idx="559">
                  <c:v>1.6533333333333333</c:v>
                </c:pt>
                <c:pt idx="560">
                  <c:v>1.6533333333333333</c:v>
                </c:pt>
                <c:pt idx="561">
                  <c:v>1.6866666666666665</c:v>
                </c:pt>
                <c:pt idx="562">
                  <c:v>1.6866666666666665</c:v>
                </c:pt>
                <c:pt idx="563">
                  <c:v>1.6866666666666665</c:v>
                </c:pt>
                <c:pt idx="564">
                  <c:v>1.6866666666666665</c:v>
                </c:pt>
                <c:pt idx="565">
                  <c:v>1.6866666666666665</c:v>
                </c:pt>
                <c:pt idx="566">
                  <c:v>1.6866666666666665</c:v>
                </c:pt>
                <c:pt idx="567">
                  <c:v>1.6866666666666665</c:v>
                </c:pt>
                <c:pt idx="568">
                  <c:v>1.6866666666666665</c:v>
                </c:pt>
                <c:pt idx="569">
                  <c:v>1.6866666666666665</c:v>
                </c:pt>
                <c:pt idx="570">
                  <c:v>1.6966666666666665</c:v>
                </c:pt>
                <c:pt idx="571">
                  <c:v>1.6966666666666665</c:v>
                </c:pt>
                <c:pt idx="572">
                  <c:v>1.6966666666666665</c:v>
                </c:pt>
                <c:pt idx="573">
                  <c:v>1.6966666666666665</c:v>
                </c:pt>
                <c:pt idx="574">
                  <c:v>1.6966666666666665</c:v>
                </c:pt>
                <c:pt idx="575">
                  <c:v>1.6966666666666665</c:v>
                </c:pt>
                <c:pt idx="576">
                  <c:v>1.7077777777777778</c:v>
                </c:pt>
                <c:pt idx="577">
                  <c:v>1.7077777777777778</c:v>
                </c:pt>
                <c:pt idx="578">
                  <c:v>1.7077777777777778</c:v>
                </c:pt>
                <c:pt idx="579">
                  <c:v>1.7077777777777778</c:v>
                </c:pt>
                <c:pt idx="580">
                  <c:v>1.7077777777777778</c:v>
                </c:pt>
                <c:pt idx="581">
                  <c:v>1.7077777777777778</c:v>
                </c:pt>
                <c:pt idx="582">
                  <c:v>1.7188888888888889</c:v>
                </c:pt>
                <c:pt idx="583">
                  <c:v>1.7188888888888889</c:v>
                </c:pt>
                <c:pt idx="584">
                  <c:v>1.7188888888888889</c:v>
                </c:pt>
                <c:pt idx="585">
                  <c:v>1.7188888888888889</c:v>
                </c:pt>
                <c:pt idx="586">
                  <c:v>1.7522222222222221</c:v>
                </c:pt>
                <c:pt idx="587">
                  <c:v>1.7522222222222221</c:v>
                </c:pt>
                <c:pt idx="588">
                  <c:v>1.7522222222222221</c:v>
                </c:pt>
                <c:pt idx="589">
                  <c:v>1.7522222222222221</c:v>
                </c:pt>
                <c:pt idx="590">
                  <c:v>1.7522222222222221</c:v>
                </c:pt>
                <c:pt idx="591">
                  <c:v>1.7522222222222221</c:v>
                </c:pt>
                <c:pt idx="592">
                  <c:v>1.7522222222222221</c:v>
                </c:pt>
                <c:pt idx="593">
                  <c:v>1.7522222222222221</c:v>
                </c:pt>
                <c:pt idx="594">
                  <c:v>1.7522222222222221</c:v>
                </c:pt>
                <c:pt idx="595">
                  <c:v>1.7522222222222221</c:v>
                </c:pt>
                <c:pt idx="596">
                  <c:v>1.7522222222222221</c:v>
                </c:pt>
                <c:pt idx="597">
                  <c:v>1.7522222222222221</c:v>
                </c:pt>
                <c:pt idx="598">
                  <c:v>1.7522222222222221</c:v>
                </c:pt>
                <c:pt idx="599">
                  <c:v>1.7522222222222221</c:v>
                </c:pt>
                <c:pt idx="600">
                  <c:v>1.7522222222222221</c:v>
                </c:pt>
                <c:pt idx="601">
                  <c:v>1.7522222222222221</c:v>
                </c:pt>
                <c:pt idx="602">
                  <c:v>1.7522222222222221</c:v>
                </c:pt>
                <c:pt idx="603">
                  <c:v>1.7522222222222221</c:v>
                </c:pt>
                <c:pt idx="604">
                  <c:v>1.7522222222222221</c:v>
                </c:pt>
                <c:pt idx="605">
                  <c:v>1.7522222222222221</c:v>
                </c:pt>
                <c:pt idx="606">
                  <c:v>1.7522222222222221</c:v>
                </c:pt>
                <c:pt idx="607">
                  <c:v>1.7522222222222221</c:v>
                </c:pt>
                <c:pt idx="608">
                  <c:v>1.7522222222222221</c:v>
                </c:pt>
                <c:pt idx="609">
                  <c:v>1.7522222222222221</c:v>
                </c:pt>
                <c:pt idx="610">
                  <c:v>1.7522222222222221</c:v>
                </c:pt>
                <c:pt idx="611">
                  <c:v>1.7633333333333334</c:v>
                </c:pt>
                <c:pt idx="612">
                  <c:v>1.7633333333333334</c:v>
                </c:pt>
                <c:pt idx="613">
                  <c:v>1.7633333333333334</c:v>
                </c:pt>
                <c:pt idx="614">
                  <c:v>1.7633333333333334</c:v>
                </c:pt>
                <c:pt idx="615">
                  <c:v>1.7633333333333334</c:v>
                </c:pt>
                <c:pt idx="616">
                  <c:v>1.7633333333333334</c:v>
                </c:pt>
                <c:pt idx="617">
                  <c:v>1.7744444444444445</c:v>
                </c:pt>
                <c:pt idx="618">
                  <c:v>1.7744444444444445</c:v>
                </c:pt>
                <c:pt idx="619">
                  <c:v>1.7744444444444445</c:v>
                </c:pt>
                <c:pt idx="620">
                  <c:v>1.7744444444444445</c:v>
                </c:pt>
                <c:pt idx="621">
                  <c:v>1.7744444444444445</c:v>
                </c:pt>
                <c:pt idx="622">
                  <c:v>1.7744444444444445</c:v>
                </c:pt>
                <c:pt idx="623">
                  <c:v>1.7744444444444445</c:v>
                </c:pt>
                <c:pt idx="624">
                  <c:v>1.7744444444444445</c:v>
                </c:pt>
                <c:pt idx="625">
                  <c:v>1.7744444444444445</c:v>
                </c:pt>
                <c:pt idx="626">
                  <c:v>1.7744444444444445</c:v>
                </c:pt>
                <c:pt idx="627">
                  <c:v>1.7744444444444445</c:v>
                </c:pt>
                <c:pt idx="628">
                  <c:v>1.7744444444444445</c:v>
                </c:pt>
                <c:pt idx="629">
                  <c:v>1.7744444444444445</c:v>
                </c:pt>
                <c:pt idx="630">
                  <c:v>1.7744444444444445</c:v>
                </c:pt>
                <c:pt idx="631">
                  <c:v>1.7744444444444445</c:v>
                </c:pt>
                <c:pt idx="632">
                  <c:v>1.7744444444444445</c:v>
                </c:pt>
                <c:pt idx="633">
                  <c:v>1.7744444444444445</c:v>
                </c:pt>
                <c:pt idx="634">
                  <c:v>1.7744444444444445</c:v>
                </c:pt>
                <c:pt idx="635">
                  <c:v>1.7744444444444445</c:v>
                </c:pt>
                <c:pt idx="636">
                  <c:v>1.7744444444444445</c:v>
                </c:pt>
                <c:pt idx="637">
                  <c:v>1.7744444444444445</c:v>
                </c:pt>
                <c:pt idx="638">
                  <c:v>1.7744444444444445</c:v>
                </c:pt>
                <c:pt idx="639">
                  <c:v>1.7744444444444445</c:v>
                </c:pt>
                <c:pt idx="640">
                  <c:v>1.7744444444444445</c:v>
                </c:pt>
                <c:pt idx="641">
                  <c:v>1.7966666666666666</c:v>
                </c:pt>
                <c:pt idx="642">
                  <c:v>1.7966666666666666</c:v>
                </c:pt>
                <c:pt idx="643">
                  <c:v>1.7966666666666666</c:v>
                </c:pt>
                <c:pt idx="644">
                  <c:v>1.7966666666666666</c:v>
                </c:pt>
                <c:pt idx="645">
                  <c:v>1.7966666666666666</c:v>
                </c:pt>
                <c:pt idx="646">
                  <c:v>1.7966666666666666</c:v>
                </c:pt>
                <c:pt idx="647">
                  <c:v>1.7966666666666666</c:v>
                </c:pt>
                <c:pt idx="648">
                  <c:v>1.7966666666666666</c:v>
                </c:pt>
                <c:pt idx="649">
                  <c:v>1.7966666666666666</c:v>
                </c:pt>
                <c:pt idx="650">
                  <c:v>1.7966666666666666</c:v>
                </c:pt>
                <c:pt idx="651">
                  <c:v>1.7966666666666666</c:v>
                </c:pt>
                <c:pt idx="652">
                  <c:v>1.7966666666666666</c:v>
                </c:pt>
                <c:pt idx="653">
                  <c:v>1.7966666666666666</c:v>
                </c:pt>
                <c:pt idx="654">
                  <c:v>1.7966666666666666</c:v>
                </c:pt>
                <c:pt idx="655">
                  <c:v>1.8077777777777779</c:v>
                </c:pt>
                <c:pt idx="656">
                  <c:v>1.8077777777777779</c:v>
                </c:pt>
                <c:pt idx="657">
                  <c:v>1.8077777777777779</c:v>
                </c:pt>
                <c:pt idx="658">
                  <c:v>1.8077777777777779</c:v>
                </c:pt>
                <c:pt idx="659">
                  <c:v>1.8077777777777779</c:v>
                </c:pt>
                <c:pt idx="660">
                  <c:v>1.8077777777777779</c:v>
                </c:pt>
                <c:pt idx="661">
                  <c:v>1.8077777777777779</c:v>
                </c:pt>
                <c:pt idx="662">
                  <c:v>1.8077777777777779</c:v>
                </c:pt>
                <c:pt idx="663">
                  <c:v>1.8077777777777779</c:v>
                </c:pt>
                <c:pt idx="664">
                  <c:v>1.8077777777777779</c:v>
                </c:pt>
                <c:pt idx="665">
                  <c:v>1.8077777777777779</c:v>
                </c:pt>
                <c:pt idx="666">
                  <c:v>1.8077777777777779</c:v>
                </c:pt>
                <c:pt idx="667">
                  <c:v>1.8077777777777779</c:v>
                </c:pt>
                <c:pt idx="668">
                  <c:v>1.8077777777777779</c:v>
                </c:pt>
                <c:pt idx="669">
                  <c:v>1.8077777777777779</c:v>
                </c:pt>
                <c:pt idx="670">
                  <c:v>1.8077777777777779</c:v>
                </c:pt>
                <c:pt idx="671">
                  <c:v>1.8077777777777779</c:v>
                </c:pt>
                <c:pt idx="672">
                  <c:v>1.8077777777777779</c:v>
                </c:pt>
                <c:pt idx="673">
                  <c:v>1.8077777777777779</c:v>
                </c:pt>
                <c:pt idx="674">
                  <c:v>1.8077777777777779</c:v>
                </c:pt>
                <c:pt idx="675">
                  <c:v>1.8077777777777779</c:v>
                </c:pt>
                <c:pt idx="676">
                  <c:v>1.8077777777777779</c:v>
                </c:pt>
                <c:pt idx="677">
                  <c:v>1.8077777777777779</c:v>
                </c:pt>
                <c:pt idx="678">
                  <c:v>1.8077777777777779</c:v>
                </c:pt>
                <c:pt idx="679">
                  <c:v>1.8077777777777779</c:v>
                </c:pt>
                <c:pt idx="680">
                  <c:v>1.8077777777777779</c:v>
                </c:pt>
                <c:pt idx="681">
                  <c:v>1.8077777777777779</c:v>
                </c:pt>
                <c:pt idx="682">
                  <c:v>1.8077777777777779</c:v>
                </c:pt>
                <c:pt idx="683">
                  <c:v>1.8077777777777779</c:v>
                </c:pt>
                <c:pt idx="684">
                  <c:v>1.8077777777777779</c:v>
                </c:pt>
                <c:pt idx="685">
                  <c:v>1.8077777777777779</c:v>
                </c:pt>
                <c:pt idx="686">
                  <c:v>1.8077777777777779</c:v>
                </c:pt>
                <c:pt idx="687">
                  <c:v>1.8077777777777779</c:v>
                </c:pt>
                <c:pt idx="688">
                  <c:v>1.8077777777777779</c:v>
                </c:pt>
                <c:pt idx="689">
                  <c:v>1.8077777777777779</c:v>
                </c:pt>
                <c:pt idx="690">
                  <c:v>1.8077777777777779</c:v>
                </c:pt>
                <c:pt idx="691">
                  <c:v>1.8077777777777779</c:v>
                </c:pt>
                <c:pt idx="692">
                  <c:v>1.8077777777777779</c:v>
                </c:pt>
                <c:pt idx="693">
                  <c:v>1.8077777777777779</c:v>
                </c:pt>
                <c:pt idx="694">
                  <c:v>1.8077777777777779</c:v>
                </c:pt>
                <c:pt idx="695">
                  <c:v>1.8077777777777779</c:v>
                </c:pt>
                <c:pt idx="696">
                  <c:v>1.8077777777777779</c:v>
                </c:pt>
                <c:pt idx="697">
                  <c:v>1.8077777777777779</c:v>
                </c:pt>
                <c:pt idx="698">
                  <c:v>1.8077777777777779</c:v>
                </c:pt>
                <c:pt idx="699">
                  <c:v>1.8077777777777779</c:v>
                </c:pt>
                <c:pt idx="700">
                  <c:v>1.8077777777777779</c:v>
                </c:pt>
                <c:pt idx="701">
                  <c:v>1.8077777777777779</c:v>
                </c:pt>
                <c:pt idx="702">
                  <c:v>1.8077777777777779</c:v>
                </c:pt>
                <c:pt idx="703">
                  <c:v>1.8077777777777779</c:v>
                </c:pt>
                <c:pt idx="704">
                  <c:v>1.8077777777777779</c:v>
                </c:pt>
                <c:pt idx="705">
                  <c:v>1.8077777777777779</c:v>
                </c:pt>
                <c:pt idx="706">
                  <c:v>1.8077777777777779</c:v>
                </c:pt>
                <c:pt idx="707">
                  <c:v>1.8077777777777779</c:v>
                </c:pt>
                <c:pt idx="708">
                  <c:v>1.8077777777777779</c:v>
                </c:pt>
                <c:pt idx="709">
                  <c:v>1.8077777777777779</c:v>
                </c:pt>
                <c:pt idx="710">
                  <c:v>1.83</c:v>
                </c:pt>
                <c:pt idx="711">
                  <c:v>1.83</c:v>
                </c:pt>
                <c:pt idx="712">
                  <c:v>1.8411111111111111</c:v>
                </c:pt>
                <c:pt idx="713">
                  <c:v>1.8966666666666669</c:v>
                </c:pt>
                <c:pt idx="714">
                  <c:v>1.8966666666666669</c:v>
                </c:pt>
                <c:pt idx="715">
                  <c:v>1.8966666666666669</c:v>
                </c:pt>
                <c:pt idx="716">
                  <c:v>1.8966666666666669</c:v>
                </c:pt>
                <c:pt idx="717">
                  <c:v>1.8966666666666669</c:v>
                </c:pt>
                <c:pt idx="718">
                  <c:v>1.8966666666666669</c:v>
                </c:pt>
                <c:pt idx="719">
                  <c:v>1.8966666666666669</c:v>
                </c:pt>
                <c:pt idx="720">
                  <c:v>1.8966666666666669</c:v>
                </c:pt>
                <c:pt idx="721">
                  <c:v>1.8966666666666669</c:v>
                </c:pt>
                <c:pt idx="722">
                  <c:v>1.8966666666666669</c:v>
                </c:pt>
                <c:pt idx="723">
                  <c:v>1.8966666666666669</c:v>
                </c:pt>
                <c:pt idx="724">
                  <c:v>1.8966666666666669</c:v>
                </c:pt>
                <c:pt idx="725">
                  <c:v>1.8966666666666669</c:v>
                </c:pt>
                <c:pt idx="726">
                  <c:v>1.8966666666666669</c:v>
                </c:pt>
                <c:pt idx="727">
                  <c:v>1.8966666666666669</c:v>
                </c:pt>
                <c:pt idx="728">
                  <c:v>1.8966666666666669</c:v>
                </c:pt>
                <c:pt idx="729">
                  <c:v>1.8966666666666669</c:v>
                </c:pt>
                <c:pt idx="730">
                  <c:v>1.8966666666666669</c:v>
                </c:pt>
                <c:pt idx="731">
                  <c:v>1.8966666666666669</c:v>
                </c:pt>
                <c:pt idx="732">
                  <c:v>1.8966666666666669</c:v>
                </c:pt>
                <c:pt idx="733">
                  <c:v>1.8966666666666669</c:v>
                </c:pt>
                <c:pt idx="734">
                  <c:v>1.8966666666666669</c:v>
                </c:pt>
                <c:pt idx="735">
                  <c:v>1.8966666666666669</c:v>
                </c:pt>
                <c:pt idx="736">
                  <c:v>1.8966666666666669</c:v>
                </c:pt>
                <c:pt idx="737">
                  <c:v>1.8966666666666669</c:v>
                </c:pt>
                <c:pt idx="738">
                  <c:v>1.8966666666666669</c:v>
                </c:pt>
                <c:pt idx="739">
                  <c:v>1.8966666666666669</c:v>
                </c:pt>
                <c:pt idx="740">
                  <c:v>1.8966666666666669</c:v>
                </c:pt>
                <c:pt idx="741">
                  <c:v>1.8966666666666669</c:v>
                </c:pt>
                <c:pt idx="742">
                  <c:v>1.8966666666666669</c:v>
                </c:pt>
                <c:pt idx="743">
                  <c:v>1.8966666666666669</c:v>
                </c:pt>
                <c:pt idx="744">
                  <c:v>1.8966666666666669</c:v>
                </c:pt>
                <c:pt idx="745">
                  <c:v>1.8966666666666669</c:v>
                </c:pt>
                <c:pt idx="746">
                  <c:v>1.8966666666666669</c:v>
                </c:pt>
                <c:pt idx="747">
                  <c:v>1.907777777777778</c:v>
                </c:pt>
                <c:pt idx="748">
                  <c:v>1.907777777777778</c:v>
                </c:pt>
                <c:pt idx="749">
                  <c:v>1.907777777777778</c:v>
                </c:pt>
                <c:pt idx="750">
                  <c:v>1.907777777777778</c:v>
                </c:pt>
                <c:pt idx="751">
                  <c:v>1.907777777777778</c:v>
                </c:pt>
                <c:pt idx="752">
                  <c:v>1.907777777777778</c:v>
                </c:pt>
                <c:pt idx="753">
                  <c:v>1.9522222222222223</c:v>
                </c:pt>
                <c:pt idx="754">
                  <c:v>1.9522222222222223</c:v>
                </c:pt>
                <c:pt idx="755">
                  <c:v>1.9522222222222223</c:v>
                </c:pt>
                <c:pt idx="756">
                  <c:v>1.9522222222222223</c:v>
                </c:pt>
                <c:pt idx="757">
                  <c:v>1.9522222222222223</c:v>
                </c:pt>
                <c:pt idx="758">
                  <c:v>1.9522222222222223</c:v>
                </c:pt>
                <c:pt idx="759">
                  <c:v>1.9522222222222223</c:v>
                </c:pt>
                <c:pt idx="760">
                  <c:v>1.9522222222222223</c:v>
                </c:pt>
                <c:pt idx="761">
                  <c:v>1.9522222222222223</c:v>
                </c:pt>
                <c:pt idx="762">
                  <c:v>1.96</c:v>
                </c:pt>
                <c:pt idx="763">
                  <c:v>1.96</c:v>
                </c:pt>
                <c:pt idx="764">
                  <c:v>1.96</c:v>
                </c:pt>
                <c:pt idx="765">
                  <c:v>1.96</c:v>
                </c:pt>
                <c:pt idx="766">
                  <c:v>1.96</c:v>
                </c:pt>
                <c:pt idx="767">
                  <c:v>1.96</c:v>
                </c:pt>
                <c:pt idx="768">
                  <c:v>1.96</c:v>
                </c:pt>
                <c:pt idx="769">
                  <c:v>1.96</c:v>
                </c:pt>
                <c:pt idx="770">
                  <c:v>1.96</c:v>
                </c:pt>
                <c:pt idx="771">
                  <c:v>1.96</c:v>
                </c:pt>
                <c:pt idx="772">
                  <c:v>1.96</c:v>
                </c:pt>
                <c:pt idx="773">
                  <c:v>1.9744444444444444</c:v>
                </c:pt>
                <c:pt idx="774">
                  <c:v>1.9744444444444444</c:v>
                </c:pt>
                <c:pt idx="775">
                  <c:v>1.9744444444444444</c:v>
                </c:pt>
                <c:pt idx="776">
                  <c:v>1.9744444444444444</c:v>
                </c:pt>
                <c:pt idx="777">
                  <c:v>1.9744444444444444</c:v>
                </c:pt>
                <c:pt idx="778">
                  <c:v>1.9744444444444444</c:v>
                </c:pt>
                <c:pt idx="779">
                  <c:v>1.9744444444444444</c:v>
                </c:pt>
                <c:pt idx="780">
                  <c:v>1.9744444444444444</c:v>
                </c:pt>
                <c:pt idx="781">
                  <c:v>1.9744444444444444</c:v>
                </c:pt>
                <c:pt idx="782">
                  <c:v>1.9744444444444444</c:v>
                </c:pt>
                <c:pt idx="783">
                  <c:v>1.9744444444444444</c:v>
                </c:pt>
                <c:pt idx="784">
                  <c:v>1.9744444444444444</c:v>
                </c:pt>
                <c:pt idx="785">
                  <c:v>1.9744444444444444</c:v>
                </c:pt>
                <c:pt idx="786">
                  <c:v>1.9744444444444444</c:v>
                </c:pt>
                <c:pt idx="787">
                  <c:v>1.9744444444444444</c:v>
                </c:pt>
                <c:pt idx="788">
                  <c:v>1.9744444444444444</c:v>
                </c:pt>
                <c:pt idx="789">
                  <c:v>1.9744444444444444</c:v>
                </c:pt>
                <c:pt idx="790">
                  <c:v>1.9744444444444444</c:v>
                </c:pt>
                <c:pt idx="791">
                  <c:v>1.9744444444444444</c:v>
                </c:pt>
                <c:pt idx="792">
                  <c:v>1.9744444444444444</c:v>
                </c:pt>
                <c:pt idx="793">
                  <c:v>1.9744444444444444</c:v>
                </c:pt>
                <c:pt idx="794">
                  <c:v>1.9744444444444444</c:v>
                </c:pt>
                <c:pt idx="795">
                  <c:v>1.9744444444444444</c:v>
                </c:pt>
                <c:pt idx="796">
                  <c:v>1.9744444444444444</c:v>
                </c:pt>
                <c:pt idx="797">
                  <c:v>1.9744444444444444</c:v>
                </c:pt>
                <c:pt idx="798">
                  <c:v>1.9744444444444444</c:v>
                </c:pt>
                <c:pt idx="799">
                  <c:v>1.9744444444444444</c:v>
                </c:pt>
                <c:pt idx="800">
                  <c:v>1.9744444444444444</c:v>
                </c:pt>
                <c:pt idx="801">
                  <c:v>1.9744444444444444</c:v>
                </c:pt>
                <c:pt idx="802">
                  <c:v>1.9744444444444444</c:v>
                </c:pt>
                <c:pt idx="803">
                  <c:v>1.9744444444444444</c:v>
                </c:pt>
                <c:pt idx="804">
                  <c:v>1.9744444444444444</c:v>
                </c:pt>
                <c:pt idx="805">
                  <c:v>1.9744444444444444</c:v>
                </c:pt>
                <c:pt idx="806">
                  <c:v>1.9744444444444444</c:v>
                </c:pt>
                <c:pt idx="807">
                  <c:v>1.9744444444444444</c:v>
                </c:pt>
                <c:pt idx="808">
                  <c:v>1.9855555555555555</c:v>
                </c:pt>
                <c:pt idx="809">
                  <c:v>1.9855555555555555</c:v>
                </c:pt>
                <c:pt idx="810">
                  <c:v>1.9855555555555555</c:v>
                </c:pt>
                <c:pt idx="811">
                  <c:v>1.9855555555555555</c:v>
                </c:pt>
                <c:pt idx="812">
                  <c:v>1.9855555555555555</c:v>
                </c:pt>
                <c:pt idx="813">
                  <c:v>1.9855555555555555</c:v>
                </c:pt>
                <c:pt idx="814">
                  <c:v>1.9855555555555555</c:v>
                </c:pt>
                <c:pt idx="815">
                  <c:v>1.9855555555555555</c:v>
                </c:pt>
                <c:pt idx="816">
                  <c:v>1.9855555555555555</c:v>
                </c:pt>
                <c:pt idx="817">
                  <c:v>1.9855555555555555</c:v>
                </c:pt>
                <c:pt idx="818">
                  <c:v>1.9966666666666666</c:v>
                </c:pt>
                <c:pt idx="819">
                  <c:v>1.9966666666666666</c:v>
                </c:pt>
                <c:pt idx="820">
                  <c:v>1.9966666666666666</c:v>
                </c:pt>
                <c:pt idx="821">
                  <c:v>1.9966666666666666</c:v>
                </c:pt>
                <c:pt idx="822">
                  <c:v>2.0077777777777777</c:v>
                </c:pt>
                <c:pt idx="823">
                  <c:v>2.0299999999999998</c:v>
                </c:pt>
                <c:pt idx="824">
                  <c:v>2.0299999999999998</c:v>
                </c:pt>
                <c:pt idx="825">
                  <c:v>2.0522222222222224</c:v>
                </c:pt>
                <c:pt idx="826">
                  <c:v>2.0522222222222224</c:v>
                </c:pt>
                <c:pt idx="827">
                  <c:v>2.0522222222222224</c:v>
                </c:pt>
                <c:pt idx="828">
                  <c:v>2.0522222222222224</c:v>
                </c:pt>
                <c:pt idx="829">
                  <c:v>2.0522222222222224</c:v>
                </c:pt>
                <c:pt idx="830">
                  <c:v>2.0744444444444445</c:v>
                </c:pt>
                <c:pt idx="831">
                  <c:v>2.0744444444444445</c:v>
                </c:pt>
                <c:pt idx="832">
                  <c:v>2.0744444444444445</c:v>
                </c:pt>
                <c:pt idx="833">
                  <c:v>2.0744444444444445</c:v>
                </c:pt>
                <c:pt idx="834">
                  <c:v>2.0744444444444445</c:v>
                </c:pt>
                <c:pt idx="835">
                  <c:v>2.0966666666666667</c:v>
                </c:pt>
                <c:pt idx="836">
                  <c:v>2.0966666666666667</c:v>
                </c:pt>
                <c:pt idx="837">
                  <c:v>2.0966666666666667</c:v>
                </c:pt>
                <c:pt idx="838">
                  <c:v>2.0966666666666667</c:v>
                </c:pt>
                <c:pt idx="839">
                  <c:v>2.0966666666666667</c:v>
                </c:pt>
                <c:pt idx="840">
                  <c:v>2.0966666666666667</c:v>
                </c:pt>
                <c:pt idx="841">
                  <c:v>2.0966666666666667</c:v>
                </c:pt>
                <c:pt idx="842">
                  <c:v>2.0966666666666667</c:v>
                </c:pt>
                <c:pt idx="843">
                  <c:v>2.0966666666666667</c:v>
                </c:pt>
                <c:pt idx="844">
                  <c:v>2.0966666666666667</c:v>
                </c:pt>
                <c:pt idx="845">
                  <c:v>2.0966666666666667</c:v>
                </c:pt>
                <c:pt idx="846">
                  <c:v>2.0966666666666667</c:v>
                </c:pt>
                <c:pt idx="847">
                  <c:v>2.0966666666666667</c:v>
                </c:pt>
                <c:pt idx="848">
                  <c:v>2.0966666666666667</c:v>
                </c:pt>
                <c:pt idx="849">
                  <c:v>2.0966666666666667</c:v>
                </c:pt>
                <c:pt idx="850">
                  <c:v>2.1077777777777778</c:v>
                </c:pt>
                <c:pt idx="851">
                  <c:v>2.1077777777777778</c:v>
                </c:pt>
                <c:pt idx="852">
                  <c:v>2.1188888888888888</c:v>
                </c:pt>
                <c:pt idx="853">
                  <c:v>2.1188888888888888</c:v>
                </c:pt>
                <c:pt idx="854">
                  <c:v>2.1188888888888888</c:v>
                </c:pt>
                <c:pt idx="855">
                  <c:v>2.1188888888888888</c:v>
                </c:pt>
                <c:pt idx="856">
                  <c:v>2.1188888888888888</c:v>
                </c:pt>
                <c:pt idx="857">
                  <c:v>2.1188888888888888</c:v>
                </c:pt>
                <c:pt idx="858">
                  <c:v>2.1188888888888888</c:v>
                </c:pt>
                <c:pt idx="859">
                  <c:v>2.1188888888888888</c:v>
                </c:pt>
                <c:pt idx="860">
                  <c:v>2.13</c:v>
                </c:pt>
                <c:pt idx="861">
                  <c:v>2.13</c:v>
                </c:pt>
                <c:pt idx="862">
                  <c:v>2.13</c:v>
                </c:pt>
                <c:pt idx="863">
                  <c:v>2.13</c:v>
                </c:pt>
                <c:pt idx="864">
                  <c:v>2.1411111111111114</c:v>
                </c:pt>
                <c:pt idx="865">
                  <c:v>2.1411111111111114</c:v>
                </c:pt>
                <c:pt idx="866">
                  <c:v>2.1411111111111114</c:v>
                </c:pt>
                <c:pt idx="867">
                  <c:v>2.1411111111111114</c:v>
                </c:pt>
                <c:pt idx="868">
                  <c:v>2.1411111111111114</c:v>
                </c:pt>
                <c:pt idx="869">
                  <c:v>2.1411111111111114</c:v>
                </c:pt>
                <c:pt idx="870">
                  <c:v>2.1633333333333336</c:v>
                </c:pt>
                <c:pt idx="871">
                  <c:v>2.1633333333333336</c:v>
                </c:pt>
                <c:pt idx="872">
                  <c:v>2.1633333333333336</c:v>
                </c:pt>
                <c:pt idx="873">
                  <c:v>2.1633333333333336</c:v>
                </c:pt>
                <c:pt idx="874">
                  <c:v>2.1633333333333336</c:v>
                </c:pt>
                <c:pt idx="875">
                  <c:v>2.1633333333333336</c:v>
                </c:pt>
                <c:pt idx="876">
                  <c:v>2.1744444444444442</c:v>
                </c:pt>
                <c:pt idx="877">
                  <c:v>2.1744444444444442</c:v>
                </c:pt>
                <c:pt idx="878">
                  <c:v>2.1744444444444442</c:v>
                </c:pt>
                <c:pt idx="879">
                  <c:v>2.1744444444444442</c:v>
                </c:pt>
                <c:pt idx="880">
                  <c:v>2.1744444444444442</c:v>
                </c:pt>
                <c:pt idx="881">
                  <c:v>2.1744444444444442</c:v>
                </c:pt>
                <c:pt idx="882">
                  <c:v>2.1744444444444442</c:v>
                </c:pt>
                <c:pt idx="883">
                  <c:v>2.1855555555555557</c:v>
                </c:pt>
                <c:pt idx="884">
                  <c:v>2.1855555555555557</c:v>
                </c:pt>
                <c:pt idx="885">
                  <c:v>2.1855555555555557</c:v>
                </c:pt>
                <c:pt idx="886">
                  <c:v>2.1855555555555557</c:v>
                </c:pt>
                <c:pt idx="887">
                  <c:v>2.1855555555555557</c:v>
                </c:pt>
                <c:pt idx="888">
                  <c:v>2.1855555555555557</c:v>
                </c:pt>
                <c:pt idx="889">
                  <c:v>2.1855555555555557</c:v>
                </c:pt>
                <c:pt idx="890">
                  <c:v>2.1966666666666668</c:v>
                </c:pt>
                <c:pt idx="891">
                  <c:v>2.1966666666666668</c:v>
                </c:pt>
                <c:pt idx="892">
                  <c:v>2.1966666666666668</c:v>
                </c:pt>
                <c:pt idx="893">
                  <c:v>2.1966666666666668</c:v>
                </c:pt>
                <c:pt idx="894">
                  <c:v>2.1966666666666668</c:v>
                </c:pt>
                <c:pt idx="895">
                  <c:v>2.1966666666666668</c:v>
                </c:pt>
                <c:pt idx="896">
                  <c:v>2.1966666666666668</c:v>
                </c:pt>
                <c:pt idx="897">
                  <c:v>2.1966666666666668</c:v>
                </c:pt>
                <c:pt idx="898">
                  <c:v>2.1966666666666668</c:v>
                </c:pt>
                <c:pt idx="899">
                  <c:v>2.1966666666666668</c:v>
                </c:pt>
                <c:pt idx="900">
                  <c:v>2.2077777777777778</c:v>
                </c:pt>
                <c:pt idx="901">
                  <c:v>2.2077777777777778</c:v>
                </c:pt>
                <c:pt idx="902">
                  <c:v>2.2077777777777778</c:v>
                </c:pt>
                <c:pt idx="903">
                  <c:v>2.2077777777777778</c:v>
                </c:pt>
                <c:pt idx="904">
                  <c:v>2.2077777777777778</c:v>
                </c:pt>
                <c:pt idx="905">
                  <c:v>2.2077777777777778</c:v>
                </c:pt>
                <c:pt idx="906">
                  <c:v>2.2077777777777778</c:v>
                </c:pt>
                <c:pt idx="907">
                  <c:v>2.2077777777777778</c:v>
                </c:pt>
                <c:pt idx="908">
                  <c:v>2.2077777777777778</c:v>
                </c:pt>
                <c:pt idx="909">
                  <c:v>2.2077777777777778</c:v>
                </c:pt>
                <c:pt idx="910">
                  <c:v>2.2077777777777778</c:v>
                </c:pt>
                <c:pt idx="911">
                  <c:v>2.2077777777777778</c:v>
                </c:pt>
                <c:pt idx="912">
                  <c:v>2.2077777777777778</c:v>
                </c:pt>
                <c:pt idx="913">
                  <c:v>2.2077777777777778</c:v>
                </c:pt>
                <c:pt idx="914">
                  <c:v>2.2077777777777778</c:v>
                </c:pt>
                <c:pt idx="915">
                  <c:v>2.2077777777777778</c:v>
                </c:pt>
                <c:pt idx="916">
                  <c:v>2.2077777777777778</c:v>
                </c:pt>
                <c:pt idx="917">
                  <c:v>2.2077777777777778</c:v>
                </c:pt>
                <c:pt idx="918">
                  <c:v>2.2077777777777778</c:v>
                </c:pt>
                <c:pt idx="919">
                  <c:v>2.2077777777777778</c:v>
                </c:pt>
                <c:pt idx="920">
                  <c:v>2.2077777777777778</c:v>
                </c:pt>
                <c:pt idx="921">
                  <c:v>2.2077777777777778</c:v>
                </c:pt>
                <c:pt idx="922">
                  <c:v>2.2077777777777778</c:v>
                </c:pt>
                <c:pt idx="923">
                  <c:v>2.2077777777777778</c:v>
                </c:pt>
                <c:pt idx="924">
                  <c:v>2.2077777777777778</c:v>
                </c:pt>
                <c:pt idx="925">
                  <c:v>2.2077777777777778</c:v>
                </c:pt>
                <c:pt idx="926">
                  <c:v>2.23</c:v>
                </c:pt>
                <c:pt idx="927">
                  <c:v>2.23</c:v>
                </c:pt>
                <c:pt idx="928">
                  <c:v>2.23</c:v>
                </c:pt>
                <c:pt idx="929">
                  <c:v>2.23</c:v>
                </c:pt>
                <c:pt idx="930">
                  <c:v>2.23</c:v>
                </c:pt>
                <c:pt idx="931">
                  <c:v>2.23</c:v>
                </c:pt>
                <c:pt idx="932">
                  <c:v>2.23</c:v>
                </c:pt>
                <c:pt idx="933">
                  <c:v>2.23</c:v>
                </c:pt>
                <c:pt idx="934">
                  <c:v>2.23</c:v>
                </c:pt>
                <c:pt idx="935">
                  <c:v>2.2522222222222226</c:v>
                </c:pt>
                <c:pt idx="936">
                  <c:v>2.2522222222222226</c:v>
                </c:pt>
                <c:pt idx="937">
                  <c:v>2.2522222222222226</c:v>
                </c:pt>
                <c:pt idx="938">
                  <c:v>2.2522222222222226</c:v>
                </c:pt>
                <c:pt idx="939">
                  <c:v>2.2522222222222226</c:v>
                </c:pt>
                <c:pt idx="940">
                  <c:v>2.2522222222222226</c:v>
                </c:pt>
                <c:pt idx="941">
                  <c:v>2.2522222222222226</c:v>
                </c:pt>
                <c:pt idx="942">
                  <c:v>2.2522222222222226</c:v>
                </c:pt>
                <c:pt idx="943">
                  <c:v>2.2522222222222226</c:v>
                </c:pt>
                <c:pt idx="944">
                  <c:v>2.2522222222222226</c:v>
                </c:pt>
                <c:pt idx="945">
                  <c:v>2.2522222222222226</c:v>
                </c:pt>
                <c:pt idx="946">
                  <c:v>2.2522222222222226</c:v>
                </c:pt>
                <c:pt idx="947">
                  <c:v>2.2522222222222226</c:v>
                </c:pt>
                <c:pt idx="948">
                  <c:v>2.2522222222222226</c:v>
                </c:pt>
                <c:pt idx="949">
                  <c:v>2.2744444444444447</c:v>
                </c:pt>
                <c:pt idx="950">
                  <c:v>2.2744444444444447</c:v>
                </c:pt>
                <c:pt idx="951">
                  <c:v>2.2744444444444447</c:v>
                </c:pt>
                <c:pt idx="952">
                  <c:v>2.2744444444444447</c:v>
                </c:pt>
                <c:pt idx="953">
                  <c:v>2.2744444444444447</c:v>
                </c:pt>
                <c:pt idx="954">
                  <c:v>2.2744444444444447</c:v>
                </c:pt>
                <c:pt idx="955">
                  <c:v>2.2744444444444447</c:v>
                </c:pt>
                <c:pt idx="956">
                  <c:v>2.2744444444444447</c:v>
                </c:pt>
                <c:pt idx="957">
                  <c:v>2.2744444444444447</c:v>
                </c:pt>
                <c:pt idx="958">
                  <c:v>2.2744444444444447</c:v>
                </c:pt>
                <c:pt idx="959">
                  <c:v>2.2744444444444447</c:v>
                </c:pt>
                <c:pt idx="960">
                  <c:v>2.2744444444444447</c:v>
                </c:pt>
                <c:pt idx="961">
                  <c:v>2.2744444444444447</c:v>
                </c:pt>
                <c:pt idx="962">
                  <c:v>2.2744444444444447</c:v>
                </c:pt>
                <c:pt idx="963">
                  <c:v>2.2744444444444447</c:v>
                </c:pt>
                <c:pt idx="964">
                  <c:v>2.2744444444444447</c:v>
                </c:pt>
                <c:pt idx="965">
                  <c:v>2.2744444444444447</c:v>
                </c:pt>
                <c:pt idx="966">
                  <c:v>2.2744444444444447</c:v>
                </c:pt>
                <c:pt idx="967">
                  <c:v>2.2744444444444447</c:v>
                </c:pt>
                <c:pt idx="968">
                  <c:v>2.2744444444444447</c:v>
                </c:pt>
                <c:pt idx="969">
                  <c:v>2.2744444444444447</c:v>
                </c:pt>
                <c:pt idx="970">
                  <c:v>2.2744444444444447</c:v>
                </c:pt>
                <c:pt idx="971">
                  <c:v>2.2744444444444447</c:v>
                </c:pt>
                <c:pt idx="972">
                  <c:v>2.2744444444444447</c:v>
                </c:pt>
                <c:pt idx="973">
                  <c:v>2.2744444444444447</c:v>
                </c:pt>
                <c:pt idx="974">
                  <c:v>2.2744444444444447</c:v>
                </c:pt>
                <c:pt idx="975">
                  <c:v>2.2744444444444447</c:v>
                </c:pt>
                <c:pt idx="976">
                  <c:v>2.2744444444444447</c:v>
                </c:pt>
                <c:pt idx="977">
                  <c:v>2.2855555555555553</c:v>
                </c:pt>
                <c:pt idx="978">
                  <c:v>2.2855555555555553</c:v>
                </c:pt>
                <c:pt idx="979">
                  <c:v>2.2855555555555553</c:v>
                </c:pt>
                <c:pt idx="980">
                  <c:v>2.2855555555555553</c:v>
                </c:pt>
                <c:pt idx="981">
                  <c:v>2.2855555555555553</c:v>
                </c:pt>
                <c:pt idx="982">
                  <c:v>2.2855555555555553</c:v>
                </c:pt>
                <c:pt idx="983">
                  <c:v>2.2855555555555553</c:v>
                </c:pt>
                <c:pt idx="984">
                  <c:v>2.2855555555555553</c:v>
                </c:pt>
                <c:pt idx="985">
                  <c:v>2.2855555555555553</c:v>
                </c:pt>
                <c:pt idx="986">
                  <c:v>2.2855555555555553</c:v>
                </c:pt>
                <c:pt idx="987">
                  <c:v>2.2855555555555553</c:v>
                </c:pt>
                <c:pt idx="988">
                  <c:v>2.2855555555555553</c:v>
                </c:pt>
                <c:pt idx="989">
                  <c:v>2.2855555555555553</c:v>
                </c:pt>
                <c:pt idx="990">
                  <c:v>2.2855555555555553</c:v>
                </c:pt>
                <c:pt idx="991">
                  <c:v>2.2855555555555553</c:v>
                </c:pt>
                <c:pt idx="992">
                  <c:v>2.2855555555555553</c:v>
                </c:pt>
                <c:pt idx="993">
                  <c:v>2.2855555555555553</c:v>
                </c:pt>
                <c:pt idx="994">
                  <c:v>2.2855555555555553</c:v>
                </c:pt>
                <c:pt idx="995">
                  <c:v>2.2855555555555553</c:v>
                </c:pt>
                <c:pt idx="996">
                  <c:v>2.2855555555555553</c:v>
                </c:pt>
                <c:pt idx="997">
                  <c:v>2.2855555555555553</c:v>
                </c:pt>
                <c:pt idx="998">
                  <c:v>2.2855555555555553</c:v>
                </c:pt>
                <c:pt idx="999">
                  <c:v>2.2855555555555553</c:v>
                </c:pt>
                <c:pt idx="1000">
                  <c:v>2.2855555555555553</c:v>
                </c:pt>
                <c:pt idx="1001">
                  <c:v>2.2855555555555553</c:v>
                </c:pt>
                <c:pt idx="1002">
                  <c:v>2.2855555555555553</c:v>
                </c:pt>
                <c:pt idx="1003">
                  <c:v>2.2855555555555553</c:v>
                </c:pt>
                <c:pt idx="1004">
                  <c:v>2.2855555555555553</c:v>
                </c:pt>
                <c:pt idx="1005">
                  <c:v>2.2855555555555553</c:v>
                </c:pt>
                <c:pt idx="1006">
                  <c:v>2.2855555555555553</c:v>
                </c:pt>
                <c:pt idx="1007">
                  <c:v>2.2966666666666669</c:v>
                </c:pt>
                <c:pt idx="1008">
                  <c:v>2.2966666666666669</c:v>
                </c:pt>
                <c:pt idx="1009">
                  <c:v>2.2966666666666669</c:v>
                </c:pt>
                <c:pt idx="1010">
                  <c:v>2.2966666666666669</c:v>
                </c:pt>
                <c:pt idx="1011">
                  <c:v>2.2966666666666669</c:v>
                </c:pt>
                <c:pt idx="1012">
                  <c:v>2.2966666666666669</c:v>
                </c:pt>
                <c:pt idx="1013">
                  <c:v>2.2966666666666669</c:v>
                </c:pt>
                <c:pt idx="1014">
                  <c:v>2.2966666666666669</c:v>
                </c:pt>
                <c:pt idx="1015">
                  <c:v>2.2966666666666669</c:v>
                </c:pt>
                <c:pt idx="1016">
                  <c:v>2.2966666666666669</c:v>
                </c:pt>
                <c:pt idx="1017">
                  <c:v>2.3077777777777779</c:v>
                </c:pt>
                <c:pt idx="1018">
                  <c:v>2.3077777777777779</c:v>
                </c:pt>
                <c:pt idx="1019">
                  <c:v>2.3077777777777779</c:v>
                </c:pt>
                <c:pt idx="1020">
                  <c:v>2.3077777777777779</c:v>
                </c:pt>
                <c:pt idx="1021">
                  <c:v>2.3077777777777779</c:v>
                </c:pt>
                <c:pt idx="1022">
                  <c:v>2.3077777777777779</c:v>
                </c:pt>
                <c:pt idx="1023">
                  <c:v>2.3077777777777779</c:v>
                </c:pt>
                <c:pt idx="1024">
                  <c:v>2.3077777777777779</c:v>
                </c:pt>
                <c:pt idx="1025">
                  <c:v>2.318888888888889</c:v>
                </c:pt>
                <c:pt idx="1026">
                  <c:v>2.318888888888889</c:v>
                </c:pt>
                <c:pt idx="1027">
                  <c:v>2.318888888888889</c:v>
                </c:pt>
                <c:pt idx="1028">
                  <c:v>2.318888888888889</c:v>
                </c:pt>
                <c:pt idx="1029">
                  <c:v>2.318888888888889</c:v>
                </c:pt>
                <c:pt idx="1030">
                  <c:v>2.318888888888889</c:v>
                </c:pt>
                <c:pt idx="1031">
                  <c:v>2.318888888888889</c:v>
                </c:pt>
                <c:pt idx="1032">
                  <c:v>2.318888888888889</c:v>
                </c:pt>
                <c:pt idx="1033">
                  <c:v>2.318888888888889</c:v>
                </c:pt>
                <c:pt idx="1034">
                  <c:v>2.318888888888889</c:v>
                </c:pt>
                <c:pt idx="1035">
                  <c:v>2.318888888888889</c:v>
                </c:pt>
                <c:pt idx="1036">
                  <c:v>2.318888888888889</c:v>
                </c:pt>
                <c:pt idx="1037">
                  <c:v>2.318888888888889</c:v>
                </c:pt>
                <c:pt idx="1038">
                  <c:v>2.318888888888889</c:v>
                </c:pt>
                <c:pt idx="1039">
                  <c:v>2.3411111111111107</c:v>
                </c:pt>
                <c:pt idx="1040">
                  <c:v>2.3411111111111107</c:v>
                </c:pt>
                <c:pt idx="1041">
                  <c:v>2.3411111111111107</c:v>
                </c:pt>
                <c:pt idx="1042">
                  <c:v>2.3411111111111107</c:v>
                </c:pt>
                <c:pt idx="1043">
                  <c:v>2.3411111111111107</c:v>
                </c:pt>
                <c:pt idx="1044">
                  <c:v>2.3411111111111107</c:v>
                </c:pt>
                <c:pt idx="1045">
                  <c:v>2.3522222222222222</c:v>
                </c:pt>
                <c:pt idx="1046">
                  <c:v>2.3522222222222222</c:v>
                </c:pt>
                <c:pt idx="1047">
                  <c:v>2.3522222222222222</c:v>
                </c:pt>
                <c:pt idx="1048">
                  <c:v>2.3522222222222222</c:v>
                </c:pt>
                <c:pt idx="1049">
                  <c:v>2.3522222222222222</c:v>
                </c:pt>
                <c:pt idx="1050">
                  <c:v>2.3522222222222222</c:v>
                </c:pt>
                <c:pt idx="1051">
                  <c:v>2.3633333333333333</c:v>
                </c:pt>
                <c:pt idx="1052">
                  <c:v>2.3633333333333333</c:v>
                </c:pt>
                <c:pt idx="1053">
                  <c:v>2.3633333333333333</c:v>
                </c:pt>
                <c:pt idx="1054">
                  <c:v>2.3633333333333333</c:v>
                </c:pt>
                <c:pt idx="1055">
                  <c:v>2.3633333333333333</c:v>
                </c:pt>
                <c:pt idx="1056">
                  <c:v>2.3633333333333333</c:v>
                </c:pt>
                <c:pt idx="1057">
                  <c:v>2.3855555555555554</c:v>
                </c:pt>
                <c:pt idx="1058">
                  <c:v>2.3855555555555554</c:v>
                </c:pt>
                <c:pt idx="1059">
                  <c:v>2.3966666666666669</c:v>
                </c:pt>
                <c:pt idx="1060">
                  <c:v>2.3966666666666669</c:v>
                </c:pt>
                <c:pt idx="1061">
                  <c:v>2.3966666666666669</c:v>
                </c:pt>
                <c:pt idx="1062">
                  <c:v>2.3966666666666669</c:v>
                </c:pt>
                <c:pt idx="1063">
                  <c:v>2.3966666666666669</c:v>
                </c:pt>
                <c:pt idx="1064">
                  <c:v>2.3966666666666669</c:v>
                </c:pt>
                <c:pt idx="1065">
                  <c:v>2.3966666666666669</c:v>
                </c:pt>
                <c:pt idx="1066">
                  <c:v>2.3966666666666669</c:v>
                </c:pt>
                <c:pt idx="1067">
                  <c:v>2.3966666666666669</c:v>
                </c:pt>
                <c:pt idx="1068">
                  <c:v>2.3966666666666669</c:v>
                </c:pt>
                <c:pt idx="1069">
                  <c:v>2.3966666666666669</c:v>
                </c:pt>
                <c:pt idx="1070">
                  <c:v>2.3966666666666669</c:v>
                </c:pt>
                <c:pt idx="1071">
                  <c:v>2.3966666666666669</c:v>
                </c:pt>
                <c:pt idx="1072">
                  <c:v>2.3966666666666669</c:v>
                </c:pt>
                <c:pt idx="1073">
                  <c:v>2.3966666666666669</c:v>
                </c:pt>
                <c:pt idx="1074">
                  <c:v>2.3966666666666669</c:v>
                </c:pt>
                <c:pt idx="1075">
                  <c:v>2.3966666666666669</c:v>
                </c:pt>
                <c:pt idx="1076">
                  <c:v>2.3966666666666669</c:v>
                </c:pt>
                <c:pt idx="1077">
                  <c:v>2.3966666666666669</c:v>
                </c:pt>
                <c:pt idx="1078">
                  <c:v>2.3966666666666669</c:v>
                </c:pt>
                <c:pt idx="1079">
                  <c:v>2.3966666666666669</c:v>
                </c:pt>
                <c:pt idx="1080">
                  <c:v>2.3966666666666669</c:v>
                </c:pt>
                <c:pt idx="1081">
                  <c:v>2.4188888888888891</c:v>
                </c:pt>
                <c:pt idx="1082">
                  <c:v>2.4188888888888891</c:v>
                </c:pt>
                <c:pt idx="1083">
                  <c:v>2.4188888888888891</c:v>
                </c:pt>
                <c:pt idx="1084">
                  <c:v>2.4188888888888891</c:v>
                </c:pt>
                <c:pt idx="1085">
                  <c:v>2.4188888888888891</c:v>
                </c:pt>
                <c:pt idx="1086">
                  <c:v>2.4188888888888891</c:v>
                </c:pt>
                <c:pt idx="1087">
                  <c:v>2.4188888888888891</c:v>
                </c:pt>
                <c:pt idx="1088">
                  <c:v>2.4188888888888891</c:v>
                </c:pt>
                <c:pt idx="1089">
                  <c:v>2.4188888888888891</c:v>
                </c:pt>
                <c:pt idx="1090">
                  <c:v>2.4188888888888891</c:v>
                </c:pt>
                <c:pt idx="1091">
                  <c:v>2.4188888888888891</c:v>
                </c:pt>
                <c:pt idx="1092">
                  <c:v>2.4300000000000002</c:v>
                </c:pt>
                <c:pt idx="1093">
                  <c:v>2.4300000000000002</c:v>
                </c:pt>
                <c:pt idx="1094">
                  <c:v>2.4300000000000002</c:v>
                </c:pt>
                <c:pt idx="1095">
                  <c:v>2.4300000000000002</c:v>
                </c:pt>
                <c:pt idx="1096">
                  <c:v>2.4300000000000002</c:v>
                </c:pt>
                <c:pt idx="1097">
                  <c:v>2.4300000000000002</c:v>
                </c:pt>
                <c:pt idx="1098">
                  <c:v>2.4300000000000002</c:v>
                </c:pt>
                <c:pt idx="1099">
                  <c:v>2.4300000000000002</c:v>
                </c:pt>
                <c:pt idx="1100">
                  <c:v>2.4300000000000002</c:v>
                </c:pt>
                <c:pt idx="1101">
                  <c:v>2.4300000000000002</c:v>
                </c:pt>
                <c:pt idx="1102">
                  <c:v>2.4522222222222223</c:v>
                </c:pt>
                <c:pt idx="1103">
                  <c:v>2.4522222222222223</c:v>
                </c:pt>
                <c:pt idx="1104">
                  <c:v>2.4522222222222223</c:v>
                </c:pt>
                <c:pt idx="1105">
                  <c:v>2.4744444444444444</c:v>
                </c:pt>
                <c:pt idx="1106">
                  <c:v>2.4744444444444444</c:v>
                </c:pt>
                <c:pt idx="1107">
                  <c:v>2.4744444444444444</c:v>
                </c:pt>
                <c:pt idx="1108">
                  <c:v>2.4744444444444444</c:v>
                </c:pt>
                <c:pt idx="1109">
                  <c:v>2.4966666666666666</c:v>
                </c:pt>
                <c:pt idx="1110">
                  <c:v>2.4966666666666666</c:v>
                </c:pt>
                <c:pt idx="1111">
                  <c:v>2.4966666666666666</c:v>
                </c:pt>
                <c:pt idx="1112">
                  <c:v>2.4966666666666666</c:v>
                </c:pt>
                <c:pt idx="1113">
                  <c:v>2.4966666666666666</c:v>
                </c:pt>
                <c:pt idx="1114">
                  <c:v>2.4966666666666666</c:v>
                </c:pt>
                <c:pt idx="1115">
                  <c:v>2.5077777777777781</c:v>
                </c:pt>
                <c:pt idx="1116">
                  <c:v>2.5077777777777781</c:v>
                </c:pt>
                <c:pt idx="1117">
                  <c:v>2.5077777777777781</c:v>
                </c:pt>
                <c:pt idx="1118">
                  <c:v>2.5077777777777781</c:v>
                </c:pt>
                <c:pt idx="1119">
                  <c:v>2.5077777777777781</c:v>
                </c:pt>
                <c:pt idx="1120">
                  <c:v>2.5077777777777781</c:v>
                </c:pt>
                <c:pt idx="1121">
                  <c:v>2.5188888888888887</c:v>
                </c:pt>
                <c:pt idx="1122">
                  <c:v>2.5188888888888887</c:v>
                </c:pt>
                <c:pt idx="1123">
                  <c:v>2.5188888888888887</c:v>
                </c:pt>
                <c:pt idx="1124">
                  <c:v>2.5188888888888887</c:v>
                </c:pt>
                <c:pt idx="1125">
                  <c:v>2.5299999999999998</c:v>
                </c:pt>
                <c:pt idx="1126">
                  <c:v>2.5299999999999998</c:v>
                </c:pt>
                <c:pt idx="1127">
                  <c:v>2.5299999999999998</c:v>
                </c:pt>
                <c:pt idx="1128">
                  <c:v>2.5299999999999998</c:v>
                </c:pt>
                <c:pt idx="1129">
                  <c:v>2.5299999999999998</c:v>
                </c:pt>
                <c:pt idx="1130">
                  <c:v>2.5299999999999998</c:v>
                </c:pt>
                <c:pt idx="1131">
                  <c:v>2.5411111111111109</c:v>
                </c:pt>
                <c:pt idx="1132">
                  <c:v>2.5411111111111109</c:v>
                </c:pt>
                <c:pt idx="1133">
                  <c:v>2.5411111111111109</c:v>
                </c:pt>
                <c:pt idx="1134">
                  <c:v>2.5411111111111109</c:v>
                </c:pt>
                <c:pt idx="1135">
                  <c:v>2.5411111111111109</c:v>
                </c:pt>
                <c:pt idx="1136">
                  <c:v>2.5411111111111109</c:v>
                </c:pt>
                <c:pt idx="1137">
                  <c:v>2.5411111111111109</c:v>
                </c:pt>
                <c:pt idx="1138">
                  <c:v>2.5411111111111109</c:v>
                </c:pt>
                <c:pt idx="1139">
                  <c:v>2.5411111111111109</c:v>
                </c:pt>
                <c:pt idx="1140">
                  <c:v>2.5411111111111109</c:v>
                </c:pt>
                <c:pt idx="1141">
                  <c:v>2.5522222222222224</c:v>
                </c:pt>
                <c:pt idx="1142">
                  <c:v>2.5522222222222224</c:v>
                </c:pt>
                <c:pt idx="1143">
                  <c:v>2.5522222222222224</c:v>
                </c:pt>
                <c:pt idx="1144">
                  <c:v>2.5522222222222224</c:v>
                </c:pt>
                <c:pt idx="1145">
                  <c:v>2.5522222222222224</c:v>
                </c:pt>
                <c:pt idx="1146">
                  <c:v>2.5522222222222224</c:v>
                </c:pt>
                <c:pt idx="1147">
                  <c:v>2.5522222222222224</c:v>
                </c:pt>
                <c:pt idx="1148">
                  <c:v>2.5522222222222224</c:v>
                </c:pt>
                <c:pt idx="1149">
                  <c:v>2.5522222222222224</c:v>
                </c:pt>
                <c:pt idx="1150">
                  <c:v>2.5522222222222224</c:v>
                </c:pt>
                <c:pt idx="1151">
                  <c:v>2.5522222222222224</c:v>
                </c:pt>
                <c:pt idx="1152">
                  <c:v>2.5522222222222224</c:v>
                </c:pt>
                <c:pt idx="1153">
                  <c:v>2.5744444444444445</c:v>
                </c:pt>
                <c:pt idx="1154">
                  <c:v>2.5744444444444445</c:v>
                </c:pt>
                <c:pt idx="1155">
                  <c:v>2.5744444444444445</c:v>
                </c:pt>
                <c:pt idx="1156">
                  <c:v>2.5744444444444445</c:v>
                </c:pt>
                <c:pt idx="1157">
                  <c:v>2.5744444444444445</c:v>
                </c:pt>
                <c:pt idx="1158">
                  <c:v>2.5744444444444445</c:v>
                </c:pt>
                <c:pt idx="1159">
                  <c:v>2.5744444444444445</c:v>
                </c:pt>
                <c:pt idx="1160">
                  <c:v>2.5744444444444445</c:v>
                </c:pt>
                <c:pt idx="1161">
                  <c:v>2.5744444444444445</c:v>
                </c:pt>
                <c:pt idx="1162">
                  <c:v>2.5744444444444445</c:v>
                </c:pt>
                <c:pt idx="1163">
                  <c:v>2.5744444444444445</c:v>
                </c:pt>
                <c:pt idx="1164">
                  <c:v>2.5744444444444445</c:v>
                </c:pt>
                <c:pt idx="1165">
                  <c:v>2.5966666666666671</c:v>
                </c:pt>
                <c:pt idx="1166">
                  <c:v>2.5966666666666671</c:v>
                </c:pt>
                <c:pt idx="1167">
                  <c:v>2.5966666666666671</c:v>
                </c:pt>
                <c:pt idx="1168">
                  <c:v>2.5966666666666671</c:v>
                </c:pt>
                <c:pt idx="1169">
                  <c:v>2.5966666666666671</c:v>
                </c:pt>
                <c:pt idx="1170">
                  <c:v>2.5966666666666671</c:v>
                </c:pt>
                <c:pt idx="1171">
                  <c:v>2.5966666666666671</c:v>
                </c:pt>
                <c:pt idx="1172">
                  <c:v>2.5966666666666671</c:v>
                </c:pt>
                <c:pt idx="1173">
                  <c:v>2.5966666666666671</c:v>
                </c:pt>
                <c:pt idx="1174">
                  <c:v>2.5966666666666671</c:v>
                </c:pt>
                <c:pt idx="1175">
                  <c:v>2.5966666666666671</c:v>
                </c:pt>
                <c:pt idx="1176">
                  <c:v>2.5966666666666671</c:v>
                </c:pt>
                <c:pt idx="1177">
                  <c:v>2.5966666666666671</c:v>
                </c:pt>
                <c:pt idx="1178">
                  <c:v>2.5966666666666671</c:v>
                </c:pt>
                <c:pt idx="1179">
                  <c:v>2.5966666666666671</c:v>
                </c:pt>
                <c:pt idx="1180">
                  <c:v>2.5966666666666671</c:v>
                </c:pt>
                <c:pt idx="1181">
                  <c:v>2.5966666666666671</c:v>
                </c:pt>
                <c:pt idx="1182">
                  <c:v>2.5966666666666671</c:v>
                </c:pt>
                <c:pt idx="1183">
                  <c:v>2.5966666666666671</c:v>
                </c:pt>
                <c:pt idx="1184">
                  <c:v>2.5966666666666671</c:v>
                </c:pt>
                <c:pt idx="1185">
                  <c:v>2.5966666666666671</c:v>
                </c:pt>
                <c:pt idx="1186">
                  <c:v>2.5966666666666671</c:v>
                </c:pt>
                <c:pt idx="1187">
                  <c:v>2.5966666666666671</c:v>
                </c:pt>
                <c:pt idx="1188">
                  <c:v>2.5966666666666671</c:v>
                </c:pt>
                <c:pt idx="1189">
                  <c:v>2.5966666666666671</c:v>
                </c:pt>
                <c:pt idx="1190">
                  <c:v>2.5966666666666671</c:v>
                </c:pt>
                <c:pt idx="1191">
                  <c:v>2.6077777777777778</c:v>
                </c:pt>
                <c:pt idx="1192">
                  <c:v>2.6077777777777778</c:v>
                </c:pt>
                <c:pt idx="1193">
                  <c:v>2.6077777777777778</c:v>
                </c:pt>
                <c:pt idx="1194">
                  <c:v>2.6077777777777778</c:v>
                </c:pt>
                <c:pt idx="1195">
                  <c:v>2.6077777777777778</c:v>
                </c:pt>
                <c:pt idx="1196">
                  <c:v>2.6077777777777778</c:v>
                </c:pt>
                <c:pt idx="1197">
                  <c:v>2.6188888888888888</c:v>
                </c:pt>
                <c:pt idx="1198">
                  <c:v>2.6188888888888888</c:v>
                </c:pt>
                <c:pt idx="1199">
                  <c:v>2.6188888888888888</c:v>
                </c:pt>
                <c:pt idx="1200">
                  <c:v>2.6188888888888888</c:v>
                </c:pt>
                <c:pt idx="1201">
                  <c:v>2.63</c:v>
                </c:pt>
                <c:pt idx="1202">
                  <c:v>2.63</c:v>
                </c:pt>
                <c:pt idx="1203">
                  <c:v>2.63</c:v>
                </c:pt>
                <c:pt idx="1204">
                  <c:v>2.63</c:v>
                </c:pt>
                <c:pt idx="1205">
                  <c:v>2.63</c:v>
                </c:pt>
                <c:pt idx="1206">
                  <c:v>2.63</c:v>
                </c:pt>
                <c:pt idx="1207">
                  <c:v>2.63</c:v>
                </c:pt>
                <c:pt idx="1208">
                  <c:v>2.63</c:v>
                </c:pt>
                <c:pt idx="1209">
                  <c:v>2.63</c:v>
                </c:pt>
                <c:pt idx="1210">
                  <c:v>2.63</c:v>
                </c:pt>
                <c:pt idx="1211">
                  <c:v>2.63</c:v>
                </c:pt>
                <c:pt idx="1212">
                  <c:v>2.63</c:v>
                </c:pt>
                <c:pt idx="1213">
                  <c:v>2.6522222222222225</c:v>
                </c:pt>
                <c:pt idx="1214">
                  <c:v>2.6522222222222225</c:v>
                </c:pt>
                <c:pt idx="1215">
                  <c:v>2.6522222222222225</c:v>
                </c:pt>
                <c:pt idx="1216">
                  <c:v>2.6522222222222225</c:v>
                </c:pt>
                <c:pt idx="1217">
                  <c:v>2.6522222222222225</c:v>
                </c:pt>
                <c:pt idx="1218">
                  <c:v>2.6522222222222225</c:v>
                </c:pt>
                <c:pt idx="1219">
                  <c:v>2.6522222222222225</c:v>
                </c:pt>
                <c:pt idx="1220">
                  <c:v>2.6522222222222225</c:v>
                </c:pt>
                <c:pt idx="1221">
                  <c:v>2.6522222222222225</c:v>
                </c:pt>
                <c:pt idx="1222">
                  <c:v>2.6522222222222225</c:v>
                </c:pt>
                <c:pt idx="1223">
                  <c:v>2.6522222222222225</c:v>
                </c:pt>
                <c:pt idx="1224">
                  <c:v>2.6522222222222225</c:v>
                </c:pt>
                <c:pt idx="1225">
                  <c:v>2.6522222222222225</c:v>
                </c:pt>
                <c:pt idx="1226">
                  <c:v>2.6522222222222225</c:v>
                </c:pt>
                <c:pt idx="1227">
                  <c:v>2.6522222222222225</c:v>
                </c:pt>
                <c:pt idx="1228">
                  <c:v>2.6522222222222225</c:v>
                </c:pt>
                <c:pt idx="1229">
                  <c:v>2.6522222222222225</c:v>
                </c:pt>
                <c:pt idx="1230">
                  <c:v>2.6522222222222225</c:v>
                </c:pt>
                <c:pt idx="1231">
                  <c:v>2.6522222222222225</c:v>
                </c:pt>
                <c:pt idx="1232">
                  <c:v>2.6522222222222225</c:v>
                </c:pt>
                <c:pt idx="1233">
                  <c:v>2.6522222222222225</c:v>
                </c:pt>
                <c:pt idx="1234">
                  <c:v>2.6522222222222225</c:v>
                </c:pt>
                <c:pt idx="1235">
                  <c:v>2.6522222222222225</c:v>
                </c:pt>
                <c:pt idx="1236">
                  <c:v>2.6522222222222225</c:v>
                </c:pt>
                <c:pt idx="1237">
                  <c:v>2.6522222222222225</c:v>
                </c:pt>
                <c:pt idx="1238">
                  <c:v>2.6522222222222225</c:v>
                </c:pt>
                <c:pt idx="1239">
                  <c:v>2.6522222222222225</c:v>
                </c:pt>
                <c:pt idx="1240">
                  <c:v>2.6522222222222225</c:v>
                </c:pt>
                <c:pt idx="1241">
                  <c:v>2.6633333333333331</c:v>
                </c:pt>
                <c:pt idx="1242">
                  <c:v>2.6633333333333331</c:v>
                </c:pt>
                <c:pt idx="1243">
                  <c:v>2.6633333333333331</c:v>
                </c:pt>
                <c:pt idx="1244">
                  <c:v>2.6633333333333331</c:v>
                </c:pt>
                <c:pt idx="1245">
                  <c:v>2.6633333333333331</c:v>
                </c:pt>
                <c:pt idx="1246">
                  <c:v>2.6633333333333331</c:v>
                </c:pt>
                <c:pt idx="1247">
                  <c:v>2.6633333333333331</c:v>
                </c:pt>
                <c:pt idx="1248">
                  <c:v>2.6633333333333331</c:v>
                </c:pt>
                <c:pt idx="1249">
                  <c:v>2.6633333333333331</c:v>
                </c:pt>
                <c:pt idx="1250">
                  <c:v>2.6633333333333331</c:v>
                </c:pt>
                <c:pt idx="1251">
                  <c:v>2.6633333333333331</c:v>
                </c:pt>
                <c:pt idx="1252">
                  <c:v>2.6633333333333331</c:v>
                </c:pt>
                <c:pt idx="1253">
                  <c:v>2.6633333333333331</c:v>
                </c:pt>
                <c:pt idx="1254">
                  <c:v>2.6633333333333331</c:v>
                </c:pt>
                <c:pt idx="1255">
                  <c:v>2.6633333333333331</c:v>
                </c:pt>
                <c:pt idx="1256">
                  <c:v>2.6633333333333331</c:v>
                </c:pt>
                <c:pt idx="1257">
                  <c:v>2.6633333333333331</c:v>
                </c:pt>
                <c:pt idx="1258">
                  <c:v>2.6633333333333331</c:v>
                </c:pt>
                <c:pt idx="1259">
                  <c:v>2.6633333333333331</c:v>
                </c:pt>
                <c:pt idx="1260">
                  <c:v>2.6633333333333331</c:v>
                </c:pt>
                <c:pt idx="1261">
                  <c:v>2.6744444444444446</c:v>
                </c:pt>
                <c:pt idx="1262">
                  <c:v>2.6744444444444446</c:v>
                </c:pt>
                <c:pt idx="1263">
                  <c:v>2.6744444444444446</c:v>
                </c:pt>
                <c:pt idx="1264">
                  <c:v>2.6744444444444446</c:v>
                </c:pt>
                <c:pt idx="1265">
                  <c:v>2.6744444444444446</c:v>
                </c:pt>
                <c:pt idx="1266">
                  <c:v>2.6744444444444446</c:v>
                </c:pt>
                <c:pt idx="1267">
                  <c:v>2.6744444444444446</c:v>
                </c:pt>
                <c:pt idx="1268">
                  <c:v>2.6744444444444446</c:v>
                </c:pt>
                <c:pt idx="1269">
                  <c:v>2.6744444444444446</c:v>
                </c:pt>
                <c:pt idx="1270">
                  <c:v>2.6744444444444446</c:v>
                </c:pt>
                <c:pt idx="1271">
                  <c:v>2.6744444444444446</c:v>
                </c:pt>
                <c:pt idx="1272">
                  <c:v>2.6744444444444446</c:v>
                </c:pt>
                <c:pt idx="1273">
                  <c:v>2.6744444444444446</c:v>
                </c:pt>
                <c:pt idx="1274">
                  <c:v>2.6744444444444446</c:v>
                </c:pt>
                <c:pt idx="1275">
                  <c:v>2.6744444444444446</c:v>
                </c:pt>
                <c:pt idx="1276">
                  <c:v>2.6744444444444446</c:v>
                </c:pt>
                <c:pt idx="1277">
                  <c:v>2.6744444444444446</c:v>
                </c:pt>
                <c:pt idx="1278">
                  <c:v>2.6744444444444446</c:v>
                </c:pt>
                <c:pt idx="1279">
                  <c:v>2.6744444444444446</c:v>
                </c:pt>
                <c:pt idx="1280">
                  <c:v>2.6744444444444446</c:v>
                </c:pt>
                <c:pt idx="1281">
                  <c:v>2.6744444444444446</c:v>
                </c:pt>
                <c:pt idx="1282">
                  <c:v>2.6744444444444446</c:v>
                </c:pt>
                <c:pt idx="1283">
                  <c:v>2.6855555555555553</c:v>
                </c:pt>
                <c:pt idx="1284">
                  <c:v>2.6855555555555553</c:v>
                </c:pt>
                <c:pt idx="1285">
                  <c:v>2.6855555555555553</c:v>
                </c:pt>
                <c:pt idx="1286">
                  <c:v>2.6855555555555553</c:v>
                </c:pt>
                <c:pt idx="1287">
                  <c:v>2.7166666666666663</c:v>
                </c:pt>
                <c:pt idx="1288">
                  <c:v>2.7166666666666663</c:v>
                </c:pt>
                <c:pt idx="1289">
                  <c:v>2.7166666666666663</c:v>
                </c:pt>
                <c:pt idx="1290">
                  <c:v>2.7166666666666663</c:v>
                </c:pt>
                <c:pt idx="1291">
                  <c:v>2.7166666666666663</c:v>
                </c:pt>
                <c:pt idx="1292">
                  <c:v>2.7166666666666663</c:v>
                </c:pt>
                <c:pt idx="1293">
                  <c:v>2.7166666666666663</c:v>
                </c:pt>
                <c:pt idx="1294">
                  <c:v>2.7166666666666663</c:v>
                </c:pt>
                <c:pt idx="1295">
                  <c:v>2.7166666666666663</c:v>
                </c:pt>
                <c:pt idx="1296">
                  <c:v>2.7166666666666663</c:v>
                </c:pt>
                <c:pt idx="1297">
                  <c:v>2.7166666666666663</c:v>
                </c:pt>
                <c:pt idx="1298">
                  <c:v>2.7188888888888889</c:v>
                </c:pt>
                <c:pt idx="1299">
                  <c:v>2.7188888888888889</c:v>
                </c:pt>
                <c:pt idx="1300">
                  <c:v>2.7188888888888889</c:v>
                </c:pt>
                <c:pt idx="1301">
                  <c:v>2.7188888888888889</c:v>
                </c:pt>
                <c:pt idx="1302">
                  <c:v>2.73</c:v>
                </c:pt>
                <c:pt idx="1303">
                  <c:v>2.73</c:v>
                </c:pt>
                <c:pt idx="1304">
                  <c:v>2.73</c:v>
                </c:pt>
                <c:pt idx="1305">
                  <c:v>2.73</c:v>
                </c:pt>
                <c:pt idx="1306">
                  <c:v>2.73</c:v>
                </c:pt>
                <c:pt idx="1307">
                  <c:v>2.73</c:v>
                </c:pt>
                <c:pt idx="1308">
                  <c:v>2.73</c:v>
                </c:pt>
                <c:pt idx="1309">
                  <c:v>2.73</c:v>
                </c:pt>
                <c:pt idx="1310">
                  <c:v>2.73</c:v>
                </c:pt>
                <c:pt idx="1311">
                  <c:v>2.73</c:v>
                </c:pt>
                <c:pt idx="1312">
                  <c:v>2.73</c:v>
                </c:pt>
                <c:pt idx="1313">
                  <c:v>2.7411111111111111</c:v>
                </c:pt>
                <c:pt idx="1314">
                  <c:v>2.7522222222222221</c:v>
                </c:pt>
                <c:pt idx="1315">
                  <c:v>2.7522222222222221</c:v>
                </c:pt>
                <c:pt idx="1316">
                  <c:v>2.7522222222222221</c:v>
                </c:pt>
                <c:pt idx="1317">
                  <c:v>2.7522222222222221</c:v>
                </c:pt>
                <c:pt idx="1318">
                  <c:v>2.7522222222222221</c:v>
                </c:pt>
                <c:pt idx="1319">
                  <c:v>2.7522222222222221</c:v>
                </c:pt>
                <c:pt idx="1320">
                  <c:v>2.7522222222222221</c:v>
                </c:pt>
                <c:pt idx="1321">
                  <c:v>2.7522222222222221</c:v>
                </c:pt>
                <c:pt idx="1322">
                  <c:v>2.7744444444444443</c:v>
                </c:pt>
                <c:pt idx="1323">
                  <c:v>2.7744444444444443</c:v>
                </c:pt>
                <c:pt idx="1324">
                  <c:v>2.7744444444444443</c:v>
                </c:pt>
                <c:pt idx="1325">
                  <c:v>2.7744444444444443</c:v>
                </c:pt>
                <c:pt idx="1326">
                  <c:v>2.7744444444444443</c:v>
                </c:pt>
                <c:pt idx="1327">
                  <c:v>2.7744444444444443</c:v>
                </c:pt>
                <c:pt idx="1328">
                  <c:v>2.7744444444444443</c:v>
                </c:pt>
                <c:pt idx="1329">
                  <c:v>2.7744444444444443</c:v>
                </c:pt>
                <c:pt idx="1330">
                  <c:v>2.7744444444444443</c:v>
                </c:pt>
                <c:pt idx="1331">
                  <c:v>2.7744444444444443</c:v>
                </c:pt>
                <c:pt idx="1332">
                  <c:v>2.7744444444444443</c:v>
                </c:pt>
                <c:pt idx="1333">
                  <c:v>2.7855555555555558</c:v>
                </c:pt>
                <c:pt idx="1334">
                  <c:v>2.7855555555555558</c:v>
                </c:pt>
                <c:pt idx="1335">
                  <c:v>2.7855555555555558</c:v>
                </c:pt>
                <c:pt idx="1336">
                  <c:v>2.7966666666666664</c:v>
                </c:pt>
                <c:pt idx="1337">
                  <c:v>2.7966666666666664</c:v>
                </c:pt>
                <c:pt idx="1338">
                  <c:v>2.7966666666666664</c:v>
                </c:pt>
                <c:pt idx="1339">
                  <c:v>2.7966666666666664</c:v>
                </c:pt>
                <c:pt idx="1340">
                  <c:v>2.7966666666666664</c:v>
                </c:pt>
                <c:pt idx="1341">
                  <c:v>2.7966666666666664</c:v>
                </c:pt>
                <c:pt idx="1342">
                  <c:v>2.7966666666666664</c:v>
                </c:pt>
                <c:pt idx="1343">
                  <c:v>2.7966666666666664</c:v>
                </c:pt>
                <c:pt idx="1344">
                  <c:v>2.7966666666666664</c:v>
                </c:pt>
                <c:pt idx="1345">
                  <c:v>2.7966666666666664</c:v>
                </c:pt>
                <c:pt idx="1346">
                  <c:v>2.7966666666666664</c:v>
                </c:pt>
                <c:pt idx="1347">
                  <c:v>2.7966666666666664</c:v>
                </c:pt>
                <c:pt idx="1348">
                  <c:v>2.7966666666666664</c:v>
                </c:pt>
                <c:pt idx="1349">
                  <c:v>2.7966666666666664</c:v>
                </c:pt>
                <c:pt idx="1350">
                  <c:v>2.7966666666666664</c:v>
                </c:pt>
                <c:pt idx="1351">
                  <c:v>2.7966666666666664</c:v>
                </c:pt>
                <c:pt idx="1352">
                  <c:v>2.7966666666666664</c:v>
                </c:pt>
                <c:pt idx="1353">
                  <c:v>2.7966666666666664</c:v>
                </c:pt>
                <c:pt idx="1354">
                  <c:v>2.7966666666666664</c:v>
                </c:pt>
                <c:pt idx="1355">
                  <c:v>2.7966666666666664</c:v>
                </c:pt>
                <c:pt idx="1356">
                  <c:v>2.7966666666666664</c:v>
                </c:pt>
                <c:pt idx="1357">
                  <c:v>2.7966666666666664</c:v>
                </c:pt>
                <c:pt idx="1358">
                  <c:v>2.7966666666666664</c:v>
                </c:pt>
                <c:pt idx="1359">
                  <c:v>2.7966666666666664</c:v>
                </c:pt>
                <c:pt idx="1360">
                  <c:v>2.7966666666666664</c:v>
                </c:pt>
                <c:pt idx="1361">
                  <c:v>2.7966666666666664</c:v>
                </c:pt>
                <c:pt idx="1362">
                  <c:v>2.7966666666666664</c:v>
                </c:pt>
                <c:pt idx="1363">
                  <c:v>2.7966666666666664</c:v>
                </c:pt>
                <c:pt idx="1364">
                  <c:v>2.7966666666666664</c:v>
                </c:pt>
                <c:pt idx="1365">
                  <c:v>2.818888888888889</c:v>
                </c:pt>
                <c:pt idx="1366">
                  <c:v>2.818888888888889</c:v>
                </c:pt>
                <c:pt idx="1367">
                  <c:v>2.818888888888889</c:v>
                </c:pt>
                <c:pt idx="1368">
                  <c:v>2.818888888888889</c:v>
                </c:pt>
                <c:pt idx="1369">
                  <c:v>2.818888888888889</c:v>
                </c:pt>
                <c:pt idx="1370">
                  <c:v>2.818888888888889</c:v>
                </c:pt>
                <c:pt idx="1371">
                  <c:v>2.818888888888889</c:v>
                </c:pt>
                <c:pt idx="1372">
                  <c:v>2.83</c:v>
                </c:pt>
                <c:pt idx="1373">
                  <c:v>2.83</c:v>
                </c:pt>
                <c:pt idx="1374">
                  <c:v>2.83</c:v>
                </c:pt>
                <c:pt idx="1375">
                  <c:v>2.83</c:v>
                </c:pt>
                <c:pt idx="1376">
                  <c:v>2.83</c:v>
                </c:pt>
                <c:pt idx="1377">
                  <c:v>2.83</c:v>
                </c:pt>
                <c:pt idx="1378">
                  <c:v>2.83</c:v>
                </c:pt>
                <c:pt idx="1379">
                  <c:v>2.83</c:v>
                </c:pt>
                <c:pt idx="1380">
                  <c:v>2.83</c:v>
                </c:pt>
                <c:pt idx="1381">
                  <c:v>2.83</c:v>
                </c:pt>
                <c:pt idx="1382">
                  <c:v>2.83</c:v>
                </c:pt>
                <c:pt idx="1383">
                  <c:v>2.83</c:v>
                </c:pt>
                <c:pt idx="1384">
                  <c:v>2.83</c:v>
                </c:pt>
                <c:pt idx="1385">
                  <c:v>2.83</c:v>
                </c:pt>
                <c:pt idx="1386">
                  <c:v>2.83</c:v>
                </c:pt>
                <c:pt idx="1387">
                  <c:v>2.83</c:v>
                </c:pt>
                <c:pt idx="1388">
                  <c:v>2.83</c:v>
                </c:pt>
                <c:pt idx="1389">
                  <c:v>2.83</c:v>
                </c:pt>
                <c:pt idx="1390">
                  <c:v>2.83</c:v>
                </c:pt>
                <c:pt idx="1391">
                  <c:v>2.83</c:v>
                </c:pt>
                <c:pt idx="1392">
                  <c:v>2.83</c:v>
                </c:pt>
                <c:pt idx="1393">
                  <c:v>2.83</c:v>
                </c:pt>
                <c:pt idx="1394">
                  <c:v>2.83</c:v>
                </c:pt>
                <c:pt idx="1395">
                  <c:v>2.83</c:v>
                </c:pt>
                <c:pt idx="1396">
                  <c:v>2.83</c:v>
                </c:pt>
                <c:pt idx="1397">
                  <c:v>2.83</c:v>
                </c:pt>
                <c:pt idx="1398">
                  <c:v>2.83</c:v>
                </c:pt>
                <c:pt idx="1399">
                  <c:v>2.83</c:v>
                </c:pt>
                <c:pt idx="1400">
                  <c:v>2.83</c:v>
                </c:pt>
                <c:pt idx="1401">
                  <c:v>2.83</c:v>
                </c:pt>
                <c:pt idx="1402">
                  <c:v>2.83</c:v>
                </c:pt>
                <c:pt idx="1403">
                  <c:v>2.83</c:v>
                </c:pt>
                <c:pt idx="1404">
                  <c:v>2.83</c:v>
                </c:pt>
                <c:pt idx="1405">
                  <c:v>2.83</c:v>
                </c:pt>
                <c:pt idx="1406">
                  <c:v>2.83</c:v>
                </c:pt>
                <c:pt idx="1407">
                  <c:v>2.83</c:v>
                </c:pt>
                <c:pt idx="1408">
                  <c:v>2.83</c:v>
                </c:pt>
                <c:pt idx="1409">
                  <c:v>2.83</c:v>
                </c:pt>
                <c:pt idx="1410">
                  <c:v>2.83</c:v>
                </c:pt>
                <c:pt idx="1411">
                  <c:v>2.83</c:v>
                </c:pt>
                <c:pt idx="1412">
                  <c:v>2.83</c:v>
                </c:pt>
                <c:pt idx="1413">
                  <c:v>2.83</c:v>
                </c:pt>
                <c:pt idx="1414">
                  <c:v>2.83</c:v>
                </c:pt>
                <c:pt idx="1415">
                  <c:v>2.83</c:v>
                </c:pt>
                <c:pt idx="1416">
                  <c:v>2.83</c:v>
                </c:pt>
                <c:pt idx="1417">
                  <c:v>2.83</c:v>
                </c:pt>
                <c:pt idx="1418">
                  <c:v>2.83</c:v>
                </c:pt>
                <c:pt idx="1419">
                  <c:v>2.83</c:v>
                </c:pt>
                <c:pt idx="1420">
                  <c:v>2.83</c:v>
                </c:pt>
                <c:pt idx="1421">
                  <c:v>2.83</c:v>
                </c:pt>
                <c:pt idx="1422">
                  <c:v>2.83</c:v>
                </c:pt>
                <c:pt idx="1423">
                  <c:v>2.83</c:v>
                </c:pt>
                <c:pt idx="1424">
                  <c:v>2.83</c:v>
                </c:pt>
                <c:pt idx="1425">
                  <c:v>2.83</c:v>
                </c:pt>
                <c:pt idx="1426">
                  <c:v>2.83</c:v>
                </c:pt>
                <c:pt idx="1427">
                  <c:v>2.83</c:v>
                </c:pt>
                <c:pt idx="1428">
                  <c:v>2.83</c:v>
                </c:pt>
                <c:pt idx="1429">
                  <c:v>2.83</c:v>
                </c:pt>
                <c:pt idx="1430">
                  <c:v>2.83</c:v>
                </c:pt>
                <c:pt idx="1431">
                  <c:v>2.83</c:v>
                </c:pt>
                <c:pt idx="1432">
                  <c:v>2.83</c:v>
                </c:pt>
                <c:pt idx="1433">
                  <c:v>2.83</c:v>
                </c:pt>
                <c:pt idx="1434">
                  <c:v>2.83</c:v>
                </c:pt>
                <c:pt idx="1435">
                  <c:v>2.83</c:v>
                </c:pt>
                <c:pt idx="1436">
                  <c:v>2.8522222222222222</c:v>
                </c:pt>
                <c:pt idx="1437">
                  <c:v>2.8522222222222222</c:v>
                </c:pt>
                <c:pt idx="1438">
                  <c:v>2.8522222222222222</c:v>
                </c:pt>
                <c:pt idx="1439">
                  <c:v>2.8633333333333333</c:v>
                </c:pt>
                <c:pt idx="1440">
                  <c:v>2.8633333333333333</c:v>
                </c:pt>
                <c:pt idx="1441">
                  <c:v>2.8744444444444448</c:v>
                </c:pt>
                <c:pt idx="1442">
                  <c:v>2.8744444444444448</c:v>
                </c:pt>
                <c:pt idx="1443">
                  <c:v>2.8744444444444448</c:v>
                </c:pt>
                <c:pt idx="1444">
                  <c:v>2.8744444444444448</c:v>
                </c:pt>
                <c:pt idx="1445">
                  <c:v>2.8744444444444448</c:v>
                </c:pt>
                <c:pt idx="1446">
                  <c:v>2.8744444444444448</c:v>
                </c:pt>
                <c:pt idx="1447">
                  <c:v>2.8744444444444448</c:v>
                </c:pt>
                <c:pt idx="1448">
                  <c:v>2.8744444444444448</c:v>
                </c:pt>
                <c:pt idx="1449">
                  <c:v>2.8744444444444448</c:v>
                </c:pt>
                <c:pt idx="1450">
                  <c:v>2.8744444444444448</c:v>
                </c:pt>
                <c:pt idx="1451">
                  <c:v>2.8744444444444448</c:v>
                </c:pt>
                <c:pt idx="1452" formatCode="0.00">
                  <c:v>2.8966666666666665</c:v>
                </c:pt>
                <c:pt idx="1453" formatCode="0.00">
                  <c:v>2.8966666666666665</c:v>
                </c:pt>
                <c:pt idx="1454" formatCode="0.00">
                  <c:v>2.8966666666666665</c:v>
                </c:pt>
                <c:pt idx="1455" formatCode="0.00">
                  <c:v>2.9188888888888886</c:v>
                </c:pt>
                <c:pt idx="1456" formatCode="0.00">
                  <c:v>2.9188888888888886</c:v>
                </c:pt>
                <c:pt idx="1457" formatCode="0.00">
                  <c:v>2.93</c:v>
                </c:pt>
                <c:pt idx="1458" formatCode="0.00">
                  <c:v>2.93</c:v>
                </c:pt>
                <c:pt idx="1459" formatCode="0.00">
                  <c:v>2.93</c:v>
                </c:pt>
                <c:pt idx="1460" formatCode="0.00">
                  <c:v>2.93</c:v>
                </c:pt>
                <c:pt idx="1461" formatCode="0.00">
                  <c:v>2.93</c:v>
                </c:pt>
                <c:pt idx="1462" formatCode="0.00">
                  <c:v>2.93</c:v>
                </c:pt>
                <c:pt idx="1463" formatCode="0.00">
                  <c:v>2.93</c:v>
                </c:pt>
                <c:pt idx="1464" formatCode="0.00">
                  <c:v>2.93</c:v>
                </c:pt>
                <c:pt idx="1465" formatCode="0.00">
                  <c:v>2.93</c:v>
                </c:pt>
                <c:pt idx="1466" formatCode="0.00">
                  <c:v>2.9411111111111108</c:v>
                </c:pt>
                <c:pt idx="1467" formatCode="0.00">
                  <c:v>2.9411111111111108</c:v>
                </c:pt>
                <c:pt idx="1468" formatCode="0.00">
                  <c:v>2.9522222222222223</c:v>
                </c:pt>
                <c:pt idx="1469" formatCode="0.00">
                  <c:v>2.9522222222222223</c:v>
                </c:pt>
                <c:pt idx="1470" formatCode="0.00">
                  <c:v>2.9522222222222223</c:v>
                </c:pt>
                <c:pt idx="1471" formatCode="0.00">
                  <c:v>2.9522222222222223</c:v>
                </c:pt>
                <c:pt idx="1472" formatCode="0.00">
                  <c:v>2.9522222222222223</c:v>
                </c:pt>
                <c:pt idx="1473" formatCode="0.00">
                  <c:v>2.9522222222222223</c:v>
                </c:pt>
                <c:pt idx="1474" formatCode="0.00">
                  <c:v>2.9522222222222223</c:v>
                </c:pt>
                <c:pt idx="1475" formatCode="0.00">
                  <c:v>2.9522222222222223</c:v>
                </c:pt>
                <c:pt idx="1476" formatCode="0.00">
                  <c:v>2.9744444444444444</c:v>
                </c:pt>
                <c:pt idx="1477" formatCode="0.00">
                  <c:v>2.9744444444444444</c:v>
                </c:pt>
                <c:pt idx="1478" formatCode="0.00">
                  <c:v>2.9744444444444444</c:v>
                </c:pt>
                <c:pt idx="1479" formatCode="0.00">
                  <c:v>2.9744444444444444</c:v>
                </c:pt>
                <c:pt idx="1480" formatCode="0.00">
                  <c:v>2.9966666666666666</c:v>
                </c:pt>
                <c:pt idx="1481" formatCode="0.00">
                  <c:v>2.9966666666666666</c:v>
                </c:pt>
                <c:pt idx="1482" formatCode="0.00">
                  <c:v>2.9966666666666666</c:v>
                </c:pt>
                <c:pt idx="1483" formatCode="0.00">
                  <c:v>2.9966666666666666</c:v>
                </c:pt>
                <c:pt idx="1484" formatCode="0.00">
                  <c:v>2.9966666666666666</c:v>
                </c:pt>
                <c:pt idx="1485" formatCode="0.00">
                  <c:v>2.9966666666666666</c:v>
                </c:pt>
                <c:pt idx="1486" formatCode="0.00">
                  <c:v>2.9966666666666666</c:v>
                </c:pt>
                <c:pt idx="1487" formatCode="0.00">
                  <c:v>2.9966666666666666</c:v>
                </c:pt>
                <c:pt idx="1488" formatCode="0.00">
                  <c:v>2.9966666666666666</c:v>
                </c:pt>
                <c:pt idx="1489" formatCode="0.00">
                  <c:v>2.9966666666666666</c:v>
                </c:pt>
                <c:pt idx="1490" formatCode="0.00">
                  <c:v>2.9966666666666666</c:v>
                </c:pt>
                <c:pt idx="1491" formatCode="0.00">
                  <c:v>2.9966666666666666</c:v>
                </c:pt>
                <c:pt idx="1492" formatCode="0.00">
                  <c:v>2.9966666666666666</c:v>
                </c:pt>
                <c:pt idx="1493" formatCode="0.00">
                  <c:v>2.9966666666666666</c:v>
                </c:pt>
                <c:pt idx="1494" formatCode="0.00">
                  <c:v>2.9966666666666666</c:v>
                </c:pt>
                <c:pt idx="1495" formatCode="0.00">
                  <c:v>2.9966666666666666</c:v>
                </c:pt>
                <c:pt idx="1496" formatCode="0.00">
                  <c:v>2.9966666666666666</c:v>
                </c:pt>
                <c:pt idx="1497" formatCode="0.00">
                  <c:v>2.9966666666666666</c:v>
                </c:pt>
                <c:pt idx="1498" formatCode="0.00">
                  <c:v>2.9966666666666666</c:v>
                </c:pt>
                <c:pt idx="1499" formatCode="0.00">
                  <c:v>2.9966666666666666</c:v>
                </c:pt>
                <c:pt idx="1500" formatCode="0.00">
                  <c:v>2.9966666666666666</c:v>
                </c:pt>
                <c:pt idx="1501" formatCode="0.00">
                  <c:v>2.9966666666666666</c:v>
                </c:pt>
                <c:pt idx="1502" formatCode="0.00">
                  <c:v>2.9966666666666666</c:v>
                </c:pt>
                <c:pt idx="1503" formatCode="0.00">
                  <c:v>2.9966666666666666</c:v>
                </c:pt>
                <c:pt idx="1504" formatCode="0.00">
                  <c:v>2.9966666666666666</c:v>
                </c:pt>
                <c:pt idx="1505" formatCode="0.00">
                  <c:v>2.9966666666666666</c:v>
                </c:pt>
                <c:pt idx="1506" formatCode="0.00">
                  <c:v>2.9966666666666666</c:v>
                </c:pt>
                <c:pt idx="1507" formatCode="0.00">
                  <c:v>2.9966666666666666</c:v>
                </c:pt>
                <c:pt idx="1508" formatCode="0.00">
                  <c:v>2.9966666666666666</c:v>
                </c:pt>
                <c:pt idx="1509" formatCode="0.00">
                  <c:v>2.9966666666666666</c:v>
                </c:pt>
                <c:pt idx="1510" formatCode="0.00">
                  <c:v>2.9966666666666666</c:v>
                </c:pt>
                <c:pt idx="1511" formatCode="0.00">
                  <c:v>2.9966666666666666</c:v>
                </c:pt>
                <c:pt idx="1512" formatCode="0.00">
                  <c:v>2.9966666666666666</c:v>
                </c:pt>
                <c:pt idx="1513" formatCode="0.00">
                  <c:v>3.0188888888888892</c:v>
                </c:pt>
                <c:pt idx="1514" formatCode="0.00">
                  <c:v>3.0188888888888892</c:v>
                </c:pt>
                <c:pt idx="1515" formatCode="0.00">
                  <c:v>3.0188888888888892</c:v>
                </c:pt>
                <c:pt idx="1516" formatCode="0.00">
                  <c:v>3.0188888888888892</c:v>
                </c:pt>
                <c:pt idx="1517" formatCode="0.00">
                  <c:v>3.0188888888888892</c:v>
                </c:pt>
                <c:pt idx="1518" formatCode="0.00">
                  <c:v>3.0188888888888892</c:v>
                </c:pt>
                <c:pt idx="1519" formatCode="0.00">
                  <c:v>3.0188888888888892</c:v>
                </c:pt>
                <c:pt idx="1520" formatCode="0.00">
                  <c:v>3.0188888888888892</c:v>
                </c:pt>
                <c:pt idx="1521" formatCode="0.00">
                  <c:v>3.0188888888888892</c:v>
                </c:pt>
                <c:pt idx="1522" formatCode="0.00">
                  <c:v>3.0188888888888892</c:v>
                </c:pt>
                <c:pt idx="1523" formatCode="0.00">
                  <c:v>3.0411111111111113</c:v>
                </c:pt>
                <c:pt idx="1524" formatCode="0.00">
                  <c:v>3.0411111111111113</c:v>
                </c:pt>
                <c:pt idx="1525" formatCode="0.00">
                  <c:v>3.0411111111111113</c:v>
                </c:pt>
                <c:pt idx="1526" formatCode="0.00">
                  <c:v>3.0411111111111113</c:v>
                </c:pt>
                <c:pt idx="1527" formatCode="0.00">
                  <c:v>3.0411111111111113</c:v>
                </c:pt>
                <c:pt idx="1528" formatCode="0.00">
                  <c:v>3.0411111111111113</c:v>
                </c:pt>
                <c:pt idx="1529" formatCode="0.00">
                  <c:v>3.0411111111111113</c:v>
                </c:pt>
                <c:pt idx="1530" formatCode="0.00">
                  <c:v>3.0411111111111113</c:v>
                </c:pt>
                <c:pt idx="1531" formatCode="0.00">
                  <c:v>3.0411111111111113</c:v>
                </c:pt>
                <c:pt idx="1532" formatCode="0.00">
                  <c:v>3.0411111111111113</c:v>
                </c:pt>
                <c:pt idx="1533" formatCode="0.00">
                  <c:v>3.0411111111111113</c:v>
                </c:pt>
                <c:pt idx="1534" formatCode="0.00">
                  <c:v>3.0411111111111113</c:v>
                </c:pt>
                <c:pt idx="1535" formatCode="0.00">
                  <c:v>3.0411111111111113</c:v>
                </c:pt>
                <c:pt idx="1536" formatCode="0.00">
                  <c:v>3.0411111111111113</c:v>
                </c:pt>
                <c:pt idx="1537" formatCode="0.00">
                  <c:v>3.0411111111111113</c:v>
                </c:pt>
                <c:pt idx="1538" formatCode="0.00">
                  <c:v>3.0411111111111113</c:v>
                </c:pt>
                <c:pt idx="1539" formatCode="0.00">
                  <c:v>3.0411111111111113</c:v>
                </c:pt>
                <c:pt idx="1540" formatCode="0.00">
                  <c:v>3.0411111111111113</c:v>
                </c:pt>
                <c:pt idx="1541" formatCode="0.00">
                  <c:v>3.0411111111111113</c:v>
                </c:pt>
                <c:pt idx="1542" formatCode="0.00">
                  <c:v>3.0411111111111113</c:v>
                </c:pt>
                <c:pt idx="1543" formatCode="0.00">
                  <c:v>3.0411111111111113</c:v>
                </c:pt>
                <c:pt idx="1544" formatCode="0.00">
                  <c:v>3.0411111111111113</c:v>
                </c:pt>
                <c:pt idx="1545" formatCode="0.00">
                  <c:v>3.0411111111111113</c:v>
                </c:pt>
                <c:pt idx="1546" formatCode="0.00">
                  <c:v>3.0411111111111113</c:v>
                </c:pt>
                <c:pt idx="1547" formatCode="0.00">
                  <c:v>3.0411111111111113</c:v>
                </c:pt>
                <c:pt idx="1548" formatCode="0.00">
                  <c:v>3.0411111111111113</c:v>
                </c:pt>
                <c:pt idx="1549" formatCode="0.00">
                  <c:v>3.0411111111111113</c:v>
                </c:pt>
                <c:pt idx="1550" formatCode="0.00">
                  <c:v>3.0411111111111113</c:v>
                </c:pt>
                <c:pt idx="1551" formatCode="0.00">
                  <c:v>3.0411111111111113</c:v>
                </c:pt>
                <c:pt idx="1552" formatCode="0.00">
                  <c:v>3.0411111111111113</c:v>
                </c:pt>
                <c:pt idx="1553" formatCode="0.00">
                  <c:v>3.0411111111111113</c:v>
                </c:pt>
                <c:pt idx="1554" formatCode="0.00">
                  <c:v>3.0411111111111113</c:v>
                </c:pt>
                <c:pt idx="1555" formatCode="0.00">
                  <c:v>3.0411111111111113</c:v>
                </c:pt>
                <c:pt idx="1556" formatCode="0.00">
                  <c:v>3.0411111111111113</c:v>
                </c:pt>
                <c:pt idx="1557" formatCode="0.00">
                  <c:v>3.0855555555555556</c:v>
                </c:pt>
                <c:pt idx="1558" formatCode="0.00">
                  <c:v>3.0855555555555556</c:v>
                </c:pt>
                <c:pt idx="1559" formatCode="0.00">
                  <c:v>3.0966666666666667</c:v>
                </c:pt>
                <c:pt idx="1560" formatCode="0.00">
                  <c:v>3.0966666666666667</c:v>
                </c:pt>
                <c:pt idx="1561" formatCode="0.00">
                  <c:v>3.0966666666666667</c:v>
                </c:pt>
                <c:pt idx="1562" formatCode="0.00">
                  <c:v>3.0966666666666667</c:v>
                </c:pt>
                <c:pt idx="1563" formatCode="0.00">
                  <c:v>3.0966666666666667</c:v>
                </c:pt>
                <c:pt idx="1564" formatCode="0.00">
                  <c:v>3.0966666666666667</c:v>
                </c:pt>
                <c:pt idx="1565" formatCode="0.00">
                  <c:v>3.0966666666666667</c:v>
                </c:pt>
                <c:pt idx="1566" formatCode="0.00">
                  <c:v>3.0966666666666667</c:v>
                </c:pt>
                <c:pt idx="1567" formatCode="0.00">
                  <c:v>3.0744444444444445</c:v>
                </c:pt>
                <c:pt idx="1568" formatCode="0.00">
                  <c:v>3.0744444444444445</c:v>
                </c:pt>
                <c:pt idx="1569" formatCode="0.00">
                  <c:v>3.0744444444444445</c:v>
                </c:pt>
                <c:pt idx="1570" formatCode="0.00">
                  <c:v>3.0744444444444445</c:v>
                </c:pt>
                <c:pt idx="1571" formatCode="0.00">
                  <c:v>3.0744444444444445</c:v>
                </c:pt>
                <c:pt idx="1572" formatCode="0.00">
                  <c:v>3.0744444444444445</c:v>
                </c:pt>
                <c:pt idx="1573" formatCode="0.00">
                  <c:v>3.0744444444444445</c:v>
                </c:pt>
                <c:pt idx="1574" formatCode="0.00">
                  <c:v>3.0744444444444445</c:v>
                </c:pt>
                <c:pt idx="1575" formatCode="0.00">
                  <c:v>3.0744444444444445</c:v>
                </c:pt>
                <c:pt idx="1576" formatCode="0.00">
                  <c:v>3.0744444444444445</c:v>
                </c:pt>
                <c:pt idx="1577" formatCode="0.00">
                  <c:v>3.0744444444444445</c:v>
                </c:pt>
                <c:pt idx="1578" formatCode="0.00">
                  <c:v>3.0744444444444445</c:v>
                </c:pt>
                <c:pt idx="1579" formatCode="0.00">
                  <c:v>3.0744444444444445</c:v>
                </c:pt>
                <c:pt idx="1580" formatCode="0.00">
                  <c:v>3.0744444444444445</c:v>
                </c:pt>
                <c:pt idx="1581" formatCode="0.00">
                  <c:v>3.0744444444444445</c:v>
                </c:pt>
                <c:pt idx="1582" formatCode="0.00">
                  <c:v>3.0744444444444445</c:v>
                </c:pt>
                <c:pt idx="1583" formatCode="0.00">
                  <c:v>3.0855555555555556</c:v>
                </c:pt>
                <c:pt idx="1584" formatCode="0.00">
                  <c:v>3.0855555555555556</c:v>
                </c:pt>
                <c:pt idx="1585" formatCode="0.00">
                  <c:v>3.0855555555555556</c:v>
                </c:pt>
                <c:pt idx="1586" formatCode="0.00">
                  <c:v>3.0855555555555556</c:v>
                </c:pt>
                <c:pt idx="1587" formatCode="0.00">
                  <c:v>3.0855555555555556</c:v>
                </c:pt>
                <c:pt idx="1588" formatCode="0.00">
                  <c:v>3.0744444444444445</c:v>
                </c:pt>
                <c:pt idx="1589" formatCode="0.00">
                  <c:v>3.0744444444444445</c:v>
                </c:pt>
                <c:pt idx="1590" formatCode="0.00">
                  <c:v>3.0744444444444445</c:v>
                </c:pt>
                <c:pt idx="1591" formatCode="0.00">
                  <c:v>3.0744444444444445</c:v>
                </c:pt>
                <c:pt idx="1592" formatCode="0.00">
                  <c:v>3.0966666666666667</c:v>
                </c:pt>
                <c:pt idx="1593" formatCode="0.00">
                  <c:v>3.0966666666666667</c:v>
                </c:pt>
                <c:pt idx="1594" formatCode="0.00">
                  <c:v>3.0966666666666667</c:v>
                </c:pt>
                <c:pt idx="1595" formatCode="0.00">
                  <c:v>3.0966666666666667</c:v>
                </c:pt>
                <c:pt idx="1596" formatCode="0.00">
                  <c:v>3.0966666666666667</c:v>
                </c:pt>
                <c:pt idx="1597" formatCode="0.00">
                  <c:v>3.0966666666666667</c:v>
                </c:pt>
                <c:pt idx="1598" formatCode="0.00">
                  <c:v>3.0966666666666667</c:v>
                </c:pt>
                <c:pt idx="1599" formatCode="0.00">
                  <c:v>3.1633333333333331</c:v>
                </c:pt>
                <c:pt idx="1600" formatCode="0.00">
                  <c:v>3.1633333333333331</c:v>
                </c:pt>
                <c:pt idx="1601" formatCode="0.00">
                  <c:v>3.1633333333333331</c:v>
                </c:pt>
                <c:pt idx="1602" formatCode="0.00">
                  <c:v>3.1633333333333331</c:v>
                </c:pt>
                <c:pt idx="1603" formatCode="0.00">
                  <c:v>3.1633333333333331</c:v>
                </c:pt>
                <c:pt idx="1604" formatCode="0.00">
                  <c:v>3.1633333333333331</c:v>
                </c:pt>
                <c:pt idx="1605" formatCode="0.00">
                  <c:v>3.1633333333333331</c:v>
                </c:pt>
                <c:pt idx="1606" formatCode="0.00">
                  <c:v>3.2744444444444447</c:v>
                </c:pt>
                <c:pt idx="1607" formatCode="0.00">
                  <c:v>3.2744444444444447</c:v>
                </c:pt>
                <c:pt idx="1608" formatCode="0.00">
                  <c:v>3.2744444444444447</c:v>
                </c:pt>
                <c:pt idx="1609" formatCode="0.00">
                  <c:v>3.2744444444444447</c:v>
                </c:pt>
                <c:pt idx="1610" formatCode="0.00">
                  <c:v>3.2744444444444447</c:v>
                </c:pt>
                <c:pt idx="1611" formatCode="0.00">
                  <c:v>3.3077777777777775</c:v>
                </c:pt>
                <c:pt idx="1612" formatCode="0.00">
                  <c:v>3.3077777777777775</c:v>
                </c:pt>
                <c:pt idx="1613" formatCode="0.00">
                  <c:v>3.3077777777777775</c:v>
                </c:pt>
                <c:pt idx="1614" formatCode="0.00">
                  <c:v>3.3077777777777775</c:v>
                </c:pt>
                <c:pt idx="1615" formatCode="0.00">
                  <c:v>3.3077777777777775</c:v>
                </c:pt>
                <c:pt idx="1616" formatCode="0.00">
                  <c:v>3.3077777777777775</c:v>
                </c:pt>
                <c:pt idx="1617" formatCode="0.00">
                  <c:v>3.3633333333333333</c:v>
                </c:pt>
                <c:pt idx="1618" formatCode="0.00">
                  <c:v>3.3633333333333333</c:v>
                </c:pt>
                <c:pt idx="1619" formatCode="0.00">
                  <c:v>3.3855555555555559</c:v>
                </c:pt>
                <c:pt idx="1620" formatCode="0.00">
                  <c:v>3.3855555555555559</c:v>
                </c:pt>
                <c:pt idx="1621" formatCode="0.00">
                  <c:v>3.3855555555555559</c:v>
                </c:pt>
                <c:pt idx="1622" formatCode="0.00">
                  <c:v>3.3855555555555559</c:v>
                </c:pt>
                <c:pt idx="1623" formatCode="0.00">
                  <c:v>3.3855555555555559</c:v>
                </c:pt>
                <c:pt idx="1624" formatCode="0.00">
                  <c:v>3.3855555555555559</c:v>
                </c:pt>
                <c:pt idx="1625" formatCode="0.00">
                  <c:v>3.3855555555555559</c:v>
                </c:pt>
                <c:pt idx="1626" formatCode="0.00">
                  <c:v>3.3855555555555559</c:v>
                </c:pt>
                <c:pt idx="1627" formatCode="0.00">
                  <c:v>3.3855555555555559</c:v>
                </c:pt>
                <c:pt idx="1628" formatCode="0.00">
                  <c:v>3.3855555555555559</c:v>
                </c:pt>
                <c:pt idx="1629" formatCode="0.00">
                  <c:v>3.3855555555555559</c:v>
                </c:pt>
                <c:pt idx="1630" formatCode="0.00">
                  <c:v>3.5411111111111109</c:v>
                </c:pt>
                <c:pt idx="1631" formatCode="0.00">
                  <c:v>3.5411111111111109</c:v>
                </c:pt>
                <c:pt idx="1632" formatCode="0.00">
                  <c:v>3.5411111111111109</c:v>
                </c:pt>
                <c:pt idx="1633" formatCode="0.00">
                  <c:v>3.5411111111111109</c:v>
                </c:pt>
                <c:pt idx="1634" formatCode="0.00">
                  <c:v>3.5411111111111109</c:v>
                </c:pt>
                <c:pt idx="1635" formatCode="0.00">
                  <c:v>3.5411111111111109</c:v>
                </c:pt>
                <c:pt idx="1636" formatCode="0.00">
                  <c:v>3.5744444444444445</c:v>
                </c:pt>
                <c:pt idx="1637" formatCode="0.00">
                  <c:v>3.5744444444444445</c:v>
                </c:pt>
                <c:pt idx="1638" formatCode="0.00">
                  <c:v>3.5744444444444445</c:v>
                </c:pt>
                <c:pt idx="1639" formatCode="0.00">
                  <c:v>3.5966666666666667</c:v>
                </c:pt>
                <c:pt idx="1640" formatCode="0.00">
                  <c:v>3.6077777777777778</c:v>
                </c:pt>
                <c:pt idx="1641" formatCode="0.00">
                  <c:v>3.6077777777777778</c:v>
                </c:pt>
                <c:pt idx="1642" formatCode="0.00">
                  <c:v>3.6077777777777778</c:v>
                </c:pt>
                <c:pt idx="1643" formatCode="0.00">
                  <c:v>3.6077777777777778</c:v>
                </c:pt>
                <c:pt idx="1644" formatCode="0.00">
                  <c:v>3.6077777777777778</c:v>
                </c:pt>
                <c:pt idx="1645" formatCode="0.00">
                  <c:v>3.6077777777777778</c:v>
                </c:pt>
                <c:pt idx="1646" formatCode="0.00">
                  <c:v>3.6077777777777778</c:v>
                </c:pt>
                <c:pt idx="1647" formatCode="0.00">
                  <c:v>3.6077777777777778</c:v>
                </c:pt>
                <c:pt idx="1648" formatCode="0.00">
                  <c:v>3.8233333333333333</c:v>
                </c:pt>
                <c:pt idx="1649" formatCode="0.00">
                  <c:v>3.8233333333333333</c:v>
                </c:pt>
                <c:pt idx="1650" formatCode="0.00">
                  <c:v>3.7888888888888888</c:v>
                </c:pt>
                <c:pt idx="1651" formatCode="0.00">
                  <c:v>3.7888888888888888</c:v>
                </c:pt>
                <c:pt idx="1652" formatCode="0.00">
                  <c:v>3.7888888888888888</c:v>
                </c:pt>
                <c:pt idx="1653" formatCode="0.00">
                  <c:v>3.7888888888888888</c:v>
                </c:pt>
                <c:pt idx="1654" formatCode="0.00">
                  <c:v>3.7888888888888888</c:v>
                </c:pt>
                <c:pt idx="1655" formatCode="0.00">
                  <c:v>3.7888888888888888</c:v>
                </c:pt>
                <c:pt idx="1656" formatCode="0.00">
                  <c:v>3.7888888888888888</c:v>
                </c:pt>
                <c:pt idx="1657" formatCode="0.00">
                  <c:v>3.7888888888888888</c:v>
                </c:pt>
                <c:pt idx="1658" formatCode="0.00">
                  <c:v>3.7888888888888888</c:v>
                </c:pt>
                <c:pt idx="1659" formatCode="0.00">
                  <c:v>3.8111111111111113</c:v>
                </c:pt>
                <c:pt idx="1660" formatCode="0.00">
                  <c:v>3.8111111111111113</c:v>
                </c:pt>
                <c:pt idx="1661" formatCode="0.00">
                  <c:v>3.8111111111111113</c:v>
                </c:pt>
                <c:pt idx="1662" formatCode="0.00">
                  <c:v>3.8111111111111113</c:v>
                </c:pt>
                <c:pt idx="1663" formatCode="0.00">
                  <c:v>3.8111111111111113</c:v>
                </c:pt>
                <c:pt idx="1664" formatCode="0.00">
                  <c:v>3.8111111111111113</c:v>
                </c:pt>
                <c:pt idx="1665" formatCode="0.00">
                  <c:v>3.8111111111111113</c:v>
                </c:pt>
                <c:pt idx="1666" formatCode="0.00">
                  <c:v>3.8111111111111113</c:v>
                </c:pt>
                <c:pt idx="1667" formatCode="0.00">
                  <c:v>3.8111111111111113</c:v>
                </c:pt>
                <c:pt idx="1668" formatCode="0.00">
                  <c:v>3.8111111111111113</c:v>
                </c:pt>
                <c:pt idx="1669" formatCode="0.00">
                  <c:v>3.8111111111111113</c:v>
                </c:pt>
                <c:pt idx="1670" formatCode="0.00">
                  <c:v>3.8111111111111113</c:v>
                </c:pt>
                <c:pt idx="1671" formatCode="0.00">
                  <c:v>3.8111111111111113</c:v>
                </c:pt>
                <c:pt idx="1672" formatCode="0.00">
                  <c:v>3.8111111111111113</c:v>
                </c:pt>
                <c:pt idx="1673" formatCode="0.00">
                  <c:v>3.8111111111111113</c:v>
                </c:pt>
                <c:pt idx="1674" formatCode="0.00">
                  <c:v>3.8111111111111113</c:v>
                </c:pt>
                <c:pt idx="1675" formatCode="0.00">
                  <c:v>3.8111111111111113</c:v>
                </c:pt>
                <c:pt idx="1676" formatCode="0.00">
                  <c:v>3.8111111111111113</c:v>
                </c:pt>
                <c:pt idx="1677" formatCode="0.00">
                  <c:v>3.822222222222222</c:v>
                </c:pt>
                <c:pt idx="1678" formatCode="0.00">
                  <c:v>3.822222222222222</c:v>
                </c:pt>
                <c:pt idx="1679" formatCode="0.00">
                  <c:v>3.822222222222222</c:v>
                </c:pt>
                <c:pt idx="1680" formatCode="0.00">
                  <c:v>3.822222222222222</c:v>
                </c:pt>
                <c:pt idx="1681" formatCode="0.00">
                  <c:v>3.8333333333333335</c:v>
                </c:pt>
                <c:pt idx="1682" formatCode="0.00">
                  <c:v>3.8333333333333335</c:v>
                </c:pt>
                <c:pt idx="1683" formatCode="0.00">
                  <c:v>3.8333333333333335</c:v>
                </c:pt>
                <c:pt idx="1684" formatCode="0.00">
                  <c:v>3.8333333333333335</c:v>
                </c:pt>
                <c:pt idx="1685" formatCode="0.00">
                  <c:v>3.8333333333333335</c:v>
                </c:pt>
                <c:pt idx="1686" formatCode="0.00">
                  <c:v>3.8333333333333335</c:v>
                </c:pt>
                <c:pt idx="1687" formatCode="0.00">
                  <c:v>3.8333333333333335</c:v>
                </c:pt>
                <c:pt idx="1688" formatCode="0.00">
                  <c:v>3.8333333333333335</c:v>
                </c:pt>
                <c:pt idx="1689" formatCode="0.00">
                  <c:v>3.8333333333333335</c:v>
                </c:pt>
                <c:pt idx="1690" formatCode="0.00">
                  <c:v>3.8333333333333335</c:v>
                </c:pt>
                <c:pt idx="1691" formatCode="0.00">
                  <c:v>3.8333333333333335</c:v>
                </c:pt>
                <c:pt idx="1692" formatCode="0.00">
                  <c:v>3.8333333333333335</c:v>
                </c:pt>
                <c:pt idx="1693" formatCode="0.00">
                  <c:v>3.8333333333333335</c:v>
                </c:pt>
                <c:pt idx="1694" formatCode="0.00">
                  <c:v>3.8333333333333335</c:v>
                </c:pt>
                <c:pt idx="1695" formatCode="0.00">
                  <c:v>3.8333333333333335</c:v>
                </c:pt>
                <c:pt idx="1696" formatCode="0.00">
                  <c:v>3.8333333333333335</c:v>
                </c:pt>
                <c:pt idx="1697" formatCode="0.00">
                  <c:v>3.8333333333333335</c:v>
                </c:pt>
                <c:pt idx="1698" formatCode="0.00">
                  <c:v>3.8333333333333335</c:v>
                </c:pt>
                <c:pt idx="1699" formatCode="0.00">
                  <c:v>3.8333333333333335</c:v>
                </c:pt>
                <c:pt idx="1700" formatCode="0.00">
                  <c:v>3.8333333333333335</c:v>
                </c:pt>
                <c:pt idx="1701" formatCode="0.00">
                  <c:v>3.8333333333333335</c:v>
                </c:pt>
                <c:pt idx="1702" formatCode="0.00">
                  <c:v>3.8333333333333335</c:v>
                </c:pt>
                <c:pt idx="1703" formatCode="0.00">
                  <c:v>3.8333333333333335</c:v>
                </c:pt>
                <c:pt idx="1704" formatCode="0.00">
                  <c:v>3.8333333333333335</c:v>
                </c:pt>
                <c:pt idx="1705" formatCode="0.00">
                  <c:v>3.8333333333333335</c:v>
                </c:pt>
                <c:pt idx="1706" formatCode="0.00">
                  <c:v>3.8333333333333335</c:v>
                </c:pt>
                <c:pt idx="1707" formatCode="0.00">
                  <c:v>3.8333333333333335</c:v>
                </c:pt>
                <c:pt idx="1708" formatCode="0.00">
                  <c:v>3.8333333333333335</c:v>
                </c:pt>
                <c:pt idx="1709" formatCode="0.00">
                  <c:v>3.8333333333333335</c:v>
                </c:pt>
                <c:pt idx="1710" formatCode="0.00">
                  <c:v>3.8333333333333335</c:v>
                </c:pt>
                <c:pt idx="1711" formatCode="0.00">
                  <c:v>3.8333333333333335</c:v>
                </c:pt>
                <c:pt idx="1712" formatCode="0.00">
                  <c:v>3.8444444444444441</c:v>
                </c:pt>
                <c:pt idx="1713" formatCode="0.00">
                  <c:v>3.8444444444444441</c:v>
                </c:pt>
                <c:pt idx="1714" formatCode="0.00">
                  <c:v>3.8444444444444441</c:v>
                </c:pt>
                <c:pt idx="1715" formatCode="0.00">
                  <c:v>3.8444444444444441</c:v>
                </c:pt>
                <c:pt idx="1716" formatCode="0.00">
                  <c:v>3.8444444444444441</c:v>
                </c:pt>
                <c:pt idx="1717" formatCode="0.00">
                  <c:v>3.8444444444444441</c:v>
                </c:pt>
                <c:pt idx="1718" formatCode="0.00">
                  <c:v>3.8444444444444441</c:v>
                </c:pt>
                <c:pt idx="1719" formatCode="0.00">
                  <c:v>3.8444444444444441</c:v>
                </c:pt>
                <c:pt idx="1720" formatCode="0.00">
                  <c:v>3.8555555555555556</c:v>
                </c:pt>
                <c:pt idx="1721" formatCode="0.00">
                  <c:v>3.8555555555555556</c:v>
                </c:pt>
                <c:pt idx="1722" formatCode="0.00">
                  <c:v>3.8555555555555556</c:v>
                </c:pt>
                <c:pt idx="1723" formatCode="0.00">
                  <c:v>3.8555555555555556</c:v>
                </c:pt>
                <c:pt idx="1724" formatCode="0.00">
                  <c:v>3.8555555555555556</c:v>
                </c:pt>
                <c:pt idx="1725" formatCode="0.00">
                  <c:v>3.8555555555555556</c:v>
                </c:pt>
                <c:pt idx="1726" formatCode="0.00">
                  <c:v>3.8555555555555556</c:v>
                </c:pt>
                <c:pt idx="1727" formatCode="0.00">
                  <c:v>3.8555555555555556</c:v>
                </c:pt>
                <c:pt idx="1728" formatCode="0.00">
                  <c:v>3.8555555555555556</c:v>
                </c:pt>
                <c:pt idx="1729" formatCode="0.00">
                  <c:v>3.8555555555555556</c:v>
                </c:pt>
                <c:pt idx="1730" formatCode="0.00">
                  <c:v>3.8555555555555556</c:v>
                </c:pt>
                <c:pt idx="1731" formatCode="0.00">
                  <c:v>3.8555555555555556</c:v>
                </c:pt>
                <c:pt idx="1732" formatCode="0.00">
                  <c:v>3.8555555555555556</c:v>
                </c:pt>
                <c:pt idx="1733" formatCode="0.00">
                  <c:v>3.8555555555555556</c:v>
                </c:pt>
                <c:pt idx="1734" formatCode="0.00">
                  <c:v>3.8555555555555556</c:v>
                </c:pt>
                <c:pt idx="1735" formatCode="0.00">
                  <c:v>3.8555555555555556</c:v>
                </c:pt>
                <c:pt idx="1736" formatCode="0.00">
                  <c:v>3.8555555555555556</c:v>
                </c:pt>
                <c:pt idx="1737" formatCode="0.00">
                  <c:v>3.8555555555555556</c:v>
                </c:pt>
                <c:pt idx="1738" formatCode="0.00">
                  <c:v>3.8555555555555556</c:v>
                </c:pt>
                <c:pt idx="1739" formatCode="0.00">
                  <c:v>3.8555555555555556</c:v>
                </c:pt>
                <c:pt idx="1740" formatCode="0.00">
                  <c:v>3.8555555555555556</c:v>
                </c:pt>
                <c:pt idx="1741" formatCode="0.00">
                  <c:v>3.8555555555555556</c:v>
                </c:pt>
                <c:pt idx="1742" formatCode="0.00">
                  <c:v>3.8555555555555556</c:v>
                </c:pt>
                <c:pt idx="1743" formatCode="0.00">
                  <c:v>3.8555555555555556</c:v>
                </c:pt>
                <c:pt idx="1744" formatCode="0.00">
                  <c:v>3.8555555555555556</c:v>
                </c:pt>
                <c:pt idx="1745" formatCode="0.00">
                  <c:v>3.8555555555555556</c:v>
                </c:pt>
                <c:pt idx="1746" formatCode="0.00">
                  <c:v>3.8777777777777778</c:v>
                </c:pt>
                <c:pt idx="1747" formatCode="0.00">
                  <c:v>3.8777777777777778</c:v>
                </c:pt>
                <c:pt idx="1748" formatCode="0.00">
                  <c:v>3.8777777777777778</c:v>
                </c:pt>
                <c:pt idx="1749" formatCode="0.00">
                  <c:v>3.8777777777777778</c:v>
                </c:pt>
                <c:pt idx="1750" formatCode="0.00">
                  <c:v>3.8777777777777778</c:v>
                </c:pt>
                <c:pt idx="1751" formatCode="0.00">
                  <c:v>3.8777777777777778</c:v>
                </c:pt>
                <c:pt idx="1752" formatCode="0.00">
                  <c:v>3.8777777777777778</c:v>
                </c:pt>
                <c:pt idx="1753" formatCode="0.00">
                  <c:v>3.8777777777777778</c:v>
                </c:pt>
                <c:pt idx="1754" formatCode="0.00">
                  <c:v>3.8777777777777778</c:v>
                </c:pt>
                <c:pt idx="1755" formatCode="0.00">
                  <c:v>3.8777777777777778</c:v>
                </c:pt>
                <c:pt idx="1756" formatCode="0.00">
                  <c:v>3.8777777777777778</c:v>
                </c:pt>
                <c:pt idx="1757" formatCode="0.00">
                  <c:v>3.8777777777777778</c:v>
                </c:pt>
                <c:pt idx="1758" formatCode="0.00">
                  <c:v>3.8777777777777778</c:v>
                </c:pt>
                <c:pt idx="1759" formatCode="0.00">
                  <c:v>3.8777777777777778</c:v>
                </c:pt>
                <c:pt idx="1760" formatCode="0.00">
                  <c:v>3.8777777777777778</c:v>
                </c:pt>
                <c:pt idx="1761" formatCode="0.00">
                  <c:v>3.8777777777777778</c:v>
                </c:pt>
                <c:pt idx="1762" formatCode="0.00">
                  <c:v>3.8777777777777778</c:v>
                </c:pt>
                <c:pt idx="1763" formatCode="0.00">
                  <c:v>3.8888888888888888</c:v>
                </c:pt>
                <c:pt idx="1764" formatCode="0.00">
                  <c:v>3.9</c:v>
                </c:pt>
                <c:pt idx="1765" formatCode="0.00">
                  <c:v>3.9</c:v>
                </c:pt>
                <c:pt idx="1766" formatCode="0.00">
                  <c:v>3.9</c:v>
                </c:pt>
                <c:pt idx="1767" formatCode="0.00">
                  <c:v>3.9</c:v>
                </c:pt>
                <c:pt idx="1768" formatCode="0.00">
                  <c:v>3.9</c:v>
                </c:pt>
                <c:pt idx="1769" formatCode="0.00">
                  <c:v>3.9</c:v>
                </c:pt>
                <c:pt idx="1770" formatCode="0.00">
                  <c:v>3.9</c:v>
                </c:pt>
                <c:pt idx="1771" formatCode="0.00">
                  <c:v>3.9</c:v>
                </c:pt>
                <c:pt idx="1772" formatCode="0.00">
                  <c:v>3.9</c:v>
                </c:pt>
                <c:pt idx="1773" formatCode="0.00">
                  <c:v>3.9</c:v>
                </c:pt>
                <c:pt idx="1774" formatCode="0.00">
                  <c:v>3.9</c:v>
                </c:pt>
                <c:pt idx="1775" formatCode="0.00">
                  <c:v>3.9</c:v>
                </c:pt>
                <c:pt idx="1776" formatCode="0.00">
                  <c:v>3.9</c:v>
                </c:pt>
                <c:pt idx="1777" formatCode="0.00">
                  <c:v>3.9</c:v>
                </c:pt>
                <c:pt idx="1778" formatCode="0.00">
                  <c:v>3.9</c:v>
                </c:pt>
                <c:pt idx="1779" formatCode="0.00">
                  <c:v>3.9</c:v>
                </c:pt>
                <c:pt idx="1780" formatCode="0.00">
                  <c:v>3.9</c:v>
                </c:pt>
                <c:pt idx="1781" formatCode="0.00">
                  <c:v>3.9</c:v>
                </c:pt>
                <c:pt idx="1782" formatCode="0.00">
                  <c:v>3.9</c:v>
                </c:pt>
                <c:pt idx="1783" formatCode="0.00">
                  <c:v>3.9</c:v>
                </c:pt>
                <c:pt idx="1784" formatCode="0.00">
                  <c:v>3.9</c:v>
                </c:pt>
                <c:pt idx="1785" formatCode="0.00">
                  <c:v>3.9</c:v>
                </c:pt>
                <c:pt idx="1786" formatCode="0.00">
                  <c:v>3.9</c:v>
                </c:pt>
                <c:pt idx="1787" formatCode="0.00">
                  <c:v>3.9</c:v>
                </c:pt>
                <c:pt idx="1788" formatCode="0.00">
                  <c:v>3.9222222222222221</c:v>
                </c:pt>
                <c:pt idx="1789" formatCode="0.00">
                  <c:v>3.9222222222222221</c:v>
                </c:pt>
                <c:pt idx="1790" formatCode="0.00">
                  <c:v>3.9222222222222221</c:v>
                </c:pt>
                <c:pt idx="1791" formatCode="0.00">
                  <c:v>3.9222222222222221</c:v>
                </c:pt>
                <c:pt idx="1792" formatCode="0.00">
                  <c:v>3.9222222222222221</c:v>
                </c:pt>
                <c:pt idx="1793" formatCode="0.00">
                  <c:v>3.9222222222222221</c:v>
                </c:pt>
                <c:pt idx="1794" formatCode="0.00">
                  <c:v>3.9222222222222221</c:v>
                </c:pt>
                <c:pt idx="1795" formatCode="0.00">
                  <c:v>3.9222222222222221</c:v>
                </c:pt>
                <c:pt idx="1796" formatCode="0.00">
                  <c:v>3.9222222222222221</c:v>
                </c:pt>
                <c:pt idx="1797" formatCode="0.00">
                  <c:v>3.9222222222222221</c:v>
                </c:pt>
                <c:pt idx="1798" formatCode="0.00">
                  <c:v>3.9222222222222221</c:v>
                </c:pt>
                <c:pt idx="1799" formatCode="0.00">
                  <c:v>3.9222222222222221</c:v>
                </c:pt>
                <c:pt idx="1800" formatCode="0.00">
                  <c:v>3.9333333333333331</c:v>
                </c:pt>
                <c:pt idx="1801" formatCode="0.00">
                  <c:v>3.9333333333333331</c:v>
                </c:pt>
                <c:pt idx="1802" formatCode="0.00">
                  <c:v>3.9333333333333331</c:v>
                </c:pt>
                <c:pt idx="1803" formatCode="0.00">
                  <c:v>3.9333333333333331</c:v>
                </c:pt>
                <c:pt idx="1804" formatCode="0.00">
                  <c:v>3.9333333333333331</c:v>
                </c:pt>
                <c:pt idx="1805" formatCode="0.00">
                  <c:v>3.9333333333333331</c:v>
                </c:pt>
                <c:pt idx="1806" formatCode="0.00">
                  <c:v>3.9333333333333331</c:v>
                </c:pt>
                <c:pt idx="1807" formatCode="0.00">
                  <c:v>3.9333333333333331</c:v>
                </c:pt>
                <c:pt idx="1808" formatCode="0.00">
                  <c:v>3.9333333333333331</c:v>
                </c:pt>
                <c:pt idx="1809" formatCode="0.00">
                  <c:v>3.9333333333333331</c:v>
                </c:pt>
                <c:pt idx="1810" formatCode="0.00">
                  <c:v>3.9333333333333331</c:v>
                </c:pt>
                <c:pt idx="1811" formatCode="0.00">
                  <c:v>3.9333333333333331</c:v>
                </c:pt>
                <c:pt idx="1812" formatCode="0.00">
                  <c:v>3.9333333333333331</c:v>
                </c:pt>
                <c:pt idx="1813" formatCode="0.00">
                  <c:v>3.9333333333333331</c:v>
                </c:pt>
                <c:pt idx="1814" formatCode="0.00">
                  <c:v>3.9333333333333331</c:v>
                </c:pt>
                <c:pt idx="1815" formatCode="0.00">
                  <c:v>3.9333333333333331</c:v>
                </c:pt>
                <c:pt idx="1816" formatCode="0.00">
                  <c:v>3.9555555555555557</c:v>
                </c:pt>
                <c:pt idx="1817" formatCode="0.00">
                  <c:v>3.9555555555555557</c:v>
                </c:pt>
                <c:pt idx="1818" formatCode="0.00">
                  <c:v>3.9555555555555557</c:v>
                </c:pt>
                <c:pt idx="1819" formatCode="0.00">
                  <c:v>3.9555555555555557</c:v>
                </c:pt>
                <c:pt idx="1820" formatCode="0.00">
                  <c:v>3.9888888888888885</c:v>
                </c:pt>
                <c:pt idx="1821" formatCode="0.00">
                  <c:v>3.9888888888888885</c:v>
                </c:pt>
                <c:pt idx="1822" formatCode="0.00">
                  <c:v>3.9888888888888885</c:v>
                </c:pt>
                <c:pt idx="1823" formatCode="0.00">
                  <c:v>3.9888888888888885</c:v>
                </c:pt>
                <c:pt idx="1824" formatCode="0.00">
                  <c:v>3.9888888888888885</c:v>
                </c:pt>
                <c:pt idx="1825" formatCode="0.00">
                  <c:v>3.9888888888888885</c:v>
                </c:pt>
                <c:pt idx="1826" formatCode="0.00">
                  <c:v>3.9888888888888885</c:v>
                </c:pt>
                <c:pt idx="1827" formatCode="0.00">
                  <c:v>3.9888888888888885</c:v>
                </c:pt>
                <c:pt idx="1828" formatCode="0.00">
                  <c:v>4</c:v>
                </c:pt>
                <c:pt idx="1829" formatCode="0.00">
                  <c:v>4</c:v>
                </c:pt>
                <c:pt idx="1830" formatCode="0.00">
                  <c:v>4</c:v>
                </c:pt>
                <c:pt idx="1831" formatCode="0.00">
                  <c:v>4</c:v>
                </c:pt>
                <c:pt idx="1832" formatCode="0.00">
                  <c:v>4.0222222222222221</c:v>
                </c:pt>
                <c:pt idx="1833" formatCode="0.00">
                  <c:v>4.0222222222222221</c:v>
                </c:pt>
                <c:pt idx="1834" formatCode="0.00">
                  <c:v>4.0333333333333332</c:v>
                </c:pt>
                <c:pt idx="1835" formatCode="0.00">
                  <c:v>4.0333333333333332</c:v>
                </c:pt>
                <c:pt idx="1836" formatCode="0.00">
                  <c:v>4.0333333333333332</c:v>
                </c:pt>
                <c:pt idx="1837" formatCode="0.00">
                  <c:v>4.0333333333333332</c:v>
                </c:pt>
                <c:pt idx="1838" formatCode="0.00">
                  <c:v>4.0333333333333332</c:v>
                </c:pt>
                <c:pt idx="1839" formatCode="0.00">
                  <c:v>4.0333333333333332</c:v>
                </c:pt>
                <c:pt idx="1840" formatCode="0.00">
                  <c:v>4.0333333333333332</c:v>
                </c:pt>
                <c:pt idx="1841" formatCode="0.00">
                  <c:v>4.0333333333333332</c:v>
                </c:pt>
                <c:pt idx="1842" formatCode="0.00">
                  <c:v>4.0333333333333332</c:v>
                </c:pt>
                <c:pt idx="1843" formatCode="0.00">
                  <c:v>4.0333333333333332</c:v>
                </c:pt>
                <c:pt idx="1844" formatCode="0.00">
                  <c:v>4.0333333333333332</c:v>
                </c:pt>
                <c:pt idx="1845" formatCode="0.00">
                  <c:v>4.0555555555555554</c:v>
                </c:pt>
                <c:pt idx="1846" formatCode="0.00">
                  <c:v>4.0555555555555554</c:v>
                </c:pt>
                <c:pt idx="1847" formatCode="0.00">
                  <c:v>4.0555555555555554</c:v>
                </c:pt>
                <c:pt idx="1848" formatCode="0.00">
                  <c:v>4.0555555555555554</c:v>
                </c:pt>
                <c:pt idx="1849" formatCode="0.00">
                  <c:v>4.0555555555555554</c:v>
                </c:pt>
                <c:pt idx="1850" formatCode="0.00">
                  <c:v>4.0555555555555554</c:v>
                </c:pt>
                <c:pt idx="1851" formatCode="0.00">
                  <c:v>4.0555555555555554</c:v>
                </c:pt>
                <c:pt idx="1852" formatCode="0.00">
                  <c:v>4.0555555555555554</c:v>
                </c:pt>
                <c:pt idx="1853" formatCode="0.00">
                  <c:v>4.0555555555555554</c:v>
                </c:pt>
                <c:pt idx="1854" formatCode="0.00">
                  <c:v>4.0555555555555554</c:v>
                </c:pt>
                <c:pt idx="1855" formatCode="0.00">
                  <c:v>4.0555555555555554</c:v>
                </c:pt>
                <c:pt idx="1856" formatCode="0.00">
                  <c:v>4.0555555555555554</c:v>
                </c:pt>
                <c:pt idx="1857" formatCode="0.00">
                  <c:v>4.0555555555555554</c:v>
                </c:pt>
                <c:pt idx="1858" formatCode="0.00">
                  <c:v>4.0555555555555554</c:v>
                </c:pt>
                <c:pt idx="1859" formatCode="0.00">
                  <c:v>4.0555555555555554</c:v>
                </c:pt>
                <c:pt idx="1860" formatCode="0.00">
                  <c:v>4.0555555555555554</c:v>
                </c:pt>
                <c:pt idx="1861" formatCode="0.00">
                  <c:v>4.0555555555555554</c:v>
                </c:pt>
                <c:pt idx="1862" formatCode="0.00">
                  <c:v>4.0555555555555554</c:v>
                </c:pt>
                <c:pt idx="1863" formatCode="0.00">
                  <c:v>4.0555555555555554</c:v>
                </c:pt>
                <c:pt idx="1864" formatCode="0.00">
                  <c:v>4.0555555555555554</c:v>
                </c:pt>
                <c:pt idx="1865" formatCode="0.00">
                  <c:v>4.0555555555555554</c:v>
                </c:pt>
                <c:pt idx="1866" formatCode="0.00">
                  <c:v>4.0555555555555554</c:v>
                </c:pt>
                <c:pt idx="1867" formatCode="0.00">
                  <c:v>4.0777777777777775</c:v>
                </c:pt>
                <c:pt idx="1868" formatCode="0.00">
                  <c:v>4.0777777777777775</c:v>
                </c:pt>
                <c:pt idx="1869" formatCode="0.00">
                  <c:v>4.0777777777777775</c:v>
                </c:pt>
                <c:pt idx="1870" formatCode="0.00">
                  <c:v>4.0777777777777775</c:v>
                </c:pt>
                <c:pt idx="1871" formatCode="0.00">
                  <c:v>4.0777777777777775</c:v>
                </c:pt>
                <c:pt idx="1872" formatCode="0.00">
                  <c:v>4.0777777777777775</c:v>
                </c:pt>
                <c:pt idx="1873" formatCode="0.00">
                  <c:v>4.0777777777777775</c:v>
                </c:pt>
                <c:pt idx="1874" formatCode="0.00">
                  <c:v>4.0777777777777775</c:v>
                </c:pt>
                <c:pt idx="1875" formatCode="0.00">
                  <c:v>4.0888888888888886</c:v>
                </c:pt>
                <c:pt idx="1876" formatCode="0.00">
                  <c:v>4.0888888888888886</c:v>
                </c:pt>
                <c:pt idx="1877" formatCode="0.00">
                  <c:v>4.0888888888888886</c:v>
                </c:pt>
                <c:pt idx="1878" formatCode="0.00">
                  <c:v>4.0888888888888886</c:v>
                </c:pt>
                <c:pt idx="1879" formatCode="0.00">
                  <c:v>4.0888888888888886</c:v>
                </c:pt>
                <c:pt idx="1880" formatCode="0.00">
                  <c:v>4.0888888888888886</c:v>
                </c:pt>
                <c:pt idx="1881" formatCode="0.00">
                  <c:v>4.2666666666666666</c:v>
                </c:pt>
                <c:pt idx="1882" formatCode="0.00">
                  <c:v>4.2666666666666666</c:v>
                </c:pt>
                <c:pt idx="1883" formatCode="0.00">
                  <c:v>4.2777777777777777</c:v>
                </c:pt>
                <c:pt idx="1884" formatCode="0.00">
                  <c:v>4.2888888888888888</c:v>
                </c:pt>
                <c:pt idx="1885" formatCode="0.00">
                  <c:v>4.3</c:v>
                </c:pt>
                <c:pt idx="1886" formatCode="0.00">
                  <c:v>4.3</c:v>
                </c:pt>
                <c:pt idx="1887" formatCode="0.00">
                  <c:v>4.3</c:v>
                </c:pt>
                <c:pt idx="1888" formatCode="0.00">
                  <c:v>4.3</c:v>
                </c:pt>
                <c:pt idx="1889" formatCode="0.00">
                  <c:v>4.3</c:v>
                </c:pt>
                <c:pt idx="1890" formatCode="0.00">
                  <c:v>4.3</c:v>
                </c:pt>
                <c:pt idx="1891" formatCode="0.00">
                  <c:v>4.3</c:v>
                </c:pt>
                <c:pt idx="1892" formatCode="0.00">
                  <c:v>4.3</c:v>
                </c:pt>
                <c:pt idx="1893" formatCode="0.00">
                  <c:v>4.322222222222222</c:v>
                </c:pt>
                <c:pt idx="1894" formatCode="0.00">
                  <c:v>4.322222222222222</c:v>
                </c:pt>
                <c:pt idx="1895" formatCode="0.00">
                  <c:v>4.322222222222222</c:v>
                </c:pt>
                <c:pt idx="1896" formatCode="0.00">
                  <c:v>4.322222222222222</c:v>
                </c:pt>
                <c:pt idx="1897" formatCode="0.00">
                  <c:v>4.322222222222222</c:v>
                </c:pt>
                <c:pt idx="1898" formatCode="0.00">
                  <c:v>4.322222222222222</c:v>
                </c:pt>
                <c:pt idx="1899" formatCode="0.00">
                  <c:v>4.322222222222222</c:v>
                </c:pt>
                <c:pt idx="1900" formatCode="0.00">
                  <c:v>4.322222222222222</c:v>
                </c:pt>
                <c:pt idx="1901" formatCode="0.00">
                  <c:v>4.322222222222222</c:v>
                </c:pt>
                <c:pt idx="1902" formatCode="0.00">
                  <c:v>4.322222222222222</c:v>
                </c:pt>
                <c:pt idx="1903" formatCode="0.00">
                  <c:v>4.322222222222222</c:v>
                </c:pt>
                <c:pt idx="1904" formatCode="0.00">
                  <c:v>4.322222222222222</c:v>
                </c:pt>
                <c:pt idx="1905" formatCode="0.00">
                  <c:v>4.322222222222222</c:v>
                </c:pt>
                <c:pt idx="1906" formatCode="0.00">
                  <c:v>4.322222222222222</c:v>
                </c:pt>
                <c:pt idx="1907" formatCode="0.00">
                  <c:v>4.322222222222222</c:v>
                </c:pt>
                <c:pt idx="1908" formatCode="0.00">
                  <c:v>4.322222222222222</c:v>
                </c:pt>
                <c:pt idx="1909" formatCode="0.00">
                  <c:v>4.3444444444444441</c:v>
                </c:pt>
                <c:pt idx="1910" formatCode="0.00">
                  <c:v>4.3444444444444441</c:v>
                </c:pt>
                <c:pt idx="1911" formatCode="0.00">
                  <c:v>4.3444444444444441</c:v>
                </c:pt>
                <c:pt idx="1912" formatCode="0.00">
                  <c:v>4.3444444444444441</c:v>
                </c:pt>
                <c:pt idx="1913" formatCode="0.00">
                  <c:v>4.3444444444444441</c:v>
                </c:pt>
                <c:pt idx="1914" formatCode="0.00">
                  <c:v>4.3444444444444441</c:v>
                </c:pt>
                <c:pt idx="1915" formatCode="0.00">
                  <c:v>4.3444444444444441</c:v>
                </c:pt>
                <c:pt idx="1916" formatCode="0.00">
                  <c:v>4.3444444444444441</c:v>
                </c:pt>
                <c:pt idx="1917" formatCode="0.00">
                  <c:v>4.3444444444444441</c:v>
                </c:pt>
                <c:pt idx="1918" formatCode="0.00">
                  <c:v>4.3444444444444441</c:v>
                </c:pt>
                <c:pt idx="1919" formatCode="0.00">
                  <c:v>4.3444444444444441</c:v>
                </c:pt>
                <c:pt idx="1920" formatCode="0.00">
                  <c:v>4.3444444444444441</c:v>
                </c:pt>
                <c:pt idx="1921" formatCode="0.00">
                  <c:v>4.3444444444444441</c:v>
                </c:pt>
                <c:pt idx="1922" formatCode="0.00">
                  <c:v>4.3444444444444441</c:v>
                </c:pt>
                <c:pt idx="1923" formatCode="0.00">
                  <c:v>4.3444444444444441</c:v>
                </c:pt>
                <c:pt idx="1924" formatCode="0.00">
                  <c:v>4.4333333333333336</c:v>
                </c:pt>
                <c:pt idx="1925" formatCode="0.00">
                  <c:v>4.4333333333333336</c:v>
                </c:pt>
                <c:pt idx="1926" formatCode="0.00">
                  <c:v>4.4777777777777779</c:v>
                </c:pt>
                <c:pt idx="1927" formatCode="0.00">
                  <c:v>4.5</c:v>
                </c:pt>
                <c:pt idx="1928" formatCode="0.00">
                  <c:v>4.5</c:v>
                </c:pt>
                <c:pt idx="1929" formatCode="0.00">
                  <c:v>4.5444444444444443</c:v>
                </c:pt>
                <c:pt idx="1930" formatCode="0.00">
                  <c:v>4.5444444444444443</c:v>
                </c:pt>
                <c:pt idx="1931" formatCode="0.00">
                  <c:v>4.5666666666666673</c:v>
                </c:pt>
                <c:pt idx="1932" formatCode="0.00">
                  <c:v>4.5666666666666673</c:v>
                </c:pt>
                <c:pt idx="1933" formatCode="0.00">
                  <c:v>4.5888888888888886</c:v>
                </c:pt>
                <c:pt idx="1934" formatCode="0.00">
                  <c:v>4.5888888888888886</c:v>
                </c:pt>
                <c:pt idx="1935" formatCode="0.00">
                  <c:v>4.6111111111111116</c:v>
                </c:pt>
                <c:pt idx="1936" formatCode="0.00">
                  <c:v>4.6111111111111116</c:v>
                </c:pt>
                <c:pt idx="1937" formatCode="0.00">
                  <c:v>4.6111111111111116</c:v>
                </c:pt>
                <c:pt idx="1938" formatCode="0.00">
                  <c:v>4.6111111111111116</c:v>
                </c:pt>
                <c:pt idx="1939" formatCode="0.00">
                  <c:v>4.6333333333333329</c:v>
                </c:pt>
                <c:pt idx="1940" formatCode="0.00">
                  <c:v>4.6333333333333329</c:v>
                </c:pt>
                <c:pt idx="1941" formatCode="0.00">
                  <c:v>4.6333333333333329</c:v>
                </c:pt>
                <c:pt idx="1942" formatCode="0.00">
                  <c:v>4.6555555555555559</c:v>
                </c:pt>
                <c:pt idx="1943" formatCode="0.00">
                  <c:v>4.6555555555555559</c:v>
                </c:pt>
                <c:pt idx="1944" formatCode="0.00">
                  <c:v>4.6555555555555559</c:v>
                </c:pt>
                <c:pt idx="1945" formatCode="0.00">
                  <c:v>4.6555555555555559</c:v>
                </c:pt>
                <c:pt idx="1946" formatCode="0.00">
                  <c:v>4.6555555555555559</c:v>
                </c:pt>
                <c:pt idx="1947" formatCode="0.00">
                  <c:v>4.6555555555555559</c:v>
                </c:pt>
                <c:pt idx="1948" formatCode="0.00">
                  <c:v>4.677777777777778</c:v>
                </c:pt>
                <c:pt idx="1949" formatCode="0.00">
                  <c:v>4.677777777777778</c:v>
                </c:pt>
                <c:pt idx="1950" formatCode="0.00">
                  <c:v>4.677777777777778</c:v>
                </c:pt>
                <c:pt idx="1951" formatCode="0.00">
                  <c:v>4.7</c:v>
                </c:pt>
                <c:pt idx="1952" formatCode="0.00">
                  <c:v>4.7</c:v>
                </c:pt>
                <c:pt idx="1953" formatCode="0.00">
                  <c:v>4.7</c:v>
                </c:pt>
                <c:pt idx="1954" formatCode="0.00">
                  <c:v>4.7</c:v>
                </c:pt>
                <c:pt idx="1955" formatCode="0.00">
                  <c:v>4.7</c:v>
                </c:pt>
                <c:pt idx="1956" formatCode="0.00">
                  <c:v>4.7222222222222223</c:v>
                </c:pt>
                <c:pt idx="1957" formatCode="0.00">
                  <c:v>4.7222222222222223</c:v>
                </c:pt>
                <c:pt idx="1958" formatCode="0.00">
                  <c:v>4.7222222222222223</c:v>
                </c:pt>
                <c:pt idx="1959" formatCode="0.00">
                  <c:v>4.7222222222222223</c:v>
                </c:pt>
                <c:pt idx="1960" formatCode="0.00">
                  <c:v>4.7222222222222223</c:v>
                </c:pt>
                <c:pt idx="1961" formatCode="0.00">
                  <c:v>4.7222222222222223</c:v>
                </c:pt>
                <c:pt idx="1962" formatCode="0.00">
                  <c:v>4.7222222222222223</c:v>
                </c:pt>
                <c:pt idx="1963" formatCode="0.00">
                  <c:v>4.7555555555555555</c:v>
                </c:pt>
                <c:pt idx="1964" formatCode="0.00">
                  <c:v>4.7666666666666666</c:v>
                </c:pt>
                <c:pt idx="1965" formatCode="0.00">
                  <c:v>4.7666666666666666</c:v>
                </c:pt>
                <c:pt idx="1966" formatCode="0.00">
                  <c:v>4.7666666666666666</c:v>
                </c:pt>
                <c:pt idx="1967" formatCode="0.00">
                  <c:v>4.7777777777777777</c:v>
                </c:pt>
                <c:pt idx="1968" formatCode="0.00">
                  <c:v>4.7777777777777777</c:v>
                </c:pt>
                <c:pt idx="1969" formatCode="0.00">
                  <c:v>4.7888888888888888</c:v>
                </c:pt>
                <c:pt idx="1970" formatCode="0.00">
                  <c:v>4.7888888888888888</c:v>
                </c:pt>
                <c:pt idx="1971" formatCode="0.00">
                  <c:v>4.8</c:v>
                </c:pt>
                <c:pt idx="1972" formatCode="0.00">
                  <c:v>4.8</c:v>
                </c:pt>
                <c:pt idx="1973" formatCode="0.00">
                  <c:v>4.8</c:v>
                </c:pt>
                <c:pt idx="1974" formatCode="0.00">
                  <c:v>4.8</c:v>
                </c:pt>
                <c:pt idx="1975" formatCode="0.00">
                  <c:v>4.8</c:v>
                </c:pt>
                <c:pt idx="1976" formatCode="0.00">
                  <c:v>4.8111111111111109</c:v>
                </c:pt>
                <c:pt idx="1977" formatCode="0.00">
                  <c:v>4.8111111111111109</c:v>
                </c:pt>
                <c:pt idx="1978" formatCode="0.00">
                  <c:v>4.8111111111111109</c:v>
                </c:pt>
                <c:pt idx="1979" formatCode="0.00">
                  <c:v>4.8111111111111109</c:v>
                </c:pt>
                <c:pt idx="1980" formatCode="0.00">
                  <c:v>4.8111111111111109</c:v>
                </c:pt>
                <c:pt idx="1981" formatCode="0.00">
                  <c:v>4.822222222222222</c:v>
                </c:pt>
                <c:pt idx="1982" formatCode="0.00">
                  <c:v>4.833333333333333</c:v>
                </c:pt>
                <c:pt idx="1983" formatCode="0.00">
                  <c:v>4.833333333333333</c:v>
                </c:pt>
                <c:pt idx="1984" formatCode="0.00">
                  <c:v>4.833333333333333</c:v>
                </c:pt>
                <c:pt idx="1985" formatCode="0.00">
                  <c:v>4.833333333333333</c:v>
                </c:pt>
                <c:pt idx="1986" formatCode="0.00">
                  <c:v>4.8555555555555552</c:v>
                </c:pt>
                <c:pt idx="1987" formatCode="0.00">
                  <c:v>4.8555555555555552</c:v>
                </c:pt>
                <c:pt idx="1988" formatCode="0.00">
                  <c:v>4.8555555555555552</c:v>
                </c:pt>
                <c:pt idx="1989" formatCode="0.00">
                  <c:v>4.8555555555555552</c:v>
                </c:pt>
                <c:pt idx="1990" formatCode="0.00">
                  <c:v>4.8555555555555552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DC-4325-B9AC-109466B0E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205264"/>
        <c:axId val="1587212752"/>
      </c:scatterChart>
      <c:valAx>
        <c:axId val="158720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12752"/>
        <c:crosses val="autoZero"/>
        <c:crossBetween val="midCat"/>
      </c:valAx>
      <c:valAx>
        <c:axId val="15872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Лист1!$E$4922</c:f>
              <c:strCache>
                <c:ptCount val="1"/>
                <c:pt idx="0">
                  <c:v>41-19.25-650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3177146983608395"/>
                  <c:y val="-3.4087561971420238E-2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Лист1!$G$5012:$G$6373</c:f>
              <c:numCache>
                <c:formatCode>General</c:formatCode>
                <c:ptCount val="1362"/>
                <c:pt idx="0">
                  <c:v>1080</c:v>
                </c:pt>
                <c:pt idx="1">
                  <c:v>1086</c:v>
                </c:pt>
                <c:pt idx="2">
                  <c:v>1104</c:v>
                </c:pt>
                <c:pt idx="3">
                  <c:v>1110</c:v>
                </c:pt>
                <c:pt idx="4">
                  <c:v>1128</c:v>
                </c:pt>
                <c:pt idx="5">
                  <c:v>1134</c:v>
                </c:pt>
                <c:pt idx="6">
                  <c:v>1152</c:v>
                </c:pt>
                <c:pt idx="7">
                  <c:v>1158</c:v>
                </c:pt>
                <c:pt idx="8">
                  <c:v>1176</c:v>
                </c:pt>
                <c:pt idx="9">
                  <c:v>1182</c:v>
                </c:pt>
                <c:pt idx="10">
                  <c:v>1200</c:v>
                </c:pt>
                <c:pt idx="11">
                  <c:v>1206</c:v>
                </c:pt>
                <c:pt idx="12">
                  <c:v>1224</c:v>
                </c:pt>
                <c:pt idx="13">
                  <c:v>1230</c:v>
                </c:pt>
                <c:pt idx="14">
                  <c:v>1248</c:v>
                </c:pt>
                <c:pt idx="15">
                  <c:v>1254</c:v>
                </c:pt>
                <c:pt idx="16">
                  <c:v>1272</c:v>
                </c:pt>
                <c:pt idx="17">
                  <c:v>1278</c:v>
                </c:pt>
                <c:pt idx="18">
                  <c:v>1296</c:v>
                </c:pt>
                <c:pt idx="19">
                  <c:v>1302</c:v>
                </c:pt>
                <c:pt idx="20">
                  <c:v>1320</c:v>
                </c:pt>
                <c:pt idx="21">
                  <c:v>1326</c:v>
                </c:pt>
                <c:pt idx="22">
                  <c:v>1344</c:v>
                </c:pt>
                <c:pt idx="23">
                  <c:v>1350</c:v>
                </c:pt>
                <c:pt idx="24">
                  <c:v>1368</c:v>
                </c:pt>
                <c:pt idx="25">
                  <c:v>1374</c:v>
                </c:pt>
                <c:pt idx="26">
                  <c:v>1392</c:v>
                </c:pt>
                <c:pt idx="27">
                  <c:v>1398</c:v>
                </c:pt>
                <c:pt idx="28">
                  <c:v>1416</c:v>
                </c:pt>
                <c:pt idx="29">
                  <c:v>1422</c:v>
                </c:pt>
                <c:pt idx="30">
                  <c:v>1440</c:v>
                </c:pt>
                <c:pt idx="31">
                  <c:v>1446</c:v>
                </c:pt>
                <c:pt idx="32">
                  <c:v>1470</c:v>
                </c:pt>
                <c:pt idx="33">
                  <c:v>1488</c:v>
                </c:pt>
                <c:pt idx="34">
                  <c:v>1494</c:v>
                </c:pt>
                <c:pt idx="35">
                  <c:v>1512</c:v>
                </c:pt>
                <c:pt idx="36">
                  <c:v>1518</c:v>
                </c:pt>
                <c:pt idx="37">
                  <c:v>1536</c:v>
                </c:pt>
                <c:pt idx="38">
                  <c:v>1542</c:v>
                </c:pt>
                <c:pt idx="39">
                  <c:v>1560</c:v>
                </c:pt>
                <c:pt idx="40">
                  <c:v>1566</c:v>
                </c:pt>
                <c:pt idx="41">
                  <c:v>1584</c:v>
                </c:pt>
                <c:pt idx="42">
                  <c:v>1590</c:v>
                </c:pt>
                <c:pt idx="43">
                  <c:v>1608</c:v>
                </c:pt>
                <c:pt idx="44">
                  <c:v>1614</c:v>
                </c:pt>
                <c:pt idx="45">
                  <c:v>1632</c:v>
                </c:pt>
                <c:pt idx="46">
                  <c:v>1638</c:v>
                </c:pt>
                <c:pt idx="47">
                  <c:v>1656</c:v>
                </c:pt>
                <c:pt idx="48">
                  <c:v>1662</c:v>
                </c:pt>
                <c:pt idx="49">
                  <c:v>1680</c:v>
                </c:pt>
                <c:pt idx="50">
                  <c:v>1686</c:v>
                </c:pt>
                <c:pt idx="51">
                  <c:v>1704</c:v>
                </c:pt>
                <c:pt idx="52">
                  <c:v>1710</c:v>
                </c:pt>
                <c:pt idx="53">
                  <c:v>1728</c:v>
                </c:pt>
                <c:pt idx="54">
                  <c:v>1734</c:v>
                </c:pt>
                <c:pt idx="55">
                  <c:v>1752</c:v>
                </c:pt>
                <c:pt idx="56">
                  <c:v>1758</c:v>
                </c:pt>
                <c:pt idx="57">
                  <c:v>1776</c:v>
                </c:pt>
                <c:pt idx="58">
                  <c:v>1782</c:v>
                </c:pt>
                <c:pt idx="59">
                  <c:v>1800</c:v>
                </c:pt>
                <c:pt idx="60">
                  <c:v>1806</c:v>
                </c:pt>
                <c:pt idx="61">
                  <c:v>1824</c:v>
                </c:pt>
                <c:pt idx="62">
                  <c:v>1830</c:v>
                </c:pt>
                <c:pt idx="63">
                  <c:v>1848</c:v>
                </c:pt>
                <c:pt idx="64">
                  <c:v>1854</c:v>
                </c:pt>
                <c:pt idx="65">
                  <c:v>1872</c:v>
                </c:pt>
                <c:pt idx="66">
                  <c:v>1878</c:v>
                </c:pt>
                <c:pt idx="67">
                  <c:v>1896</c:v>
                </c:pt>
                <c:pt idx="68">
                  <c:v>1902</c:v>
                </c:pt>
                <c:pt idx="69">
                  <c:v>1920</c:v>
                </c:pt>
                <c:pt idx="70">
                  <c:v>1926</c:v>
                </c:pt>
                <c:pt idx="71">
                  <c:v>1944</c:v>
                </c:pt>
                <c:pt idx="72">
                  <c:v>1950</c:v>
                </c:pt>
                <c:pt idx="73">
                  <c:v>1968</c:v>
                </c:pt>
                <c:pt idx="74">
                  <c:v>1974</c:v>
                </c:pt>
                <c:pt idx="75">
                  <c:v>1992</c:v>
                </c:pt>
                <c:pt idx="76">
                  <c:v>1998</c:v>
                </c:pt>
                <c:pt idx="77">
                  <c:v>2016</c:v>
                </c:pt>
                <c:pt idx="78">
                  <c:v>2022</c:v>
                </c:pt>
                <c:pt idx="79">
                  <c:v>2040</c:v>
                </c:pt>
                <c:pt idx="80">
                  <c:v>2046</c:v>
                </c:pt>
                <c:pt idx="81">
                  <c:v>2064</c:v>
                </c:pt>
                <c:pt idx="82">
                  <c:v>2070</c:v>
                </c:pt>
                <c:pt idx="83">
                  <c:v>2088</c:v>
                </c:pt>
                <c:pt idx="84">
                  <c:v>2094</c:v>
                </c:pt>
                <c:pt idx="85">
                  <c:v>2112</c:v>
                </c:pt>
                <c:pt idx="86">
                  <c:v>2118</c:v>
                </c:pt>
                <c:pt idx="87">
                  <c:v>2136</c:v>
                </c:pt>
                <c:pt idx="88">
                  <c:v>2142</c:v>
                </c:pt>
                <c:pt idx="89">
                  <c:v>2160</c:v>
                </c:pt>
                <c:pt idx="90">
                  <c:v>2166</c:v>
                </c:pt>
                <c:pt idx="91">
                  <c:v>2184</c:v>
                </c:pt>
                <c:pt idx="92">
                  <c:v>2190</c:v>
                </c:pt>
                <c:pt idx="93">
                  <c:v>2208</c:v>
                </c:pt>
                <c:pt idx="94">
                  <c:v>2214</c:v>
                </c:pt>
                <c:pt idx="95">
                  <c:v>2232</c:v>
                </c:pt>
                <c:pt idx="96">
                  <c:v>2238</c:v>
                </c:pt>
                <c:pt idx="97">
                  <c:v>2256</c:v>
                </c:pt>
                <c:pt idx="98">
                  <c:v>2262</c:v>
                </c:pt>
                <c:pt idx="99">
                  <c:v>2280</c:v>
                </c:pt>
                <c:pt idx="100">
                  <c:v>2286</c:v>
                </c:pt>
                <c:pt idx="101">
                  <c:v>2304</c:v>
                </c:pt>
                <c:pt idx="102">
                  <c:v>2310</c:v>
                </c:pt>
                <c:pt idx="103">
                  <c:v>2328</c:v>
                </c:pt>
                <c:pt idx="104">
                  <c:v>2334</c:v>
                </c:pt>
                <c:pt idx="105">
                  <c:v>2352</c:v>
                </c:pt>
                <c:pt idx="106">
                  <c:v>2358</c:v>
                </c:pt>
                <c:pt idx="107">
                  <c:v>2376</c:v>
                </c:pt>
                <c:pt idx="108">
                  <c:v>2382</c:v>
                </c:pt>
                <c:pt idx="109">
                  <c:v>2400</c:v>
                </c:pt>
                <c:pt idx="110">
                  <c:v>2406</c:v>
                </c:pt>
                <c:pt idx="111">
                  <c:v>2424</c:v>
                </c:pt>
                <c:pt idx="112">
                  <c:v>2430</c:v>
                </c:pt>
                <c:pt idx="113">
                  <c:v>2448</c:v>
                </c:pt>
                <c:pt idx="114">
                  <c:v>2454</c:v>
                </c:pt>
                <c:pt idx="115">
                  <c:v>2472</c:v>
                </c:pt>
                <c:pt idx="116">
                  <c:v>2478</c:v>
                </c:pt>
                <c:pt idx="117">
                  <c:v>2496</c:v>
                </c:pt>
                <c:pt idx="118">
                  <c:v>2502</c:v>
                </c:pt>
                <c:pt idx="119">
                  <c:v>2520</c:v>
                </c:pt>
                <c:pt idx="120">
                  <c:v>2526</c:v>
                </c:pt>
                <c:pt idx="121">
                  <c:v>2544</c:v>
                </c:pt>
                <c:pt idx="122">
                  <c:v>2550</c:v>
                </c:pt>
                <c:pt idx="123">
                  <c:v>2568</c:v>
                </c:pt>
                <c:pt idx="124">
                  <c:v>2574</c:v>
                </c:pt>
                <c:pt idx="125">
                  <c:v>2592</c:v>
                </c:pt>
                <c:pt idx="126">
                  <c:v>2598</c:v>
                </c:pt>
                <c:pt idx="127">
                  <c:v>2616</c:v>
                </c:pt>
                <c:pt idx="128">
                  <c:v>2622</c:v>
                </c:pt>
                <c:pt idx="129">
                  <c:v>2640</c:v>
                </c:pt>
                <c:pt idx="130">
                  <c:v>2646</c:v>
                </c:pt>
                <c:pt idx="131">
                  <c:v>2664</c:v>
                </c:pt>
                <c:pt idx="132">
                  <c:v>2670</c:v>
                </c:pt>
                <c:pt idx="133">
                  <c:v>2688</c:v>
                </c:pt>
                <c:pt idx="134">
                  <c:v>2694</c:v>
                </c:pt>
                <c:pt idx="135">
                  <c:v>2712</c:v>
                </c:pt>
                <c:pt idx="136">
                  <c:v>2718</c:v>
                </c:pt>
                <c:pt idx="137">
                  <c:v>2736</c:v>
                </c:pt>
                <c:pt idx="138">
                  <c:v>2742</c:v>
                </c:pt>
                <c:pt idx="139">
                  <c:v>2760</c:v>
                </c:pt>
                <c:pt idx="140">
                  <c:v>2766</c:v>
                </c:pt>
                <c:pt idx="141">
                  <c:v>2784</c:v>
                </c:pt>
                <c:pt idx="142">
                  <c:v>2790</c:v>
                </c:pt>
                <c:pt idx="143">
                  <c:v>2808</c:v>
                </c:pt>
                <c:pt idx="144">
                  <c:v>2814</c:v>
                </c:pt>
                <c:pt idx="145">
                  <c:v>2832</c:v>
                </c:pt>
                <c:pt idx="146">
                  <c:v>2838</c:v>
                </c:pt>
                <c:pt idx="147">
                  <c:v>2856</c:v>
                </c:pt>
                <c:pt idx="148">
                  <c:v>2862</c:v>
                </c:pt>
                <c:pt idx="149">
                  <c:v>2880</c:v>
                </c:pt>
                <c:pt idx="150">
                  <c:v>2886</c:v>
                </c:pt>
                <c:pt idx="151">
                  <c:v>2904</c:v>
                </c:pt>
                <c:pt idx="152">
                  <c:v>2910</c:v>
                </c:pt>
                <c:pt idx="153">
                  <c:v>2928</c:v>
                </c:pt>
                <c:pt idx="154">
                  <c:v>2934</c:v>
                </c:pt>
                <c:pt idx="155">
                  <c:v>2952</c:v>
                </c:pt>
                <c:pt idx="156">
                  <c:v>2958</c:v>
                </c:pt>
                <c:pt idx="157">
                  <c:v>2976</c:v>
                </c:pt>
                <c:pt idx="158">
                  <c:v>2982</c:v>
                </c:pt>
                <c:pt idx="159">
                  <c:v>3000</c:v>
                </c:pt>
                <c:pt idx="160">
                  <c:v>3006</c:v>
                </c:pt>
                <c:pt idx="161">
                  <c:v>3024</c:v>
                </c:pt>
                <c:pt idx="162">
                  <c:v>3030</c:v>
                </c:pt>
                <c:pt idx="163">
                  <c:v>3048</c:v>
                </c:pt>
                <c:pt idx="164">
                  <c:v>3054</c:v>
                </c:pt>
                <c:pt idx="165">
                  <c:v>3072</c:v>
                </c:pt>
                <c:pt idx="166">
                  <c:v>3078</c:v>
                </c:pt>
                <c:pt idx="167">
                  <c:v>3096</c:v>
                </c:pt>
                <c:pt idx="168">
                  <c:v>3102</c:v>
                </c:pt>
                <c:pt idx="169">
                  <c:v>3120</c:v>
                </c:pt>
                <c:pt idx="170">
                  <c:v>3126</c:v>
                </c:pt>
                <c:pt idx="171">
                  <c:v>3144</c:v>
                </c:pt>
                <c:pt idx="172">
                  <c:v>3150</c:v>
                </c:pt>
                <c:pt idx="173">
                  <c:v>3168</c:v>
                </c:pt>
                <c:pt idx="174">
                  <c:v>3174</c:v>
                </c:pt>
                <c:pt idx="175">
                  <c:v>3192</c:v>
                </c:pt>
                <c:pt idx="176">
                  <c:v>3198</c:v>
                </c:pt>
                <c:pt idx="177">
                  <c:v>3216</c:v>
                </c:pt>
                <c:pt idx="178">
                  <c:v>3222</c:v>
                </c:pt>
                <c:pt idx="179">
                  <c:v>3240</c:v>
                </c:pt>
                <c:pt idx="180">
                  <c:v>3246</c:v>
                </c:pt>
                <c:pt idx="181">
                  <c:v>3264</c:v>
                </c:pt>
                <c:pt idx="182">
                  <c:v>3270</c:v>
                </c:pt>
                <c:pt idx="183">
                  <c:v>3288</c:v>
                </c:pt>
                <c:pt idx="184">
                  <c:v>3294</c:v>
                </c:pt>
                <c:pt idx="185">
                  <c:v>3312</c:v>
                </c:pt>
                <c:pt idx="186">
                  <c:v>3318</c:v>
                </c:pt>
                <c:pt idx="187">
                  <c:v>3336</c:v>
                </c:pt>
                <c:pt idx="188">
                  <c:v>3342</c:v>
                </c:pt>
                <c:pt idx="189">
                  <c:v>3360</c:v>
                </c:pt>
                <c:pt idx="190">
                  <c:v>3366</c:v>
                </c:pt>
                <c:pt idx="191">
                  <c:v>3384</c:v>
                </c:pt>
                <c:pt idx="192">
                  <c:v>3390</c:v>
                </c:pt>
                <c:pt idx="193">
                  <c:v>3408</c:v>
                </c:pt>
                <c:pt idx="194">
                  <c:v>3414</c:v>
                </c:pt>
                <c:pt idx="195">
                  <c:v>3432</c:v>
                </c:pt>
                <c:pt idx="196">
                  <c:v>3438</c:v>
                </c:pt>
                <c:pt idx="197">
                  <c:v>3456</c:v>
                </c:pt>
                <c:pt idx="198">
                  <c:v>3462</c:v>
                </c:pt>
                <c:pt idx="199">
                  <c:v>3480</c:v>
                </c:pt>
                <c:pt idx="200">
                  <c:v>3486</c:v>
                </c:pt>
                <c:pt idx="201">
                  <c:v>3504</c:v>
                </c:pt>
                <c:pt idx="202">
                  <c:v>3510</c:v>
                </c:pt>
                <c:pt idx="203">
                  <c:v>3528</c:v>
                </c:pt>
                <c:pt idx="204">
                  <c:v>3534</c:v>
                </c:pt>
                <c:pt idx="205">
                  <c:v>3552</c:v>
                </c:pt>
                <c:pt idx="206">
                  <c:v>3558</c:v>
                </c:pt>
                <c:pt idx="207">
                  <c:v>3576</c:v>
                </c:pt>
                <c:pt idx="208">
                  <c:v>3582</c:v>
                </c:pt>
                <c:pt idx="209">
                  <c:v>3600</c:v>
                </c:pt>
                <c:pt idx="210">
                  <c:v>3606</c:v>
                </c:pt>
                <c:pt idx="211">
                  <c:v>3624</c:v>
                </c:pt>
                <c:pt idx="212">
                  <c:v>3630</c:v>
                </c:pt>
                <c:pt idx="213">
                  <c:v>3648</c:v>
                </c:pt>
                <c:pt idx="214">
                  <c:v>3654</c:v>
                </c:pt>
                <c:pt idx="215">
                  <c:v>3672</c:v>
                </c:pt>
                <c:pt idx="216">
                  <c:v>3678</c:v>
                </c:pt>
                <c:pt idx="217">
                  <c:v>3696</c:v>
                </c:pt>
                <c:pt idx="218">
                  <c:v>3702</c:v>
                </c:pt>
                <c:pt idx="219">
                  <c:v>3720</c:v>
                </c:pt>
                <c:pt idx="220">
                  <c:v>3726</c:v>
                </c:pt>
                <c:pt idx="221">
                  <c:v>3744</c:v>
                </c:pt>
                <c:pt idx="222">
                  <c:v>3750</c:v>
                </c:pt>
                <c:pt idx="223">
                  <c:v>3768</c:v>
                </c:pt>
                <c:pt idx="224">
                  <c:v>3774</c:v>
                </c:pt>
                <c:pt idx="225">
                  <c:v>3792</c:v>
                </c:pt>
                <c:pt idx="226">
                  <c:v>3798</c:v>
                </c:pt>
                <c:pt idx="227">
                  <c:v>3816</c:v>
                </c:pt>
                <c:pt idx="228">
                  <c:v>3822</c:v>
                </c:pt>
                <c:pt idx="229">
                  <c:v>3840</c:v>
                </c:pt>
                <c:pt idx="230">
                  <c:v>3846</c:v>
                </c:pt>
                <c:pt idx="231">
                  <c:v>3864</c:v>
                </c:pt>
                <c:pt idx="232">
                  <c:v>3870</c:v>
                </c:pt>
                <c:pt idx="233">
                  <c:v>3888</c:v>
                </c:pt>
                <c:pt idx="234">
                  <c:v>3894</c:v>
                </c:pt>
                <c:pt idx="235">
                  <c:v>3912</c:v>
                </c:pt>
                <c:pt idx="236">
                  <c:v>3918</c:v>
                </c:pt>
                <c:pt idx="237">
                  <c:v>3936</c:v>
                </c:pt>
                <c:pt idx="238">
                  <c:v>3942</c:v>
                </c:pt>
                <c:pt idx="239">
                  <c:v>3960</c:v>
                </c:pt>
                <c:pt idx="240">
                  <c:v>3966</c:v>
                </c:pt>
                <c:pt idx="241">
                  <c:v>3984</c:v>
                </c:pt>
                <c:pt idx="242">
                  <c:v>3990</c:v>
                </c:pt>
                <c:pt idx="243">
                  <c:v>4008</c:v>
                </c:pt>
                <c:pt idx="244">
                  <c:v>4014</c:v>
                </c:pt>
                <c:pt idx="245">
                  <c:v>4032</c:v>
                </c:pt>
                <c:pt idx="246">
                  <c:v>4038</c:v>
                </c:pt>
                <c:pt idx="247">
                  <c:v>4056</c:v>
                </c:pt>
                <c:pt idx="248">
                  <c:v>4062</c:v>
                </c:pt>
                <c:pt idx="249">
                  <c:v>4080</c:v>
                </c:pt>
                <c:pt idx="250">
                  <c:v>4086</c:v>
                </c:pt>
                <c:pt idx="251">
                  <c:v>4104</c:v>
                </c:pt>
                <c:pt idx="252">
                  <c:v>4110</c:v>
                </c:pt>
                <c:pt idx="253">
                  <c:v>4128</c:v>
                </c:pt>
                <c:pt idx="254">
                  <c:v>4134</c:v>
                </c:pt>
                <c:pt idx="255">
                  <c:v>4152</c:v>
                </c:pt>
                <c:pt idx="256">
                  <c:v>4158</c:v>
                </c:pt>
                <c:pt idx="257">
                  <c:v>4176</c:v>
                </c:pt>
                <c:pt idx="258">
                  <c:v>4182</c:v>
                </c:pt>
                <c:pt idx="259">
                  <c:v>4200</c:v>
                </c:pt>
                <c:pt idx="260">
                  <c:v>4206</c:v>
                </c:pt>
                <c:pt idx="261">
                  <c:v>4224</c:v>
                </c:pt>
                <c:pt idx="262">
                  <c:v>4230</c:v>
                </c:pt>
                <c:pt idx="263">
                  <c:v>4248</c:v>
                </c:pt>
                <c:pt idx="264">
                  <c:v>4254</c:v>
                </c:pt>
                <c:pt idx="265">
                  <c:v>4272</c:v>
                </c:pt>
                <c:pt idx="266">
                  <c:v>4278</c:v>
                </c:pt>
                <c:pt idx="267">
                  <c:v>4296</c:v>
                </c:pt>
                <c:pt idx="268">
                  <c:v>4302</c:v>
                </c:pt>
                <c:pt idx="269">
                  <c:v>4320</c:v>
                </c:pt>
                <c:pt idx="270">
                  <c:v>4326</c:v>
                </c:pt>
                <c:pt idx="271">
                  <c:v>4344</c:v>
                </c:pt>
                <c:pt idx="272">
                  <c:v>4350</c:v>
                </c:pt>
                <c:pt idx="273">
                  <c:v>4368</c:v>
                </c:pt>
                <c:pt idx="274">
                  <c:v>4374</c:v>
                </c:pt>
                <c:pt idx="275">
                  <c:v>4392</c:v>
                </c:pt>
                <c:pt idx="276">
                  <c:v>4398</c:v>
                </c:pt>
                <c:pt idx="277">
                  <c:v>4416</c:v>
                </c:pt>
                <c:pt idx="278">
                  <c:v>4422</c:v>
                </c:pt>
                <c:pt idx="279">
                  <c:v>4440</c:v>
                </c:pt>
                <c:pt idx="280">
                  <c:v>4446</c:v>
                </c:pt>
                <c:pt idx="281">
                  <c:v>4464</c:v>
                </c:pt>
                <c:pt idx="282">
                  <c:v>4470</c:v>
                </c:pt>
                <c:pt idx="283">
                  <c:v>4488</c:v>
                </c:pt>
                <c:pt idx="284">
                  <c:v>4494</c:v>
                </c:pt>
                <c:pt idx="285">
                  <c:v>4512</c:v>
                </c:pt>
                <c:pt idx="286">
                  <c:v>4518</c:v>
                </c:pt>
                <c:pt idx="287">
                  <c:v>4536</c:v>
                </c:pt>
                <c:pt idx="288">
                  <c:v>4542</c:v>
                </c:pt>
                <c:pt idx="289">
                  <c:v>4560</c:v>
                </c:pt>
                <c:pt idx="290">
                  <c:v>4566</c:v>
                </c:pt>
                <c:pt idx="291">
                  <c:v>4584</c:v>
                </c:pt>
                <c:pt idx="292">
                  <c:v>4590</c:v>
                </c:pt>
                <c:pt idx="293">
                  <c:v>4608</c:v>
                </c:pt>
                <c:pt idx="294">
                  <c:v>4614</c:v>
                </c:pt>
                <c:pt idx="295">
                  <c:v>4632</c:v>
                </c:pt>
                <c:pt idx="296">
                  <c:v>4638</c:v>
                </c:pt>
                <c:pt idx="297">
                  <c:v>4656</c:v>
                </c:pt>
                <c:pt idx="298">
                  <c:v>4662</c:v>
                </c:pt>
                <c:pt idx="299">
                  <c:v>4680</c:v>
                </c:pt>
                <c:pt idx="300">
                  <c:v>4686</c:v>
                </c:pt>
                <c:pt idx="301">
                  <c:v>4704</c:v>
                </c:pt>
                <c:pt idx="302">
                  <c:v>4710</c:v>
                </c:pt>
                <c:pt idx="303">
                  <c:v>4728</c:v>
                </c:pt>
                <c:pt idx="304">
                  <c:v>4734</c:v>
                </c:pt>
                <c:pt idx="305">
                  <c:v>4752</c:v>
                </c:pt>
                <c:pt idx="306">
                  <c:v>4758</c:v>
                </c:pt>
                <c:pt idx="307">
                  <c:v>4776</c:v>
                </c:pt>
                <c:pt idx="308">
                  <c:v>4782</c:v>
                </c:pt>
                <c:pt idx="309">
                  <c:v>4800</c:v>
                </c:pt>
                <c:pt idx="310">
                  <c:v>4806</c:v>
                </c:pt>
                <c:pt idx="311">
                  <c:v>4824</c:v>
                </c:pt>
                <c:pt idx="312">
                  <c:v>4830</c:v>
                </c:pt>
                <c:pt idx="313">
                  <c:v>4848</c:v>
                </c:pt>
                <c:pt idx="314">
                  <c:v>4854</c:v>
                </c:pt>
                <c:pt idx="315">
                  <c:v>4872</c:v>
                </c:pt>
                <c:pt idx="316">
                  <c:v>4878</c:v>
                </c:pt>
                <c:pt idx="317">
                  <c:v>4896</c:v>
                </c:pt>
                <c:pt idx="318">
                  <c:v>4902</c:v>
                </c:pt>
                <c:pt idx="319">
                  <c:v>4920</c:v>
                </c:pt>
                <c:pt idx="320">
                  <c:v>4926</c:v>
                </c:pt>
                <c:pt idx="321">
                  <c:v>4944</c:v>
                </c:pt>
                <c:pt idx="322">
                  <c:v>4950</c:v>
                </c:pt>
                <c:pt idx="323">
                  <c:v>4968</c:v>
                </c:pt>
                <c:pt idx="324">
                  <c:v>4974</c:v>
                </c:pt>
                <c:pt idx="325">
                  <c:v>4992</c:v>
                </c:pt>
                <c:pt idx="326">
                  <c:v>4998</c:v>
                </c:pt>
                <c:pt idx="327">
                  <c:v>5016</c:v>
                </c:pt>
                <c:pt idx="328">
                  <c:v>5022</c:v>
                </c:pt>
                <c:pt idx="329">
                  <c:v>5040</c:v>
                </c:pt>
                <c:pt idx="330">
                  <c:v>5046</c:v>
                </c:pt>
                <c:pt idx="331">
                  <c:v>5064</c:v>
                </c:pt>
                <c:pt idx="332">
                  <c:v>5070</c:v>
                </c:pt>
                <c:pt idx="333">
                  <c:v>5088</c:v>
                </c:pt>
                <c:pt idx="334">
                  <c:v>5094</c:v>
                </c:pt>
                <c:pt idx="335">
                  <c:v>5112</c:v>
                </c:pt>
                <c:pt idx="336">
                  <c:v>5118</c:v>
                </c:pt>
                <c:pt idx="337">
                  <c:v>5136</c:v>
                </c:pt>
                <c:pt idx="338">
                  <c:v>5142</c:v>
                </c:pt>
                <c:pt idx="339">
                  <c:v>5160</c:v>
                </c:pt>
                <c:pt idx="340">
                  <c:v>5166</c:v>
                </c:pt>
                <c:pt idx="341">
                  <c:v>5184</c:v>
                </c:pt>
                <c:pt idx="342">
                  <c:v>5190</c:v>
                </c:pt>
                <c:pt idx="343">
                  <c:v>5208</c:v>
                </c:pt>
                <c:pt idx="344">
                  <c:v>5214</c:v>
                </c:pt>
                <c:pt idx="345">
                  <c:v>5232</c:v>
                </c:pt>
                <c:pt idx="346">
                  <c:v>5238</c:v>
                </c:pt>
                <c:pt idx="347">
                  <c:v>5256</c:v>
                </c:pt>
                <c:pt idx="348">
                  <c:v>5262</c:v>
                </c:pt>
                <c:pt idx="349">
                  <c:v>5280</c:v>
                </c:pt>
                <c:pt idx="350">
                  <c:v>5286</c:v>
                </c:pt>
                <c:pt idx="351">
                  <c:v>5304</c:v>
                </c:pt>
                <c:pt idx="352">
                  <c:v>5310</c:v>
                </c:pt>
                <c:pt idx="353">
                  <c:v>5328</c:v>
                </c:pt>
                <c:pt idx="354">
                  <c:v>5334</c:v>
                </c:pt>
                <c:pt idx="355">
                  <c:v>5352</c:v>
                </c:pt>
                <c:pt idx="356">
                  <c:v>5358</c:v>
                </c:pt>
                <c:pt idx="357">
                  <c:v>5376</c:v>
                </c:pt>
                <c:pt idx="358">
                  <c:v>5382</c:v>
                </c:pt>
                <c:pt idx="359">
                  <c:v>5400</c:v>
                </c:pt>
                <c:pt idx="360">
                  <c:v>5406</c:v>
                </c:pt>
                <c:pt idx="361">
                  <c:v>5424</c:v>
                </c:pt>
                <c:pt idx="362">
                  <c:v>5430</c:v>
                </c:pt>
                <c:pt idx="363">
                  <c:v>5448</c:v>
                </c:pt>
                <c:pt idx="364">
                  <c:v>5454</c:v>
                </c:pt>
                <c:pt idx="365">
                  <c:v>5472</c:v>
                </c:pt>
                <c:pt idx="366">
                  <c:v>5478</c:v>
                </c:pt>
                <c:pt idx="367">
                  <c:v>5496</c:v>
                </c:pt>
                <c:pt idx="368">
                  <c:v>5502</c:v>
                </c:pt>
                <c:pt idx="369">
                  <c:v>5520</c:v>
                </c:pt>
                <c:pt idx="370">
                  <c:v>5526</c:v>
                </c:pt>
                <c:pt idx="371">
                  <c:v>5544</c:v>
                </c:pt>
                <c:pt idx="372">
                  <c:v>5550</c:v>
                </c:pt>
                <c:pt idx="373">
                  <c:v>5568</c:v>
                </c:pt>
                <c:pt idx="374">
                  <c:v>5574</c:v>
                </c:pt>
                <c:pt idx="375">
                  <c:v>5592</c:v>
                </c:pt>
                <c:pt idx="376">
                  <c:v>5598</c:v>
                </c:pt>
                <c:pt idx="377">
                  <c:v>5616</c:v>
                </c:pt>
                <c:pt idx="378">
                  <c:v>5622</c:v>
                </c:pt>
                <c:pt idx="379">
                  <c:v>5640</c:v>
                </c:pt>
                <c:pt idx="380">
                  <c:v>5646</c:v>
                </c:pt>
                <c:pt idx="381">
                  <c:v>5664</c:v>
                </c:pt>
                <c:pt idx="382">
                  <c:v>5670</c:v>
                </c:pt>
                <c:pt idx="383">
                  <c:v>5688</c:v>
                </c:pt>
                <c:pt idx="384">
                  <c:v>5694</c:v>
                </c:pt>
                <c:pt idx="385">
                  <c:v>5712</c:v>
                </c:pt>
                <c:pt idx="386">
                  <c:v>5718</c:v>
                </c:pt>
                <c:pt idx="387">
                  <c:v>5736</c:v>
                </c:pt>
                <c:pt idx="388">
                  <c:v>5742</c:v>
                </c:pt>
                <c:pt idx="389">
                  <c:v>5760</c:v>
                </c:pt>
                <c:pt idx="390">
                  <c:v>5766</c:v>
                </c:pt>
                <c:pt idx="391">
                  <c:v>5784</c:v>
                </c:pt>
                <c:pt idx="392">
                  <c:v>5790</c:v>
                </c:pt>
                <c:pt idx="393">
                  <c:v>5808</c:v>
                </c:pt>
                <c:pt idx="394">
                  <c:v>5814</c:v>
                </c:pt>
                <c:pt idx="395">
                  <c:v>5832</c:v>
                </c:pt>
                <c:pt idx="396">
                  <c:v>5838</c:v>
                </c:pt>
                <c:pt idx="397">
                  <c:v>5856</c:v>
                </c:pt>
                <c:pt idx="398">
                  <c:v>5862</c:v>
                </c:pt>
                <c:pt idx="399">
                  <c:v>5880</c:v>
                </c:pt>
                <c:pt idx="400">
                  <c:v>5886</c:v>
                </c:pt>
                <c:pt idx="401">
                  <c:v>5904</c:v>
                </c:pt>
                <c:pt idx="402">
                  <c:v>5910</c:v>
                </c:pt>
                <c:pt idx="403">
                  <c:v>5928</c:v>
                </c:pt>
                <c:pt idx="404">
                  <c:v>5934</c:v>
                </c:pt>
                <c:pt idx="405">
                  <c:v>5952</c:v>
                </c:pt>
                <c:pt idx="406">
                  <c:v>5958</c:v>
                </c:pt>
                <c:pt idx="407">
                  <c:v>5976</c:v>
                </c:pt>
                <c:pt idx="408">
                  <c:v>5982</c:v>
                </c:pt>
                <c:pt idx="409">
                  <c:v>6000</c:v>
                </c:pt>
                <c:pt idx="410">
                  <c:v>6006</c:v>
                </c:pt>
                <c:pt idx="411">
                  <c:v>6024</c:v>
                </c:pt>
                <c:pt idx="412">
                  <c:v>6030</c:v>
                </c:pt>
                <c:pt idx="413">
                  <c:v>6048</c:v>
                </c:pt>
                <c:pt idx="414">
                  <c:v>6054</c:v>
                </c:pt>
                <c:pt idx="415">
                  <c:v>6072</c:v>
                </c:pt>
                <c:pt idx="416">
                  <c:v>6078</c:v>
                </c:pt>
                <c:pt idx="417">
                  <c:v>6096</c:v>
                </c:pt>
                <c:pt idx="418">
                  <c:v>6102</c:v>
                </c:pt>
                <c:pt idx="419">
                  <c:v>6120</c:v>
                </c:pt>
                <c:pt idx="420">
                  <c:v>6126</c:v>
                </c:pt>
                <c:pt idx="421">
                  <c:v>6144</c:v>
                </c:pt>
                <c:pt idx="422">
                  <c:v>6150</c:v>
                </c:pt>
                <c:pt idx="423">
                  <c:v>6168</c:v>
                </c:pt>
                <c:pt idx="424">
                  <c:v>6174</c:v>
                </c:pt>
                <c:pt idx="425">
                  <c:v>6192</c:v>
                </c:pt>
                <c:pt idx="426">
                  <c:v>6198</c:v>
                </c:pt>
                <c:pt idx="427">
                  <c:v>6216</c:v>
                </c:pt>
                <c:pt idx="428">
                  <c:v>6222</c:v>
                </c:pt>
                <c:pt idx="429">
                  <c:v>6240</c:v>
                </c:pt>
                <c:pt idx="430">
                  <c:v>6246</c:v>
                </c:pt>
                <c:pt idx="431">
                  <c:v>6264</c:v>
                </c:pt>
                <c:pt idx="432">
                  <c:v>6270</c:v>
                </c:pt>
                <c:pt idx="433">
                  <c:v>6288</c:v>
                </c:pt>
                <c:pt idx="434">
                  <c:v>6294</c:v>
                </c:pt>
                <c:pt idx="435">
                  <c:v>6312</c:v>
                </c:pt>
                <c:pt idx="436">
                  <c:v>6318</c:v>
                </c:pt>
                <c:pt idx="437">
                  <c:v>6336</c:v>
                </c:pt>
                <c:pt idx="438">
                  <c:v>6342</c:v>
                </c:pt>
                <c:pt idx="439">
                  <c:v>6360</c:v>
                </c:pt>
                <c:pt idx="440">
                  <c:v>6366</c:v>
                </c:pt>
                <c:pt idx="441">
                  <c:v>6384</c:v>
                </c:pt>
                <c:pt idx="442">
                  <c:v>6390</c:v>
                </c:pt>
                <c:pt idx="443">
                  <c:v>6408</c:v>
                </c:pt>
                <c:pt idx="444">
                  <c:v>6414</c:v>
                </c:pt>
                <c:pt idx="445">
                  <c:v>6432</c:v>
                </c:pt>
                <c:pt idx="446">
                  <c:v>6438</c:v>
                </c:pt>
                <c:pt idx="447">
                  <c:v>6456</c:v>
                </c:pt>
                <c:pt idx="448">
                  <c:v>6462</c:v>
                </c:pt>
                <c:pt idx="449">
                  <c:v>6480</c:v>
                </c:pt>
                <c:pt idx="450">
                  <c:v>6486</c:v>
                </c:pt>
                <c:pt idx="451">
                  <c:v>6504</c:v>
                </c:pt>
                <c:pt idx="452">
                  <c:v>6510</c:v>
                </c:pt>
                <c:pt idx="453">
                  <c:v>6528</c:v>
                </c:pt>
                <c:pt idx="454">
                  <c:v>6534</c:v>
                </c:pt>
                <c:pt idx="455">
                  <c:v>6552</c:v>
                </c:pt>
                <c:pt idx="456">
                  <c:v>6558</c:v>
                </c:pt>
                <c:pt idx="457">
                  <c:v>6576</c:v>
                </c:pt>
                <c:pt idx="458">
                  <c:v>6582</c:v>
                </c:pt>
                <c:pt idx="459">
                  <c:v>6600</c:v>
                </c:pt>
                <c:pt idx="460">
                  <c:v>6606</c:v>
                </c:pt>
                <c:pt idx="461">
                  <c:v>6624</c:v>
                </c:pt>
                <c:pt idx="462">
                  <c:v>6630</c:v>
                </c:pt>
                <c:pt idx="463">
                  <c:v>6648</c:v>
                </c:pt>
                <c:pt idx="464">
                  <c:v>6654</c:v>
                </c:pt>
                <c:pt idx="465">
                  <c:v>6672</c:v>
                </c:pt>
                <c:pt idx="466">
                  <c:v>6678</c:v>
                </c:pt>
                <c:pt idx="467">
                  <c:v>6696</c:v>
                </c:pt>
                <c:pt idx="468">
                  <c:v>6702</c:v>
                </c:pt>
                <c:pt idx="469">
                  <c:v>6720</c:v>
                </c:pt>
                <c:pt idx="470">
                  <c:v>6726</c:v>
                </c:pt>
                <c:pt idx="471">
                  <c:v>6744</c:v>
                </c:pt>
                <c:pt idx="472">
                  <c:v>6750</c:v>
                </c:pt>
                <c:pt idx="473">
                  <c:v>6768</c:v>
                </c:pt>
                <c:pt idx="474">
                  <c:v>6774</c:v>
                </c:pt>
                <c:pt idx="475">
                  <c:v>6792</c:v>
                </c:pt>
                <c:pt idx="476">
                  <c:v>6798</c:v>
                </c:pt>
                <c:pt idx="477">
                  <c:v>6816</c:v>
                </c:pt>
                <c:pt idx="478">
                  <c:v>6822</c:v>
                </c:pt>
                <c:pt idx="479">
                  <c:v>6840</c:v>
                </c:pt>
                <c:pt idx="480">
                  <c:v>6846</c:v>
                </c:pt>
                <c:pt idx="481">
                  <c:v>6864</c:v>
                </c:pt>
                <c:pt idx="482">
                  <c:v>6870</c:v>
                </c:pt>
                <c:pt idx="483">
                  <c:v>6888</c:v>
                </c:pt>
                <c:pt idx="484">
                  <c:v>6894</c:v>
                </c:pt>
                <c:pt idx="485">
                  <c:v>6912</c:v>
                </c:pt>
                <c:pt idx="486">
                  <c:v>6918</c:v>
                </c:pt>
                <c:pt idx="487">
                  <c:v>6936</c:v>
                </c:pt>
                <c:pt idx="488">
                  <c:v>6942</c:v>
                </c:pt>
                <c:pt idx="489">
                  <c:v>6960</c:v>
                </c:pt>
                <c:pt idx="490">
                  <c:v>6966</c:v>
                </c:pt>
                <c:pt idx="491">
                  <c:v>6984</c:v>
                </c:pt>
                <c:pt idx="492">
                  <c:v>6990</c:v>
                </c:pt>
                <c:pt idx="493">
                  <c:v>7008</c:v>
                </c:pt>
                <c:pt idx="494">
                  <c:v>7014</c:v>
                </c:pt>
                <c:pt idx="495">
                  <c:v>7032</c:v>
                </c:pt>
                <c:pt idx="496">
                  <c:v>7038</c:v>
                </c:pt>
                <c:pt idx="497">
                  <c:v>7056</c:v>
                </c:pt>
                <c:pt idx="498">
                  <c:v>7062</c:v>
                </c:pt>
                <c:pt idx="499">
                  <c:v>7080</c:v>
                </c:pt>
                <c:pt idx="500">
                  <c:v>7086</c:v>
                </c:pt>
                <c:pt idx="501">
                  <c:v>7104</c:v>
                </c:pt>
                <c:pt idx="502">
                  <c:v>7110</c:v>
                </c:pt>
                <c:pt idx="503">
                  <c:v>7128</c:v>
                </c:pt>
                <c:pt idx="504">
                  <c:v>7134</c:v>
                </c:pt>
                <c:pt idx="505">
                  <c:v>7152</c:v>
                </c:pt>
                <c:pt idx="506">
                  <c:v>7158</c:v>
                </c:pt>
                <c:pt idx="507">
                  <c:v>7176</c:v>
                </c:pt>
                <c:pt idx="508">
                  <c:v>7182</c:v>
                </c:pt>
                <c:pt idx="509">
                  <c:v>7200</c:v>
                </c:pt>
                <c:pt idx="510">
                  <c:v>7206</c:v>
                </c:pt>
                <c:pt idx="511">
                  <c:v>7224</c:v>
                </c:pt>
                <c:pt idx="512">
                  <c:v>7230</c:v>
                </c:pt>
                <c:pt idx="513">
                  <c:v>7248</c:v>
                </c:pt>
                <c:pt idx="514">
                  <c:v>7254</c:v>
                </c:pt>
                <c:pt idx="515">
                  <c:v>7272</c:v>
                </c:pt>
                <c:pt idx="516">
                  <c:v>7278</c:v>
                </c:pt>
                <c:pt idx="517">
                  <c:v>7296</c:v>
                </c:pt>
                <c:pt idx="518">
                  <c:v>7302</c:v>
                </c:pt>
                <c:pt idx="519">
                  <c:v>7320</c:v>
                </c:pt>
                <c:pt idx="520">
                  <c:v>7326</c:v>
                </c:pt>
                <c:pt idx="521">
                  <c:v>7344</c:v>
                </c:pt>
                <c:pt idx="522">
                  <c:v>7350</c:v>
                </c:pt>
                <c:pt idx="523">
                  <c:v>7368</c:v>
                </c:pt>
                <c:pt idx="524">
                  <c:v>7374</c:v>
                </c:pt>
                <c:pt idx="525">
                  <c:v>7392</c:v>
                </c:pt>
                <c:pt idx="526">
                  <c:v>7398</c:v>
                </c:pt>
                <c:pt idx="527">
                  <c:v>7416</c:v>
                </c:pt>
                <c:pt idx="528">
                  <c:v>7422</c:v>
                </c:pt>
                <c:pt idx="529">
                  <c:v>7440</c:v>
                </c:pt>
                <c:pt idx="530">
                  <c:v>7446</c:v>
                </c:pt>
                <c:pt idx="531">
                  <c:v>7464</c:v>
                </c:pt>
                <c:pt idx="532">
                  <c:v>7470</c:v>
                </c:pt>
                <c:pt idx="533">
                  <c:v>7488</c:v>
                </c:pt>
                <c:pt idx="534">
                  <c:v>7494</c:v>
                </c:pt>
                <c:pt idx="535">
                  <c:v>7512</c:v>
                </c:pt>
                <c:pt idx="536">
                  <c:v>7518</c:v>
                </c:pt>
                <c:pt idx="537">
                  <c:v>7536</c:v>
                </c:pt>
                <c:pt idx="538">
                  <c:v>7542</c:v>
                </c:pt>
                <c:pt idx="539">
                  <c:v>7560</c:v>
                </c:pt>
                <c:pt idx="540">
                  <c:v>7566</c:v>
                </c:pt>
                <c:pt idx="541">
                  <c:v>7584</c:v>
                </c:pt>
                <c:pt idx="542">
                  <c:v>7590</c:v>
                </c:pt>
                <c:pt idx="543">
                  <c:v>7608</c:v>
                </c:pt>
                <c:pt idx="544">
                  <c:v>7614</c:v>
                </c:pt>
                <c:pt idx="545">
                  <c:v>7632</c:v>
                </c:pt>
                <c:pt idx="546">
                  <c:v>7638</c:v>
                </c:pt>
                <c:pt idx="547">
                  <c:v>7656</c:v>
                </c:pt>
                <c:pt idx="548">
                  <c:v>7662</c:v>
                </c:pt>
                <c:pt idx="549">
                  <c:v>7680</c:v>
                </c:pt>
                <c:pt idx="550">
                  <c:v>7686</c:v>
                </c:pt>
                <c:pt idx="551">
                  <c:v>7704</c:v>
                </c:pt>
                <c:pt idx="552">
                  <c:v>7710</c:v>
                </c:pt>
                <c:pt idx="553">
                  <c:v>7728</c:v>
                </c:pt>
                <c:pt idx="554">
                  <c:v>7734</c:v>
                </c:pt>
                <c:pt idx="555">
                  <c:v>7752</c:v>
                </c:pt>
                <c:pt idx="556">
                  <c:v>7758</c:v>
                </c:pt>
                <c:pt idx="557">
                  <c:v>7776</c:v>
                </c:pt>
                <c:pt idx="558">
                  <c:v>7782</c:v>
                </c:pt>
                <c:pt idx="559">
                  <c:v>7800</c:v>
                </c:pt>
                <c:pt idx="560">
                  <c:v>7806</c:v>
                </c:pt>
                <c:pt idx="561">
                  <c:v>7824</c:v>
                </c:pt>
                <c:pt idx="562">
                  <c:v>7830</c:v>
                </c:pt>
                <c:pt idx="563">
                  <c:v>7848</c:v>
                </c:pt>
                <c:pt idx="564">
                  <c:v>7854</c:v>
                </c:pt>
                <c:pt idx="565">
                  <c:v>7872</c:v>
                </c:pt>
                <c:pt idx="566">
                  <c:v>7878</c:v>
                </c:pt>
                <c:pt idx="567">
                  <c:v>7896</c:v>
                </c:pt>
                <c:pt idx="568">
                  <c:v>7902</c:v>
                </c:pt>
                <c:pt idx="569">
                  <c:v>7920</c:v>
                </c:pt>
                <c:pt idx="570">
                  <c:v>7926</c:v>
                </c:pt>
                <c:pt idx="571">
                  <c:v>7944</c:v>
                </c:pt>
                <c:pt idx="572">
                  <c:v>7950</c:v>
                </c:pt>
                <c:pt idx="573">
                  <c:v>7968</c:v>
                </c:pt>
                <c:pt idx="574">
                  <c:v>7974</c:v>
                </c:pt>
                <c:pt idx="575">
                  <c:v>7992</c:v>
                </c:pt>
                <c:pt idx="576">
                  <c:v>7998</c:v>
                </c:pt>
                <c:pt idx="577">
                  <c:v>8016</c:v>
                </c:pt>
                <c:pt idx="578">
                  <c:v>8022</c:v>
                </c:pt>
                <c:pt idx="579">
                  <c:v>8040</c:v>
                </c:pt>
                <c:pt idx="580">
                  <c:v>8046</c:v>
                </c:pt>
                <c:pt idx="581">
                  <c:v>8064</c:v>
                </c:pt>
                <c:pt idx="582">
                  <c:v>8070</c:v>
                </c:pt>
                <c:pt idx="583">
                  <c:v>8088</c:v>
                </c:pt>
                <c:pt idx="584">
                  <c:v>8094</c:v>
                </c:pt>
                <c:pt idx="585">
                  <c:v>8112</c:v>
                </c:pt>
                <c:pt idx="586">
                  <c:v>8118</c:v>
                </c:pt>
                <c:pt idx="587">
                  <c:v>8136</c:v>
                </c:pt>
                <c:pt idx="588">
                  <c:v>8142</c:v>
                </c:pt>
                <c:pt idx="589">
                  <c:v>8160</c:v>
                </c:pt>
                <c:pt idx="590">
                  <c:v>8166</c:v>
                </c:pt>
                <c:pt idx="591">
                  <c:v>8184</c:v>
                </c:pt>
                <c:pt idx="592">
                  <c:v>8190</c:v>
                </c:pt>
                <c:pt idx="593">
                  <c:v>8208</c:v>
                </c:pt>
                <c:pt idx="594">
                  <c:v>8214</c:v>
                </c:pt>
                <c:pt idx="595">
                  <c:v>8232</c:v>
                </c:pt>
                <c:pt idx="596">
                  <c:v>8238</c:v>
                </c:pt>
                <c:pt idx="597">
                  <c:v>8256</c:v>
                </c:pt>
                <c:pt idx="598">
                  <c:v>8262</c:v>
                </c:pt>
                <c:pt idx="599">
                  <c:v>8280</c:v>
                </c:pt>
                <c:pt idx="600">
                  <c:v>8286</c:v>
                </c:pt>
                <c:pt idx="601">
                  <c:v>8304</c:v>
                </c:pt>
                <c:pt idx="602">
                  <c:v>8310</c:v>
                </c:pt>
                <c:pt idx="603">
                  <c:v>8328</c:v>
                </c:pt>
                <c:pt idx="604">
                  <c:v>8334</c:v>
                </c:pt>
                <c:pt idx="605">
                  <c:v>8352</c:v>
                </c:pt>
                <c:pt idx="606">
                  <c:v>8358</c:v>
                </c:pt>
                <c:pt idx="607">
                  <c:v>8376</c:v>
                </c:pt>
                <c:pt idx="608">
                  <c:v>8382</c:v>
                </c:pt>
                <c:pt idx="609">
                  <c:v>8400</c:v>
                </c:pt>
                <c:pt idx="610">
                  <c:v>8406</c:v>
                </c:pt>
                <c:pt idx="611">
                  <c:v>8424</c:v>
                </c:pt>
                <c:pt idx="612">
                  <c:v>8430</c:v>
                </c:pt>
                <c:pt idx="613">
                  <c:v>8448</c:v>
                </c:pt>
                <c:pt idx="614">
                  <c:v>8454</c:v>
                </c:pt>
                <c:pt idx="615">
                  <c:v>8472</c:v>
                </c:pt>
                <c:pt idx="616">
                  <c:v>8478</c:v>
                </c:pt>
                <c:pt idx="617">
                  <c:v>8496</c:v>
                </c:pt>
                <c:pt idx="618">
                  <c:v>8502</c:v>
                </c:pt>
                <c:pt idx="619">
                  <c:v>8520</c:v>
                </c:pt>
                <c:pt idx="620">
                  <c:v>8526</c:v>
                </c:pt>
                <c:pt idx="621">
                  <c:v>8544</c:v>
                </c:pt>
                <c:pt idx="622">
                  <c:v>8550</c:v>
                </c:pt>
                <c:pt idx="623">
                  <c:v>8568</c:v>
                </c:pt>
                <c:pt idx="624">
                  <c:v>8574</c:v>
                </c:pt>
                <c:pt idx="625">
                  <c:v>8592</c:v>
                </c:pt>
                <c:pt idx="626">
                  <c:v>8598</c:v>
                </c:pt>
                <c:pt idx="627">
                  <c:v>8616</c:v>
                </c:pt>
                <c:pt idx="628">
                  <c:v>8622</c:v>
                </c:pt>
                <c:pt idx="629">
                  <c:v>8640</c:v>
                </c:pt>
                <c:pt idx="630">
                  <c:v>8646</c:v>
                </c:pt>
                <c:pt idx="631">
                  <c:v>8664</c:v>
                </c:pt>
                <c:pt idx="632">
                  <c:v>8670</c:v>
                </c:pt>
                <c:pt idx="633">
                  <c:v>8688</c:v>
                </c:pt>
                <c:pt idx="634">
                  <c:v>8694</c:v>
                </c:pt>
                <c:pt idx="635">
                  <c:v>8712</c:v>
                </c:pt>
                <c:pt idx="636">
                  <c:v>8718</c:v>
                </c:pt>
                <c:pt idx="637">
                  <c:v>8736</c:v>
                </c:pt>
                <c:pt idx="638">
                  <c:v>8742</c:v>
                </c:pt>
                <c:pt idx="639">
                  <c:v>8760</c:v>
                </c:pt>
                <c:pt idx="640">
                  <c:v>8766</c:v>
                </c:pt>
                <c:pt idx="641">
                  <c:v>8784</c:v>
                </c:pt>
                <c:pt idx="642">
                  <c:v>8790</c:v>
                </c:pt>
                <c:pt idx="643">
                  <c:v>8808</c:v>
                </c:pt>
                <c:pt idx="644">
                  <c:v>8814</c:v>
                </c:pt>
                <c:pt idx="645">
                  <c:v>8832</c:v>
                </c:pt>
                <c:pt idx="646">
                  <c:v>8838</c:v>
                </c:pt>
                <c:pt idx="647">
                  <c:v>8856</c:v>
                </c:pt>
                <c:pt idx="648">
                  <c:v>8862</c:v>
                </c:pt>
                <c:pt idx="649">
                  <c:v>8880</c:v>
                </c:pt>
                <c:pt idx="650">
                  <c:v>8886</c:v>
                </c:pt>
                <c:pt idx="651">
                  <c:v>8904</c:v>
                </c:pt>
                <c:pt idx="652">
                  <c:v>8910</c:v>
                </c:pt>
                <c:pt idx="653">
                  <c:v>8928</c:v>
                </c:pt>
                <c:pt idx="654">
                  <c:v>8934</c:v>
                </c:pt>
                <c:pt idx="655">
                  <c:v>8952</c:v>
                </c:pt>
                <c:pt idx="656">
                  <c:v>8958</c:v>
                </c:pt>
                <c:pt idx="657">
                  <c:v>8976</c:v>
                </c:pt>
                <c:pt idx="658">
                  <c:v>8982</c:v>
                </c:pt>
                <c:pt idx="659">
                  <c:v>9000</c:v>
                </c:pt>
                <c:pt idx="660">
                  <c:v>9006</c:v>
                </c:pt>
                <c:pt idx="661">
                  <c:v>9024</c:v>
                </c:pt>
                <c:pt idx="662">
                  <c:v>9030</c:v>
                </c:pt>
                <c:pt idx="663">
                  <c:v>9048</c:v>
                </c:pt>
                <c:pt idx="664">
                  <c:v>9054</c:v>
                </c:pt>
                <c:pt idx="665">
                  <c:v>9072</c:v>
                </c:pt>
                <c:pt idx="666">
                  <c:v>9078</c:v>
                </c:pt>
                <c:pt idx="667">
                  <c:v>9096</c:v>
                </c:pt>
                <c:pt idx="668">
                  <c:v>9102</c:v>
                </c:pt>
                <c:pt idx="669">
                  <c:v>9120</c:v>
                </c:pt>
                <c:pt idx="670">
                  <c:v>9126</c:v>
                </c:pt>
                <c:pt idx="671">
                  <c:v>9144</c:v>
                </c:pt>
                <c:pt idx="672">
                  <c:v>9150</c:v>
                </c:pt>
                <c:pt idx="673">
                  <c:v>9168</c:v>
                </c:pt>
                <c:pt idx="674">
                  <c:v>9174</c:v>
                </c:pt>
                <c:pt idx="675">
                  <c:v>9192</c:v>
                </c:pt>
                <c:pt idx="676">
                  <c:v>9198</c:v>
                </c:pt>
                <c:pt idx="677">
                  <c:v>9216</c:v>
                </c:pt>
                <c:pt idx="678">
                  <c:v>9222</c:v>
                </c:pt>
                <c:pt idx="679">
                  <c:v>9240</c:v>
                </c:pt>
                <c:pt idx="680">
                  <c:v>9246</c:v>
                </c:pt>
                <c:pt idx="681">
                  <c:v>9264</c:v>
                </c:pt>
                <c:pt idx="682">
                  <c:v>9270</c:v>
                </c:pt>
                <c:pt idx="683">
                  <c:v>9288</c:v>
                </c:pt>
                <c:pt idx="684">
                  <c:v>9294</c:v>
                </c:pt>
                <c:pt idx="685">
                  <c:v>9312</c:v>
                </c:pt>
                <c:pt idx="686">
                  <c:v>9318</c:v>
                </c:pt>
                <c:pt idx="687">
                  <c:v>9336</c:v>
                </c:pt>
                <c:pt idx="688">
                  <c:v>9342</c:v>
                </c:pt>
                <c:pt idx="689">
                  <c:v>9360</c:v>
                </c:pt>
                <c:pt idx="690">
                  <c:v>9366</c:v>
                </c:pt>
                <c:pt idx="691">
                  <c:v>9384</c:v>
                </c:pt>
                <c:pt idx="692">
                  <c:v>9390</c:v>
                </c:pt>
                <c:pt idx="693">
                  <c:v>9408</c:v>
                </c:pt>
                <c:pt idx="694">
                  <c:v>9414</c:v>
                </c:pt>
                <c:pt idx="695">
                  <c:v>9432</c:v>
                </c:pt>
                <c:pt idx="696">
                  <c:v>9438</c:v>
                </c:pt>
                <c:pt idx="697">
                  <c:v>9456</c:v>
                </c:pt>
                <c:pt idx="698">
                  <c:v>9462</c:v>
                </c:pt>
                <c:pt idx="699">
                  <c:v>9480</c:v>
                </c:pt>
                <c:pt idx="700">
                  <c:v>9486</c:v>
                </c:pt>
                <c:pt idx="701">
                  <c:v>9504</c:v>
                </c:pt>
                <c:pt idx="702">
                  <c:v>9510</c:v>
                </c:pt>
                <c:pt idx="703">
                  <c:v>9528</c:v>
                </c:pt>
                <c:pt idx="704">
                  <c:v>9534</c:v>
                </c:pt>
                <c:pt idx="705">
                  <c:v>9552</c:v>
                </c:pt>
                <c:pt idx="706">
                  <c:v>9558</c:v>
                </c:pt>
                <c:pt idx="707">
                  <c:v>9576</c:v>
                </c:pt>
                <c:pt idx="708">
                  <c:v>9582</c:v>
                </c:pt>
                <c:pt idx="709">
                  <c:v>9600</c:v>
                </c:pt>
                <c:pt idx="710">
                  <c:v>9606</c:v>
                </c:pt>
                <c:pt idx="711">
                  <c:v>9624</c:v>
                </c:pt>
                <c:pt idx="712">
                  <c:v>9630</c:v>
                </c:pt>
                <c:pt idx="713">
                  <c:v>9648</c:v>
                </c:pt>
                <c:pt idx="714">
                  <c:v>9654</c:v>
                </c:pt>
                <c:pt idx="715">
                  <c:v>9672</c:v>
                </c:pt>
                <c:pt idx="716">
                  <c:v>9678</c:v>
                </c:pt>
                <c:pt idx="717">
                  <c:v>9696</c:v>
                </c:pt>
                <c:pt idx="718">
                  <c:v>9702</c:v>
                </c:pt>
                <c:pt idx="719">
                  <c:v>9720</c:v>
                </c:pt>
                <c:pt idx="720">
                  <c:v>9726</c:v>
                </c:pt>
                <c:pt idx="721">
                  <c:v>9744</c:v>
                </c:pt>
                <c:pt idx="722">
                  <c:v>9750</c:v>
                </c:pt>
                <c:pt idx="723">
                  <c:v>9768</c:v>
                </c:pt>
                <c:pt idx="724">
                  <c:v>9774</c:v>
                </c:pt>
                <c:pt idx="725">
                  <c:v>9792</c:v>
                </c:pt>
                <c:pt idx="726">
                  <c:v>9798</c:v>
                </c:pt>
                <c:pt idx="727">
                  <c:v>9816</c:v>
                </c:pt>
                <c:pt idx="728">
                  <c:v>9822</c:v>
                </c:pt>
                <c:pt idx="729">
                  <c:v>9840</c:v>
                </c:pt>
                <c:pt idx="730">
                  <c:v>9846</c:v>
                </c:pt>
                <c:pt idx="731">
                  <c:v>9864</c:v>
                </c:pt>
                <c:pt idx="732">
                  <c:v>9870</c:v>
                </c:pt>
                <c:pt idx="733">
                  <c:v>9888</c:v>
                </c:pt>
                <c:pt idx="734">
                  <c:v>9894</c:v>
                </c:pt>
                <c:pt idx="735">
                  <c:v>9912</c:v>
                </c:pt>
                <c:pt idx="736">
                  <c:v>9918</c:v>
                </c:pt>
                <c:pt idx="737">
                  <c:v>9936</c:v>
                </c:pt>
                <c:pt idx="738">
                  <c:v>9942</c:v>
                </c:pt>
                <c:pt idx="739">
                  <c:v>9960</c:v>
                </c:pt>
                <c:pt idx="740">
                  <c:v>9966</c:v>
                </c:pt>
                <c:pt idx="741">
                  <c:v>9984</c:v>
                </c:pt>
                <c:pt idx="742">
                  <c:v>9990</c:v>
                </c:pt>
                <c:pt idx="743">
                  <c:v>10008</c:v>
                </c:pt>
                <c:pt idx="744">
                  <c:v>10014</c:v>
                </c:pt>
                <c:pt idx="745">
                  <c:v>10032</c:v>
                </c:pt>
                <c:pt idx="746">
                  <c:v>10038</c:v>
                </c:pt>
                <c:pt idx="747">
                  <c:v>10056</c:v>
                </c:pt>
                <c:pt idx="748">
                  <c:v>10062</c:v>
                </c:pt>
                <c:pt idx="749">
                  <c:v>10080</c:v>
                </c:pt>
                <c:pt idx="750">
                  <c:v>10086</c:v>
                </c:pt>
                <c:pt idx="751">
                  <c:v>10104</c:v>
                </c:pt>
                <c:pt idx="752">
                  <c:v>10110</c:v>
                </c:pt>
                <c:pt idx="753">
                  <c:v>10128</c:v>
                </c:pt>
                <c:pt idx="754">
                  <c:v>10134</c:v>
                </c:pt>
                <c:pt idx="755">
                  <c:v>10152</c:v>
                </c:pt>
                <c:pt idx="756">
                  <c:v>10158</c:v>
                </c:pt>
                <c:pt idx="757">
                  <c:v>10176</c:v>
                </c:pt>
                <c:pt idx="758">
                  <c:v>10182</c:v>
                </c:pt>
                <c:pt idx="759">
                  <c:v>10200</c:v>
                </c:pt>
                <c:pt idx="760">
                  <c:v>10206</c:v>
                </c:pt>
                <c:pt idx="761">
                  <c:v>10224</c:v>
                </c:pt>
                <c:pt idx="762">
                  <c:v>10230</c:v>
                </c:pt>
                <c:pt idx="763">
                  <c:v>10248</c:v>
                </c:pt>
                <c:pt idx="764">
                  <c:v>10254</c:v>
                </c:pt>
                <c:pt idx="765">
                  <c:v>10272</c:v>
                </c:pt>
                <c:pt idx="766">
                  <c:v>10278</c:v>
                </c:pt>
                <c:pt idx="767">
                  <c:v>10296</c:v>
                </c:pt>
                <c:pt idx="768">
                  <c:v>10302</c:v>
                </c:pt>
                <c:pt idx="769">
                  <c:v>10320</c:v>
                </c:pt>
                <c:pt idx="770">
                  <c:v>10326</c:v>
                </c:pt>
                <c:pt idx="771">
                  <c:v>10344</c:v>
                </c:pt>
                <c:pt idx="772">
                  <c:v>10350</c:v>
                </c:pt>
                <c:pt idx="773">
                  <c:v>10368</c:v>
                </c:pt>
                <c:pt idx="774">
                  <c:v>10374</c:v>
                </c:pt>
                <c:pt idx="775">
                  <c:v>10392</c:v>
                </c:pt>
                <c:pt idx="776">
                  <c:v>10398</c:v>
                </c:pt>
                <c:pt idx="777">
                  <c:v>10416</c:v>
                </c:pt>
                <c:pt idx="778">
                  <c:v>10422</c:v>
                </c:pt>
                <c:pt idx="779">
                  <c:v>10440</c:v>
                </c:pt>
                <c:pt idx="780">
                  <c:v>10446</c:v>
                </c:pt>
                <c:pt idx="781">
                  <c:v>10464</c:v>
                </c:pt>
                <c:pt idx="782">
                  <c:v>10470</c:v>
                </c:pt>
                <c:pt idx="783">
                  <c:v>10488</c:v>
                </c:pt>
                <c:pt idx="784">
                  <c:v>10494</c:v>
                </c:pt>
                <c:pt idx="785">
                  <c:v>10512</c:v>
                </c:pt>
                <c:pt idx="786">
                  <c:v>10518</c:v>
                </c:pt>
                <c:pt idx="787">
                  <c:v>10536</c:v>
                </c:pt>
                <c:pt idx="788">
                  <c:v>10542</c:v>
                </c:pt>
                <c:pt idx="789">
                  <c:v>10560</c:v>
                </c:pt>
                <c:pt idx="790">
                  <c:v>10566</c:v>
                </c:pt>
                <c:pt idx="791">
                  <c:v>10584</c:v>
                </c:pt>
                <c:pt idx="792">
                  <c:v>10590</c:v>
                </c:pt>
                <c:pt idx="793">
                  <c:v>10608</c:v>
                </c:pt>
                <c:pt idx="794">
                  <c:v>10614</c:v>
                </c:pt>
                <c:pt idx="795">
                  <c:v>10632</c:v>
                </c:pt>
                <c:pt idx="796">
                  <c:v>10638</c:v>
                </c:pt>
                <c:pt idx="797">
                  <c:v>10656</c:v>
                </c:pt>
                <c:pt idx="798">
                  <c:v>10662</c:v>
                </c:pt>
                <c:pt idx="799">
                  <c:v>10680</c:v>
                </c:pt>
                <c:pt idx="800">
                  <c:v>10686</c:v>
                </c:pt>
                <c:pt idx="801">
                  <c:v>10704</c:v>
                </c:pt>
                <c:pt idx="802">
                  <c:v>10710</c:v>
                </c:pt>
                <c:pt idx="803">
                  <c:v>10728</c:v>
                </c:pt>
                <c:pt idx="804">
                  <c:v>10734</c:v>
                </c:pt>
                <c:pt idx="805">
                  <c:v>10752</c:v>
                </c:pt>
                <c:pt idx="806">
                  <c:v>10758</c:v>
                </c:pt>
                <c:pt idx="807">
                  <c:v>10776</c:v>
                </c:pt>
                <c:pt idx="808">
                  <c:v>10782</c:v>
                </c:pt>
                <c:pt idx="809">
                  <c:v>10800</c:v>
                </c:pt>
                <c:pt idx="810">
                  <c:v>10806</c:v>
                </c:pt>
                <c:pt idx="811">
                  <c:v>10824</c:v>
                </c:pt>
                <c:pt idx="812">
                  <c:v>10830</c:v>
                </c:pt>
                <c:pt idx="813">
                  <c:v>10848</c:v>
                </c:pt>
                <c:pt idx="814">
                  <c:v>10854</c:v>
                </c:pt>
                <c:pt idx="815">
                  <c:v>10872</c:v>
                </c:pt>
                <c:pt idx="816">
                  <c:v>10878</c:v>
                </c:pt>
                <c:pt idx="817">
                  <c:v>10896</c:v>
                </c:pt>
                <c:pt idx="818">
                  <c:v>10902</c:v>
                </c:pt>
                <c:pt idx="819">
                  <c:v>10920</c:v>
                </c:pt>
                <c:pt idx="820">
                  <c:v>10926</c:v>
                </c:pt>
                <c:pt idx="821">
                  <c:v>10944</c:v>
                </c:pt>
                <c:pt idx="822">
                  <c:v>10950</c:v>
                </c:pt>
                <c:pt idx="823">
                  <c:v>10968</c:v>
                </c:pt>
                <c:pt idx="824">
                  <c:v>10974</c:v>
                </c:pt>
                <c:pt idx="825">
                  <c:v>10992</c:v>
                </c:pt>
                <c:pt idx="826">
                  <c:v>10998</c:v>
                </c:pt>
                <c:pt idx="827">
                  <c:v>11016</c:v>
                </c:pt>
                <c:pt idx="828">
                  <c:v>11022</c:v>
                </c:pt>
                <c:pt idx="829">
                  <c:v>11040</c:v>
                </c:pt>
                <c:pt idx="830">
                  <c:v>11046</c:v>
                </c:pt>
                <c:pt idx="831">
                  <c:v>11064</c:v>
                </c:pt>
                <c:pt idx="832">
                  <c:v>11070</c:v>
                </c:pt>
                <c:pt idx="833">
                  <c:v>11088</c:v>
                </c:pt>
                <c:pt idx="834">
                  <c:v>11094</c:v>
                </c:pt>
                <c:pt idx="835">
                  <c:v>11112</c:v>
                </c:pt>
                <c:pt idx="836">
                  <c:v>11118</c:v>
                </c:pt>
                <c:pt idx="837">
                  <c:v>11136</c:v>
                </c:pt>
                <c:pt idx="838">
                  <c:v>11142</c:v>
                </c:pt>
                <c:pt idx="839">
                  <c:v>11160</c:v>
                </c:pt>
                <c:pt idx="840">
                  <c:v>11166</c:v>
                </c:pt>
                <c:pt idx="841">
                  <c:v>11184</c:v>
                </c:pt>
                <c:pt idx="842">
                  <c:v>11190</c:v>
                </c:pt>
                <c:pt idx="843">
                  <c:v>11208</c:v>
                </c:pt>
                <c:pt idx="844">
                  <c:v>11214</c:v>
                </c:pt>
                <c:pt idx="845">
                  <c:v>11232</c:v>
                </c:pt>
                <c:pt idx="846">
                  <c:v>11238</c:v>
                </c:pt>
                <c:pt idx="847">
                  <c:v>11256</c:v>
                </c:pt>
                <c:pt idx="848">
                  <c:v>11262</c:v>
                </c:pt>
                <c:pt idx="849">
                  <c:v>11280</c:v>
                </c:pt>
                <c:pt idx="850">
                  <c:v>11286</c:v>
                </c:pt>
                <c:pt idx="851">
                  <c:v>11304</c:v>
                </c:pt>
                <c:pt idx="852">
                  <c:v>11310</c:v>
                </c:pt>
                <c:pt idx="853">
                  <c:v>11328</c:v>
                </c:pt>
                <c:pt idx="854">
                  <c:v>11334</c:v>
                </c:pt>
                <c:pt idx="855">
                  <c:v>11352</c:v>
                </c:pt>
                <c:pt idx="856">
                  <c:v>11358</c:v>
                </c:pt>
                <c:pt idx="857">
                  <c:v>11376</c:v>
                </c:pt>
                <c:pt idx="858">
                  <c:v>11382</c:v>
                </c:pt>
                <c:pt idx="859">
                  <c:v>11400</c:v>
                </c:pt>
                <c:pt idx="860">
                  <c:v>11406</c:v>
                </c:pt>
                <c:pt idx="861">
                  <c:v>11424</c:v>
                </c:pt>
                <c:pt idx="862">
                  <c:v>11430</c:v>
                </c:pt>
                <c:pt idx="863">
                  <c:v>11448</c:v>
                </c:pt>
                <c:pt idx="864">
                  <c:v>11454</c:v>
                </c:pt>
                <c:pt idx="865">
                  <c:v>11472</c:v>
                </c:pt>
                <c:pt idx="866">
                  <c:v>11478</c:v>
                </c:pt>
                <c:pt idx="867">
                  <c:v>11496</c:v>
                </c:pt>
                <c:pt idx="868">
                  <c:v>11502</c:v>
                </c:pt>
                <c:pt idx="869">
                  <c:v>11520</c:v>
                </c:pt>
                <c:pt idx="870">
                  <c:v>11526</c:v>
                </c:pt>
                <c:pt idx="871">
                  <c:v>11544</c:v>
                </c:pt>
                <c:pt idx="872">
                  <c:v>11550</c:v>
                </c:pt>
                <c:pt idx="873">
                  <c:v>11568</c:v>
                </c:pt>
                <c:pt idx="874">
                  <c:v>11574</c:v>
                </c:pt>
                <c:pt idx="875">
                  <c:v>11592</c:v>
                </c:pt>
                <c:pt idx="876">
                  <c:v>11598</c:v>
                </c:pt>
                <c:pt idx="877">
                  <c:v>11616</c:v>
                </c:pt>
                <c:pt idx="878">
                  <c:v>11622</c:v>
                </c:pt>
                <c:pt idx="879">
                  <c:v>11640</c:v>
                </c:pt>
                <c:pt idx="880">
                  <c:v>11646</c:v>
                </c:pt>
                <c:pt idx="881">
                  <c:v>11664</c:v>
                </c:pt>
                <c:pt idx="882">
                  <c:v>11670</c:v>
                </c:pt>
                <c:pt idx="883">
                  <c:v>11688</c:v>
                </c:pt>
                <c:pt idx="884">
                  <c:v>11694</c:v>
                </c:pt>
                <c:pt idx="885">
                  <c:v>11712</c:v>
                </c:pt>
                <c:pt idx="886">
                  <c:v>11718</c:v>
                </c:pt>
                <c:pt idx="887">
                  <c:v>11736</c:v>
                </c:pt>
                <c:pt idx="888">
                  <c:v>11742</c:v>
                </c:pt>
                <c:pt idx="889">
                  <c:v>11760</c:v>
                </c:pt>
                <c:pt idx="890">
                  <c:v>11766</c:v>
                </c:pt>
                <c:pt idx="891">
                  <c:v>11784</c:v>
                </c:pt>
                <c:pt idx="892">
                  <c:v>11790</c:v>
                </c:pt>
                <c:pt idx="893">
                  <c:v>11808</c:v>
                </c:pt>
                <c:pt idx="894">
                  <c:v>11814</c:v>
                </c:pt>
                <c:pt idx="895">
                  <c:v>11832</c:v>
                </c:pt>
                <c:pt idx="896">
                  <c:v>11838</c:v>
                </c:pt>
                <c:pt idx="897">
                  <c:v>11856</c:v>
                </c:pt>
                <c:pt idx="898">
                  <c:v>11862</c:v>
                </c:pt>
                <c:pt idx="899">
                  <c:v>11880</c:v>
                </c:pt>
                <c:pt idx="900">
                  <c:v>11886</c:v>
                </c:pt>
                <c:pt idx="901">
                  <c:v>11904</c:v>
                </c:pt>
                <c:pt idx="902">
                  <c:v>11910</c:v>
                </c:pt>
                <c:pt idx="903">
                  <c:v>11928</c:v>
                </c:pt>
                <c:pt idx="904">
                  <c:v>11934</c:v>
                </c:pt>
                <c:pt idx="905">
                  <c:v>11952</c:v>
                </c:pt>
                <c:pt idx="906">
                  <c:v>11958</c:v>
                </c:pt>
                <c:pt idx="907">
                  <c:v>11976</c:v>
                </c:pt>
                <c:pt idx="908">
                  <c:v>11982</c:v>
                </c:pt>
                <c:pt idx="909">
                  <c:v>12000</c:v>
                </c:pt>
                <c:pt idx="910">
                  <c:v>12006</c:v>
                </c:pt>
                <c:pt idx="911">
                  <c:v>12024</c:v>
                </c:pt>
                <c:pt idx="912">
                  <c:v>12030</c:v>
                </c:pt>
                <c:pt idx="913">
                  <c:v>12048</c:v>
                </c:pt>
                <c:pt idx="914">
                  <c:v>12054</c:v>
                </c:pt>
                <c:pt idx="915">
                  <c:v>12072</c:v>
                </c:pt>
                <c:pt idx="916">
                  <c:v>12078</c:v>
                </c:pt>
                <c:pt idx="917">
                  <c:v>12096</c:v>
                </c:pt>
                <c:pt idx="918">
                  <c:v>12102</c:v>
                </c:pt>
                <c:pt idx="919">
                  <c:v>12120</c:v>
                </c:pt>
                <c:pt idx="920">
                  <c:v>12126</c:v>
                </c:pt>
                <c:pt idx="921">
                  <c:v>12144</c:v>
                </c:pt>
                <c:pt idx="922">
                  <c:v>12150</c:v>
                </c:pt>
                <c:pt idx="923">
                  <c:v>12168</c:v>
                </c:pt>
                <c:pt idx="924">
                  <c:v>12174</c:v>
                </c:pt>
                <c:pt idx="925">
                  <c:v>12192</c:v>
                </c:pt>
                <c:pt idx="926">
                  <c:v>12198</c:v>
                </c:pt>
                <c:pt idx="927">
                  <c:v>12216</c:v>
                </c:pt>
                <c:pt idx="928">
                  <c:v>12222</c:v>
                </c:pt>
                <c:pt idx="929">
                  <c:v>12240</c:v>
                </c:pt>
                <c:pt idx="930">
                  <c:v>12246</c:v>
                </c:pt>
                <c:pt idx="931">
                  <c:v>12264</c:v>
                </c:pt>
                <c:pt idx="932">
                  <c:v>12270</c:v>
                </c:pt>
                <c:pt idx="933">
                  <c:v>12288</c:v>
                </c:pt>
                <c:pt idx="934">
                  <c:v>12294</c:v>
                </c:pt>
                <c:pt idx="935">
                  <c:v>12312</c:v>
                </c:pt>
                <c:pt idx="936">
                  <c:v>12318</c:v>
                </c:pt>
                <c:pt idx="937">
                  <c:v>12336</c:v>
                </c:pt>
                <c:pt idx="938">
                  <c:v>12342</c:v>
                </c:pt>
                <c:pt idx="939">
                  <c:v>12360</c:v>
                </c:pt>
                <c:pt idx="940">
                  <c:v>12366</c:v>
                </c:pt>
                <c:pt idx="941">
                  <c:v>12384</c:v>
                </c:pt>
                <c:pt idx="942">
                  <c:v>12390</c:v>
                </c:pt>
                <c:pt idx="943">
                  <c:v>12408</c:v>
                </c:pt>
                <c:pt idx="944">
                  <c:v>12414</c:v>
                </c:pt>
                <c:pt idx="945">
                  <c:v>12432</c:v>
                </c:pt>
                <c:pt idx="946">
                  <c:v>12438</c:v>
                </c:pt>
                <c:pt idx="947">
                  <c:v>12456</c:v>
                </c:pt>
                <c:pt idx="948">
                  <c:v>12462</c:v>
                </c:pt>
                <c:pt idx="949">
                  <c:v>12480</c:v>
                </c:pt>
                <c:pt idx="950">
                  <c:v>12486</c:v>
                </c:pt>
                <c:pt idx="951">
                  <c:v>12504</c:v>
                </c:pt>
                <c:pt idx="952">
                  <c:v>12510</c:v>
                </c:pt>
                <c:pt idx="953">
                  <c:v>12528</c:v>
                </c:pt>
                <c:pt idx="954">
                  <c:v>12534</c:v>
                </c:pt>
                <c:pt idx="955">
                  <c:v>12552</c:v>
                </c:pt>
                <c:pt idx="956">
                  <c:v>12558</c:v>
                </c:pt>
                <c:pt idx="957">
                  <c:v>12576</c:v>
                </c:pt>
                <c:pt idx="958">
                  <c:v>12582</c:v>
                </c:pt>
                <c:pt idx="959">
                  <c:v>12600</c:v>
                </c:pt>
                <c:pt idx="960">
                  <c:v>12606</c:v>
                </c:pt>
                <c:pt idx="961">
                  <c:v>12624</c:v>
                </c:pt>
                <c:pt idx="962">
                  <c:v>12630</c:v>
                </c:pt>
                <c:pt idx="963">
                  <c:v>12648</c:v>
                </c:pt>
                <c:pt idx="964">
                  <c:v>12654</c:v>
                </c:pt>
                <c:pt idx="965">
                  <c:v>12672</c:v>
                </c:pt>
                <c:pt idx="966">
                  <c:v>12678</c:v>
                </c:pt>
                <c:pt idx="967">
                  <c:v>12696</c:v>
                </c:pt>
                <c:pt idx="968">
                  <c:v>12702</c:v>
                </c:pt>
                <c:pt idx="969">
                  <c:v>12720</c:v>
                </c:pt>
                <c:pt idx="970">
                  <c:v>12726</c:v>
                </c:pt>
                <c:pt idx="971">
                  <c:v>12744</c:v>
                </c:pt>
                <c:pt idx="972">
                  <c:v>12750</c:v>
                </c:pt>
                <c:pt idx="973">
                  <c:v>12768</c:v>
                </c:pt>
                <c:pt idx="974">
                  <c:v>12774</c:v>
                </c:pt>
                <c:pt idx="975">
                  <c:v>12792</c:v>
                </c:pt>
                <c:pt idx="976">
                  <c:v>12798</c:v>
                </c:pt>
                <c:pt idx="977">
                  <c:v>12816</c:v>
                </c:pt>
                <c:pt idx="978">
                  <c:v>12822</c:v>
                </c:pt>
                <c:pt idx="979">
                  <c:v>12840</c:v>
                </c:pt>
                <c:pt idx="980">
                  <c:v>12846</c:v>
                </c:pt>
                <c:pt idx="981">
                  <c:v>12864</c:v>
                </c:pt>
                <c:pt idx="982">
                  <c:v>12870</c:v>
                </c:pt>
                <c:pt idx="983">
                  <c:v>12888</c:v>
                </c:pt>
                <c:pt idx="984">
                  <c:v>12894</c:v>
                </c:pt>
                <c:pt idx="985">
                  <c:v>12912</c:v>
                </c:pt>
                <c:pt idx="986">
                  <c:v>12918</c:v>
                </c:pt>
                <c:pt idx="987">
                  <c:v>12936</c:v>
                </c:pt>
                <c:pt idx="988">
                  <c:v>12942</c:v>
                </c:pt>
                <c:pt idx="989">
                  <c:v>12960</c:v>
                </c:pt>
                <c:pt idx="990">
                  <c:v>12966</c:v>
                </c:pt>
                <c:pt idx="991">
                  <c:v>12984</c:v>
                </c:pt>
                <c:pt idx="992">
                  <c:v>12990</c:v>
                </c:pt>
                <c:pt idx="993">
                  <c:v>13008</c:v>
                </c:pt>
                <c:pt idx="994">
                  <c:v>13014</c:v>
                </c:pt>
                <c:pt idx="995">
                  <c:v>13032</c:v>
                </c:pt>
                <c:pt idx="996">
                  <c:v>13038</c:v>
                </c:pt>
                <c:pt idx="997">
                  <c:v>13056</c:v>
                </c:pt>
                <c:pt idx="998">
                  <c:v>13062</c:v>
                </c:pt>
                <c:pt idx="999">
                  <c:v>13080</c:v>
                </c:pt>
                <c:pt idx="1000">
                  <c:v>13086</c:v>
                </c:pt>
                <c:pt idx="1001">
                  <c:v>13104</c:v>
                </c:pt>
                <c:pt idx="1002">
                  <c:v>13110</c:v>
                </c:pt>
                <c:pt idx="1003">
                  <c:v>13128</c:v>
                </c:pt>
                <c:pt idx="1004">
                  <c:v>13134</c:v>
                </c:pt>
                <c:pt idx="1005">
                  <c:v>13152</c:v>
                </c:pt>
                <c:pt idx="1006">
                  <c:v>13158</c:v>
                </c:pt>
                <c:pt idx="1007">
                  <c:v>13176</c:v>
                </c:pt>
                <c:pt idx="1008">
                  <c:v>13182</c:v>
                </c:pt>
                <c:pt idx="1009">
                  <c:v>13200</c:v>
                </c:pt>
                <c:pt idx="1010">
                  <c:v>13206</c:v>
                </c:pt>
                <c:pt idx="1011">
                  <c:v>13224</c:v>
                </c:pt>
                <c:pt idx="1012">
                  <c:v>13230</c:v>
                </c:pt>
                <c:pt idx="1013">
                  <c:v>13248</c:v>
                </c:pt>
                <c:pt idx="1014">
                  <c:v>13254</c:v>
                </c:pt>
                <c:pt idx="1015">
                  <c:v>13272</c:v>
                </c:pt>
                <c:pt idx="1016">
                  <c:v>13278</c:v>
                </c:pt>
                <c:pt idx="1017">
                  <c:v>13296</c:v>
                </c:pt>
                <c:pt idx="1018">
                  <c:v>13302</c:v>
                </c:pt>
                <c:pt idx="1019">
                  <c:v>13320</c:v>
                </c:pt>
                <c:pt idx="1020">
                  <c:v>13326</c:v>
                </c:pt>
                <c:pt idx="1021">
                  <c:v>13344</c:v>
                </c:pt>
                <c:pt idx="1022">
                  <c:v>13350</c:v>
                </c:pt>
                <c:pt idx="1023">
                  <c:v>13368</c:v>
                </c:pt>
                <c:pt idx="1024">
                  <c:v>13374</c:v>
                </c:pt>
                <c:pt idx="1025">
                  <c:v>13392</c:v>
                </c:pt>
                <c:pt idx="1026">
                  <c:v>13398</c:v>
                </c:pt>
                <c:pt idx="1027">
                  <c:v>13416</c:v>
                </c:pt>
                <c:pt idx="1028">
                  <c:v>13422</c:v>
                </c:pt>
                <c:pt idx="1029">
                  <c:v>13440</c:v>
                </c:pt>
                <c:pt idx="1030">
                  <c:v>13446</c:v>
                </c:pt>
                <c:pt idx="1031">
                  <c:v>13464</c:v>
                </c:pt>
                <c:pt idx="1032">
                  <c:v>13470</c:v>
                </c:pt>
                <c:pt idx="1033">
                  <c:v>13488</c:v>
                </c:pt>
                <c:pt idx="1034">
                  <c:v>13494</c:v>
                </c:pt>
                <c:pt idx="1035">
                  <c:v>13512</c:v>
                </c:pt>
                <c:pt idx="1036">
                  <c:v>13518</c:v>
                </c:pt>
                <c:pt idx="1037">
                  <c:v>13536</c:v>
                </c:pt>
                <c:pt idx="1038">
                  <c:v>13542</c:v>
                </c:pt>
                <c:pt idx="1039">
                  <c:v>13560</c:v>
                </c:pt>
                <c:pt idx="1040">
                  <c:v>13566</c:v>
                </c:pt>
                <c:pt idx="1041">
                  <c:v>13584</c:v>
                </c:pt>
                <c:pt idx="1042">
                  <c:v>13590</c:v>
                </c:pt>
                <c:pt idx="1043">
                  <c:v>13608</c:v>
                </c:pt>
                <c:pt idx="1044">
                  <c:v>13614</c:v>
                </c:pt>
                <c:pt idx="1045">
                  <c:v>13632</c:v>
                </c:pt>
                <c:pt idx="1046">
                  <c:v>13638</c:v>
                </c:pt>
                <c:pt idx="1047">
                  <c:v>13656</c:v>
                </c:pt>
                <c:pt idx="1048">
                  <c:v>13662</c:v>
                </c:pt>
                <c:pt idx="1049">
                  <c:v>13680</c:v>
                </c:pt>
                <c:pt idx="1050">
                  <c:v>13686</c:v>
                </c:pt>
                <c:pt idx="1051">
                  <c:v>13704</c:v>
                </c:pt>
                <c:pt idx="1052">
                  <c:v>13710</c:v>
                </c:pt>
                <c:pt idx="1053">
                  <c:v>13728</c:v>
                </c:pt>
                <c:pt idx="1054">
                  <c:v>13734</c:v>
                </c:pt>
                <c:pt idx="1055">
                  <c:v>13752</c:v>
                </c:pt>
                <c:pt idx="1056">
                  <c:v>13758</c:v>
                </c:pt>
                <c:pt idx="1057">
                  <c:v>13776</c:v>
                </c:pt>
                <c:pt idx="1058">
                  <c:v>13782</c:v>
                </c:pt>
                <c:pt idx="1059">
                  <c:v>13800</c:v>
                </c:pt>
                <c:pt idx="1060">
                  <c:v>13806</c:v>
                </c:pt>
                <c:pt idx="1061">
                  <c:v>13824</c:v>
                </c:pt>
                <c:pt idx="1062">
                  <c:v>13830</c:v>
                </c:pt>
                <c:pt idx="1063">
                  <c:v>13848</c:v>
                </c:pt>
                <c:pt idx="1064">
                  <c:v>13854</c:v>
                </c:pt>
                <c:pt idx="1065">
                  <c:v>13872</c:v>
                </c:pt>
                <c:pt idx="1066">
                  <c:v>13878</c:v>
                </c:pt>
                <c:pt idx="1067">
                  <c:v>13896</c:v>
                </c:pt>
                <c:pt idx="1068">
                  <c:v>13902</c:v>
                </c:pt>
                <c:pt idx="1069">
                  <c:v>13920</c:v>
                </c:pt>
                <c:pt idx="1070">
                  <c:v>13926</c:v>
                </c:pt>
                <c:pt idx="1071">
                  <c:v>13944</c:v>
                </c:pt>
                <c:pt idx="1072">
                  <c:v>13950</c:v>
                </c:pt>
                <c:pt idx="1073">
                  <c:v>13968</c:v>
                </c:pt>
                <c:pt idx="1074">
                  <c:v>13974</c:v>
                </c:pt>
                <c:pt idx="1075">
                  <c:v>13992</c:v>
                </c:pt>
                <c:pt idx="1076">
                  <c:v>13998</c:v>
                </c:pt>
                <c:pt idx="1077">
                  <c:v>14016</c:v>
                </c:pt>
                <c:pt idx="1078">
                  <c:v>14022</c:v>
                </c:pt>
                <c:pt idx="1079">
                  <c:v>14040</c:v>
                </c:pt>
                <c:pt idx="1080">
                  <c:v>14046</c:v>
                </c:pt>
                <c:pt idx="1081">
                  <c:v>14064</c:v>
                </c:pt>
                <c:pt idx="1082">
                  <c:v>14070</c:v>
                </c:pt>
                <c:pt idx="1083">
                  <c:v>14088</c:v>
                </c:pt>
                <c:pt idx="1084">
                  <c:v>14094</c:v>
                </c:pt>
                <c:pt idx="1085">
                  <c:v>14112</c:v>
                </c:pt>
                <c:pt idx="1086">
                  <c:v>14118</c:v>
                </c:pt>
                <c:pt idx="1087">
                  <c:v>14136</c:v>
                </c:pt>
                <c:pt idx="1088">
                  <c:v>14142</c:v>
                </c:pt>
                <c:pt idx="1089">
                  <c:v>14160</c:v>
                </c:pt>
                <c:pt idx="1090">
                  <c:v>14166</c:v>
                </c:pt>
                <c:pt idx="1091">
                  <c:v>14184</c:v>
                </c:pt>
                <c:pt idx="1092">
                  <c:v>14190</c:v>
                </c:pt>
                <c:pt idx="1093">
                  <c:v>14208</c:v>
                </c:pt>
                <c:pt idx="1094">
                  <c:v>14214</c:v>
                </c:pt>
                <c:pt idx="1095">
                  <c:v>14232</c:v>
                </c:pt>
                <c:pt idx="1096">
                  <c:v>14238</c:v>
                </c:pt>
                <c:pt idx="1097">
                  <c:v>14256</c:v>
                </c:pt>
                <c:pt idx="1098">
                  <c:v>14262</c:v>
                </c:pt>
                <c:pt idx="1099">
                  <c:v>14280</c:v>
                </c:pt>
                <c:pt idx="1100">
                  <c:v>14286</c:v>
                </c:pt>
                <c:pt idx="1101">
                  <c:v>14304</c:v>
                </c:pt>
                <c:pt idx="1102">
                  <c:v>14310</c:v>
                </c:pt>
                <c:pt idx="1103">
                  <c:v>14328</c:v>
                </c:pt>
                <c:pt idx="1104">
                  <c:v>14334</c:v>
                </c:pt>
                <c:pt idx="1105">
                  <c:v>14352</c:v>
                </c:pt>
                <c:pt idx="1106">
                  <c:v>14358</c:v>
                </c:pt>
                <c:pt idx="1107">
                  <c:v>14376</c:v>
                </c:pt>
                <c:pt idx="1108">
                  <c:v>14382</c:v>
                </c:pt>
                <c:pt idx="1109">
                  <c:v>14400</c:v>
                </c:pt>
                <c:pt idx="1110">
                  <c:v>14406</c:v>
                </c:pt>
                <c:pt idx="1111">
                  <c:v>14424</c:v>
                </c:pt>
                <c:pt idx="1112">
                  <c:v>14430</c:v>
                </c:pt>
                <c:pt idx="1113">
                  <c:v>14448</c:v>
                </c:pt>
                <c:pt idx="1114">
                  <c:v>14454</c:v>
                </c:pt>
                <c:pt idx="1115">
                  <c:v>14472</c:v>
                </c:pt>
                <c:pt idx="1116">
                  <c:v>14478</c:v>
                </c:pt>
                <c:pt idx="1117">
                  <c:v>14496</c:v>
                </c:pt>
                <c:pt idx="1118">
                  <c:v>14502</c:v>
                </c:pt>
                <c:pt idx="1119">
                  <c:v>14520</c:v>
                </c:pt>
                <c:pt idx="1120">
                  <c:v>14526</c:v>
                </c:pt>
                <c:pt idx="1121">
                  <c:v>14544</c:v>
                </c:pt>
                <c:pt idx="1122">
                  <c:v>14550</c:v>
                </c:pt>
                <c:pt idx="1123">
                  <c:v>14568</c:v>
                </c:pt>
                <c:pt idx="1124">
                  <c:v>14574</c:v>
                </c:pt>
                <c:pt idx="1125">
                  <c:v>14592</c:v>
                </c:pt>
                <c:pt idx="1126">
                  <c:v>14598</c:v>
                </c:pt>
                <c:pt idx="1127">
                  <c:v>14616</c:v>
                </c:pt>
                <c:pt idx="1128">
                  <c:v>14622</c:v>
                </c:pt>
                <c:pt idx="1129">
                  <c:v>14640</c:v>
                </c:pt>
                <c:pt idx="1130">
                  <c:v>14646</c:v>
                </c:pt>
                <c:pt idx="1131">
                  <c:v>14664</c:v>
                </c:pt>
                <c:pt idx="1132">
                  <c:v>14670</c:v>
                </c:pt>
                <c:pt idx="1133">
                  <c:v>14688</c:v>
                </c:pt>
                <c:pt idx="1134">
                  <c:v>14694</c:v>
                </c:pt>
                <c:pt idx="1135">
                  <c:v>14712</c:v>
                </c:pt>
                <c:pt idx="1136">
                  <c:v>14718</c:v>
                </c:pt>
                <c:pt idx="1137">
                  <c:v>14736</c:v>
                </c:pt>
                <c:pt idx="1138">
                  <c:v>14742</c:v>
                </c:pt>
                <c:pt idx="1139">
                  <c:v>14760</c:v>
                </c:pt>
                <c:pt idx="1140">
                  <c:v>14766</c:v>
                </c:pt>
                <c:pt idx="1141">
                  <c:v>14784</c:v>
                </c:pt>
                <c:pt idx="1142">
                  <c:v>14790</c:v>
                </c:pt>
                <c:pt idx="1143">
                  <c:v>14808</c:v>
                </c:pt>
                <c:pt idx="1144">
                  <c:v>14814</c:v>
                </c:pt>
                <c:pt idx="1145">
                  <c:v>14832</c:v>
                </c:pt>
                <c:pt idx="1146">
                  <c:v>14838</c:v>
                </c:pt>
                <c:pt idx="1147">
                  <c:v>14856</c:v>
                </c:pt>
                <c:pt idx="1148">
                  <c:v>14862</c:v>
                </c:pt>
                <c:pt idx="1149">
                  <c:v>14880</c:v>
                </c:pt>
                <c:pt idx="1150">
                  <c:v>14886</c:v>
                </c:pt>
                <c:pt idx="1151">
                  <c:v>14904</c:v>
                </c:pt>
                <c:pt idx="1152">
                  <c:v>14910</c:v>
                </c:pt>
                <c:pt idx="1153">
                  <c:v>14928</c:v>
                </c:pt>
                <c:pt idx="1154">
                  <c:v>14934</c:v>
                </c:pt>
                <c:pt idx="1155">
                  <c:v>14952</c:v>
                </c:pt>
                <c:pt idx="1156">
                  <c:v>14958</c:v>
                </c:pt>
                <c:pt idx="1157">
                  <c:v>14976</c:v>
                </c:pt>
                <c:pt idx="1158">
                  <c:v>14982</c:v>
                </c:pt>
                <c:pt idx="1159">
                  <c:v>15000</c:v>
                </c:pt>
                <c:pt idx="1160">
                  <c:v>15006</c:v>
                </c:pt>
                <c:pt idx="1161">
                  <c:v>15024</c:v>
                </c:pt>
                <c:pt idx="1162">
                  <c:v>15030</c:v>
                </c:pt>
                <c:pt idx="1163">
                  <c:v>15048</c:v>
                </c:pt>
                <c:pt idx="1164">
                  <c:v>15054</c:v>
                </c:pt>
                <c:pt idx="1165">
                  <c:v>15072</c:v>
                </c:pt>
                <c:pt idx="1166">
                  <c:v>15078</c:v>
                </c:pt>
                <c:pt idx="1167">
                  <c:v>15096</c:v>
                </c:pt>
                <c:pt idx="1168">
                  <c:v>15102</c:v>
                </c:pt>
                <c:pt idx="1169">
                  <c:v>15120</c:v>
                </c:pt>
                <c:pt idx="1170">
                  <c:v>15126</c:v>
                </c:pt>
                <c:pt idx="1171">
                  <c:v>15144</c:v>
                </c:pt>
                <c:pt idx="1172">
                  <c:v>15150</c:v>
                </c:pt>
                <c:pt idx="1173">
                  <c:v>15168</c:v>
                </c:pt>
                <c:pt idx="1174">
                  <c:v>15174</c:v>
                </c:pt>
                <c:pt idx="1175">
                  <c:v>15192</c:v>
                </c:pt>
                <c:pt idx="1176">
                  <c:v>15198</c:v>
                </c:pt>
                <c:pt idx="1177">
                  <c:v>15216</c:v>
                </c:pt>
                <c:pt idx="1178">
                  <c:v>15222</c:v>
                </c:pt>
                <c:pt idx="1179">
                  <c:v>15240</c:v>
                </c:pt>
                <c:pt idx="1180">
                  <c:v>15246</c:v>
                </c:pt>
                <c:pt idx="1181">
                  <c:v>15264</c:v>
                </c:pt>
                <c:pt idx="1182">
                  <c:v>15270</c:v>
                </c:pt>
                <c:pt idx="1183">
                  <c:v>15288</c:v>
                </c:pt>
                <c:pt idx="1184">
                  <c:v>15294</c:v>
                </c:pt>
                <c:pt idx="1185">
                  <c:v>15312</c:v>
                </c:pt>
                <c:pt idx="1186">
                  <c:v>15318</c:v>
                </c:pt>
                <c:pt idx="1187">
                  <c:v>15336</c:v>
                </c:pt>
                <c:pt idx="1188">
                  <c:v>15342</c:v>
                </c:pt>
                <c:pt idx="1189">
                  <c:v>15360</c:v>
                </c:pt>
                <c:pt idx="1190">
                  <c:v>15366</c:v>
                </c:pt>
                <c:pt idx="1191">
                  <c:v>15384</c:v>
                </c:pt>
                <c:pt idx="1192">
                  <c:v>15390</c:v>
                </c:pt>
                <c:pt idx="1193">
                  <c:v>15408</c:v>
                </c:pt>
                <c:pt idx="1194">
                  <c:v>15414</c:v>
                </c:pt>
                <c:pt idx="1195">
                  <c:v>15432</c:v>
                </c:pt>
                <c:pt idx="1196">
                  <c:v>15438</c:v>
                </c:pt>
                <c:pt idx="1197">
                  <c:v>15456</c:v>
                </c:pt>
                <c:pt idx="1198">
                  <c:v>15462</c:v>
                </c:pt>
                <c:pt idx="1199">
                  <c:v>15480</c:v>
                </c:pt>
                <c:pt idx="1200">
                  <c:v>15486</c:v>
                </c:pt>
                <c:pt idx="1201">
                  <c:v>15504</c:v>
                </c:pt>
                <c:pt idx="1202">
                  <c:v>15510</c:v>
                </c:pt>
                <c:pt idx="1203">
                  <c:v>15528</c:v>
                </c:pt>
                <c:pt idx="1204">
                  <c:v>15534</c:v>
                </c:pt>
                <c:pt idx="1205">
                  <c:v>15552</c:v>
                </c:pt>
                <c:pt idx="1206">
                  <c:v>15558</c:v>
                </c:pt>
                <c:pt idx="1207">
                  <c:v>15576</c:v>
                </c:pt>
                <c:pt idx="1208">
                  <c:v>15582</c:v>
                </c:pt>
                <c:pt idx="1209">
                  <c:v>15600</c:v>
                </c:pt>
                <c:pt idx="1210">
                  <c:v>15606</c:v>
                </c:pt>
                <c:pt idx="1211">
                  <c:v>15624</c:v>
                </c:pt>
                <c:pt idx="1212">
                  <c:v>15630</c:v>
                </c:pt>
                <c:pt idx="1213">
                  <c:v>15648</c:v>
                </c:pt>
                <c:pt idx="1214">
                  <c:v>15654</c:v>
                </c:pt>
                <c:pt idx="1215">
                  <c:v>15672</c:v>
                </c:pt>
                <c:pt idx="1216">
                  <c:v>15678</c:v>
                </c:pt>
                <c:pt idx="1217">
                  <c:v>15696</c:v>
                </c:pt>
                <c:pt idx="1218">
                  <c:v>15702</c:v>
                </c:pt>
                <c:pt idx="1219">
                  <c:v>15720</c:v>
                </c:pt>
                <c:pt idx="1220">
                  <c:v>15726</c:v>
                </c:pt>
                <c:pt idx="1221">
                  <c:v>15744</c:v>
                </c:pt>
                <c:pt idx="1222">
                  <c:v>15750</c:v>
                </c:pt>
                <c:pt idx="1223">
                  <c:v>15768</c:v>
                </c:pt>
                <c:pt idx="1224">
                  <c:v>15774</c:v>
                </c:pt>
                <c:pt idx="1225">
                  <c:v>15792</c:v>
                </c:pt>
                <c:pt idx="1226">
                  <c:v>15798</c:v>
                </c:pt>
                <c:pt idx="1227">
                  <c:v>15816</c:v>
                </c:pt>
                <c:pt idx="1228">
                  <c:v>15822</c:v>
                </c:pt>
                <c:pt idx="1229">
                  <c:v>15840</c:v>
                </c:pt>
                <c:pt idx="1230">
                  <c:v>15846</c:v>
                </c:pt>
                <c:pt idx="1231">
                  <c:v>15864</c:v>
                </c:pt>
                <c:pt idx="1232">
                  <c:v>15870</c:v>
                </c:pt>
                <c:pt idx="1233">
                  <c:v>15888</c:v>
                </c:pt>
                <c:pt idx="1234">
                  <c:v>15894</c:v>
                </c:pt>
                <c:pt idx="1235">
                  <c:v>15912</c:v>
                </c:pt>
                <c:pt idx="1236">
                  <c:v>15918</c:v>
                </c:pt>
                <c:pt idx="1237">
                  <c:v>15936</c:v>
                </c:pt>
                <c:pt idx="1238">
                  <c:v>15942</c:v>
                </c:pt>
                <c:pt idx="1239">
                  <c:v>15960</c:v>
                </c:pt>
                <c:pt idx="1240">
                  <c:v>15966</c:v>
                </c:pt>
                <c:pt idx="1241">
                  <c:v>15984</c:v>
                </c:pt>
                <c:pt idx="1242">
                  <c:v>15990</c:v>
                </c:pt>
                <c:pt idx="1243">
                  <c:v>16008</c:v>
                </c:pt>
                <c:pt idx="1244">
                  <c:v>16014</c:v>
                </c:pt>
                <c:pt idx="1245">
                  <c:v>16032</c:v>
                </c:pt>
                <c:pt idx="1246">
                  <c:v>16038</c:v>
                </c:pt>
                <c:pt idx="1247">
                  <c:v>16056</c:v>
                </c:pt>
                <c:pt idx="1248">
                  <c:v>16062</c:v>
                </c:pt>
                <c:pt idx="1249">
                  <c:v>16080</c:v>
                </c:pt>
                <c:pt idx="1250">
                  <c:v>16086</c:v>
                </c:pt>
                <c:pt idx="1251">
                  <c:v>16104</c:v>
                </c:pt>
                <c:pt idx="1252">
                  <c:v>16110</c:v>
                </c:pt>
                <c:pt idx="1253">
                  <c:v>16128</c:v>
                </c:pt>
                <c:pt idx="1254">
                  <c:v>16134</c:v>
                </c:pt>
                <c:pt idx="1255">
                  <c:v>16152</c:v>
                </c:pt>
                <c:pt idx="1256">
                  <c:v>16158</c:v>
                </c:pt>
                <c:pt idx="1257">
                  <c:v>16176</c:v>
                </c:pt>
                <c:pt idx="1258">
                  <c:v>16182</c:v>
                </c:pt>
                <c:pt idx="1259">
                  <c:v>16200</c:v>
                </c:pt>
                <c:pt idx="1260">
                  <c:v>16206</c:v>
                </c:pt>
                <c:pt idx="1261">
                  <c:v>16224</c:v>
                </c:pt>
                <c:pt idx="1262">
                  <c:v>16230</c:v>
                </c:pt>
                <c:pt idx="1263">
                  <c:v>16248</c:v>
                </c:pt>
                <c:pt idx="1264">
                  <c:v>16254</c:v>
                </c:pt>
                <c:pt idx="1265">
                  <c:v>16272</c:v>
                </c:pt>
                <c:pt idx="1266">
                  <c:v>16278</c:v>
                </c:pt>
                <c:pt idx="1267">
                  <c:v>16296</c:v>
                </c:pt>
                <c:pt idx="1268">
                  <c:v>16302</c:v>
                </c:pt>
                <c:pt idx="1269">
                  <c:v>16320</c:v>
                </c:pt>
                <c:pt idx="1270">
                  <c:v>16326</c:v>
                </c:pt>
                <c:pt idx="1271">
                  <c:v>16344</c:v>
                </c:pt>
                <c:pt idx="1272">
                  <c:v>16350</c:v>
                </c:pt>
                <c:pt idx="1273">
                  <c:v>16368</c:v>
                </c:pt>
                <c:pt idx="1274">
                  <c:v>16374</c:v>
                </c:pt>
                <c:pt idx="1275">
                  <c:v>16392</c:v>
                </c:pt>
                <c:pt idx="1276">
                  <c:v>16398</c:v>
                </c:pt>
                <c:pt idx="1277">
                  <c:v>16416</c:v>
                </c:pt>
                <c:pt idx="1278">
                  <c:v>16422</c:v>
                </c:pt>
                <c:pt idx="1279">
                  <c:v>16440</c:v>
                </c:pt>
                <c:pt idx="1280">
                  <c:v>16446</c:v>
                </c:pt>
                <c:pt idx="1281">
                  <c:v>16464</c:v>
                </c:pt>
                <c:pt idx="1282">
                  <c:v>16470</c:v>
                </c:pt>
                <c:pt idx="1283">
                  <c:v>16488</c:v>
                </c:pt>
                <c:pt idx="1284">
                  <c:v>16494</c:v>
                </c:pt>
                <c:pt idx="1285">
                  <c:v>16512</c:v>
                </c:pt>
                <c:pt idx="1286">
                  <c:v>16518</c:v>
                </c:pt>
                <c:pt idx="1287">
                  <c:v>16536</c:v>
                </c:pt>
                <c:pt idx="1288">
                  <c:v>16542</c:v>
                </c:pt>
                <c:pt idx="1289">
                  <c:v>16560</c:v>
                </c:pt>
                <c:pt idx="1290">
                  <c:v>16566</c:v>
                </c:pt>
                <c:pt idx="1291">
                  <c:v>16584</c:v>
                </c:pt>
                <c:pt idx="1292">
                  <c:v>16590</c:v>
                </c:pt>
                <c:pt idx="1293">
                  <c:v>16608</c:v>
                </c:pt>
                <c:pt idx="1294">
                  <c:v>16614</c:v>
                </c:pt>
                <c:pt idx="1295">
                  <c:v>16632</c:v>
                </c:pt>
                <c:pt idx="1296">
                  <c:v>16638</c:v>
                </c:pt>
                <c:pt idx="1297">
                  <c:v>16656</c:v>
                </c:pt>
                <c:pt idx="1298">
                  <c:v>16662</c:v>
                </c:pt>
                <c:pt idx="1299">
                  <c:v>16680</c:v>
                </c:pt>
                <c:pt idx="1300">
                  <c:v>16686</c:v>
                </c:pt>
                <c:pt idx="1301">
                  <c:v>16704</c:v>
                </c:pt>
                <c:pt idx="1302">
                  <c:v>16710</c:v>
                </c:pt>
                <c:pt idx="1303">
                  <c:v>16728</c:v>
                </c:pt>
                <c:pt idx="1304">
                  <c:v>16734</c:v>
                </c:pt>
                <c:pt idx="1305">
                  <c:v>16752</c:v>
                </c:pt>
                <c:pt idx="1306">
                  <c:v>16758</c:v>
                </c:pt>
                <c:pt idx="1307">
                  <c:v>16776</c:v>
                </c:pt>
                <c:pt idx="1308">
                  <c:v>16782</c:v>
                </c:pt>
                <c:pt idx="1309">
                  <c:v>16800</c:v>
                </c:pt>
                <c:pt idx="1310">
                  <c:v>16806</c:v>
                </c:pt>
                <c:pt idx="1311">
                  <c:v>16824</c:v>
                </c:pt>
                <c:pt idx="1312">
                  <c:v>16830</c:v>
                </c:pt>
                <c:pt idx="1313">
                  <c:v>16848</c:v>
                </c:pt>
                <c:pt idx="1314">
                  <c:v>16854</c:v>
                </c:pt>
                <c:pt idx="1315">
                  <c:v>16872</c:v>
                </c:pt>
                <c:pt idx="1316">
                  <c:v>16878</c:v>
                </c:pt>
                <c:pt idx="1317">
                  <c:v>16896</c:v>
                </c:pt>
                <c:pt idx="1318">
                  <c:v>16902</c:v>
                </c:pt>
                <c:pt idx="1319">
                  <c:v>16920</c:v>
                </c:pt>
                <c:pt idx="1320">
                  <c:v>16926</c:v>
                </c:pt>
                <c:pt idx="1321">
                  <c:v>16944</c:v>
                </c:pt>
                <c:pt idx="1322">
                  <c:v>16950</c:v>
                </c:pt>
                <c:pt idx="1323">
                  <c:v>16968</c:v>
                </c:pt>
                <c:pt idx="1324">
                  <c:v>16974</c:v>
                </c:pt>
                <c:pt idx="1325">
                  <c:v>16992</c:v>
                </c:pt>
                <c:pt idx="1326">
                  <c:v>16998</c:v>
                </c:pt>
                <c:pt idx="1327">
                  <c:v>17016</c:v>
                </c:pt>
                <c:pt idx="1328">
                  <c:v>17022</c:v>
                </c:pt>
                <c:pt idx="1329">
                  <c:v>17040</c:v>
                </c:pt>
                <c:pt idx="1330">
                  <c:v>17046</c:v>
                </c:pt>
                <c:pt idx="1331">
                  <c:v>17064</c:v>
                </c:pt>
                <c:pt idx="1332">
                  <c:v>17070</c:v>
                </c:pt>
                <c:pt idx="1333">
                  <c:v>17088</c:v>
                </c:pt>
                <c:pt idx="1334">
                  <c:v>17094</c:v>
                </c:pt>
                <c:pt idx="1335">
                  <c:v>17112</c:v>
                </c:pt>
                <c:pt idx="1336">
                  <c:v>17118</c:v>
                </c:pt>
                <c:pt idx="1337">
                  <c:v>17136</c:v>
                </c:pt>
                <c:pt idx="1338">
                  <c:v>17142</c:v>
                </c:pt>
                <c:pt idx="1339">
                  <c:v>17160</c:v>
                </c:pt>
                <c:pt idx="1340">
                  <c:v>17166</c:v>
                </c:pt>
                <c:pt idx="1341">
                  <c:v>17184</c:v>
                </c:pt>
                <c:pt idx="1342">
                  <c:v>17190</c:v>
                </c:pt>
                <c:pt idx="1343">
                  <c:v>17208</c:v>
                </c:pt>
                <c:pt idx="1344">
                  <c:v>17214</c:v>
                </c:pt>
                <c:pt idx="1345">
                  <c:v>17232</c:v>
                </c:pt>
                <c:pt idx="1346">
                  <c:v>17238</c:v>
                </c:pt>
                <c:pt idx="1347">
                  <c:v>17256</c:v>
                </c:pt>
                <c:pt idx="1348">
                  <c:v>17262</c:v>
                </c:pt>
                <c:pt idx="1349">
                  <c:v>17280</c:v>
                </c:pt>
                <c:pt idx="1350">
                  <c:v>17286</c:v>
                </c:pt>
                <c:pt idx="1351">
                  <c:v>17304</c:v>
                </c:pt>
                <c:pt idx="1352">
                  <c:v>17310</c:v>
                </c:pt>
                <c:pt idx="1353">
                  <c:v>17328</c:v>
                </c:pt>
                <c:pt idx="1354">
                  <c:v>17334</c:v>
                </c:pt>
                <c:pt idx="1355">
                  <c:v>17352</c:v>
                </c:pt>
                <c:pt idx="1356">
                  <c:v>17358</c:v>
                </c:pt>
                <c:pt idx="1357">
                  <c:v>17376</c:v>
                </c:pt>
                <c:pt idx="1358">
                  <c:v>17382</c:v>
                </c:pt>
                <c:pt idx="1359">
                  <c:v>17400</c:v>
                </c:pt>
                <c:pt idx="1360">
                  <c:v>17406</c:v>
                </c:pt>
                <c:pt idx="1361">
                  <c:v>17424</c:v>
                </c:pt>
              </c:numCache>
            </c:numRef>
          </c:xVal>
          <c:yVal>
            <c:numRef>
              <c:f>Лист1!$H$5012:$H$6373</c:f>
              <c:numCache>
                <c:formatCode>General</c:formatCode>
                <c:ptCount val="1362"/>
                <c:pt idx="0">
                  <c:v>0.92222222222222217</c:v>
                </c:pt>
                <c:pt idx="1">
                  <c:v>0.93333333333333324</c:v>
                </c:pt>
                <c:pt idx="2">
                  <c:v>0.93333333333333324</c:v>
                </c:pt>
                <c:pt idx="3">
                  <c:v>0.93333333333333324</c:v>
                </c:pt>
                <c:pt idx="4">
                  <c:v>0.93333333333333324</c:v>
                </c:pt>
                <c:pt idx="5">
                  <c:v>0.93333333333333324</c:v>
                </c:pt>
                <c:pt idx="6">
                  <c:v>0.93333333333333324</c:v>
                </c:pt>
                <c:pt idx="7">
                  <c:v>0.93333333333333324</c:v>
                </c:pt>
                <c:pt idx="8">
                  <c:v>0.96666666666666667</c:v>
                </c:pt>
                <c:pt idx="9">
                  <c:v>0.96666666666666667</c:v>
                </c:pt>
                <c:pt idx="10">
                  <c:v>0.96666666666666667</c:v>
                </c:pt>
                <c:pt idx="11">
                  <c:v>0.96666666666666667</c:v>
                </c:pt>
                <c:pt idx="12">
                  <c:v>0.96666666666666667</c:v>
                </c:pt>
                <c:pt idx="13">
                  <c:v>0.96666666666666667</c:v>
                </c:pt>
                <c:pt idx="14">
                  <c:v>0.97777777777777775</c:v>
                </c:pt>
                <c:pt idx="15">
                  <c:v>0.97777777777777775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1.0111111111111111</c:v>
                </c:pt>
                <c:pt idx="23">
                  <c:v>1.0111111111111111</c:v>
                </c:pt>
                <c:pt idx="24">
                  <c:v>1.0111111111111111</c:v>
                </c:pt>
                <c:pt idx="25">
                  <c:v>1.0111111111111111</c:v>
                </c:pt>
                <c:pt idx="26">
                  <c:v>1.0111111111111111</c:v>
                </c:pt>
                <c:pt idx="27">
                  <c:v>1.0111111111111111</c:v>
                </c:pt>
                <c:pt idx="28">
                  <c:v>1.0222222222222221</c:v>
                </c:pt>
                <c:pt idx="29">
                  <c:v>1.0222222222222221</c:v>
                </c:pt>
                <c:pt idx="30">
                  <c:v>1.0444444444444443</c:v>
                </c:pt>
                <c:pt idx="31">
                  <c:v>1.0444444444444443</c:v>
                </c:pt>
                <c:pt idx="32">
                  <c:v>1.0222222222222221</c:v>
                </c:pt>
                <c:pt idx="33">
                  <c:v>1.0444444444444443</c:v>
                </c:pt>
                <c:pt idx="34">
                  <c:v>1.0444444444444443</c:v>
                </c:pt>
                <c:pt idx="35">
                  <c:v>1.0444444444444443</c:v>
                </c:pt>
                <c:pt idx="36">
                  <c:v>1.0444444444444443</c:v>
                </c:pt>
                <c:pt idx="37">
                  <c:v>1.0444444444444443</c:v>
                </c:pt>
                <c:pt idx="38">
                  <c:v>1.0444444444444443</c:v>
                </c:pt>
                <c:pt idx="39">
                  <c:v>1.0444444444444443</c:v>
                </c:pt>
                <c:pt idx="40">
                  <c:v>1.0666666666666667</c:v>
                </c:pt>
                <c:pt idx="41">
                  <c:v>1.0888888888888888</c:v>
                </c:pt>
                <c:pt idx="42">
                  <c:v>1.0888888888888888</c:v>
                </c:pt>
                <c:pt idx="43">
                  <c:v>1.0888888888888888</c:v>
                </c:pt>
                <c:pt idx="44">
                  <c:v>1.0888888888888888</c:v>
                </c:pt>
                <c:pt idx="45">
                  <c:v>1.0888888888888888</c:v>
                </c:pt>
                <c:pt idx="46">
                  <c:v>1.0888888888888888</c:v>
                </c:pt>
                <c:pt idx="47">
                  <c:v>1.0888888888888888</c:v>
                </c:pt>
                <c:pt idx="48">
                  <c:v>1.0888888888888888</c:v>
                </c:pt>
                <c:pt idx="49">
                  <c:v>1.0888888888888888</c:v>
                </c:pt>
                <c:pt idx="50">
                  <c:v>1.1111111111111112</c:v>
                </c:pt>
                <c:pt idx="51">
                  <c:v>1.1111111111111112</c:v>
                </c:pt>
                <c:pt idx="52">
                  <c:v>1.1111111111111112</c:v>
                </c:pt>
                <c:pt idx="53">
                  <c:v>1.1111111111111112</c:v>
                </c:pt>
                <c:pt idx="54">
                  <c:v>1.1111111111111112</c:v>
                </c:pt>
                <c:pt idx="55">
                  <c:v>1.1111111111111112</c:v>
                </c:pt>
                <c:pt idx="56">
                  <c:v>1.1111111111111112</c:v>
                </c:pt>
                <c:pt idx="57">
                  <c:v>1.1111111111111112</c:v>
                </c:pt>
                <c:pt idx="58">
                  <c:v>1.1111111111111112</c:v>
                </c:pt>
                <c:pt idx="59">
                  <c:v>1.1111111111111112</c:v>
                </c:pt>
                <c:pt idx="60">
                  <c:v>1.1111111111111112</c:v>
                </c:pt>
                <c:pt idx="61">
                  <c:v>1.1111111111111112</c:v>
                </c:pt>
                <c:pt idx="62">
                  <c:v>1.1111111111111112</c:v>
                </c:pt>
                <c:pt idx="63">
                  <c:v>1.1111111111111112</c:v>
                </c:pt>
                <c:pt idx="64">
                  <c:v>1.1111111111111112</c:v>
                </c:pt>
                <c:pt idx="65">
                  <c:v>1.1111111111111112</c:v>
                </c:pt>
                <c:pt idx="66">
                  <c:v>1.1111111111111112</c:v>
                </c:pt>
                <c:pt idx="67">
                  <c:v>1.1111111111111112</c:v>
                </c:pt>
                <c:pt idx="68">
                  <c:v>1.1333333333333333</c:v>
                </c:pt>
                <c:pt idx="69">
                  <c:v>1.1333333333333333</c:v>
                </c:pt>
                <c:pt idx="70">
                  <c:v>1.1333333333333333</c:v>
                </c:pt>
                <c:pt idx="71">
                  <c:v>1.1333333333333333</c:v>
                </c:pt>
                <c:pt idx="72">
                  <c:v>1.1333333333333333</c:v>
                </c:pt>
                <c:pt idx="73">
                  <c:v>1.1444444444444444</c:v>
                </c:pt>
                <c:pt idx="74">
                  <c:v>1.1444444444444444</c:v>
                </c:pt>
                <c:pt idx="75">
                  <c:v>1.1444444444444444</c:v>
                </c:pt>
                <c:pt idx="76">
                  <c:v>1.1444444444444444</c:v>
                </c:pt>
                <c:pt idx="77">
                  <c:v>1.1444444444444444</c:v>
                </c:pt>
                <c:pt idx="78">
                  <c:v>1.1444444444444444</c:v>
                </c:pt>
                <c:pt idx="79">
                  <c:v>1.1444444444444444</c:v>
                </c:pt>
                <c:pt idx="80">
                  <c:v>1.1555555555555557</c:v>
                </c:pt>
                <c:pt idx="81">
                  <c:v>1.1555555555555557</c:v>
                </c:pt>
                <c:pt idx="82">
                  <c:v>1.1555555555555557</c:v>
                </c:pt>
                <c:pt idx="83">
                  <c:v>1.1555555555555557</c:v>
                </c:pt>
                <c:pt idx="84">
                  <c:v>1.1555555555555557</c:v>
                </c:pt>
                <c:pt idx="85">
                  <c:v>1.1555555555555557</c:v>
                </c:pt>
                <c:pt idx="86">
                  <c:v>1.1666666666666667</c:v>
                </c:pt>
                <c:pt idx="87">
                  <c:v>1.1666666666666667</c:v>
                </c:pt>
                <c:pt idx="88">
                  <c:v>1.1666666666666667</c:v>
                </c:pt>
                <c:pt idx="89">
                  <c:v>1.1666666666666667</c:v>
                </c:pt>
                <c:pt idx="90">
                  <c:v>1.1666666666666667</c:v>
                </c:pt>
                <c:pt idx="91">
                  <c:v>1.1666666666666667</c:v>
                </c:pt>
                <c:pt idx="92">
                  <c:v>1.1666666666666667</c:v>
                </c:pt>
                <c:pt idx="93">
                  <c:v>1.1666666666666667</c:v>
                </c:pt>
                <c:pt idx="94">
                  <c:v>1.1666666666666667</c:v>
                </c:pt>
                <c:pt idx="95">
                  <c:v>1.1666666666666667</c:v>
                </c:pt>
                <c:pt idx="96">
                  <c:v>1.1666666666666667</c:v>
                </c:pt>
                <c:pt idx="97">
                  <c:v>1.1666666666666667</c:v>
                </c:pt>
                <c:pt idx="98">
                  <c:v>1.1666666666666667</c:v>
                </c:pt>
                <c:pt idx="99">
                  <c:v>1.1666666666666667</c:v>
                </c:pt>
                <c:pt idx="100">
                  <c:v>1.1888888888888889</c:v>
                </c:pt>
                <c:pt idx="101">
                  <c:v>1.1888888888888889</c:v>
                </c:pt>
                <c:pt idx="102">
                  <c:v>1.1888888888888889</c:v>
                </c:pt>
                <c:pt idx="103">
                  <c:v>1.1888888888888889</c:v>
                </c:pt>
                <c:pt idx="104">
                  <c:v>1.1888888888888889</c:v>
                </c:pt>
                <c:pt idx="105">
                  <c:v>1.1888888888888889</c:v>
                </c:pt>
                <c:pt idx="106">
                  <c:v>1.1888888888888889</c:v>
                </c:pt>
                <c:pt idx="107">
                  <c:v>1.1888888888888889</c:v>
                </c:pt>
                <c:pt idx="108">
                  <c:v>1.1888888888888889</c:v>
                </c:pt>
                <c:pt idx="109">
                  <c:v>1.1888888888888889</c:v>
                </c:pt>
                <c:pt idx="110">
                  <c:v>1.1888888888888889</c:v>
                </c:pt>
                <c:pt idx="111">
                  <c:v>1.1888888888888889</c:v>
                </c:pt>
                <c:pt idx="112">
                  <c:v>1.1888888888888889</c:v>
                </c:pt>
                <c:pt idx="113">
                  <c:v>1.2111111111111112</c:v>
                </c:pt>
                <c:pt idx="114">
                  <c:v>1.2111111111111112</c:v>
                </c:pt>
                <c:pt idx="115">
                  <c:v>1.2111111111111112</c:v>
                </c:pt>
                <c:pt idx="116">
                  <c:v>1.2111111111111112</c:v>
                </c:pt>
                <c:pt idx="117">
                  <c:v>1.2111111111111112</c:v>
                </c:pt>
                <c:pt idx="118">
                  <c:v>1.2111111111111112</c:v>
                </c:pt>
                <c:pt idx="119">
                  <c:v>1.2111111111111112</c:v>
                </c:pt>
                <c:pt idx="120">
                  <c:v>1.2111111111111112</c:v>
                </c:pt>
                <c:pt idx="121">
                  <c:v>1.2111111111111112</c:v>
                </c:pt>
                <c:pt idx="122">
                  <c:v>1.2111111111111112</c:v>
                </c:pt>
                <c:pt idx="123">
                  <c:v>1.2111111111111112</c:v>
                </c:pt>
                <c:pt idx="124">
                  <c:v>1.2111111111111112</c:v>
                </c:pt>
                <c:pt idx="125">
                  <c:v>1.2111111111111112</c:v>
                </c:pt>
                <c:pt idx="126">
                  <c:v>1.2111111111111112</c:v>
                </c:pt>
                <c:pt idx="127">
                  <c:v>1.2111111111111112</c:v>
                </c:pt>
                <c:pt idx="128">
                  <c:v>1.2222222222222223</c:v>
                </c:pt>
                <c:pt idx="129">
                  <c:v>1.2222222222222223</c:v>
                </c:pt>
                <c:pt idx="130">
                  <c:v>1.2222222222222223</c:v>
                </c:pt>
                <c:pt idx="131">
                  <c:v>1.2222222222222223</c:v>
                </c:pt>
                <c:pt idx="132">
                  <c:v>1.2222222222222223</c:v>
                </c:pt>
                <c:pt idx="133">
                  <c:v>1.2222222222222223</c:v>
                </c:pt>
                <c:pt idx="134">
                  <c:v>1.2222222222222223</c:v>
                </c:pt>
                <c:pt idx="135">
                  <c:v>1.2222222222222223</c:v>
                </c:pt>
                <c:pt idx="136">
                  <c:v>1.2222222222222223</c:v>
                </c:pt>
                <c:pt idx="137">
                  <c:v>1.2222222222222223</c:v>
                </c:pt>
                <c:pt idx="138">
                  <c:v>1.2222222222222223</c:v>
                </c:pt>
                <c:pt idx="139">
                  <c:v>1.2222222222222223</c:v>
                </c:pt>
                <c:pt idx="140">
                  <c:v>1.2222222222222223</c:v>
                </c:pt>
                <c:pt idx="141">
                  <c:v>1.2222222222222223</c:v>
                </c:pt>
                <c:pt idx="142">
                  <c:v>1.2222222222222223</c:v>
                </c:pt>
                <c:pt idx="143">
                  <c:v>1.2222222222222223</c:v>
                </c:pt>
                <c:pt idx="144">
                  <c:v>1.2222222222222223</c:v>
                </c:pt>
                <c:pt idx="145">
                  <c:v>1.2222222222222223</c:v>
                </c:pt>
                <c:pt idx="146">
                  <c:v>1.2222222222222223</c:v>
                </c:pt>
                <c:pt idx="147">
                  <c:v>1.2222222222222223</c:v>
                </c:pt>
                <c:pt idx="148">
                  <c:v>1.2222222222222223</c:v>
                </c:pt>
                <c:pt idx="149">
                  <c:v>1.2222222222222223</c:v>
                </c:pt>
                <c:pt idx="150">
                  <c:v>1.2222222222222223</c:v>
                </c:pt>
                <c:pt idx="151">
                  <c:v>1.2555555555555553</c:v>
                </c:pt>
                <c:pt idx="152">
                  <c:v>1.2555555555555553</c:v>
                </c:pt>
                <c:pt idx="153">
                  <c:v>1.2555555555555553</c:v>
                </c:pt>
                <c:pt idx="154">
                  <c:v>1.2555555555555553</c:v>
                </c:pt>
                <c:pt idx="155">
                  <c:v>1.2555555555555553</c:v>
                </c:pt>
                <c:pt idx="156">
                  <c:v>1.2555555555555553</c:v>
                </c:pt>
                <c:pt idx="157">
                  <c:v>1.2555555555555553</c:v>
                </c:pt>
                <c:pt idx="158">
                  <c:v>1.2555555555555553</c:v>
                </c:pt>
                <c:pt idx="159">
                  <c:v>1.2555555555555553</c:v>
                </c:pt>
                <c:pt idx="160">
                  <c:v>1.2555555555555553</c:v>
                </c:pt>
                <c:pt idx="161">
                  <c:v>1.2555555555555553</c:v>
                </c:pt>
                <c:pt idx="162">
                  <c:v>1.2555555555555553</c:v>
                </c:pt>
                <c:pt idx="163">
                  <c:v>1.2555555555555553</c:v>
                </c:pt>
                <c:pt idx="164">
                  <c:v>1.2555555555555553</c:v>
                </c:pt>
                <c:pt idx="165">
                  <c:v>1.2666666666666666</c:v>
                </c:pt>
                <c:pt idx="166">
                  <c:v>1.2666666666666666</c:v>
                </c:pt>
                <c:pt idx="167">
                  <c:v>1.2666666666666666</c:v>
                </c:pt>
                <c:pt idx="168">
                  <c:v>1.2666666666666666</c:v>
                </c:pt>
                <c:pt idx="169">
                  <c:v>1.2777777777777777</c:v>
                </c:pt>
                <c:pt idx="170">
                  <c:v>1.2777777777777777</c:v>
                </c:pt>
                <c:pt idx="171">
                  <c:v>1.2777777777777777</c:v>
                </c:pt>
                <c:pt idx="172">
                  <c:v>1.2777777777777777</c:v>
                </c:pt>
                <c:pt idx="173">
                  <c:v>1.2888888888888888</c:v>
                </c:pt>
                <c:pt idx="174">
                  <c:v>1.2888888888888888</c:v>
                </c:pt>
                <c:pt idx="175">
                  <c:v>1.2888888888888888</c:v>
                </c:pt>
                <c:pt idx="176">
                  <c:v>1.2888888888888888</c:v>
                </c:pt>
                <c:pt idx="177">
                  <c:v>1.3333333333333333</c:v>
                </c:pt>
                <c:pt idx="178">
                  <c:v>1.3333333333333333</c:v>
                </c:pt>
                <c:pt idx="179">
                  <c:v>1.3333333333333333</c:v>
                </c:pt>
                <c:pt idx="180">
                  <c:v>1.3333333333333333</c:v>
                </c:pt>
                <c:pt idx="181">
                  <c:v>1.3333333333333333</c:v>
                </c:pt>
                <c:pt idx="182">
                  <c:v>1.3333333333333333</c:v>
                </c:pt>
                <c:pt idx="183">
                  <c:v>1.3333333333333333</c:v>
                </c:pt>
                <c:pt idx="184">
                  <c:v>1.3333333333333333</c:v>
                </c:pt>
                <c:pt idx="185">
                  <c:v>1.3333333333333333</c:v>
                </c:pt>
                <c:pt idx="186">
                  <c:v>1.3333333333333333</c:v>
                </c:pt>
                <c:pt idx="187">
                  <c:v>1.3333333333333333</c:v>
                </c:pt>
                <c:pt idx="188">
                  <c:v>1.3333333333333333</c:v>
                </c:pt>
                <c:pt idx="189">
                  <c:v>1.3444444444444443</c:v>
                </c:pt>
                <c:pt idx="190">
                  <c:v>1.3444444444444443</c:v>
                </c:pt>
                <c:pt idx="191">
                  <c:v>1.3444444444444443</c:v>
                </c:pt>
                <c:pt idx="192">
                  <c:v>1.3444444444444443</c:v>
                </c:pt>
                <c:pt idx="193">
                  <c:v>1.3444444444444443</c:v>
                </c:pt>
                <c:pt idx="194">
                  <c:v>1.3444444444444443</c:v>
                </c:pt>
                <c:pt idx="195">
                  <c:v>1.3444444444444443</c:v>
                </c:pt>
                <c:pt idx="196">
                  <c:v>1.3444444444444443</c:v>
                </c:pt>
                <c:pt idx="197">
                  <c:v>1.3444444444444443</c:v>
                </c:pt>
                <c:pt idx="198">
                  <c:v>1.3444444444444443</c:v>
                </c:pt>
                <c:pt idx="199">
                  <c:v>1.3444444444444443</c:v>
                </c:pt>
                <c:pt idx="200">
                  <c:v>1.3444444444444443</c:v>
                </c:pt>
                <c:pt idx="201">
                  <c:v>1.3666666666666667</c:v>
                </c:pt>
                <c:pt idx="202">
                  <c:v>1.3666666666666667</c:v>
                </c:pt>
                <c:pt idx="203">
                  <c:v>1.3666666666666667</c:v>
                </c:pt>
                <c:pt idx="204">
                  <c:v>1.3666666666666667</c:v>
                </c:pt>
                <c:pt idx="205">
                  <c:v>1.3666666666666667</c:v>
                </c:pt>
                <c:pt idx="206">
                  <c:v>1.3666666666666667</c:v>
                </c:pt>
                <c:pt idx="207">
                  <c:v>1.3666666666666667</c:v>
                </c:pt>
                <c:pt idx="208">
                  <c:v>1.3666666666666667</c:v>
                </c:pt>
                <c:pt idx="209">
                  <c:v>1.3666666666666667</c:v>
                </c:pt>
                <c:pt idx="210">
                  <c:v>1.3666666666666667</c:v>
                </c:pt>
                <c:pt idx="211">
                  <c:v>1.3666666666666667</c:v>
                </c:pt>
                <c:pt idx="212">
                  <c:v>1.3666666666666667</c:v>
                </c:pt>
                <c:pt idx="213">
                  <c:v>1.3888888888888888</c:v>
                </c:pt>
                <c:pt idx="214">
                  <c:v>1.3888888888888888</c:v>
                </c:pt>
                <c:pt idx="215">
                  <c:v>1.3888888888888888</c:v>
                </c:pt>
                <c:pt idx="216">
                  <c:v>1.3888888888888888</c:v>
                </c:pt>
                <c:pt idx="217">
                  <c:v>1.3888888888888888</c:v>
                </c:pt>
                <c:pt idx="218">
                  <c:v>1.3888888888888888</c:v>
                </c:pt>
                <c:pt idx="219">
                  <c:v>1.3888888888888888</c:v>
                </c:pt>
                <c:pt idx="220">
                  <c:v>1.3888888888888888</c:v>
                </c:pt>
                <c:pt idx="221">
                  <c:v>1.3888888888888888</c:v>
                </c:pt>
                <c:pt idx="222">
                  <c:v>1.3888888888888888</c:v>
                </c:pt>
                <c:pt idx="223">
                  <c:v>1.3888888888888888</c:v>
                </c:pt>
                <c:pt idx="224">
                  <c:v>1.3888888888888888</c:v>
                </c:pt>
                <c:pt idx="225">
                  <c:v>1.3888888888888888</c:v>
                </c:pt>
                <c:pt idx="226">
                  <c:v>1.3888888888888888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1.4111111111111112</c:v>
                </c:pt>
                <c:pt idx="242">
                  <c:v>1.4111111111111112</c:v>
                </c:pt>
                <c:pt idx="243">
                  <c:v>1.4111111111111112</c:v>
                </c:pt>
                <c:pt idx="244">
                  <c:v>1.4111111111111112</c:v>
                </c:pt>
                <c:pt idx="245">
                  <c:v>1.4222222222222223</c:v>
                </c:pt>
                <c:pt idx="246">
                  <c:v>1.4222222222222223</c:v>
                </c:pt>
                <c:pt idx="247">
                  <c:v>1.4222222222222223</c:v>
                </c:pt>
                <c:pt idx="248">
                  <c:v>1.4222222222222223</c:v>
                </c:pt>
                <c:pt idx="249">
                  <c:v>1.4222222222222223</c:v>
                </c:pt>
                <c:pt idx="250">
                  <c:v>1.4222222222222223</c:v>
                </c:pt>
                <c:pt idx="251">
                  <c:v>1.4222222222222223</c:v>
                </c:pt>
                <c:pt idx="252">
                  <c:v>1.4222222222222223</c:v>
                </c:pt>
                <c:pt idx="253">
                  <c:v>1.4333333333333333</c:v>
                </c:pt>
                <c:pt idx="254">
                  <c:v>1.4333333333333333</c:v>
                </c:pt>
                <c:pt idx="255">
                  <c:v>1.4333333333333333</c:v>
                </c:pt>
                <c:pt idx="256">
                  <c:v>1.4333333333333333</c:v>
                </c:pt>
                <c:pt idx="257">
                  <c:v>1.4333333333333333</c:v>
                </c:pt>
                <c:pt idx="258">
                  <c:v>1.4333333333333333</c:v>
                </c:pt>
                <c:pt idx="259">
                  <c:v>1.4333333333333333</c:v>
                </c:pt>
                <c:pt idx="260">
                  <c:v>1.4333333333333333</c:v>
                </c:pt>
                <c:pt idx="261">
                  <c:v>1.4333333333333333</c:v>
                </c:pt>
                <c:pt idx="262">
                  <c:v>1.4333333333333333</c:v>
                </c:pt>
                <c:pt idx="263">
                  <c:v>1.4333333333333333</c:v>
                </c:pt>
                <c:pt idx="264">
                  <c:v>1.4333333333333333</c:v>
                </c:pt>
                <c:pt idx="265">
                  <c:v>1.4333333333333333</c:v>
                </c:pt>
                <c:pt idx="266">
                  <c:v>1.4333333333333333</c:v>
                </c:pt>
                <c:pt idx="267">
                  <c:v>1.4333333333333333</c:v>
                </c:pt>
                <c:pt idx="268">
                  <c:v>1.4333333333333333</c:v>
                </c:pt>
                <c:pt idx="269">
                  <c:v>1.4333333333333333</c:v>
                </c:pt>
                <c:pt idx="270">
                  <c:v>1.4333333333333333</c:v>
                </c:pt>
                <c:pt idx="271">
                  <c:v>1.4333333333333333</c:v>
                </c:pt>
                <c:pt idx="272">
                  <c:v>1.4333333333333333</c:v>
                </c:pt>
                <c:pt idx="273">
                  <c:v>1.4333333333333333</c:v>
                </c:pt>
                <c:pt idx="274">
                  <c:v>1.4333333333333333</c:v>
                </c:pt>
                <c:pt idx="275">
                  <c:v>1.4333333333333333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1.5333333333333332</c:v>
                </c:pt>
                <c:pt idx="314">
                  <c:v>1.5333333333333332</c:v>
                </c:pt>
                <c:pt idx="315">
                  <c:v>1.5333333333333332</c:v>
                </c:pt>
                <c:pt idx="316">
                  <c:v>1.5333333333333332</c:v>
                </c:pt>
                <c:pt idx="317">
                  <c:v>1.5333333333333332</c:v>
                </c:pt>
                <c:pt idx="318">
                  <c:v>1.5333333333333332</c:v>
                </c:pt>
                <c:pt idx="319">
                  <c:v>1.5333333333333332</c:v>
                </c:pt>
                <c:pt idx="320">
                  <c:v>1.5333333333333332</c:v>
                </c:pt>
                <c:pt idx="321">
                  <c:v>1.5333333333333332</c:v>
                </c:pt>
                <c:pt idx="322">
                  <c:v>1.5333333333333332</c:v>
                </c:pt>
                <c:pt idx="323">
                  <c:v>1.5333333333333332</c:v>
                </c:pt>
                <c:pt idx="324">
                  <c:v>1.5333333333333332</c:v>
                </c:pt>
                <c:pt idx="325">
                  <c:v>1.5333333333333332</c:v>
                </c:pt>
                <c:pt idx="326">
                  <c:v>1.5333333333333332</c:v>
                </c:pt>
                <c:pt idx="327">
                  <c:v>1.5444444444444443</c:v>
                </c:pt>
                <c:pt idx="328">
                  <c:v>1.5444444444444443</c:v>
                </c:pt>
                <c:pt idx="329">
                  <c:v>1.5444444444444443</c:v>
                </c:pt>
                <c:pt idx="330">
                  <c:v>1.5444444444444443</c:v>
                </c:pt>
                <c:pt idx="331">
                  <c:v>1.5444444444444443</c:v>
                </c:pt>
                <c:pt idx="332">
                  <c:v>1.5444444444444443</c:v>
                </c:pt>
                <c:pt idx="333">
                  <c:v>1.5444444444444443</c:v>
                </c:pt>
                <c:pt idx="334">
                  <c:v>1.5444444444444443</c:v>
                </c:pt>
                <c:pt idx="335">
                  <c:v>1.55</c:v>
                </c:pt>
                <c:pt idx="336">
                  <c:v>1.55</c:v>
                </c:pt>
                <c:pt idx="337">
                  <c:v>1.55</c:v>
                </c:pt>
                <c:pt idx="338">
                  <c:v>1.55</c:v>
                </c:pt>
                <c:pt idx="339">
                  <c:v>1.55</c:v>
                </c:pt>
                <c:pt idx="340">
                  <c:v>1.55</c:v>
                </c:pt>
                <c:pt idx="341">
                  <c:v>1.55</c:v>
                </c:pt>
                <c:pt idx="342">
                  <c:v>1.5644444444444445</c:v>
                </c:pt>
                <c:pt idx="343">
                  <c:v>1.5644444444444445</c:v>
                </c:pt>
                <c:pt idx="344">
                  <c:v>1.5644444444444445</c:v>
                </c:pt>
                <c:pt idx="345">
                  <c:v>1.5755555555555556</c:v>
                </c:pt>
                <c:pt idx="346">
                  <c:v>1.5755555555555556</c:v>
                </c:pt>
                <c:pt idx="347">
                  <c:v>1.5755555555555556</c:v>
                </c:pt>
                <c:pt idx="348">
                  <c:v>1.5755555555555556</c:v>
                </c:pt>
                <c:pt idx="349">
                  <c:v>1.5755555555555556</c:v>
                </c:pt>
                <c:pt idx="350">
                  <c:v>1.5755555555555556</c:v>
                </c:pt>
                <c:pt idx="351">
                  <c:v>1.5755555555555556</c:v>
                </c:pt>
                <c:pt idx="352">
                  <c:v>1.5755555555555556</c:v>
                </c:pt>
                <c:pt idx="353">
                  <c:v>1.5755555555555556</c:v>
                </c:pt>
                <c:pt idx="354">
                  <c:v>1.5755555555555556</c:v>
                </c:pt>
                <c:pt idx="355">
                  <c:v>1.5755555555555556</c:v>
                </c:pt>
                <c:pt idx="356">
                  <c:v>1.5755555555555556</c:v>
                </c:pt>
                <c:pt idx="357">
                  <c:v>1.5755555555555556</c:v>
                </c:pt>
                <c:pt idx="358">
                  <c:v>1.5755555555555556</c:v>
                </c:pt>
                <c:pt idx="359">
                  <c:v>1.5755555555555556</c:v>
                </c:pt>
                <c:pt idx="360">
                  <c:v>1.5755555555555556</c:v>
                </c:pt>
                <c:pt idx="361">
                  <c:v>1.5755555555555556</c:v>
                </c:pt>
                <c:pt idx="362">
                  <c:v>1.5755555555555556</c:v>
                </c:pt>
                <c:pt idx="363">
                  <c:v>1.5755555555555556</c:v>
                </c:pt>
                <c:pt idx="364">
                  <c:v>1.5755555555555556</c:v>
                </c:pt>
                <c:pt idx="365">
                  <c:v>1.5755555555555556</c:v>
                </c:pt>
                <c:pt idx="366">
                  <c:v>1.5755555555555556</c:v>
                </c:pt>
                <c:pt idx="367">
                  <c:v>1.5866666666666667</c:v>
                </c:pt>
                <c:pt idx="368">
                  <c:v>1.5866666666666667</c:v>
                </c:pt>
                <c:pt idx="369">
                  <c:v>1.5866666666666667</c:v>
                </c:pt>
                <c:pt idx="370">
                  <c:v>1.5866666666666667</c:v>
                </c:pt>
                <c:pt idx="371">
                  <c:v>1.5866666666666667</c:v>
                </c:pt>
                <c:pt idx="372">
                  <c:v>1.5866666666666667</c:v>
                </c:pt>
                <c:pt idx="373">
                  <c:v>1.5866666666666667</c:v>
                </c:pt>
                <c:pt idx="374">
                  <c:v>1.5866666666666667</c:v>
                </c:pt>
                <c:pt idx="375">
                  <c:v>1.5866666666666667</c:v>
                </c:pt>
                <c:pt idx="376">
                  <c:v>1.5866666666666667</c:v>
                </c:pt>
                <c:pt idx="377">
                  <c:v>1.5866666666666667</c:v>
                </c:pt>
                <c:pt idx="378">
                  <c:v>1.597777777777778</c:v>
                </c:pt>
                <c:pt idx="379">
                  <c:v>1.608888888888889</c:v>
                </c:pt>
                <c:pt idx="380">
                  <c:v>1.608888888888889</c:v>
                </c:pt>
                <c:pt idx="381">
                  <c:v>1.608888888888889</c:v>
                </c:pt>
                <c:pt idx="382">
                  <c:v>1.608888888888889</c:v>
                </c:pt>
                <c:pt idx="383">
                  <c:v>1.608888888888889</c:v>
                </c:pt>
                <c:pt idx="384">
                  <c:v>1.608888888888889</c:v>
                </c:pt>
                <c:pt idx="385">
                  <c:v>1.608888888888889</c:v>
                </c:pt>
                <c:pt idx="386">
                  <c:v>1.608888888888889</c:v>
                </c:pt>
                <c:pt idx="387">
                  <c:v>1.608888888888889</c:v>
                </c:pt>
                <c:pt idx="388">
                  <c:v>1.608888888888889</c:v>
                </c:pt>
                <c:pt idx="389">
                  <c:v>1.608888888888889</c:v>
                </c:pt>
                <c:pt idx="390">
                  <c:v>1.608888888888889</c:v>
                </c:pt>
                <c:pt idx="391">
                  <c:v>1.608888888888889</c:v>
                </c:pt>
                <c:pt idx="392">
                  <c:v>1.608888888888889</c:v>
                </c:pt>
                <c:pt idx="393">
                  <c:v>1.608888888888889</c:v>
                </c:pt>
                <c:pt idx="394">
                  <c:v>1.608888888888889</c:v>
                </c:pt>
                <c:pt idx="395">
                  <c:v>1.608888888888889</c:v>
                </c:pt>
                <c:pt idx="396">
                  <c:v>1.608888888888889</c:v>
                </c:pt>
                <c:pt idx="397">
                  <c:v>1.608888888888889</c:v>
                </c:pt>
                <c:pt idx="398">
                  <c:v>1.608888888888889</c:v>
                </c:pt>
                <c:pt idx="399">
                  <c:v>1.608888888888889</c:v>
                </c:pt>
                <c:pt idx="400">
                  <c:v>1.608888888888889</c:v>
                </c:pt>
                <c:pt idx="401">
                  <c:v>1.608888888888889</c:v>
                </c:pt>
                <c:pt idx="402">
                  <c:v>1.62</c:v>
                </c:pt>
                <c:pt idx="403">
                  <c:v>1.62</c:v>
                </c:pt>
                <c:pt idx="404">
                  <c:v>1.62</c:v>
                </c:pt>
                <c:pt idx="405">
                  <c:v>1.62</c:v>
                </c:pt>
                <c:pt idx="406">
                  <c:v>1.62</c:v>
                </c:pt>
                <c:pt idx="407">
                  <c:v>1.62</c:v>
                </c:pt>
                <c:pt idx="408">
                  <c:v>1.62</c:v>
                </c:pt>
                <c:pt idx="409">
                  <c:v>1.62</c:v>
                </c:pt>
                <c:pt idx="410">
                  <c:v>1.62</c:v>
                </c:pt>
                <c:pt idx="411">
                  <c:v>1.62</c:v>
                </c:pt>
                <c:pt idx="412">
                  <c:v>1.62</c:v>
                </c:pt>
                <c:pt idx="413">
                  <c:v>1.62</c:v>
                </c:pt>
                <c:pt idx="414">
                  <c:v>1.62</c:v>
                </c:pt>
                <c:pt idx="415">
                  <c:v>1.62</c:v>
                </c:pt>
                <c:pt idx="416">
                  <c:v>1.62</c:v>
                </c:pt>
                <c:pt idx="417">
                  <c:v>1.62</c:v>
                </c:pt>
                <c:pt idx="418">
                  <c:v>1.62</c:v>
                </c:pt>
                <c:pt idx="419">
                  <c:v>1.62</c:v>
                </c:pt>
                <c:pt idx="420">
                  <c:v>1.62</c:v>
                </c:pt>
                <c:pt idx="421">
                  <c:v>1.62</c:v>
                </c:pt>
                <c:pt idx="422">
                  <c:v>1.62</c:v>
                </c:pt>
                <c:pt idx="423">
                  <c:v>1.62</c:v>
                </c:pt>
                <c:pt idx="424">
                  <c:v>1.62</c:v>
                </c:pt>
                <c:pt idx="425">
                  <c:v>1.631111111111111</c:v>
                </c:pt>
                <c:pt idx="426">
                  <c:v>1.631111111111111</c:v>
                </c:pt>
                <c:pt idx="427">
                  <c:v>1.631111111111111</c:v>
                </c:pt>
                <c:pt idx="428">
                  <c:v>1.631111111111111</c:v>
                </c:pt>
                <c:pt idx="429">
                  <c:v>1.631111111111111</c:v>
                </c:pt>
                <c:pt idx="430">
                  <c:v>1.631111111111111</c:v>
                </c:pt>
                <c:pt idx="431">
                  <c:v>1.631111111111111</c:v>
                </c:pt>
                <c:pt idx="432">
                  <c:v>1.631111111111111</c:v>
                </c:pt>
                <c:pt idx="433">
                  <c:v>1.631111111111111</c:v>
                </c:pt>
                <c:pt idx="434">
                  <c:v>1.631111111111111</c:v>
                </c:pt>
                <c:pt idx="435">
                  <c:v>1.631111111111111</c:v>
                </c:pt>
                <c:pt idx="436">
                  <c:v>1.631111111111111</c:v>
                </c:pt>
                <c:pt idx="437">
                  <c:v>1.631111111111111</c:v>
                </c:pt>
                <c:pt idx="438">
                  <c:v>1.631111111111111</c:v>
                </c:pt>
                <c:pt idx="439">
                  <c:v>1.642222222222222</c:v>
                </c:pt>
                <c:pt idx="440">
                  <c:v>1.642222222222222</c:v>
                </c:pt>
                <c:pt idx="441">
                  <c:v>1.642222222222222</c:v>
                </c:pt>
                <c:pt idx="442">
                  <c:v>1.642222222222222</c:v>
                </c:pt>
                <c:pt idx="443">
                  <c:v>1.6533333333333333</c:v>
                </c:pt>
                <c:pt idx="444">
                  <c:v>1.6533333333333333</c:v>
                </c:pt>
                <c:pt idx="445">
                  <c:v>1.6533333333333333</c:v>
                </c:pt>
                <c:pt idx="446">
                  <c:v>1.6533333333333333</c:v>
                </c:pt>
                <c:pt idx="447">
                  <c:v>1.6533333333333333</c:v>
                </c:pt>
                <c:pt idx="448">
                  <c:v>1.6533333333333333</c:v>
                </c:pt>
                <c:pt idx="449">
                  <c:v>1.6533333333333333</c:v>
                </c:pt>
                <c:pt idx="450">
                  <c:v>1.6533333333333333</c:v>
                </c:pt>
                <c:pt idx="451">
                  <c:v>1.6533333333333333</c:v>
                </c:pt>
                <c:pt idx="452">
                  <c:v>1.6533333333333333</c:v>
                </c:pt>
                <c:pt idx="453">
                  <c:v>1.6533333333333333</c:v>
                </c:pt>
                <c:pt idx="454">
                  <c:v>1.6533333333333333</c:v>
                </c:pt>
                <c:pt idx="455">
                  <c:v>1.6533333333333333</c:v>
                </c:pt>
                <c:pt idx="456">
                  <c:v>1.6533333333333333</c:v>
                </c:pt>
                <c:pt idx="457">
                  <c:v>1.6533333333333333</c:v>
                </c:pt>
                <c:pt idx="458">
                  <c:v>1.6533333333333333</c:v>
                </c:pt>
                <c:pt idx="459">
                  <c:v>1.6533333333333333</c:v>
                </c:pt>
                <c:pt idx="460">
                  <c:v>1.6533333333333333</c:v>
                </c:pt>
                <c:pt idx="461">
                  <c:v>1.6533333333333333</c:v>
                </c:pt>
                <c:pt idx="462">
                  <c:v>1.6533333333333333</c:v>
                </c:pt>
                <c:pt idx="463">
                  <c:v>1.6533333333333333</c:v>
                </c:pt>
                <c:pt idx="464">
                  <c:v>1.6533333333333333</c:v>
                </c:pt>
                <c:pt idx="465">
                  <c:v>1.6533333333333333</c:v>
                </c:pt>
                <c:pt idx="466">
                  <c:v>1.6533333333333333</c:v>
                </c:pt>
                <c:pt idx="467">
                  <c:v>1.6533333333333333</c:v>
                </c:pt>
                <c:pt idx="468">
                  <c:v>1.6533333333333333</c:v>
                </c:pt>
                <c:pt idx="469">
                  <c:v>1.6533333333333333</c:v>
                </c:pt>
                <c:pt idx="470">
                  <c:v>1.6533333333333333</c:v>
                </c:pt>
                <c:pt idx="471">
                  <c:v>1.6866666666666665</c:v>
                </c:pt>
                <c:pt idx="472">
                  <c:v>1.6866666666666665</c:v>
                </c:pt>
                <c:pt idx="473">
                  <c:v>1.6866666666666665</c:v>
                </c:pt>
                <c:pt idx="474">
                  <c:v>1.6866666666666665</c:v>
                </c:pt>
                <c:pt idx="475">
                  <c:v>1.6866666666666665</c:v>
                </c:pt>
                <c:pt idx="476">
                  <c:v>1.6866666666666665</c:v>
                </c:pt>
                <c:pt idx="477">
                  <c:v>1.6866666666666665</c:v>
                </c:pt>
                <c:pt idx="478">
                  <c:v>1.6866666666666665</c:v>
                </c:pt>
                <c:pt idx="479">
                  <c:v>1.6866666666666665</c:v>
                </c:pt>
                <c:pt idx="480">
                  <c:v>1.6966666666666665</c:v>
                </c:pt>
                <c:pt idx="481">
                  <c:v>1.6966666666666665</c:v>
                </c:pt>
                <c:pt idx="482">
                  <c:v>1.6966666666666665</c:v>
                </c:pt>
                <c:pt idx="483">
                  <c:v>1.6966666666666665</c:v>
                </c:pt>
                <c:pt idx="484">
                  <c:v>1.6966666666666665</c:v>
                </c:pt>
                <c:pt idx="485">
                  <c:v>1.6966666666666665</c:v>
                </c:pt>
                <c:pt idx="486">
                  <c:v>1.7077777777777778</c:v>
                </c:pt>
                <c:pt idx="487">
                  <c:v>1.7077777777777778</c:v>
                </c:pt>
                <c:pt idx="488">
                  <c:v>1.7077777777777778</c:v>
                </c:pt>
                <c:pt idx="489">
                  <c:v>1.7077777777777778</c:v>
                </c:pt>
                <c:pt idx="490">
                  <c:v>1.7077777777777778</c:v>
                </c:pt>
                <c:pt idx="491">
                  <c:v>1.7077777777777778</c:v>
                </c:pt>
                <c:pt idx="492">
                  <c:v>1.7188888888888889</c:v>
                </c:pt>
                <c:pt idx="493">
                  <c:v>1.7188888888888889</c:v>
                </c:pt>
                <c:pt idx="494">
                  <c:v>1.7188888888888889</c:v>
                </c:pt>
                <c:pt idx="495">
                  <c:v>1.7188888888888889</c:v>
                </c:pt>
                <c:pt idx="496">
                  <c:v>1.7522222222222221</c:v>
                </c:pt>
                <c:pt idx="497">
                  <c:v>1.7522222222222221</c:v>
                </c:pt>
                <c:pt idx="498">
                  <c:v>1.7522222222222221</c:v>
                </c:pt>
                <c:pt idx="499">
                  <c:v>1.7522222222222221</c:v>
                </c:pt>
                <c:pt idx="500">
                  <c:v>1.7522222222222221</c:v>
                </c:pt>
                <c:pt idx="501">
                  <c:v>1.7522222222222221</c:v>
                </c:pt>
                <c:pt idx="502">
                  <c:v>1.7522222222222221</c:v>
                </c:pt>
                <c:pt idx="503">
                  <c:v>1.7522222222222221</c:v>
                </c:pt>
                <c:pt idx="504">
                  <c:v>1.7522222222222221</c:v>
                </c:pt>
                <c:pt idx="505">
                  <c:v>1.7522222222222221</c:v>
                </c:pt>
                <c:pt idx="506">
                  <c:v>1.7522222222222221</c:v>
                </c:pt>
                <c:pt idx="507">
                  <c:v>1.7522222222222221</c:v>
                </c:pt>
                <c:pt idx="508">
                  <c:v>1.7522222222222221</c:v>
                </c:pt>
                <c:pt idx="509">
                  <c:v>1.7522222222222221</c:v>
                </c:pt>
                <c:pt idx="510">
                  <c:v>1.7522222222222221</c:v>
                </c:pt>
                <c:pt idx="511">
                  <c:v>1.7522222222222221</c:v>
                </c:pt>
                <c:pt idx="512">
                  <c:v>1.7522222222222221</c:v>
                </c:pt>
                <c:pt idx="513">
                  <c:v>1.7522222222222221</c:v>
                </c:pt>
                <c:pt idx="514">
                  <c:v>1.7522222222222221</c:v>
                </c:pt>
                <c:pt idx="515">
                  <c:v>1.7522222222222221</c:v>
                </c:pt>
                <c:pt idx="516">
                  <c:v>1.7522222222222221</c:v>
                </c:pt>
                <c:pt idx="517">
                  <c:v>1.7522222222222221</c:v>
                </c:pt>
                <c:pt idx="518">
                  <c:v>1.7522222222222221</c:v>
                </c:pt>
                <c:pt idx="519">
                  <c:v>1.7522222222222221</c:v>
                </c:pt>
                <c:pt idx="520">
                  <c:v>1.7522222222222221</c:v>
                </c:pt>
                <c:pt idx="521">
                  <c:v>1.7633333333333334</c:v>
                </c:pt>
                <c:pt idx="522">
                  <c:v>1.7633333333333334</c:v>
                </c:pt>
                <c:pt idx="523">
                  <c:v>1.7633333333333334</c:v>
                </c:pt>
                <c:pt idx="524">
                  <c:v>1.7633333333333334</c:v>
                </c:pt>
                <c:pt idx="525">
                  <c:v>1.7633333333333334</c:v>
                </c:pt>
                <c:pt idx="526">
                  <c:v>1.7633333333333334</c:v>
                </c:pt>
                <c:pt idx="527">
                  <c:v>1.7744444444444445</c:v>
                </c:pt>
                <c:pt idx="528">
                  <c:v>1.7744444444444445</c:v>
                </c:pt>
                <c:pt idx="529">
                  <c:v>1.7744444444444445</c:v>
                </c:pt>
                <c:pt idx="530">
                  <c:v>1.7744444444444445</c:v>
                </c:pt>
                <c:pt idx="531">
                  <c:v>1.7744444444444445</c:v>
                </c:pt>
                <c:pt idx="532">
                  <c:v>1.7744444444444445</c:v>
                </c:pt>
                <c:pt idx="533">
                  <c:v>1.7744444444444445</c:v>
                </c:pt>
                <c:pt idx="534">
                  <c:v>1.7744444444444445</c:v>
                </c:pt>
                <c:pt idx="535">
                  <c:v>1.7744444444444445</c:v>
                </c:pt>
                <c:pt idx="536">
                  <c:v>1.7744444444444445</c:v>
                </c:pt>
                <c:pt idx="537">
                  <c:v>1.7744444444444445</c:v>
                </c:pt>
                <c:pt idx="538">
                  <c:v>1.7744444444444445</c:v>
                </c:pt>
                <c:pt idx="539">
                  <c:v>1.7744444444444445</c:v>
                </c:pt>
                <c:pt idx="540">
                  <c:v>1.7744444444444445</c:v>
                </c:pt>
                <c:pt idx="541">
                  <c:v>1.7744444444444445</c:v>
                </c:pt>
                <c:pt idx="542">
                  <c:v>1.7744444444444445</c:v>
                </c:pt>
                <c:pt idx="543">
                  <c:v>1.7744444444444445</c:v>
                </c:pt>
                <c:pt idx="544">
                  <c:v>1.7744444444444445</c:v>
                </c:pt>
                <c:pt idx="545">
                  <c:v>1.7744444444444445</c:v>
                </c:pt>
                <c:pt idx="546">
                  <c:v>1.7744444444444445</c:v>
                </c:pt>
                <c:pt idx="547">
                  <c:v>1.7744444444444445</c:v>
                </c:pt>
                <c:pt idx="548">
                  <c:v>1.7744444444444445</c:v>
                </c:pt>
                <c:pt idx="549">
                  <c:v>1.7744444444444445</c:v>
                </c:pt>
                <c:pt idx="550">
                  <c:v>1.7744444444444445</c:v>
                </c:pt>
                <c:pt idx="551">
                  <c:v>1.7966666666666666</c:v>
                </c:pt>
                <c:pt idx="552">
                  <c:v>1.7966666666666666</c:v>
                </c:pt>
                <c:pt idx="553">
                  <c:v>1.7966666666666666</c:v>
                </c:pt>
                <c:pt idx="554">
                  <c:v>1.7966666666666666</c:v>
                </c:pt>
                <c:pt idx="555">
                  <c:v>1.7966666666666666</c:v>
                </c:pt>
                <c:pt idx="556">
                  <c:v>1.7966666666666666</c:v>
                </c:pt>
                <c:pt idx="557">
                  <c:v>1.7966666666666666</c:v>
                </c:pt>
                <c:pt idx="558">
                  <c:v>1.7966666666666666</c:v>
                </c:pt>
                <c:pt idx="559">
                  <c:v>1.7966666666666666</c:v>
                </c:pt>
                <c:pt idx="560">
                  <c:v>1.7966666666666666</c:v>
                </c:pt>
                <c:pt idx="561">
                  <c:v>1.7966666666666666</c:v>
                </c:pt>
                <c:pt idx="562">
                  <c:v>1.7966666666666666</c:v>
                </c:pt>
                <c:pt idx="563">
                  <c:v>1.7966666666666666</c:v>
                </c:pt>
                <c:pt idx="564">
                  <c:v>1.7966666666666666</c:v>
                </c:pt>
                <c:pt idx="565">
                  <c:v>1.8077777777777779</c:v>
                </c:pt>
                <c:pt idx="566">
                  <c:v>1.8077777777777779</c:v>
                </c:pt>
                <c:pt idx="567">
                  <c:v>1.8077777777777779</c:v>
                </c:pt>
                <c:pt idx="568">
                  <c:v>1.8077777777777779</c:v>
                </c:pt>
                <c:pt idx="569">
                  <c:v>1.8077777777777779</c:v>
                </c:pt>
                <c:pt idx="570">
                  <c:v>1.8077777777777779</c:v>
                </c:pt>
                <c:pt idx="571">
                  <c:v>1.8077777777777779</c:v>
                </c:pt>
                <c:pt idx="572">
                  <c:v>1.8077777777777779</c:v>
                </c:pt>
                <c:pt idx="573">
                  <c:v>1.8077777777777779</c:v>
                </c:pt>
                <c:pt idx="574">
                  <c:v>1.8077777777777779</c:v>
                </c:pt>
                <c:pt idx="575">
                  <c:v>1.8077777777777779</c:v>
                </c:pt>
                <c:pt idx="576">
                  <c:v>1.8077777777777779</c:v>
                </c:pt>
                <c:pt idx="577">
                  <c:v>1.8077777777777779</c:v>
                </c:pt>
                <c:pt idx="578">
                  <c:v>1.8077777777777779</c:v>
                </c:pt>
                <c:pt idx="579">
                  <c:v>1.8077777777777779</c:v>
                </c:pt>
                <c:pt idx="580">
                  <c:v>1.8077777777777779</c:v>
                </c:pt>
                <c:pt idx="581">
                  <c:v>1.8077777777777779</c:v>
                </c:pt>
                <c:pt idx="582">
                  <c:v>1.8077777777777779</c:v>
                </c:pt>
                <c:pt idx="583">
                  <c:v>1.8077777777777779</c:v>
                </c:pt>
                <c:pt idx="584">
                  <c:v>1.8077777777777779</c:v>
                </c:pt>
                <c:pt idx="585">
                  <c:v>1.8077777777777779</c:v>
                </c:pt>
                <c:pt idx="586">
                  <c:v>1.8077777777777779</c:v>
                </c:pt>
                <c:pt idx="587">
                  <c:v>1.8077777777777779</c:v>
                </c:pt>
                <c:pt idx="588">
                  <c:v>1.8077777777777779</c:v>
                </c:pt>
                <c:pt idx="589">
                  <c:v>1.8077777777777779</c:v>
                </c:pt>
                <c:pt idx="590">
                  <c:v>1.8077777777777779</c:v>
                </c:pt>
                <c:pt idx="591">
                  <c:v>1.8077777777777779</c:v>
                </c:pt>
                <c:pt idx="592">
                  <c:v>1.8077777777777779</c:v>
                </c:pt>
                <c:pt idx="593">
                  <c:v>1.8077777777777779</c:v>
                </c:pt>
                <c:pt idx="594">
                  <c:v>1.8077777777777779</c:v>
                </c:pt>
                <c:pt idx="595">
                  <c:v>1.8077777777777779</c:v>
                </c:pt>
                <c:pt idx="596">
                  <c:v>1.8077777777777779</c:v>
                </c:pt>
                <c:pt idx="597">
                  <c:v>1.8077777777777779</c:v>
                </c:pt>
                <c:pt idx="598">
                  <c:v>1.8077777777777779</c:v>
                </c:pt>
                <c:pt idx="599">
                  <c:v>1.8077777777777779</c:v>
                </c:pt>
                <c:pt idx="600">
                  <c:v>1.8077777777777779</c:v>
                </c:pt>
                <c:pt idx="601">
                  <c:v>1.8077777777777779</c:v>
                </c:pt>
                <c:pt idx="602">
                  <c:v>1.8077777777777779</c:v>
                </c:pt>
                <c:pt idx="603">
                  <c:v>1.8077777777777779</c:v>
                </c:pt>
                <c:pt idx="604">
                  <c:v>1.8077777777777779</c:v>
                </c:pt>
                <c:pt idx="605">
                  <c:v>1.8077777777777779</c:v>
                </c:pt>
                <c:pt idx="606">
                  <c:v>1.8077777777777779</c:v>
                </c:pt>
                <c:pt idx="607">
                  <c:v>1.8077777777777779</c:v>
                </c:pt>
                <c:pt idx="608">
                  <c:v>1.8077777777777779</c:v>
                </c:pt>
                <c:pt idx="609">
                  <c:v>1.8077777777777779</c:v>
                </c:pt>
                <c:pt idx="610">
                  <c:v>1.8077777777777779</c:v>
                </c:pt>
                <c:pt idx="611">
                  <c:v>1.8077777777777779</c:v>
                </c:pt>
                <c:pt idx="612">
                  <c:v>1.8077777777777779</c:v>
                </c:pt>
                <c:pt idx="613">
                  <c:v>1.8077777777777779</c:v>
                </c:pt>
                <c:pt idx="614">
                  <c:v>1.8077777777777779</c:v>
                </c:pt>
                <c:pt idx="615">
                  <c:v>1.8077777777777779</c:v>
                </c:pt>
                <c:pt idx="616">
                  <c:v>1.8077777777777779</c:v>
                </c:pt>
                <c:pt idx="617">
                  <c:v>1.8077777777777779</c:v>
                </c:pt>
                <c:pt idx="618">
                  <c:v>1.8077777777777779</c:v>
                </c:pt>
                <c:pt idx="619">
                  <c:v>1.8077777777777779</c:v>
                </c:pt>
                <c:pt idx="620">
                  <c:v>1.83</c:v>
                </c:pt>
                <c:pt idx="621">
                  <c:v>1.83</c:v>
                </c:pt>
                <c:pt idx="622">
                  <c:v>1.8411111111111111</c:v>
                </c:pt>
                <c:pt idx="623">
                  <c:v>1.8966666666666669</c:v>
                </c:pt>
                <c:pt idx="624">
                  <c:v>1.8966666666666669</c:v>
                </c:pt>
                <c:pt idx="625">
                  <c:v>1.8966666666666669</c:v>
                </c:pt>
                <c:pt idx="626">
                  <c:v>1.8966666666666669</c:v>
                </c:pt>
                <c:pt idx="627">
                  <c:v>1.8966666666666669</c:v>
                </c:pt>
                <c:pt idx="628">
                  <c:v>1.8966666666666669</c:v>
                </c:pt>
                <c:pt idx="629">
                  <c:v>1.8966666666666669</c:v>
                </c:pt>
                <c:pt idx="630">
                  <c:v>1.8966666666666669</c:v>
                </c:pt>
                <c:pt idx="631">
                  <c:v>1.8966666666666669</c:v>
                </c:pt>
                <c:pt idx="632">
                  <c:v>1.8966666666666669</c:v>
                </c:pt>
                <c:pt idx="633">
                  <c:v>1.8966666666666669</c:v>
                </c:pt>
                <c:pt idx="634">
                  <c:v>1.8966666666666669</c:v>
                </c:pt>
                <c:pt idx="635">
                  <c:v>1.8966666666666669</c:v>
                </c:pt>
                <c:pt idx="636">
                  <c:v>1.8966666666666669</c:v>
                </c:pt>
                <c:pt idx="637">
                  <c:v>1.8966666666666669</c:v>
                </c:pt>
                <c:pt idx="638">
                  <c:v>1.8966666666666669</c:v>
                </c:pt>
                <c:pt idx="639">
                  <c:v>1.8966666666666669</c:v>
                </c:pt>
                <c:pt idx="640">
                  <c:v>1.8966666666666669</c:v>
                </c:pt>
                <c:pt idx="641">
                  <c:v>1.8966666666666669</c:v>
                </c:pt>
                <c:pt idx="642">
                  <c:v>1.8966666666666669</c:v>
                </c:pt>
                <c:pt idx="643">
                  <c:v>1.8966666666666669</c:v>
                </c:pt>
                <c:pt idx="644">
                  <c:v>1.8966666666666669</c:v>
                </c:pt>
                <c:pt idx="645">
                  <c:v>1.8966666666666669</c:v>
                </c:pt>
                <c:pt idx="646">
                  <c:v>1.8966666666666669</c:v>
                </c:pt>
                <c:pt idx="647">
                  <c:v>1.8966666666666669</c:v>
                </c:pt>
                <c:pt idx="648">
                  <c:v>1.8966666666666669</c:v>
                </c:pt>
                <c:pt idx="649">
                  <c:v>1.8966666666666669</c:v>
                </c:pt>
                <c:pt idx="650">
                  <c:v>1.8966666666666669</c:v>
                </c:pt>
                <c:pt idx="651">
                  <c:v>1.8966666666666669</c:v>
                </c:pt>
                <c:pt idx="652">
                  <c:v>1.8966666666666669</c:v>
                </c:pt>
                <c:pt idx="653">
                  <c:v>1.8966666666666669</c:v>
                </c:pt>
                <c:pt idx="654">
                  <c:v>1.8966666666666669</c:v>
                </c:pt>
                <c:pt idx="655">
                  <c:v>1.8966666666666669</c:v>
                </c:pt>
                <c:pt idx="656">
                  <c:v>1.8966666666666669</c:v>
                </c:pt>
                <c:pt idx="657">
                  <c:v>1.907777777777778</c:v>
                </c:pt>
                <c:pt idx="658">
                  <c:v>1.907777777777778</c:v>
                </c:pt>
                <c:pt idx="659">
                  <c:v>1.907777777777778</c:v>
                </c:pt>
                <c:pt idx="660">
                  <c:v>1.907777777777778</c:v>
                </c:pt>
                <c:pt idx="661">
                  <c:v>1.907777777777778</c:v>
                </c:pt>
                <c:pt idx="662">
                  <c:v>1.907777777777778</c:v>
                </c:pt>
                <c:pt idx="663">
                  <c:v>1.9522222222222223</c:v>
                </c:pt>
                <c:pt idx="664">
                  <c:v>1.9522222222222223</c:v>
                </c:pt>
                <c:pt idx="665">
                  <c:v>1.9522222222222223</c:v>
                </c:pt>
                <c:pt idx="666">
                  <c:v>1.9522222222222223</c:v>
                </c:pt>
                <c:pt idx="667">
                  <c:v>1.9522222222222223</c:v>
                </c:pt>
                <c:pt idx="668">
                  <c:v>1.9522222222222223</c:v>
                </c:pt>
                <c:pt idx="669">
                  <c:v>1.9522222222222223</c:v>
                </c:pt>
                <c:pt idx="670">
                  <c:v>1.9522222222222223</c:v>
                </c:pt>
                <c:pt idx="671">
                  <c:v>1.9522222222222223</c:v>
                </c:pt>
                <c:pt idx="672">
                  <c:v>1.96</c:v>
                </c:pt>
                <c:pt idx="673">
                  <c:v>1.96</c:v>
                </c:pt>
                <c:pt idx="674">
                  <c:v>1.96</c:v>
                </c:pt>
                <c:pt idx="675">
                  <c:v>1.96</c:v>
                </c:pt>
                <c:pt idx="676">
                  <c:v>1.96</c:v>
                </c:pt>
                <c:pt idx="677">
                  <c:v>1.96</c:v>
                </c:pt>
                <c:pt idx="678">
                  <c:v>1.96</c:v>
                </c:pt>
                <c:pt idx="679">
                  <c:v>1.96</c:v>
                </c:pt>
                <c:pt idx="680">
                  <c:v>1.96</c:v>
                </c:pt>
                <c:pt idx="681">
                  <c:v>1.96</c:v>
                </c:pt>
                <c:pt idx="682">
                  <c:v>1.96</c:v>
                </c:pt>
                <c:pt idx="683">
                  <c:v>1.9744444444444444</c:v>
                </c:pt>
                <c:pt idx="684">
                  <c:v>1.9744444444444444</c:v>
                </c:pt>
                <c:pt idx="685">
                  <c:v>1.9744444444444444</c:v>
                </c:pt>
                <c:pt idx="686">
                  <c:v>1.9744444444444444</c:v>
                </c:pt>
                <c:pt idx="687">
                  <c:v>1.9744444444444444</c:v>
                </c:pt>
                <c:pt idx="688">
                  <c:v>1.9744444444444444</c:v>
                </c:pt>
                <c:pt idx="689">
                  <c:v>1.9744444444444444</c:v>
                </c:pt>
                <c:pt idx="690">
                  <c:v>1.9744444444444444</c:v>
                </c:pt>
                <c:pt idx="691">
                  <c:v>1.9744444444444444</c:v>
                </c:pt>
                <c:pt idx="692">
                  <c:v>1.9744444444444444</c:v>
                </c:pt>
                <c:pt idx="693">
                  <c:v>1.9744444444444444</c:v>
                </c:pt>
                <c:pt idx="694">
                  <c:v>1.9744444444444444</c:v>
                </c:pt>
                <c:pt idx="695">
                  <c:v>1.9744444444444444</c:v>
                </c:pt>
                <c:pt idx="696">
                  <c:v>1.9744444444444444</c:v>
                </c:pt>
                <c:pt idx="697">
                  <c:v>1.9744444444444444</c:v>
                </c:pt>
                <c:pt idx="698">
                  <c:v>1.9744444444444444</c:v>
                </c:pt>
                <c:pt idx="699">
                  <c:v>1.9744444444444444</c:v>
                </c:pt>
                <c:pt idx="700">
                  <c:v>1.9744444444444444</c:v>
                </c:pt>
                <c:pt idx="701">
                  <c:v>1.9744444444444444</c:v>
                </c:pt>
                <c:pt idx="702">
                  <c:v>1.9744444444444444</c:v>
                </c:pt>
                <c:pt idx="703">
                  <c:v>1.9744444444444444</c:v>
                </c:pt>
                <c:pt idx="704">
                  <c:v>1.9744444444444444</c:v>
                </c:pt>
                <c:pt idx="705">
                  <c:v>1.9744444444444444</c:v>
                </c:pt>
                <c:pt idx="706">
                  <c:v>1.9744444444444444</c:v>
                </c:pt>
                <c:pt idx="707">
                  <c:v>1.9744444444444444</c:v>
                </c:pt>
                <c:pt idx="708">
                  <c:v>1.9744444444444444</c:v>
                </c:pt>
                <c:pt idx="709">
                  <c:v>1.9744444444444444</c:v>
                </c:pt>
                <c:pt idx="710">
                  <c:v>1.9744444444444444</c:v>
                </c:pt>
                <c:pt idx="711">
                  <c:v>1.9744444444444444</c:v>
                </c:pt>
                <c:pt idx="712">
                  <c:v>1.9744444444444444</c:v>
                </c:pt>
                <c:pt idx="713">
                  <c:v>1.9744444444444444</c:v>
                </c:pt>
                <c:pt idx="714">
                  <c:v>1.9744444444444444</c:v>
                </c:pt>
                <c:pt idx="715">
                  <c:v>1.9744444444444444</c:v>
                </c:pt>
                <c:pt idx="716">
                  <c:v>1.9744444444444444</c:v>
                </c:pt>
                <c:pt idx="717">
                  <c:v>1.9744444444444444</c:v>
                </c:pt>
                <c:pt idx="718">
                  <c:v>1.9855555555555555</c:v>
                </c:pt>
                <c:pt idx="719">
                  <c:v>1.9855555555555555</c:v>
                </c:pt>
                <c:pt idx="720">
                  <c:v>1.9855555555555555</c:v>
                </c:pt>
                <c:pt idx="721">
                  <c:v>1.9855555555555555</c:v>
                </c:pt>
                <c:pt idx="722">
                  <c:v>1.9855555555555555</c:v>
                </c:pt>
                <c:pt idx="723">
                  <c:v>1.9855555555555555</c:v>
                </c:pt>
                <c:pt idx="724">
                  <c:v>1.9855555555555555</c:v>
                </c:pt>
                <c:pt idx="725">
                  <c:v>1.9855555555555555</c:v>
                </c:pt>
                <c:pt idx="726">
                  <c:v>1.9855555555555555</c:v>
                </c:pt>
                <c:pt idx="727">
                  <c:v>1.9855555555555555</c:v>
                </c:pt>
                <c:pt idx="728">
                  <c:v>1.9966666666666666</c:v>
                </c:pt>
                <c:pt idx="729">
                  <c:v>1.9966666666666666</c:v>
                </c:pt>
                <c:pt idx="730">
                  <c:v>1.9966666666666666</c:v>
                </c:pt>
                <c:pt idx="731">
                  <c:v>1.9966666666666666</c:v>
                </c:pt>
                <c:pt idx="732">
                  <c:v>2.0077777777777777</c:v>
                </c:pt>
                <c:pt idx="733">
                  <c:v>2.0299999999999998</c:v>
                </c:pt>
                <c:pt idx="734">
                  <c:v>2.0299999999999998</c:v>
                </c:pt>
                <c:pt idx="735">
                  <c:v>2.0522222222222224</c:v>
                </c:pt>
                <c:pt idx="736">
                  <c:v>2.0522222222222224</c:v>
                </c:pt>
                <c:pt idx="737">
                  <c:v>2.0522222222222224</c:v>
                </c:pt>
                <c:pt idx="738">
                  <c:v>2.0522222222222224</c:v>
                </c:pt>
                <c:pt idx="739">
                  <c:v>2.0522222222222224</c:v>
                </c:pt>
                <c:pt idx="740">
                  <c:v>2.0744444444444445</c:v>
                </c:pt>
                <c:pt idx="741">
                  <c:v>2.0744444444444445</c:v>
                </c:pt>
                <c:pt idx="742">
                  <c:v>2.0744444444444445</c:v>
                </c:pt>
                <c:pt idx="743">
                  <c:v>2.0744444444444445</c:v>
                </c:pt>
                <c:pt idx="744">
                  <c:v>2.0744444444444445</c:v>
                </c:pt>
                <c:pt idx="745">
                  <c:v>2.0966666666666667</c:v>
                </c:pt>
                <c:pt idx="746">
                  <c:v>2.0966666666666667</c:v>
                </c:pt>
                <c:pt idx="747">
                  <c:v>2.0966666666666667</c:v>
                </c:pt>
                <c:pt idx="748">
                  <c:v>2.0966666666666667</c:v>
                </c:pt>
                <c:pt idx="749">
                  <c:v>2.0966666666666667</c:v>
                </c:pt>
                <c:pt idx="750">
                  <c:v>2.0966666666666667</c:v>
                </c:pt>
                <c:pt idx="751">
                  <c:v>2.0966666666666667</c:v>
                </c:pt>
                <c:pt idx="752">
                  <c:v>2.0966666666666667</c:v>
                </c:pt>
                <c:pt idx="753">
                  <c:v>2.0966666666666667</c:v>
                </c:pt>
                <c:pt idx="754">
                  <c:v>2.0966666666666667</c:v>
                </c:pt>
                <c:pt idx="755">
                  <c:v>2.0966666666666667</c:v>
                </c:pt>
                <c:pt idx="756">
                  <c:v>2.0966666666666667</c:v>
                </c:pt>
                <c:pt idx="757">
                  <c:v>2.0966666666666667</c:v>
                </c:pt>
                <c:pt idx="758">
                  <c:v>2.0966666666666667</c:v>
                </c:pt>
                <c:pt idx="759">
                  <c:v>2.0966666666666667</c:v>
                </c:pt>
                <c:pt idx="760">
                  <c:v>2.1077777777777778</c:v>
                </c:pt>
                <c:pt idx="761">
                  <c:v>2.1077777777777778</c:v>
                </c:pt>
                <c:pt idx="762">
                  <c:v>2.1188888888888888</c:v>
                </c:pt>
                <c:pt idx="763">
                  <c:v>2.1188888888888888</c:v>
                </c:pt>
                <c:pt idx="764">
                  <c:v>2.1188888888888888</c:v>
                </c:pt>
                <c:pt idx="765">
                  <c:v>2.1188888888888888</c:v>
                </c:pt>
                <c:pt idx="766">
                  <c:v>2.1188888888888888</c:v>
                </c:pt>
                <c:pt idx="767">
                  <c:v>2.1188888888888888</c:v>
                </c:pt>
                <c:pt idx="768">
                  <c:v>2.1188888888888888</c:v>
                </c:pt>
                <c:pt idx="769">
                  <c:v>2.1188888888888888</c:v>
                </c:pt>
                <c:pt idx="770">
                  <c:v>2.13</c:v>
                </c:pt>
                <c:pt idx="771">
                  <c:v>2.13</c:v>
                </c:pt>
                <c:pt idx="772">
                  <c:v>2.13</c:v>
                </c:pt>
                <c:pt idx="773">
                  <c:v>2.13</c:v>
                </c:pt>
                <c:pt idx="774">
                  <c:v>2.1411111111111114</c:v>
                </c:pt>
                <c:pt idx="775">
                  <c:v>2.1411111111111114</c:v>
                </c:pt>
                <c:pt idx="776">
                  <c:v>2.1411111111111114</c:v>
                </c:pt>
                <c:pt idx="777">
                  <c:v>2.1411111111111114</c:v>
                </c:pt>
                <c:pt idx="778">
                  <c:v>2.1411111111111114</c:v>
                </c:pt>
                <c:pt idx="779">
                  <c:v>2.1411111111111114</c:v>
                </c:pt>
                <c:pt idx="780">
                  <c:v>2.1633333333333336</c:v>
                </c:pt>
                <c:pt idx="781">
                  <c:v>2.1633333333333336</c:v>
                </c:pt>
                <c:pt idx="782">
                  <c:v>2.1633333333333336</c:v>
                </c:pt>
                <c:pt idx="783">
                  <c:v>2.1633333333333336</c:v>
                </c:pt>
                <c:pt idx="784">
                  <c:v>2.1633333333333336</c:v>
                </c:pt>
                <c:pt idx="785">
                  <c:v>2.1633333333333336</c:v>
                </c:pt>
                <c:pt idx="786">
                  <c:v>2.1744444444444442</c:v>
                </c:pt>
                <c:pt idx="787">
                  <c:v>2.1744444444444442</c:v>
                </c:pt>
                <c:pt idx="788">
                  <c:v>2.1744444444444442</c:v>
                </c:pt>
                <c:pt idx="789">
                  <c:v>2.1744444444444442</c:v>
                </c:pt>
                <c:pt idx="790">
                  <c:v>2.1744444444444442</c:v>
                </c:pt>
                <c:pt idx="791">
                  <c:v>2.1744444444444442</c:v>
                </c:pt>
                <c:pt idx="792">
                  <c:v>2.1744444444444442</c:v>
                </c:pt>
                <c:pt idx="793">
                  <c:v>2.1855555555555557</c:v>
                </c:pt>
                <c:pt idx="794">
                  <c:v>2.1855555555555557</c:v>
                </c:pt>
                <c:pt idx="795">
                  <c:v>2.1855555555555557</c:v>
                </c:pt>
                <c:pt idx="796">
                  <c:v>2.1855555555555557</c:v>
                </c:pt>
                <c:pt idx="797">
                  <c:v>2.1855555555555557</c:v>
                </c:pt>
                <c:pt idx="798">
                  <c:v>2.1855555555555557</c:v>
                </c:pt>
                <c:pt idx="799">
                  <c:v>2.1855555555555557</c:v>
                </c:pt>
                <c:pt idx="800">
                  <c:v>2.1966666666666668</c:v>
                </c:pt>
                <c:pt idx="801">
                  <c:v>2.1966666666666668</c:v>
                </c:pt>
                <c:pt idx="802">
                  <c:v>2.1966666666666668</c:v>
                </c:pt>
                <c:pt idx="803">
                  <c:v>2.1966666666666668</c:v>
                </c:pt>
                <c:pt idx="804">
                  <c:v>2.1966666666666668</c:v>
                </c:pt>
                <c:pt idx="805">
                  <c:v>2.1966666666666668</c:v>
                </c:pt>
                <c:pt idx="806">
                  <c:v>2.1966666666666668</c:v>
                </c:pt>
                <c:pt idx="807">
                  <c:v>2.1966666666666668</c:v>
                </c:pt>
                <c:pt idx="808">
                  <c:v>2.1966666666666668</c:v>
                </c:pt>
                <c:pt idx="809">
                  <c:v>2.1966666666666668</c:v>
                </c:pt>
                <c:pt idx="810">
                  <c:v>2.2077777777777778</c:v>
                </c:pt>
                <c:pt idx="811">
                  <c:v>2.2077777777777778</c:v>
                </c:pt>
                <c:pt idx="812">
                  <c:v>2.2077777777777778</c:v>
                </c:pt>
                <c:pt idx="813">
                  <c:v>2.2077777777777778</c:v>
                </c:pt>
                <c:pt idx="814">
                  <c:v>2.2077777777777778</c:v>
                </c:pt>
                <c:pt idx="815">
                  <c:v>2.2077777777777778</c:v>
                </c:pt>
                <c:pt idx="816">
                  <c:v>2.2077777777777778</c:v>
                </c:pt>
                <c:pt idx="817">
                  <c:v>2.2077777777777778</c:v>
                </c:pt>
                <c:pt idx="818">
                  <c:v>2.2077777777777778</c:v>
                </c:pt>
                <c:pt idx="819">
                  <c:v>2.2077777777777778</c:v>
                </c:pt>
                <c:pt idx="820">
                  <c:v>2.2077777777777778</c:v>
                </c:pt>
                <c:pt idx="821">
                  <c:v>2.2077777777777778</c:v>
                </c:pt>
                <c:pt idx="822">
                  <c:v>2.2077777777777778</c:v>
                </c:pt>
                <c:pt idx="823">
                  <c:v>2.2077777777777778</c:v>
                </c:pt>
                <c:pt idx="824">
                  <c:v>2.2077777777777778</c:v>
                </c:pt>
                <c:pt idx="825">
                  <c:v>2.2077777777777778</c:v>
                </c:pt>
                <c:pt idx="826">
                  <c:v>2.2077777777777778</c:v>
                </c:pt>
                <c:pt idx="827">
                  <c:v>2.2077777777777778</c:v>
                </c:pt>
                <c:pt idx="828">
                  <c:v>2.2077777777777778</c:v>
                </c:pt>
                <c:pt idx="829">
                  <c:v>2.2077777777777778</c:v>
                </c:pt>
                <c:pt idx="830">
                  <c:v>2.2077777777777778</c:v>
                </c:pt>
                <c:pt idx="831">
                  <c:v>2.2077777777777778</c:v>
                </c:pt>
                <c:pt idx="832">
                  <c:v>2.2077777777777778</c:v>
                </c:pt>
                <c:pt idx="833">
                  <c:v>2.2077777777777778</c:v>
                </c:pt>
                <c:pt idx="834">
                  <c:v>2.2077777777777778</c:v>
                </c:pt>
                <c:pt idx="835">
                  <c:v>2.2077777777777778</c:v>
                </c:pt>
                <c:pt idx="836">
                  <c:v>2.23</c:v>
                </c:pt>
                <c:pt idx="837">
                  <c:v>2.23</c:v>
                </c:pt>
                <c:pt idx="838">
                  <c:v>2.23</c:v>
                </c:pt>
                <c:pt idx="839">
                  <c:v>2.23</c:v>
                </c:pt>
                <c:pt idx="840">
                  <c:v>2.23</c:v>
                </c:pt>
                <c:pt idx="841">
                  <c:v>2.23</c:v>
                </c:pt>
                <c:pt idx="842">
                  <c:v>2.23</c:v>
                </c:pt>
                <c:pt idx="843">
                  <c:v>2.23</c:v>
                </c:pt>
                <c:pt idx="844">
                  <c:v>2.23</c:v>
                </c:pt>
                <c:pt idx="845">
                  <c:v>2.2522222222222226</c:v>
                </c:pt>
                <c:pt idx="846">
                  <c:v>2.2522222222222226</c:v>
                </c:pt>
                <c:pt idx="847">
                  <c:v>2.2522222222222226</c:v>
                </c:pt>
                <c:pt idx="848">
                  <c:v>2.2522222222222226</c:v>
                </c:pt>
                <c:pt idx="849">
                  <c:v>2.2522222222222226</c:v>
                </c:pt>
                <c:pt idx="850">
                  <c:v>2.2522222222222226</c:v>
                </c:pt>
                <c:pt idx="851">
                  <c:v>2.2522222222222226</c:v>
                </c:pt>
                <c:pt idx="852">
                  <c:v>2.2522222222222226</c:v>
                </c:pt>
                <c:pt idx="853">
                  <c:v>2.2522222222222226</c:v>
                </c:pt>
                <c:pt idx="854">
                  <c:v>2.2522222222222226</c:v>
                </c:pt>
                <c:pt idx="855">
                  <c:v>2.2522222222222226</c:v>
                </c:pt>
                <c:pt idx="856">
                  <c:v>2.2522222222222226</c:v>
                </c:pt>
                <c:pt idx="857">
                  <c:v>2.2522222222222226</c:v>
                </c:pt>
                <c:pt idx="858">
                  <c:v>2.2522222222222226</c:v>
                </c:pt>
                <c:pt idx="859">
                  <c:v>2.2744444444444447</c:v>
                </c:pt>
                <c:pt idx="860">
                  <c:v>2.2744444444444447</c:v>
                </c:pt>
                <c:pt idx="861">
                  <c:v>2.2744444444444447</c:v>
                </c:pt>
                <c:pt idx="862">
                  <c:v>2.2744444444444447</c:v>
                </c:pt>
                <c:pt idx="863">
                  <c:v>2.2744444444444447</c:v>
                </c:pt>
                <c:pt idx="864">
                  <c:v>2.2744444444444447</c:v>
                </c:pt>
                <c:pt idx="865">
                  <c:v>2.2744444444444447</c:v>
                </c:pt>
                <c:pt idx="866">
                  <c:v>2.2744444444444447</c:v>
                </c:pt>
                <c:pt idx="867">
                  <c:v>2.2744444444444447</c:v>
                </c:pt>
                <c:pt idx="868">
                  <c:v>2.2744444444444447</c:v>
                </c:pt>
                <c:pt idx="869">
                  <c:v>2.2744444444444447</c:v>
                </c:pt>
                <c:pt idx="870">
                  <c:v>2.2744444444444447</c:v>
                </c:pt>
                <c:pt idx="871">
                  <c:v>2.2744444444444447</c:v>
                </c:pt>
                <c:pt idx="872">
                  <c:v>2.2744444444444447</c:v>
                </c:pt>
                <c:pt idx="873">
                  <c:v>2.2744444444444447</c:v>
                </c:pt>
                <c:pt idx="874">
                  <c:v>2.2744444444444447</c:v>
                </c:pt>
                <c:pt idx="875">
                  <c:v>2.2744444444444447</c:v>
                </c:pt>
                <c:pt idx="876">
                  <c:v>2.2744444444444447</c:v>
                </c:pt>
                <c:pt idx="877">
                  <c:v>2.2744444444444447</c:v>
                </c:pt>
                <c:pt idx="878">
                  <c:v>2.2744444444444447</c:v>
                </c:pt>
                <c:pt idx="879">
                  <c:v>2.2744444444444447</c:v>
                </c:pt>
                <c:pt idx="880">
                  <c:v>2.2744444444444447</c:v>
                </c:pt>
                <c:pt idx="881">
                  <c:v>2.2744444444444447</c:v>
                </c:pt>
                <c:pt idx="882">
                  <c:v>2.2744444444444447</c:v>
                </c:pt>
                <c:pt idx="883">
                  <c:v>2.2744444444444447</c:v>
                </c:pt>
                <c:pt idx="884">
                  <c:v>2.2744444444444447</c:v>
                </c:pt>
                <c:pt idx="885">
                  <c:v>2.2744444444444447</c:v>
                </c:pt>
                <c:pt idx="886">
                  <c:v>2.2744444444444447</c:v>
                </c:pt>
                <c:pt idx="887">
                  <c:v>2.2855555555555553</c:v>
                </c:pt>
                <c:pt idx="888">
                  <c:v>2.2855555555555553</c:v>
                </c:pt>
                <c:pt idx="889">
                  <c:v>2.2855555555555553</c:v>
                </c:pt>
                <c:pt idx="890">
                  <c:v>2.2855555555555553</c:v>
                </c:pt>
                <c:pt idx="891">
                  <c:v>2.2855555555555553</c:v>
                </c:pt>
                <c:pt idx="892">
                  <c:v>2.2855555555555553</c:v>
                </c:pt>
                <c:pt idx="893">
                  <c:v>2.2855555555555553</c:v>
                </c:pt>
                <c:pt idx="894">
                  <c:v>2.2855555555555553</c:v>
                </c:pt>
                <c:pt idx="895">
                  <c:v>2.2855555555555553</c:v>
                </c:pt>
                <c:pt idx="896">
                  <c:v>2.2855555555555553</c:v>
                </c:pt>
                <c:pt idx="897">
                  <c:v>2.2855555555555553</c:v>
                </c:pt>
                <c:pt idx="898">
                  <c:v>2.2855555555555553</c:v>
                </c:pt>
                <c:pt idx="899">
                  <c:v>2.2855555555555553</c:v>
                </c:pt>
                <c:pt idx="900">
                  <c:v>2.2855555555555553</c:v>
                </c:pt>
                <c:pt idx="901">
                  <c:v>2.2855555555555553</c:v>
                </c:pt>
                <c:pt idx="902">
                  <c:v>2.2855555555555553</c:v>
                </c:pt>
                <c:pt idx="903">
                  <c:v>2.2855555555555553</c:v>
                </c:pt>
                <c:pt idx="904">
                  <c:v>2.2855555555555553</c:v>
                </c:pt>
                <c:pt idx="905">
                  <c:v>2.2855555555555553</c:v>
                </c:pt>
                <c:pt idx="906">
                  <c:v>2.2855555555555553</c:v>
                </c:pt>
                <c:pt idx="907">
                  <c:v>2.2855555555555553</c:v>
                </c:pt>
                <c:pt idx="908">
                  <c:v>2.2855555555555553</c:v>
                </c:pt>
                <c:pt idx="909">
                  <c:v>2.2855555555555553</c:v>
                </c:pt>
                <c:pt idx="910">
                  <c:v>2.2855555555555553</c:v>
                </c:pt>
                <c:pt idx="911">
                  <c:v>2.2855555555555553</c:v>
                </c:pt>
                <c:pt idx="912">
                  <c:v>2.2855555555555553</c:v>
                </c:pt>
                <c:pt idx="913">
                  <c:v>2.2855555555555553</c:v>
                </c:pt>
                <c:pt idx="914">
                  <c:v>2.2855555555555553</c:v>
                </c:pt>
                <c:pt idx="915">
                  <c:v>2.2855555555555553</c:v>
                </c:pt>
                <c:pt idx="916">
                  <c:v>2.2855555555555553</c:v>
                </c:pt>
                <c:pt idx="917">
                  <c:v>2.2966666666666669</c:v>
                </c:pt>
                <c:pt idx="918">
                  <c:v>2.2966666666666669</c:v>
                </c:pt>
                <c:pt idx="919">
                  <c:v>2.2966666666666669</c:v>
                </c:pt>
                <c:pt idx="920">
                  <c:v>2.2966666666666669</c:v>
                </c:pt>
                <c:pt idx="921">
                  <c:v>2.2966666666666669</c:v>
                </c:pt>
                <c:pt idx="922">
                  <c:v>2.2966666666666669</c:v>
                </c:pt>
                <c:pt idx="923">
                  <c:v>2.2966666666666669</c:v>
                </c:pt>
                <c:pt idx="924">
                  <c:v>2.2966666666666669</c:v>
                </c:pt>
                <c:pt idx="925">
                  <c:v>2.2966666666666669</c:v>
                </c:pt>
                <c:pt idx="926">
                  <c:v>2.2966666666666669</c:v>
                </c:pt>
                <c:pt idx="927">
                  <c:v>2.3077777777777779</c:v>
                </c:pt>
                <c:pt idx="928">
                  <c:v>2.3077777777777779</c:v>
                </c:pt>
                <c:pt idx="929">
                  <c:v>2.3077777777777779</c:v>
                </c:pt>
                <c:pt idx="930">
                  <c:v>2.3077777777777779</c:v>
                </c:pt>
                <c:pt idx="931">
                  <c:v>2.3077777777777779</c:v>
                </c:pt>
                <c:pt idx="932">
                  <c:v>2.3077777777777779</c:v>
                </c:pt>
                <c:pt idx="933">
                  <c:v>2.3077777777777779</c:v>
                </c:pt>
                <c:pt idx="934">
                  <c:v>2.3077777777777779</c:v>
                </c:pt>
                <c:pt idx="935">
                  <c:v>2.318888888888889</c:v>
                </c:pt>
                <c:pt idx="936">
                  <c:v>2.318888888888889</c:v>
                </c:pt>
                <c:pt idx="937">
                  <c:v>2.318888888888889</c:v>
                </c:pt>
                <c:pt idx="938">
                  <c:v>2.318888888888889</c:v>
                </c:pt>
                <c:pt idx="939">
                  <c:v>2.318888888888889</c:v>
                </c:pt>
                <c:pt idx="940">
                  <c:v>2.318888888888889</c:v>
                </c:pt>
                <c:pt idx="941">
                  <c:v>2.318888888888889</c:v>
                </c:pt>
                <c:pt idx="942">
                  <c:v>2.318888888888889</c:v>
                </c:pt>
                <c:pt idx="943">
                  <c:v>2.318888888888889</c:v>
                </c:pt>
                <c:pt idx="944">
                  <c:v>2.318888888888889</c:v>
                </c:pt>
                <c:pt idx="945">
                  <c:v>2.318888888888889</c:v>
                </c:pt>
                <c:pt idx="946">
                  <c:v>2.318888888888889</c:v>
                </c:pt>
                <c:pt idx="947">
                  <c:v>2.318888888888889</c:v>
                </c:pt>
                <c:pt idx="948">
                  <c:v>2.318888888888889</c:v>
                </c:pt>
                <c:pt idx="949">
                  <c:v>2.3411111111111107</c:v>
                </c:pt>
                <c:pt idx="950">
                  <c:v>2.3411111111111107</c:v>
                </c:pt>
                <c:pt idx="951">
                  <c:v>2.3411111111111107</c:v>
                </c:pt>
                <c:pt idx="952">
                  <c:v>2.3411111111111107</c:v>
                </c:pt>
                <c:pt idx="953">
                  <c:v>2.3411111111111107</c:v>
                </c:pt>
                <c:pt idx="954">
                  <c:v>2.3411111111111107</c:v>
                </c:pt>
                <c:pt idx="955">
                  <c:v>2.3522222222222222</c:v>
                </c:pt>
                <c:pt idx="956">
                  <c:v>2.3522222222222222</c:v>
                </c:pt>
                <c:pt idx="957">
                  <c:v>2.3522222222222222</c:v>
                </c:pt>
                <c:pt idx="958">
                  <c:v>2.3522222222222222</c:v>
                </c:pt>
                <c:pt idx="959">
                  <c:v>2.3522222222222222</c:v>
                </c:pt>
                <c:pt idx="960">
                  <c:v>2.3522222222222222</c:v>
                </c:pt>
                <c:pt idx="961">
                  <c:v>2.3633333333333333</c:v>
                </c:pt>
                <c:pt idx="962">
                  <c:v>2.3633333333333333</c:v>
                </c:pt>
                <c:pt idx="963">
                  <c:v>2.3633333333333333</c:v>
                </c:pt>
                <c:pt idx="964">
                  <c:v>2.3633333333333333</c:v>
                </c:pt>
                <c:pt idx="965">
                  <c:v>2.3633333333333333</c:v>
                </c:pt>
                <c:pt idx="966">
                  <c:v>2.3633333333333333</c:v>
                </c:pt>
                <c:pt idx="967">
                  <c:v>2.3855555555555554</c:v>
                </c:pt>
                <c:pt idx="968">
                  <c:v>2.3855555555555554</c:v>
                </c:pt>
                <c:pt idx="969">
                  <c:v>2.3966666666666669</c:v>
                </c:pt>
                <c:pt idx="970">
                  <c:v>2.3966666666666669</c:v>
                </c:pt>
                <c:pt idx="971">
                  <c:v>2.3966666666666669</c:v>
                </c:pt>
                <c:pt idx="972">
                  <c:v>2.3966666666666669</c:v>
                </c:pt>
                <c:pt idx="973">
                  <c:v>2.3966666666666669</c:v>
                </c:pt>
                <c:pt idx="974">
                  <c:v>2.3966666666666669</c:v>
                </c:pt>
                <c:pt idx="975">
                  <c:v>2.3966666666666669</c:v>
                </c:pt>
                <c:pt idx="976">
                  <c:v>2.3966666666666669</c:v>
                </c:pt>
                <c:pt idx="977">
                  <c:v>2.3966666666666669</c:v>
                </c:pt>
                <c:pt idx="978">
                  <c:v>2.3966666666666669</c:v>
                </c:pt>
                <c:pt idx="979">
                  <c:v>2.3966666666666669</c:v>
                </c:pt>
                <c:pt idx="980">
                  <c:v>2.3966666666666669</c:v>
                </c:pt>
                <c:pt idx="981">
                  <c:v>2.3966666666666669</c:v>
                </c:pt>
                <c:pt idx="982">
                  <c:v>2.3966666666666669</c:v>
                </c:pt>
                <c:pt idx="983">
                  <c:v>2.3966666666666669</c:v>
                </c:pt>
                <c:pt idx="984">
                  <c:v>2.3966666666666669</c:v>
                </c:pt>
                <c:pt idx="985">
                  <c:v>2.3966666666666669</c:v>
                </c:pt>
                <c:pt idx="986">
                  <c:v>2.3966666666666669</c:v>
                </c:pt>
                <c:pt idx="987">
                  <c:v>2.3966666666666669</c:v>
                </c:pt>
                <c:pt idx="988">
                  <c:v>2.3966666666666669</c:v>
                </c:pt>
                <c:pt idx="989">
                  <c:v>2.3966666666666669</c:v>
                </c:pt>
                <c:pt idx="990">
                  <c:v>2.3966666666666669</c:v>
                </c:pt>
                <c:pt idx="991">
                  <c:v>2.4188888888888891</c:v>
                </c:pt>
                <c:pt idx="992">
                  <c:v>2.4188888888888891</c:v>
                </c:pt>
                <c:pt idx="993">
                  <c:v>2.4188888888888891</c:v>
                </c:pt>
                <c:pt idx="994">
                  <c:v>2.4188888888888891</c:v>
                </c:pt>
                <c:pt idx="995">
                  <c:v>2.4188888888888891</c:v>
                </c:pt>
                <c:pt idx="996">
                  <c:v>2.4188888888888891</c:v>
                </c:pt>
                <c:pt idx="997">
                  <c:v>2.4188888888888891</c:v>
                </c:pt>
                <c:pt idx="998">
                  <c:v>2.4188888888888891</c:v>
                </c:pt>
                <c:pt idx="999">
                  <c:v>2.4188888888888891</c:v>
                </c:pt>
                <c:pt idx="1000">
                  <c:v>2.4188888888888891</c:v>
                </c:pt>
                <c:pt idx="1001">
                  <c:v>2.4188888888888891</c:v>
                </c:pt>
                <c:pt idx="1002">
                  <c:v>2.4300000000000002</c:v>
                </c:pt>
                <c:pt idx="1003">
                  <c:v>2.4300000000000002</c:v>
                </c:pt>
                <c:pt idx="1004">
                  <c:v>2.4300000000000002</c:v>
                </c:pt>
                <c:pt idx="1005">
                  <c:v>2.4300000000000002</c:v>
                </c:pt>
                <c:pt idx="1006">
                  <c:v>2.4300000000000002</c:v>
                </c:pt>
                <c:pt idx="1007">
                  <c:v>2.4300000000000002</c:v>
                </c:pt>
                <c:pt idx="1008">
                  <c:v>2.4300000000000002</c:v>
                </c:pt>
                <c:pt idx="1009">
                  <c:v>2.4300000000000002</c:v>
                </c:pt>
                <c:pt idx="1010">
                  <c:v>2.4300000000000002</c:v>
                </c:pt>
                <c:pt idx="1011">
                  <c:v>2.4300000000000002</c:v>
                </c:pt>
                <c:pt idx="1012">
                  <c:v>2.4522222222222223</c:v>
                </c:pt>
                <c:pt idx="1013">
                  <c:v>2.4522222222222223</c:v>
                </c:pt>
                <c:pt idx="1014">
                  <c:v>2.4522222222222223</c:v>
                </c:pt>
                <c:pt idx="1015">
                  <c:v>2.4744444444444444</c:v>
                </c:pt>
                <c:pt idx="1016">
                  <c:v>2.4744444444444444</c:v>
                </c:pt>
                <c:pt idx="1017">
                  <c:v>2.4744444444444444</c:v>
                </c:pt>
                <c:pt idx="1018">
                  <c:v>2.4744444444444444</c:v>
                </c:pt>
                <c:pt idx="1019">
                  <c:v>2.4966666666666666</c:v>
                </c:pt>
                <c:pt idx="1020">
                  <c:v>2.4966666666666666</c:v>
                </c:pt>
                <c:pt idx="1021">
                  <c:v>2.4966666666666666</c:v>
                </c:pt>
                <c:pt idx="1022">
                  <c:v>2.4966666666666666</c:v>
                </c:pt>
                <c:pt idx="1023">
                  <c:v>2.4966666666666666</c:v>
                </c:pt>
                <c:pt idx="1024">
                  <c:v>2.4966666666666666</c:v>
                </c:pt>
                <c:pt idx="1025">
                  <c:v>2.5077777777777781</c:v>
                </c:pt>
                <c:pt idx="1026">
                  <c:v>2.5077777777777781</c:v>
                </c:pt>
                <c:pt idx="1027">
                  <c:v>2.5077777777777781</c:v>
                </c:pt>
                <c:pt idx="1028">
                  <c:v>2.5077777777777781</c:v>
                </c:pt>
                <c:pt idx="1029">
                  <c:v>2.5077777777777781</c:v>
                </c:pt>
                <c:pt idx="1030">
                  <c:v>2.5077777777777781</c:v>
                </c:pt>
                <c:pt idx="1031">
                  <c:v>2.5188888888888887</c:v>
                </c:pt>
                <c:pt idx="1032">
                  <c:v>2.5188888888888887</c:v>
                </c:pt>
                <c:pt idx="1033">
                  <c:v>2.5188888888888887</c:v>
                </c:pt>
                <c:pt idx="1034">
                  <c:v>2.5188888888888887</c:v>
                </c:pt>
                <c:pt idx="1035">
                  <c:v>2.5299999999999998</c:v>
                </c:pt>
                <c:pt idx="1036">
                  <c:v>2.5299999999999998</c:v>
                </c:pt>
                <c:pt idx="1037">
                  <c:v>2.5299999999999998</c:v>
                </c:pt>
                <c:pt idx="1038">
                  <c:v>2.5299999999999998</c:v>
                </c:pt>
                <c:pt idx="1039">
                  <c:v>2.5299999999999998</c:v>
                </c:pt>
                <c:pt idx="1040">
                  <c:v>2.5299999999999998</c:v>
                </c:pt>
                <c:pt idx="1041">
                  <c:v>2.5411111111111109</c:v>
                </c:pt>
                <c:pt idx="1042">
                  <c:v>2.5411111111111109</c:v>
                </c:pt>
                <c:pt idx="1043">
                  <c:v>2.5411111111111109</c:v>
                </c:pt>
                <c:pt idx="1044">
                  <c:v>2.5411111111111109</c:v>
                </c:pt>
                <c:pt idx="1045">
                  <c:v>2.5411111111111109</c:v>
                </c:pt>
                <c:pt idx="1046">
                  <c:v>2.5411111111111109</c:v>
                </c:pt>
                <c:pt idx="1047">
                  <c:v>2.5411111111111109</c:v>
                </c:pt>
                <c:pt idx="1048">
                  <c:v>2.5411111111111109</c:v>
                </c:pt>
                <c:pt idx="1049">
                  <c:v>2.5411111111111109</c:v>
                </c:pt>
                <c:pt idx="1050">
                  <c:v>2.5411111111111109</c:v>
                </c:pt>
                <c:pt idx="1051">
                  <c:v>2.5522222222222224</c:v>
                </c:pt>
                <c:pt idx="1052">
                  <c:v>2.5522222222222224</c:v>
                </c:pt>
                <c:pt idx="1053">
                  <c:v>2.5522222222222224</c:v>
                </c:pt>
                <c:pt idx="1054">
                  <c:v>2.5522222222222224</c:v>
                </c:pt>
                <c:pt idx="1055">
                  <c:v>2.5522222222222224</c:v>
                </c:pt>
                <c:pt idx="1056">
                  <c:v>2.5522222222222224</c:v>
                </c:pt>
                <c:pt idx="1057">
                  <c:v>2.5522222222222224</c:v>
                </c:pt>
                <c:pt idx="1058">
                  <c:v>2.5522222222222224</c:v>
                </c:pt>
                <c:pt idx="1059">
                  <c:v>2.5522222222222224</c:v>
                </c:pt>
                <c:pt idx="1060">
                  <c:v>2.5522222222222224</c:v>
                </c:pt>
                <c:pt idx="1061">
                  <c:v>2.5522222222222224</c:v>
                </c:pt>
                <c:pt idx="1062">
                  <c:v>2.5522222222222224</c:v>
                </c:pt>
                <c:pt idx="1063">
                  <c:v>2.5744444444444445</c:v>
                </c:pt>
                <c:pt idx="1064">
                  <c:v>2.5744444444444445</c:v>
                </c:pt>
                <c:pt idx="1065">
                  <c:v>2.5744444444444445</c:v>
                </c:pt>
                <c:pt idx="1066">
                  <c:v>2.5744444444444445</c:v>
                </c:pt>
                <c:pt idx="1067">
                  <c:v>2.5744444444444445</c:v>
                </c:pt>
                <c:pt idx="1068">
                  <c:v>2.5744444444444445</c:v>
                </c:pt>
                <c:pt idx="1069">
                  <c:v>2.5744444444444445</c:v>
                </c:pt>
                <c:pt idx="1070">
                  <c:v>2.5744444444444445</c:v>
                </c:pt>
                <c:pt idx="1071">
                  <c:v>2.5744444444444445</c:v>
                </c:pt>
                <c:pt idx="1072">
                  <c:v>2.5744444444444445</c:v>
                </c:pt>
                <c:pt idx="1073">
                  <c:v>2.5744444444444445</c:v>
                </c:pt>
                <c:pt idx="1074">
                  <c:v>2.5744444444444445</c:v>
                </c:pt>
                <c:pt idx="1075">
                  <c:v>2.5966666666666671</c:v>
                </c:pt>
                <c:pt idx="1076">
                  <c:v>2.5966666666666671</c:v>
                </c:pt>
                <c:pt idx="1077">
                  <c:v>2.5966666666666671</c:v>
                </c:pt>
                <c:pt idx="1078">
                  <c:v>2.5966666666666671</c:v>
                </c:pt>
                <c:pt idx="1079">
                  <c:v>2.5966666666666671</c:v>
                </c:pt>
                <c:pt idx="1080">
                  <c:v>2.5966666666666671</c:v>
                </c:pt>
                <c:pt idx="1081">
                  <c:v>2.5966666666666671</c:v>
                </c:pt>
                <c:pt idx="1082">
                  <c:v>2.5966666666666671</c:v>
                </c:pt>
                <c:pt idx="1083">
                  <c:v>2.5966666666666671</c:v>
                </c:pt>
                <c:pt idx="1084">
                  <c:v>2.5966666666666671</c:v>
                </c:pt>
                <c:pt idx="1085">
                  <c:v>2.5966666666666671</c:v>
                </c:pt>
                <c:pt idx="1086">
                  <c:v>2.5966666666666671</c:v>
                </c:pt>
                <c:pt idx="1087">
                  <c:v>2.5966666666666671</c:v>
                </c:pt>
                <c:pt idx="1088">
                  <c:v>2.5966666666666671</c:v>
                </c:pt>
                <c:pt idx="1089">
                  <c:v>2.5966666666666671</c:v>
                </c:pt>
                <c:pt idx="1090">
                  <c:v>2.5966666666666671</c:v>
                </c:pt>
                <c:pt idx="1091">
                  <c:v>2.5966666666666671</c:v>
                </c:pt>
                <c:pt idx="1092">
                  <c:v>2.5966666666666671</c:v>
                </c:pt>
                <c:pt idx="1093">
                  <c:v>2.5966666666666671</c:v>
                </c:pt>
                <c:pt idx="1094">
                  <c:v>2.5966666666666671</c:v>
                </c:pt>
                <c:pt idx="1095">
                  <c:v>2.5966666666666671</c:v>
                </c:pt>
                <c:pt idx="1096">
                  <c:v>2.5966666666666671</c:v>
                </c:pt>
                <c:pt idx="1097">
                  <c:v>2.5966666666666671</c:v>
                </c:pt>
                <c:pt idx="1098">
                  <c:v>2.5966666666666671</c:v>
                </c:pt>
                <c:pt idx="1099">
                  <c:v>2.5966666666666671</c:v>
                </c:pt>
                <c:pt idx="1100">
                  <c:v>2.5966666666666671</c:v>
                </c:pt>
                <c:pt idx="1101">
                  <c:v>2.6077777777777778</c:v>
                </c:pt>
                <c:pt idx="1102">
                  <c:v>2.6077777777777778</c:v>
                </c:pt>
                <c:pt idx="1103">
                  <c:v>2.6077777777777778</c:v>
                </c:pt>
                <c:pt idx="1104">
                  <c:v>2.6077777777777778</c:v>
                </c:pt>
                <c:pt idx="1105">
                  <c:v>2.6077777777777778</c:v>
                </c:pt>
                <c:pt idx="1106">
                  <c:v>2.6077777777777778</c:v>
                </c:pt>
                <c:pt idx="1107">
                  <c:v>2.6188888888888888</c:v>
                </c:pt>
                <c:pt idx="1108">
                  <c:v>2.6188888888888888</c:v>
                </c:pt>
                <c:pt idx="1109">
                  <c:v>2.6188888888888888</c:v>
                </c:pt>
                <c:pt idx="1110">
                  <c:v>2.6188888888888888</c:v>
                </c:pt>
                <c:pt idx="1111">
                  <c:v>2.63</c:v>
                </c:pt>
                <c:pt idx="1112">
                  <c:v>2.63</c:v>
                </c:pt>
                <c:pt idx="1113">
                  <c:v>2.63</c:v>
                </c:pt>
                <c:pt idx="1114">
                  <c:v>2.63</c:v>
                </c:pt>
                <c:pt idx="1115">
                  <c:v>2.63</c:v>
                </c:pt>
                <c:pt idx="1116">
                  <c:v>2.63</c:v>
                </c:pt>
                <c:pt idx="1117">
                  <c:v>2.63</c:v>
                </c:pt>
                <c:pt idx="1118">
                  <c:v>2.63</c:v>
                </c:pt>
                <c:pt idx="1119">
                  <c:v>2.63</c:v>
                </c:pt>
                <c:pt idx="1120">
                  <c:v>2.63</c:v>
                </c:pt>
                <c:pt idx="1121">
                  <c:v>2.63</c:v>
                </c:pt>
                <c:pt idx="1122">
                  <c:v>2.63</c:v>
                </c:pt>
                <c:pt idx="1123">
                  <c:v>2.6522222222222225</c:v>
                </c:pt>
                <c:pt idx="1124">
                  <c:v>2.6522222222222225</c:v>
                </c:pt>
                <c:pt idx="1125">
                  <c:v>2.6522222222222225</c:v>
                </c:pt>
                <c:pt idx="1126">
                  <c:v>2.6522222222222225</c:v>
                </c:pt>
                <c:pt idx="1127">
                  <c:v>2.6522222222222225</c:v>
                </c:pt>
                <c:pt idx="1128">
                  <c:v>2.6522222222222225</c:v>
                </c:pt>
                <c:pt idx="1129">
                  <c:v>2.6522222222222225</c:v>
                </c:pt>
                <c:pt idx="1130">
                  <c:v>2.6522222222222225</c:v>
                </c:pt>
                <c:pt idx="1131">
                  <c:v>2.6522222222222225</c:v>
                </c:pt>
                <c:pt idx="1132">
                  <c:v>2.6522222222222225</c:v>
                </c:pt>
                <c:pt idx="1133">
                  <c:v>2.6522222222222225</c:v>
                </c:pt>
                <c:pt idx="1134">
                  <c:v>2.6522222222222225</c:v>
                </c:pt>
                <c:pt idx="1135">
                  <c:v>2.6522222222222225</c:v>
                </c:pt>
                <c:pt idx="1136">
                  <c:v>2.6522222222222225</c:v>
                </c:pt>
                <c:pt idx="1137">
                  <c:v>2.6522222222222225</c:v>
                </c:pt>
                <c:pt idx="1138">
                  <c:v>2.6522222222222225</c:v>
                </c:pt>
                <c:pt idx="1139">
                  <c:v>2.6522222222222225</c:v>
                </c:pt>
                <c:pt idx="1140">
                  <c:v>2.6522222222222225</c:v>
                </c:pt>
                <c:pt idx="1141">
                  <c:v>2.6522222222222225</c:v>
                </c:pt>
                <c:pt idx="1142">
                  <c:v>2.6522222222222225</c:v>
                </c:pt>
                <c:pt idx="1143">
                  <c:v>2.6522222222222225</c:v>
                </c:pt>
                <c:pt idx="1144">
                  <c:v>2.6522222222222225</c:v>
                </c:pt>
                <c:pt idx="1145">
                  <c:v>2.6522222222222225</c:v>
                </c:pt>
                <c:pt idx="1146">
                  <c:v>2.6522222222222225</c:v>
                </c:pt>
                <c:pt idx="1147">
                  <c:v>2.6522222222222225</c:v>
                </c:pt>
                <c:pt idx="1148">
                  <c:v>2.6522222222222225</c:v>
                </c:pt>
                <c:pt idx="1149">
                  <c:v>2.6522222222222225</c:v>
                </c:pt>
                <c:pt idx="1150">
                  <c:v>2.6522222222222225</c:v>
                </c:pt>
                <c:pt idx="1151">
                  <c:v>2.6633333333333331</c:v>
                </c:pt>
                <c:pt idx="1152">
                  <c:v>2.6633333333333331</c:v>
                </c:pt>
                <c:pt idx="1153">
                  <c:v>2.6633333333333331</c:v>
                </c:pt>
                <c:pt idx="1154">
                  <c:v>2.6633333333333331</c:v>
                </c:pt>
                <c:pt idx="1155">
                  <c:v>2.6633333333333331</c:v>
                </c:pt>
                <c:pt idx="1156">
                  <c:v>2.6633333333333331</c:v>
                </c:pt>
                <c:pt idx="1157">
                  <c:v>2.6633333333333331</c:v>
                </c:pt>
                <c:pt idx="1158">
                  <c:v>2.6633333333333331</c:v>
                </c:pt>
                <c:pt idx="1159">
                  <c:v>2.6633333333333331</c:v>
                </c:pt>
                <c:pt idx="1160">
                  <c:v>2.6633333333333331</c:v>
                </c:pt>
                <c:pt idx="1161">
                  <c:v>2.6633333333333331</c:v>
                </c:pt>
                <c:pt idx="1162">
                  <c:v>2.6633333333333331</c:v>
                </c:pt>
                <c:pt idx="1163">
                  <c:v>2.6633333333333331</c:v>
                </c:pt>
                <c:pt idx="1164">
                  <c:v>2.6633333333333331</c:v>
                </c:pt>
                <c:pt idx="1165">
                  <c:v>2.6633333333333331</c:v>
                </c:pt>
                <c:pt idx="1166">
                  <c:v>2.6633333333333331</c:v>
                </c:pt>
                <c:pt idx="1167">
                  <c:v>2.6633333333333331</c:v>
                </c:pt>
                <c:pt idx="1168">
                  <c:v>2.6633333333333331</c:v>
                </c:pt>
                <c:pt idx="1169">
                  <c:v>2.6633333333333331</c:v>
                </c:pt>
                <c:pt idx="1170">
                  <c:v>2.6633333333333331</c:v>
                </c:pt>
                <c:pt idx="1171">
                  <c:v>2.6744444444444446</c:v>
                </c:pt>
                <c:pt idx="1172">
                  <c:v>2.6744444444444446</c:v>
                </c:pt>
                <c:pt idx="1173">
                  <c:v>2.6744444444444446</c:v>
                </c:pt>
                <c:pt idx="1174">
                  <c:v>2.6744444444444446</c:v>
                </c:pt>
                <c:pt idx="1175">
                  <c:v>2.6744444444444446</c:v>
                </c:pt>
                <c:pt idx="1176">
                  <c:v>2.6744444444444446</c:v>
                </c:pt>
                <c:pt idx="1177">
                  <c:v>2.6744444444444446</c:v>
                </c:pt>
                <c:pt idx="1178">
                  <c:v>2.6744444444444446</c:v>
                </c:pt>
                <c:pt idx="1179">
                  <c:v>2.6744444444444446</c:v>
                </c:pt>
                <c:pt idx="1180">
                  <c:v>2.6744444444444446</c:v>
                </c:pt>
                <c:pt idx="1181">
                  <c:v>2.6744444444444446</c:v>
                </c:pt>
                <c:pt idx="1182">
                  <c:v>2.6744444444444446</c:v>
                </c:pt>
                <c:pt idx="1183">
                  <c:v>2.6744444444444446</c:v>
                </c:pt>
                <c:pt idx="1184">
                  <c:v>2.6744444444444446</c:v>
                </c:pt>
                <c:pt idx="1185">
                  <c:v>2.6744444444444446</c:v>
                </c:pt>
                <c:pt idx="1186">
                  <c:v>2.6744444444444446</c:v>
                </c:pt>
                <c:pt idx="1187">
                  <c:v>2.6744444444444446</c:v>
                </c:pt>
                <c:pt idx="1188">
                  <c:v>2.6744444444444446</c:v>
                </c:pt>
                <c:pt idx="1189">
                  <c:v>2.6744444444444446</c:v>
                </c:pt>
                <c:pt idx="1190">
                  <c:v>2.6744444444444446</c:v>
                </c:pt>
                <c:pt idx="1191">
                  <c:v>2.6744444444444446</c:v>
                </c:pt>
                <c:pt idx="1192">
                  <c:v>2.6744444444444446</c:v>
                </c:pt>
                <c:pt idx="1193">
                  <c:v>2.6855555555555553</c:v>
                </c:pt>
                <c:pt idx="1194">
                  <c:v>2.6855555555555553</c:v>
                </c:pt>
                <c:pt idx="1195">
                  <c:v>2.6855555555555553</c:v>
                </c:pt>
                <c:pt idx="1196">
                  <c:v>2.6855555555555553</c:v>
                </c:pt>
                <c:pt idx="1197">
                  <c:v>2.7166666666666663</c:v>
                </c:pt>
                <c:pt idx="1198">
                  <c:v>2.7166666666666663</c:v>
                </c:pt>
                <c:pt idx="1199">
                  <c:v>2.7166666666666663</c:v>
                </c:pt>
                <c:pt idx="1200">
                  <c:v>2.7166666666666663</c:v>
                </c:pt>
                <c:pt idx="1201">
                  <c:v>2.7166666666666663</c:v>
                </c:pt>
                <c:pt idx="1202">
                  <c:v>2.7166666666666663</c:v>
                </c:pt>
                <c:pt idx="1203">
                  <c:v>2.7166666666666663</c:v>
                </c:pt>
                <c:pt idx="1204">
                  <c:v>2.7166666666666663</c:v>
                </c:pt>
                <c:pt idx="1205">
                  <c:v>2.7166666666666663</c:v>
                </c:pt>
                <c:pt idx="1206">
                  <c:v>2.7166666666666663</c:v>
                </c:pt>
                <c:pt idx="1207">
                  <c:v>2.7166666666666663</c:v>
                </c:pt>
                <c:pt idx="1208">
                  <c:v>2.7188888888888889</c:v>
                </c:pt>
                <c:pt idx="1209">
                  <c:v>2.7188888888888889</c:v>
                </c:pt>
                <c:pt idx="1210">
                  <c:v>2.7188888888888889</c:v>
                </c:pt>
                <c:pt idx="1211">
                  <c:v>2.7188888888888889</c:v>
                </c:pt>
                <c:pt idx="1212">
                  <c:v>2.73</c:v>
                </c:pt>
                <c:pt idx="1213">
                  <c:v>2.73</c:v>
                </c:pt>
                <c:pt idx="1214">
                  <c:v>2.73</c:v>
                </c:pt>
                <c:pt idx="1215">
                  <c:v>2.73</c:v>
                </c:pt>
                <c:pt idx="1216">
                  <c:v>2.73</c:v>
                </c:pt>
                <c:pt idx="1217">
                  <c:v>2.73</c:v>
                </c:pt>
                <c:pt idx="1218">
                  <c:v>2.73</c:v>
                </c:pt>
                <c:pt idx="1219">
                  <c:v>2.73</c:v>
                </c:pt>
                <c:pt idx="1220">
                  <c:v>2.73</c:v>
                </c:pt>
                <c:pt idx="1221">
                  <c:v>2.73</c:v>
                </c:pt>
                <c:pt idx="1222">
                  <c:v>2.73</c:v>
                </c:pt>
                <c:pt idx="1223">
                  <c:v>2.7411111111111111</c:v>
                </c:pt>
                <c:pt idx="1224">
                  <c:v>2.7522222222222221</c:v>
                </c:pt>
                <c:pt idx="1225">
                  <c:v>2.7522222222222221</c:v>
                </c:pt>
                <c:pt idx="1226">
                  <c:v>2.7522222222222221</c:v>
                </c:pt>
                <c:pt idx="1227">
                  <c:v>2.7522222222222221</c:v>
                </c:pt>
                <c:pt idx="1228">
                  <c:v>2.7522222222222221</c:v>
                </c:pt>
                <c:pt idx="1229">
                  <c:v>2.7522222222222221</c:v>
                </c:pt>
                <c:pt idx="1230">
                  <c:v>2.7522222222222221</c:v>
                </c:pt>
                <c:pt idx="1231">
                  <c:v>2.7522222222222221</c:v>
                </c:pt>
                <c:pt idx="1232">
                  <c:v>2.7744444444444443</c:v>
                </c:pt>
                <c:pt idx="1233">
                  <c:v>2.7744444444444443</c:v>
                </c:pt>
                <c:pt idx="1234">
                  <c:v>2.7744444444444443</c:v>
                </c:pt>
                <c:pt idx="1235">
                  <c:v>2.7744444444444443</c:v>
                </c:pt>
                <c:pt idx="1236">
                  <c:v>2.7744444444444443</c:v>
                </c:pt>
                <c:pt idx="1237">
                  <c:v>2.7744444444444443</c:v>
                </c:pt>
                <c:pt idx="1238">
                  <c:v>2.7744444444444443</c:v>
                </c:pt>
                <c:pt idx="1239">
                  <c:v>2.7744444444444443</c:v>
                </c:pt>
                <c:pt idx="1240">
                  <c:v>2.7744444444444443</c:v>
                </c:pt>
                <c:pt idx="1241">
                  <c:v>2.7744444444444443</c:v>
                </c:pt>
                <c:pt idx="1242">
                  <c:v>2.7744444444444443</c:v>
                </c:pt>
                <c:pt idx="1243">
                  <c:v>2.7855555555555558</c:v>
                </c:pt>
                <c:pt idx="1244">
                  <c:v>2.7855555555555558</c:v>
                </c:pt>
                <c:pt idx="1245">
                  <c:v>2.7855555555555558</c:v>
                </c:pt>
                <c:pt idx="1246">
                  <c:v>2.7966666666666664</c:v>
                </c:pt>
                <c:pt idx="1247">
                  <c:v>2.7966666666666664</c:v>
                </c:pt>
                <c:pt idx="1248">
                  <c:v>2.7966666666666664</c:v>
                </c:pt>
                <c:pt idx="1249">
                  <c:v>2.7966666666666664</c:v>
                </c:pt>
                <c:pt idx="1250">
                  <c:v>2.7966666666666664</c:v>
                </c:pt>
                <c:pt idx="1251">
                  <c:v>2.7966666666666664</c:v>
                </c:pt>
                <c:pt idx="1252">
                  <c:v>2.7966666666666664</c:v>
                </c:pt>
                <c:pt idx="1253">
                  <c:v>2.7966666666666664</c:v>
                </c:pt>
                <c:pt idx="1254">
                  <c:v>2.7966666666666664</c:v>
                </c:pt>
                <c:pt idx="1255">
                  <c:v>2.7966666666666664</c:v>
                </c:pt>
                <c:pt idx="1256">
                  <c:v>2.7966666666666664</c:v>
                </c:pt>
                <c:pt idx="1257">
                  <c:v>2.7966666666666664</c:v>
                </c:pt>
                <c:pt idx="1258">
                  <c:v>2.7966666666666664</c:v>
                </c:pt>
                <c:pt idx="1259">
                  <c:v>2.7966666666666664</c:v>
                </c:pt>
                <c:pt idx="1260">
                  <c:v>2.7966666666666664</c:v>
                </c:pt>
                <c:pt idx="1261">
                  <c:v>2.7966666666666664</c:v>
                </c:pt>
                <c:pt idx="1262">
                  <c:v>2.7966666666666664</c:v>
                </c:pt>
                <c:pt idx="1263">
                  <c:v>2.7966666666666664</c:v>
                </c:pt>
                <c:pt idx="1264">
                  <c:v>2.7966666666666664</c:v>
                </c:pt>
                <c:pt idx="1265">
                  <c:v>2.7966666666666664</c:v>
                </c:pt>
                <c:pt idx="1266">
                  <c:v>2.7966666666666664</c:v>
                </c:pt>
                <c:pt idx="1267">
                  <c:v>2.7966666666666664</c:v>
                </c:pt>
                <c:pt idx="1268">
                  <c:v>2.7966666666666664</c:v>
                </c:pt>
                <c:pt idx="1269">
                  <c:v>2.7966666666666664</c:v>
                </c:pt>
                <c:pt idx="1270">
                  <c:v>2.7966666666666664</c:v>
                </c:pt>
                <c:pt idx="1271">
                  <c:v>2.7966666666666664</c:v>
                </c:pt>
                <c:pt idx="1272">
                  <c:v>2.7966666666666664</c:v>
                </c:pt>
                <c:pt idx="1273">
                  <c:v>2.7966666666666664</c:v>
                </c:pt>
                <c:pt idx="1274">
                  <c:v>2.7966666666666664</c:v>
                </c:pt>
                <c:pt idx="1275">
                  <c:v>2.818888888888889</c:v>
                </c:pt>
                <c:pt idx="1276">
                  <c:v>2.818888888888889</c:v>
                </c:pt>
                <c:pt idx="1277">
                  <c:v>2.818888888888889</c:v>
                </c:pt>
                <c:pt idx="1278">
                  <c:v>2.818888888888889</c:v>
                </c:pt>
                <c:pt idx="1279">
                  <c:v>2.818888888888889</c:v>
                </c:pt>
                <c:pt idx="1280">
                  <c:v>2.818888888888889</c:v>
                </c:pt>
                <c:pt idx="1281">
                  <c:v>2.818888888888889</c:v>
                </c:pt>
                <c:pt idx="1282">
                  <c:v>2.83</c:v>
                </c:pt>
                <c:pt idx="1283">
                  <c:v>2.83</c:v>
                </c:pt>
                <c:pt idx="1284">
                  <c:v>2.83</c:v>
                </c:pt>
                <c:pt idx="1285">
                  <c:v>2.83</c:v>
                </c:pt>
                <c:pt idx="1286">
                  <c:v>2.83</c:v>
                </c:pt>
                <c:pt idx="1287">
                  <c:v>2.83</c:v>
                </c:pt>
                <c:pt idx="1288">
                  <c:v>2.83</c:v>
                </c:pt>
                <c:pt idx="1289">
                  <c:v>2.83</c:v>
                </c:pt>
                <c:pt idx="1290">
                  <c:v>2.83</c:v>
                </c:pt>
                <c:pt idx="1291">
                  <c:v>2.83</c:v>
                </c:pt>
                <c:pt idx="1292">
                  <c:v>2.83</c:v>
                </c:pt>
                <c:pt idx="1293">
                  <c:v>2.83</c:v>
                </c:pt>
                <c:pt idx="1294">
                  <c:v>2.83</c:v>
                </c:pt>
                <c:pt idx="1295">
                  <c:v>2.83</c:v>
                </c:pt>
                <c:pt idx="1296">
                  <c:v>2.83</c:v>
                </c:pt>
                <c:pt idx="1297">
                  <c:v>2.83</c:v>
                </c:pt>
                <c:pt idx="1298">
                  <c:v>2.83</c:v>
                </c:pt>
                <c:pt idx="1299">
                  <c:v>2.83</c:v>
                </c:pt>
                <c:pt idx="1300">
                  <c:v>2.83</c:v>
                </c:pt>
                <c:pt idx="1301">
                  <c:v>2.83</c:v>
                </c:pt>
                <c:pt idx="1302">
                  <c:v>2.83</c:v>
                </c:pt>
                <c:pt idx="1303">
                  <c:v>2.83</c:v>
                </c:pt>
                <c:pt idx="1304">
                  <c:v>2.83</c:v>
                </c:pt>
                <c:pt idx="1305">
                  <c:v>2.83</c:v>
                </c:pt>
                <c:pt idx="1306">
                  <c:v>2.83</c:v>
                </c:pt>
                <c:pt idx="1307">
                  <c:v>2.83</c:v>
                </c:pt>
                <c:pt idx="1308">
                  <c:v>2.83</c:v>
                </c:pt>
                <c:pt idx="1309">
                  <c:v>2.83</c:v>
                </c:pt>
                <c:pt idx="1310">
                  <c:v>2.83</c:v>
                </c:pt>
                <c:pt idx="1311">
                  <c:v>2.83</c:v>
                </c:pt>
                <c:pt idx="1312">
                  <c:v>2.83</c:v>
                </c:pt>
                <c:pt idx="1313">
                  <c:v>2.83</c:v>
                </c:pt>
                <c:pt idx="1314">
                  <c:v>2.83</c:v>
                </c:pt>
                <c:pt idx="1315">
                  <c:v>2.83</c:v>
                </c:pt>
                <c:pt idx="1316">
                  <c:v>2.83</c:v>
                </c:pt>
                <c:pt idx="1317">
                  <c:v>2.83</c:v>
                </c:pt>
                <c:pt idx="1318">
                  <c:v>2.83</c:v>
                </c:pt>
                <c:pt idx="1319">
                  <c:v>2.83</c:v>
                </c:pt>
                <c:pt idx="1320">
                  <c:v>2.83</c:v>
                </c:pt>
                <c:pt idx="1321">
                  <c:v>2.83</c:v>
                </c:pt>
                <c:pt idx="1322">
                  <c:v>2.83</c:v>
                </c:pt>
                <c:pt idx="1323">
                  <c:v>2.83</c:v>
                </c:pt>
                <c:pt idx="1324">
                  <c:v>2.83</c:v>
                </c:pt>
                <c:pt idx="1325">
                  <c:v>2.83</c:v>
                </c:pt>
                <c:pt idx="1326">
                  <c:v>2.83</c:v>
                </c:pt>
                <c:pt idx="1327">
                  <c:v>2.83</c:v>
                </c:pt>
                <c:pt idx="1328">
                  <c:v>2.83</c:v>
                </c:pt>
                <c:pt idx="1329">
                  <c:v>2.83</c:v>
                </c:pt>
                <c:pt idx="1330">
                  <c:v>2.83</c:v>
                </c:pt>
                <c:pt idx="1331">
                  <c:v>2.83</c:v>
                </c:pt>
                <c:pt idx="1332">
                  <c:v>2.83</c:v>
                </c:pt>
                <c:pt idx="1333">
                  <c:v>2.83</c:v>
                </c:pt>
                <c:pt idx="1334">
                  <c:v>2.83</c:v>
                </c:pt>
                <c:pt idx="1335">
                  <c:v>2.83</c:v>
                </c:pt>
                <c:pt idx="1336">
                  <c:v>2.83</c:v>
                </c:pt>
                <c:pt idx="1337">
                  <c:v>2.83</c:v>
                </c:pt>
                <c:pt idx="1338">
                  <c:v>2.83</c:v>
                </c:pt>
                <c:pt idx="1339">
                  <c:v>2.83</c:v>
                </c:pt>
                <c:pt idx="1340">
                  <c:v>2.83</c:v>
                </c:pt>
                <c:pt idx="1341">
                  <c:v>2.83</c:v>
                </c:pt>
                <c:pt idx="1342">
                  <c:v>2.83</c:v>
                </c:pt>
                <c:pt idx="1343">
                  <c:v>2.83</c:v>
                </c:pt>
                <c:pt idx="1344">
                  <c:v>2.83</c:v>
                </c:pt>
                <c:pt idx="1345">
                  <c:v>2.83</c:v>
                </c:pt>
                <c:pt idx="1346">
                  <c:v>2.8522222222222222</c:v>
                </c:pt>
                <c:pt idx="1347">
                  <c:v>2.8522222222222222</c:v>
                </c:pt>
                <c:pt idx="1348">
                  <c:v>2.8522222222222222</c:v>
                </c:pt>
                <c:pt idx="1349">
                  <c:v>2.8633333333333333</c:v>
                </c:pt>
                <c:pt idx="1350">
                  <c:v>2.8633333333333333</c:v>
                </c:pt>
                <c:pt idx="1351">
                  <c:v>2.8744444444444448</c:v>
                </c:pt>
                <c:pt idx="1352">
                  <c:v>2.8744444444444448</c:v>
                </c:pt>
                <c:pt idx="1353">
                  <c:v>2.8744444444444448</c:v>
                </c:pt>
                <c:pt idx="1354">
                  <c:v>2.8744444444444448</c:v>
                </c:pt>
                <c:pt idx="1355">
                  <c:v>2.8744444444444448</c:v>
                </c:pt>
                <c:pt idx="1356">
                  <c:v>2.8744444444444448</c:v>
                </c:pt>
                <c:pt idx="1357">
                  <c:v>2.8744444444444448</c:v>
                </c:pt>
                <c:pt idx="1358">
                  <c:v>2.8744444444444448</c:v>
                </c:pt>
                <c:pt idx="1359">
                  <c:v>2.8744444444444448</c:v>
                </c:pt>
                <c:pt idx="1360">
                  <c:v>2.8744444444444448</c:v>
                </c:pt>
                <c:pt idx="1361">
                  <c:v>2.8744444444444448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D1-411A-AA0E-5DFA2999E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201104"/>
        <c:axId val="1587206928"/>
      </c:scatterChart>
      <c:valAx>
        <c:axId val="158720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6928"/>
        <c:crosses val="autoZero"/>
        <c:crossBetween val="midCat"/>
      </c:valAx>
      <c:valAx>
        <c:axId val="158720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Лист1!$E$4922</c:f>
              <c:strCache>
                <c:ptCount val="1"/>
                <c:pt idx="0">
                  <c:v>41-19.25-650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1.3863932478474382E-2"/>
                  <c:y val="3.9549759141012206E-2"/>
                </c:manualLayout>
              </c:layout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Лист1!$G$6374:$G$6912</c:f>
              <c:numCache>
                <c:formatCode>General</c:formatCode>
                <c:ptCount val="539"/>
                <c:pt idx="0">
                  <c:v>17430</c:v>
                </c:pt>
                <c:pt idx="1">
                  <c:v>17448</c:v>
                </c:pt>
                <c:pt idx="2">
                  <c:v>17454</c:v>
                </c:pt>
                <c:pt idx="3">
                  <c:v>17472</c:v>
                </c:pt>
                <c:pt idx="4">
                  <c:v>17478</c:v>
                </c:pt>
                <c:pt idx="5">
                  <c:v>17496</c:v>
                </c:pt>
                <c:pt idx="6">
                  <c:v>17502</c:v>
                </c:pt>
                <c:pt idx="7">
                  <c:v>17520</c:v>
                </c:pt>
                <c:pt idx="8">
                  <c:v>17526</c:v>
                </c:pt>
                <c:pt idx="9">
                  <c:v>17544</c:v>
                </c:pt>
                <c:pt idx="10">
                  <c:v>17550</c:v>
                </c:pt>
                <c:pt idx="11">
                  <c:v>17568</c:v>
                </c:pt>
                <c:pt idx="12">
                  <c:v>17574</c:v>
                </c:pt>
                <c:pt idx="13">
                  <c:v>17592</c:v>
                </c:pt>
                <c:pt idx="14">
                  <c:v>17598</c:v>
                </c:pt>
                <c:pt idx="15">
                  <c:v>17616</c:v>
                </c:pt>
                <c:pt idx="16">
                  <c:v>17622</c:v>
                </c:pt>
                <c:pt idx="17">
                  <c:v>17040</c:v>
                </c:pt>
                <c:pt idx="18">
                  <c:v>17046</c:v>
                </c:pt>
                <c:pt idx="19">
                  <c:v>17064</c:v>
                </c:pt>
                <c:pt idx="20">
                  <c:v>17070</c:v>
                </c:pt>
                <c:pt idx="21">
                  <c:v>17088</c:v>
                </c:pt>
                <c:pt idx="22">
                  <c:v>17094</c:v>
                </c:pt>
                <c:pt idx="23">
                  <c:v>17112</c:v>
                </c:pt>
                <c:pt idx="24">
                  <c:v>17118</c:v>
                </c:pt>
                <c:pt idx="25">
                  <c:v>17136</c:v>
                </c:pt>
                <c:pt idx="26">
                  <c:v>17142</c:v>
                </c:pt>
                <c:pt idx="27">
                  <c:v>17160</c:v>
                </c:pt>
                <c:pt idx="28">
                  <c:v>17166</c:v>
                </c:pt>
                <c:pt idx="29">
                  <c:v>17184</c:v>
                </c:pt>
                <c:pt idx="30">
                  <c:v>17190</c:v>
                </c:pt>
                <c:pt idx="31">
                  <c:v>17208</c:v>
                </c:pt>
                <c:pt idx="32">
                  <c:v>17214</c:v>
                </c:pt>
                <c:pt idx="33">
                  <c:v>17232</c:v>
                </c:pt>
                <c:pt idx="34">
                  <c:v>17238</c:v>
                </c:pt>
                <c:pt idx="35">
                  <c:v>17256</c:v>
                </c:pt>
                <c:pt idx="36">
                  <c:v>17262</c:v>
                </c:pt>
                <c:pt idx="37">
                  <c:v>17280</c:v>
                </c:pt>
                <c:pt idx="38">
                  <c:v>17286</c:v>
                </c:pt>
                <c:pt idx="39">
                  <c:v>17304</c:v>
                </c:pt>
                <c:pt idx="40">
                  <c:v>17310</c:v>
                </c:pt>
                <c:pt idx="41">
                  <c:v>17328</c:v>
                </c:pt>
                <c:pt idx="42">
                  <c:v>17334</c:v>
                </c:pt>
                <c:pt idx="43">
                  <c:v>17352</c:v>
                </c:pt>
                <c:pt idx="44">
                  <c:v>17358</c:v>
                </c:pt>
                <c:pt idx="45">
                  <c:v>17376</c:v>
                </c:pt>
                <c:pt idx="46">
                  <c:v>17382</c:v>
                </c:pt>
                <c:pt idx="47">
                  <c:v>17400</c:v>
                </c:pt>
                <c:pt idx="48">
                  <c:v>17406</c:v>
                </c:pt>
                <c:pt idx="49">
                  <c:v>17424</c:v>
                </c:pt>
                <c:pt idx="50">
                  <c:v>17430</c:v>
                </c:pt>
                <c:pt idx="51">
                  <c:v>17448</c:v>
                </c:pt>
                <c:pt idx="52">
                  <c:v>17454</c:v>
                </c:pt>
                <c:pt idx="53">
                  <c:v>17472</c:v>
                </c:pt>
                <c:pt idx="54">
                  <c:v>17478</c:v>
                </c:pt>
                <c:pt idx="55">
                  <c:v>17496</c:v>
                </c:pt>
                <c:pt idx="56">
                  <c:v>17502</c:v>
                </c:pt>
                <c:pt idx="57">
                  <c:v>17520</c:v>
                </c:pt>
                <c:pt idx="58">
                  <c:v>17526</c:v>
                </c:pt>
                <c:pt idx="59">
                  <c:v>17544</c:v>
                </c:pt>
                <c:pt idx="60">
                  <c:v>17550</c:v>
                </c:pt>
                <c:pt idx="61">
                  <c:v>17568</c:v>
                </c:pt>
                <c:pt idx="62">
                  <c:v>17574</c:v>
                </c:pt>
                <c:pt idx="63">
                  <c:v>17592</c:v>
                </c:pt>
                <c:pt idx="64">
                  <c:v>17598</c:v>
                </c:pt>
                <c:pt idx="65">
                  <c:v>17616</c:v>
                </c:pt>
                <c:pt idx="66">
                  <c:v>17622</c:v>
                </c:pt>
                <c:pt idx="67">
                  <c:v>17640</c:v>
                </c:pt>
                <c:pt idx="68">
                  <c:v>17646</c:v>
                </c:pt>
                <c:pt idx="69">
                  <c:v>17664</c:v>
                </c:pt>
                <c:pt idx="70">
                  <c:v>17670</c:v>
                </c:pt>
                <c:pt idx="71">
                  <c:v>17688</c:v>
                </c:pt>
                <c:pt idx="72">
                  <c:v>17694</c:v>
                </c:pt>
                <c:pt idx="73">
                  <c:v>17712</c:v>
                </c:pt>
                <c:pt idx="74">
                  <c:v>17718</c:v>
                </c:pt>
                <c:pt idx="75">
                  <c:v>17736</c:v>
                </c:pt>
                <c:pt idx="76">
                  <c:v>17742</c:v>
                </c:pt>
                <c:pt idx="77">
                  <c:v>17760</c:v>
                </c:pt>
                <c:pt idx="78">
                  <c:v>17766</c:v>
                </c:pt>
                <c:pt idx="79">
                  <c:v>17784</c:v>
                </c:pt>
                <c:pt idx="80">
                  <c:v>17790</c:v>
                </c:pt>
                <c:pt idx="81">
                  <c:v>17808</c:v>
                </c:pt>
                <c:pt idx="82">
                  <c:v>17814</c:v>
                </c:pt>
                <c:pt idx="83">
                  <c:v>17832</c:v>
                </c:pt>
                <c:pt idx="84">
                  <c:v>17838</c:v>
                </c:pt>
                <c:pt idx="85">
                  <c:v>17856</c:v>
                </c:pt>
                <c:pt idx="86">
                  <c:v>17862</c:v>
                </c:pt>
                <c:pt idx="87">
                  <c:v>17880</c:v>
                </c:pt>
                <c:pt idx="88">
                  <c:v>17886</c:v>
                </c:pt>
                <c:pt idx="89">
                  <c:v>17904</c:v>
                </c:pt>
                <c:pt idx="90">
                  <c:v>17910</c:v>
                </c:pt>
                <c:pt idx="91">
                  <c:v>17928</c:v>
                </c:pt>
                <c:pt idx="92">
                  <c:v>17934</c:v>
                </c:pt>
                <c:pt idx="93">
                  <c:v>17952</c:v>
                </c:pt>
                <c:pt idx="94">
                  <c:v>17958</c:v>
                </c:pt>
                <c:pt idx="95">
                  <c:v>17976</c:v>
                </c:pt>
                <c:pt idx="96">
                  <c:v>17982</c:v>
                </c:pt>
                <c:pt idx="97">
                  <c:v>18000</c:v>
                </c:pt>
                <c:pt idx="98">
                  <c:v>18006</c:v>
                </c:pt>
                <c:pt idx="99">
                  <c:v>18024</c:v>
                </c:pt>
                <c:pt idx="100">
                  <c:v>18030</c:v>
                </c:pt>
                <c:pt idx="101">
                  <c:v>18048</c:v>
                </c:pt>
                <c:pt idx="102">
                  <c:v>18054</c:v>
                </c:pt>
                <c:pt idx="103">
                  <c:v>18072</c:v>
                </c:pt>
                <c:pt idx="104">
                  <c:v>18078</c:v>
                </c:pt>
                <c:pt idx="105">
                  <c:v>18096</c:v>
                </c:pt>
                <c:pt idx="106">
                  <c:v>18102</c:v>
                </c:pt>
                <c:pt idx="107">
                  <c:v>18120</c:v>
                </c:pt>
                <c:pt idx="108">
                  <c:v>18126</c:v>
                </c:pt>
                <c:pt idx="109">
                  <c:v>18144</c:v>
                </c:pt>
                <c:pt idx="110">
                  <c:v>18150</c:v>
                </c:pt>
                <c:pt idx="111">
                  <c:v>18168</c:v>
                </c:pt>
                <c:pt idx="112">
                  <c:v>18174</c:v>
                </c:pt>
                <c:pt idx="113">
                  <c:v>18192</c:v>
                </c:pt>
                <c:pt idx="114">
                  <c:v>18198</c:v>
                </c:pt>
                <c:pt idx="115">
                  <c:v>18216</c:v>
                </c:pt>
                <c:pt idx="116">
                  <c:v>18222</c:v>
                </c:pt>
                <c:pt idx="117">
                  <c:v>18240</c:v>
                </c:pt>
                <c:pt idx="118">
                  <c:v>18246</c:v>
                </c:pt>
                <c:pt idx="119">
                  <c:v>18264</c:v>
                </c:pt>
                <c:pt idx="120">
                  <c:v>18270</c:v>
                </c:pt>
                <c:pt idx="121">
                  <c:v>18288</c:v>
                </c:pt>
                <c:pt idx="122">
                  <c:v>18294</c:v>
                </c:pt>
                <c:pt idx="123">
                  <c:v>18312</c:v>
                </c:pt>
                <c:pt idx="124">
                  <c:v>18318</c:v>
                </c:pt>
                <c:pt idx="125">
                  <c:v>18336</c:v>
                </c:pt>
                <c:pt idx="126">
                  <c:v>18342</c:v>
                </c:pt>
                <c:pt idx="127">
                  <c:v>18360</c:v>
                </c:pt>
                <c:pt idx="128">
                  <c:v>18366</c:v>
                </c:pt>
                <c:pt idx="129">
                  <c:v>18384</c:v>
                </c:pt>
                <c:pt idx="130">
                  <c:v>18390</c:v>
                </c:pt>
                <c:pt idx="131">
                  <c:v>18408</c:v>
                </c:pt>
                <c:pt idx="132">
                  <c:v>18414</c:v>
                </c:pt>
                <c:pt idx="133">
                  <c:v>18432</c:v>
                </c:pt>
                <c:pt idx="134">
                  <c:v>18438</c:v>
                </c:pt>
                <c:pt idx="135">
                  <c:v>18456</c:v>
                </c:pt>
                <c:pt idx="136">
                  <c:v>18462</c:v>
                </c:pt>
                <c:pt idx="137">
                  <c:v>18480</c:v>
                </c:pt>
                <c:pt idx="138">
                  <c:v>18486</c:v>
                </c:pt>
                <c:pt idx="139">
                  <c:v>18504</c:v>
                </c:pt>
                <c:pt idx="140">
                  <c:v>18510</c:v>
                </c:pt>
                <c:pt idx="141">
                  <c:v>18528</c:v>
                </c:pt>
                <c:pt idx="142">
                  <c:v>18534</c:v>
                </c:pt>
                <c:pt idx="143">
                  <c:v>18552</c:v>
                </c:pt>
                <c:pt idx="144">
                  <c:v>18558</c:v>
                </c:pt>
                <c:pt idx="145">
                  <c:v>18576</c:v>
                </c:pt>
                <c:pt idx="146">
                  <c:v>18582</c:v>
                </c:pt>
                <c:pt idx="147">
                  <c:v>18600</c:v>
                </c:pt>
                <c:pt idx="148">
                  <c:v>18606</c:v>
                </c:pt>
                <c:pt idx="149">
                  <c:v>18624</c:v>
                </c:pt>
                <c:pt idx="150">
                  <c:v>18630</c:v>
                </c:pt>
                <c:pt idx="151">
                  <c:v>18648</c:v>
                </c:pt>
                <c:pt idx="152">
                  <c:v>18654</c:v>
                </c:pt>
                <c:pt idx="153">
                  <c:v>18672</c:v>
                </c:pt>
                <c:pt idx="154">
                  <c:v>18678</c:v>
                </c:pt>
                <c:pt idx="155">
                  <c:v>18696</c:v>
                </c:pt>
                <c:pt idx="156">
                  <c:v>18702</c:v>
                </c:pt>
                <c:pt idx="157">
                  <c:v>18720</c:v>
                </c:pt>
                <c:pt idx="158">
                  <c:v>18726</c:v>
                </c:pt>
                <c:pt idx="159">
                  <c:v>18744</c:v>
                </c:pt>
                <c:pt idx="160">
                  <c:v>18750</c:v>
                </c:pt>
                <c:pt idx="161">
                  <c:v>18768</c:v>
                </c:pt>
                <c:pt idx="162">
                  <c:v>18774</c:v>
                </c:pt>
                <c:pt idx="163">
                  <c:v>18792</c:v>
                </c:pt>
                <c:pt idx="164">
                  <c:v>18798</c:v>
                </c:pt>
                <c:pt idx="165">
                  <c:v>18816</c:v>
                </c:pt>
                <c:pt idx="166">
                  <c:v>18822</c:v>
                </c:pt>
                <c:pt idx="167">
                  <c:v>18840</c:v>
                </c:pt>
                <c:pt idx="168">
                  <c:v>18846</c:v>
                </c:pt>
                <c:pt idx="169">
                  <c:v>18864</c:v>
                </c:pt>
                <c:pt idx="170">
                  <c:v>18870</c:v>
                </c:pt>
                <c:pt idx="171">
                  <c:v>18888</c:v>
                </c:pt>
                <c:pt idx="172">
                  <c:v>18894</c:v>
                </c:pt>
                <c:pt idx="173">
                  <c:v>18912</c:v>
                </c:pt>
                <c:pt idx="174">
                  <c:v>18918</c:v>
                </c:pt>
                <c:pt idx="175">
                  <c:v>18936</c:v>
                </c:pt>
                <c:pt idx="176">
                  <c:v>18942</c:v>
                </c:pt>
                <c:pt idx="177">
                  <c:v>18960</c:v>
                </c:pt>
                <c:pt idx="178">
                  <c:v>18966</c:v>
                </c:pt>
                <c:pt idx="179">
                  <c:v>18984</c:v>
                </c:pt>
                <c:pt idx="180">
                  <c:v>18990</c:v>
                </c:pt>
                <c:pt idx="181">
                  <c:v>19008</c:v>
                </c:pt>
                <c:pt idx="182">
                  <c:v>19014</c:v>
                </c:pt>
                <c:pt idx="183">
                  <c:v>19032</c:v>
                </c:pt>
                <c:pt idx="184">
                  <c:v>19038</c:v>
                </c:pt>
                <c:pt idx="185">
                  <c:v>19056</c:v>
                </c:pt>
                <c:pt idx="186">
                  <c:v>19062</c:v>
                </c:pt>
                <c:pt idx="187">
                  <c:v>19080</c:v>
                </c:pt>
                <c:pt idx="188">
                  <c:v>19086</c:v>
                </c:pt>
                <c:pt idx="189">
                  <c:v>19104</c:v>
                </c:pt>
                <c:pt idx="190">
                  <c:v>19110</c:v>
                </c:pt>
                <c:pt idx="191">
                  <c:v>19128</c:v>
                </c:pt>
                <c:pt idx="192">
                  <c:v>19134</c:v>
                </c:pt>
                <c:pt idx="193">
                  <c:v>19152</c:v>
                </c:pt>
                <c:pt idx="194">
                  <c:v>19158</c:v>
                </c:pt>
                <c:pt idx="195">
                  <c:v>19176</c:v>
                </c:pt>
                <c:pt idx="196">
                  <c:v>19182</c:v>
                </c:pt>
                <c:pt idx="197">
                  <c:v>19200</c:v>
                </c:pt>
                <c:pt idx="198">
                  <c:v>19206</c:v>
                </c:pt>
                <c:pt idx="199">
                  <c:v>19224</c:v>
                </c:pt>
                <c:pt idx="200">
                  <c:v>19230</c:v>
                </c:pt>
                <c:pt idx="201">
                  <c:v>19248</c:v>
                </c:pt>
                <c:pt idx="202">
                  <c:v>19254</c:v>
                </c:pt>
                <c:pt idx="203">
                  <c:v>19272</c:v>
                </c:pt>
                <c:pt idx="204">
                  <c:v>19278</c:v>
                </c:pt>
                <c:pt idx="205">
                  <c:v>19296</c:v>
                </c:pt>
                <c:pt idx="206">
                  <c:v>19302</c:v>
                </c:pt>
                <c:pt idx="207">
                  <c:v>19320</c:v>
                </c:pt>
                <c:pt idx="208">
                  <c:v>19326</c:v>
                </c:pt>
                <c:pt idx="209">
                  <c:v>19344</c:v>
                </c:pt>
                <c:pt idx="210">
                  <c:v>19350</c:v>
                </c:pt>
                <c:pt idx="211">
                  <c:v>19368</c:v>
                </c:pt>
                <c:pt idx="212">
                  <c:v>19374</c:v>
                </c:pt>
                <c:pt idx="213">
                  <c:v>19392</c:v>
                </c:pt>
                <c:pt idx="214">
                  <c:v>19398</c:v>
                </c:pt>
                <c:pt idx="215">
                  <c:v>19416</c:v>
                </c:pt>
                <c:pt idx="216">
                  <c:v>19422</c:v>
                </c:pt>
                <c:pt idx="217">
                  <c:v>19440</c:v>
                </c:pt>
                <c:pt idx="218">
                  <c:v>19446</c:v>
                </c:pt>
                <c:pt idx="219">
                  <c:v>19464</c:v>
                </c:pt>
                <c:pt idx="220">
                  <c:v>19470</c:v>
                </c:pt>
                <c:pt idx="221">
                  <c:v>19488</c:v>
                </c:pt>
                <c:pt idx="222">
                  <c:v>19494</c:v>
                </c:pt>
                <c:pt idx="223">
                  <c:v>19512</c:v>
                </c:pt>
                <c:pt idx="224">
                  <c:v>19518</c:v>
                </c:pt>
                <c:pt idx="225">
                  <c:v>19536</c:v>
                </c:pt>
                <c:pt idx="226">
                  <c:v>19542</c:v>
                </c:pt>
                <c:pt idx="227">
                  <c:v>19560</c:v>
                </c:pt>
                <c:pt idx="228">
                  <c:v>19566</c:v>
                </c:pt>
                <c:pt idx="229">
                  <c:v>19584</c:v>
                </c:pt>
                <c:pt idx="230">
                  <c:v>19590</c:v>
                </c:pt>
                <c:pt idx="231">
                  <c:v>19608</c:v>
                </c:pt>
                <c:pt idx="232">
                  <c:v>19614</c:v>
                </c:pt>
                <c:pt idx="233">
                  <c:v>19632</c:v>
                </c:pt>
                <c:pt idx="234">
                  <c:v>19638</c:v>
                </c:pt>
                <c:pt idx="235">
                  <c:v>19656</c:v>
                </c:pt>
                <c:pt idx="236">
                  <c:v>19662</c:v>
                </c:pt>
                <c:pt idx="237">
                  <c:v>19680</c:v>
                </c:pt>
                <c:pt idx="238">
                  <c:v>19686</c:v>
                </c:pt>
                <c:pt idx="239">
                  <c:v>19704</c:v>
                </c:pt>
                <c:pt idx="240">
                  <c:v>19710</c:v>
                </c:pt>
                <c:pt idx="241">
                  <c:v>19728</c:v>
                </c:pt>
                <c:pt idx="242">
                  <c:v>19734</c:v>
                </c:pt>
                <c:pt idx="243">
                  <c:v>19752</c:v>
                </c:pt>
                <c:pt idx="244">
                  <c:v>19758</c:v>
                </c:pt>
                <c:pt idx="245">
                  <c:v>19776</c:v>
                </c:pt>
                <c:pt idx="246">
                  <c:v>19782</c:v>
                </c:pt>
                <c:pt idx="247">
                  <c:v>19800</c:v>
                </c:pt>
                <c:pt idx="248">
                  <c:v>19806</c:v>
                </c:pt>
                <c:pt idx="249">
                  <c:v>19824</c:v>
                </c:pt>
                <c:pt idx="250">
                  <c:v>19830</c:v>
                </c:pt>
                <c:pt idx="251">
                  <c:v>19848</c:v>
                </c:pt>
                <c:pt idx="252">
                  <c:v>19854</c:v>
                </c:pt>
                <c:pt idx="253">
                  <c:v>19872</c:v>
                </c:pt>
                <c:pt idx="254">
                  <c:v>19878</c:v>
                </c:pt>
                <c:pt idx="255">
                  <c:v>19896</c:v>
                </c:pt>
                <c:pt idx="256">
                  <c:v>19902</c:v>
                </c:pt>
                <c:pt idx="257">
                  <c:v>19920</c:v>
                </c:pt>
                <c:pt idx="258">
                  <c:v>19926</c:v>
                </c:pt>
                <c:pt idx="259">
                  <c:v>19944</c:v>
                </c:pt>
                <c:pt idx="260">
                  <c:v>19950</c:v>
                </c:pt>
                <c:pt idx="261">
                  <c:v>19968</c:v>
                </c:pt>
                <c:pt idx="262">
                  <c:v>19974</c:v>
                </c:pt>
                <c:pt idx="263">
                  <c:v>19992</c:v>
                </c:pt>
                <c:pt idx="264">
                  <c:v>19998</c:v>
                </c:pt>
                <c:pt idx="265">
                  <c:v>20016</c:v>
                </c:pt>
                <c:pt idx="266">
                  <c:v>20022</c:v>
                </c:pt>
                <c:pt idx="267">
                  <c:v>20040</c:v>
                </c:pt>
                <c:pt idx="268">
                  <c:v>20046</c:v>
                </c:pt>
                <c:pt idx="269">
                  <c:v>20064</c:v>
                </c:pt>
                <c:pt idx="270">
                  <c:v>20070</c:v>
                </c:pt>
                <c:pt idx="271">
                  <c:v>20088</c:v>
                </c:pt>
                <c:pt idx="272">
                  <c:v>20094</c:v>
                </c:pt>
                <c:pt idx="273">
                  <c:v>20112</c:v>
                </c:pt>
                <c:pt idx="274">
                  <c:v>20118</c:v>
                </c:pt>
                <c:pt idx="275">
                  <c:v>20136</c:v>
                </c:pt>
                <c:pt idx="276">
                  <c:v>20142</c:v>
                </c:pt>
                <c:pt idx="277">
                  <c:v>20160</c:v>
                </c:pt>
                <c:pt idx="278">
                  <c:v>20166</c:v>
                </c:pt>
                <c:pt idx="279">
                  <c:v>20184</c:v>
                </c:pt>
                <c:pt idx="280">
                  <c:v>20190</c:v>
                </c:pt>
                <c:pt idx="281">
                  <c:v>20208</c:v>
                </c:pt>
                <c:pt idx="282">
                  <c:v>20214</c:v>
                </c:pt>
                <c:pt idx="283">
                  <c:v>20232</c:v>
                </c:pt>
                <c:pt idx="284">
                  <c:v>20238</c:v>
                </c:pt>
                <c:pt idx="285">
                  <c:v>20256</c:v>
                </c:pt>
                <c:pt idx="286">
                  <c:v>20262</c:v>
                </c:pt>
                <c:pt idx="287">
                  <c:v>20280</c:v>
                </c:pt>
                <c:pt idx="288">
                  <c:v>20286</c:v>
                </c:pt>
                <c:pt idx="289">
                  <c:v>20304</c:v>
                </c:pt>
                <c:pt idx="290">
                  <c:v>20310</c:v>
                </c:pt>
                <c:pt idx="291">
                  <c:v>20328</c:v>
                </c:pt>
                <c:pt idx="292">
                  <c:v>20334</c:v>
                </c:pt>
                <c:pt idx="293">
                  <c:v>20352</c:v>
                </c:pt>
                <c:pt idx="294">
                  <c:v>20358</c:v>
                </c:pt>
                <c:pt idx="295">
                  <c:v>20376</c:v>
                </c:pt>
                <c:pt idx="296">
                  <c:v>20382</c:v>
                </c:pt>
                <c:pt idx="297">
                  <c:v>20400</c:v>
                </c:pt>
                <c:pt idx="298">
                  <c:v>20406</c:v>
                </c:pt>
                <c:pt idx="299">
                  <c:v>20424</c:v>
                </c:pt>
                <c:pt idx="300">
                  <c:v>20430</c:v>
                </c:pt>
                <c:pt idx="301">
                  <c:v>20448</c:v>
                </c:pt>
                <c:pt idx="302">
                  <c:v>20454</c:v>
                </c:pt>
                <c:pt idx="303">
                  <c:v>20472</c:v>
                </c:pt>
                <c:pt idx="304">
                  <c:v>20478</c:v>
                </c:pt>
                <c:pt idx="305">
                  <c:v>20496</c:v>
                </c:pt>
                <c:pt idx="306">
                  <c:v>20502</c:v>
                </c:pt>
                <c:pt idx="307">
                  <c:v>20520</c:v>
                </c:pt>
                <c:pt idx="308">
                  <c:v>20526</c:v>
                </c:pt>
                <c:pt idx="309">
                  <c:v>20544</c:v>
                </c:pt>
                <c:pt idx="310">
                  <c:v>20550</c:v>
                </c:pt>
                <c:pt idx="311">
                  <c:v>20568</c:v>
                </c:pt>
                <c:pt idx="312">
                  <c:v>20574</c:v>
                </c:pt>
                <c:pt idx="313">
                  <c:v>20592</c:v>
                </c:pt>
                <c:pt idx="314">
                  <c:v>20598</c:v>
                </c:pt>
                <c:pt idx="315">
                  <c:v>20616</c:v>
                </c:pt>
                <c:pt idx="316">
                  <c:v>20622</c:v>
                </c:pt>
                <c:pt idx="317">
                  <c:v>20640</c:v>
                </c:pt>
                <c:pt idx="318">
                  <c:v>20646</c:v>
                </c:pt>
                <c:pt idx="319">
                  <c:v>20664</c:v>
                </c:pt>
                <c:pt idx="320">
                  <c:v>20670</c:v>
                </c:pt>
                <c:pt idx="321">
                  <c:v>20688</c:v>
                </c:pt>
                <c:pt idx="322">
                  <c:v>20694</c:v>
                </c:pt>
                <c:pt idx="323">
                  <c:v>20712</c:v>
                </c:pt>
                <c:pt idx="324">
                  <c:v>20718</c:v>
                </c:pt>
                <c:pt idx="325">
                  <c:v>20736</c:v>
                </c:pt>
                <c:pt idx="326">
                  <c:v>20742</c:v>
                </c:pt>
                <c:pt idx="327">
                  <c:v>20760</c:v>
                </c:pt>
                <c:pt idx="328">
                  <c:v>20766</c:v>
                </c:pt>
                <c:pt idx="329">
                  <c:v>20784</c:v>
                </c:pt>
                <c:pt idx="330">
                  <c:v>20790</c:v>
                </c:pt>
                <c:pt idx="331">
                  <c:v>20808</c:v>
                </c:pt>
                <c:pt idx="332">
                  <c:v>20814</c:v>
                </c:pt>
                <c:pt idx="333">
                  <c:v>20832</c:v>
                </c:pt>
                <c:pt idx="334">
                  <c:v>20838</c:v>
                </c:pt>
                <c:pt idx="335">
                  <c:v>20856</c:v>
                </c:pt>
                <c:pt idx="336">
                  <c:v>20862</c:v>
                </c:pt>
                <c:pt idx="337">
                  <c:v>20880</c:v>
                </c:pt>
                <c:pt idx="338">
                  <c:v>20886</c:v>
                </c:pt>
                <c:pt idx="339">
                  <c:v>20904</c:v>
                </c:pt>
                <c:pt idx="340">
                  <c:v>20910</c:v>
                </c:pt>
                <c:pt idx="341">
                  <c:v>20928</c:v>
                </c:pt>
                <c:pt idx="342">
                  <c:v>20934</c:v>
                </c:pt>
                <c:pt idx="343">
                  <c:v>20952</c:v>
                </c:pt>
                <c:pt idx="344">
                  <c:v>20958</c:v>
                </c:pt>
                <c:pt idx="345">
                  <c:v>20976</c:v>
                </c:pt>
                <c:pt idx="346">
                  <c:v>20982</c:v>
                </c:pt>
                <c:pt idx="347">
                  <c:v>21000</c:v>
                </c:pt>
                <c:pt idx="348">
                  <c:v>21006</c:v>
                </c:pt>
                <c:pt idx="349">
                  <c:v>21024</c:v>
                </c:pt>
                <c:pt idx="350">
                  <c:v>21030</c:v>
                </c:pt>
                <c:pt idx="351">
                  <c:v>21048</c:v>
                </c:pt>
                <c:pt idx="352">
                  <c:v>21054</c:v>
                </c:pt>
                <c:pt idx="353">
                  <c:v>21072</c:v>
                </c:pt>
                <c:pt idx="354">
                  <c:v>21078</c:v>
                </c:pt>
                <c:pt idx="355">
                  <c:v>21096</c:v>
                </c:pt>
                <c:pt idx="356">
                  <c:v>21102</c:v>
                </c:pt>
                <c:pt idx="357">
                  <c:v>21120</c:v>
                </c:pt>
                <c:pt idx="358">
                  <c:v>21126</c:v>
                </c:pt>
                <c:pt idx="359">
                  <c:v>21144</c:v>
                </c:pt>
                <c:pt idx="360">
                  <c:v>21150</c:v>
                </c:pt>
                <c:pt idx="361">
                  <c:v>21168</c:v>
                </c:pt>
                <c:pt idx="362">
                  <c:v>21174</c:v>
                </c:pt>
                <c:pt idx="363">
                  <c:v>21192</c:v>
                </c:pt>
                <c:pt idx="364">
                  <c:v>21198</c:v>
                </c:pt>
                <c:pt idx="365">
                  <c:v>21216</c:v>
                </c:pt>
                <c:pt idx="366">
                  <c:v>21222</c:v>
                </c:pt>
                <c:pt idx="367">
                  <c:v>21240</c:v>
                </c:pt>
                <c:pt idx="368">
                  <c:v>21246</c:v>
                </c:pt>
                <c:pt idx="369">
                  <c:v>21264</c:v>
                </c:pt>
                <c:pt idx="370">
                  <c:v>21270</c:v>
                </c:pt>
                <c:pt idx="371">
                  <c:v>21288</c:v>
                </c:pt>
                <c:pt idx="372">
                  <c:v>21294</c:v>
                </c:pt>
                <c:pt idx="373">
                  <c:v>21312</c:v>
                </c:pt>
                <c:pt idx="374">
                  <c:v>21318</c:v>
                </c:pt>
                <c:pt idx="375">
                  <c:v>21336</c:v>
                </c:pt>
                <c:pt idx="376">
                  <c:v>21342</c:v>
                </c:pt>
                <c:pt idx="377">
                  <c:v>21360</c:v>
                </c:pt>
                <c:pt idx="378">
                  <c:v>21366</c:v>
                </c:pt>
                <c:pt idx="379">
                  <c:v>21384</c:v>
                </c:pt>
                <c:pt idx="380">
                  <c:v>21390</c:v>
                </c:pt>
                <c:pt idx="381">
                  <c:v>21408</c:v>
                </c:pt>
                <c:pt idx="382">
                  <c:v>21414</c:v>
                </c:pt>
                <c:pt idx="383">
                  <c:v>21432</c:v>
                </c:pt>
                <c:pt idx="384">
                  <c:v>21438</c:v>
                </c:pt>
                <c:pt idx="385">
                  <c:v>21456</c:v>
                </c:pt>
                <c:pt idx="386">
                  <c:v>21462</c:v>
                </c:pt>
                <c:pt idx="387">
                  <c:v>21480</c:v>
                </c:pt>
                <c:pt idx="388">
                  <c:v>21486</c:v>
                </c:pt>
                <c:pt idx="389">
                  <c:v>21504</c:v>
                </c:pt>
                <c:pt idx="390">
                  <c:v>21510</c:v>
                </c:pt>
                <c:pt idx="391">
                  <c:v>21528</c:v>
                </c:pt>
                <c:pt idx="392">
                  <c:v>21534</c:v>
                </c:pt>
                <c:pt idx="393">
                  <c:v>21552</c:v>
                </c:pt>
                <c:pt idx="394">
                  <c:v>21558</c:v>
                </c:pt>
                <c:pt idx="395">
                  <c:v>21576</c:v>
                </c:pt>
                <c:pt idx="396">
                  <c:v>21582</c:v>
                </c:pt>
                <c:pt idx="397">
                  <c:v>21600</c:v>
                </c:pt>
                <c:pt idx="398">
                  <c:v>21606</c:v>
                </c:pt>
                <c:pt idx="399">
                  <c:v>21624</c:v>
                </c:pt>
                <c:pt idx="400">
                  <c:v>21630</c:v>
                </c:pt>
                <c:pt idx="401">
                  <c:v>21648</c:v>
                </c:pt>
                <c:pt idx="402">
                  <c:v>21654</c:v>
                </c:pt>
                <c:pt idx="403">
                  <c:v>21672</c:v>
                </c:pt>
                <c:pt idx="404">
                  <c:v>21678</c:v>
                </c:pt>
                <c:pt idx="405">
                  <c:v>21696</c:v>
                </c:pt>
                <c:pt idx="406">
                  <c:v>21702</c:v>
                </c:pt>
                <c:pt idx="407">
                  <c:v>21720</c:v>
                </c:pt>
                <c:pt idx="408">
                  <c:v>21726</c:v>
                </c:pt>
                <c:pt idx="409">
                  <c:v>21744</c:v>
                </c:pt>
                <c:pt idx="410">
                  <c:v>21750</c:v>
                </c:pt>
                <c:pt idx="411">
                  <c:v>21768</c:v>
                </c:pt>
                <c:pt idx="412">
                  <c:v>21774</c:v>
                </c:pt>
                <c:pt idx="413">
                  <c:v>21792</c:v>
                </c:pt>
                <c:pt idx="414">
                  <c:v>21798</c:v>
                </c:pt>
                <c:pt idx="415">
                  <c:v>21816</c:v>
                </c:pt>
                <c:pt idx="416">
                  <c:v>21822</c:v>
                </c:pt>
                <c:pt idx="417">
                  <c:v>21840</c:v>
                </c:pt>
                <c:pt idx="418">
                  <c:v>21846</c:v>
                </c:pt>
                <c:pt idx="419">
                  <c:v>21864</c:v>
                </c:pt>
                <c:pt idx="420">
                  <c:v>21870</c:v>
                </c:pt>
                <c:pt idx="421">
                  <c:v>21888</c:v>
                </c:pt>
                <c:pt idx="422">
                  <c:v>21894</c:v>
                </c:pt>
                <c:pt idx="423">
                  <c:v>21912</c:v>
                </c:pt>
                <c:pt idx="424">
                  <c:v>21918</c:v>
                </c:pt>
                <c:pt idx="425">
                  <c:v>21936</c:v>
                </c:pt>
                <c:pt idx="426">
                  <c:v>21942</c:v>
                </c:pt>
                <c:pt idx="427">
                  <c:v>21960</c:v>
                </c:pt>
                <c:pt idx="428">
                  <c:v>21966</c:v>
                </c:pt>
                <c:pt idx="429">
                  <c:v>21984</c:v>
                </c:pt>
                <c:pt idx="430">
                  <c:v>21990</c:v>
                </c:pt>
                <c:pt idx="431">
                  <c:v>22008</c:v>
                </c:pt>
                <c:pt idx="432">
                  <c:v>22014</c:v>
                </c:pt>
                <c:pt idx="433">
                  <c:v>22032</c:v>
                </c:pt>
                <c:pt idx="434">
                  <c:v>22038</c:v>
                </c:pt>
                <c:pt idx="435">
                  <c:v>22056</c:v>
                </c:pt>
                <c:pt idx="436">
                  <c:v>22062</c:v>
                </c:pt>
                <c:pt idx="437">
                  <c:v>22080</c:v>
                </c:pt>
                <c:pt idx="438">
                  <c:v>22086</c:v>
                </c:pt>
                <c:pt idx="439">
                  <c:v>22104</c:v>
                </c:pt>
                <c:pt idx="440">
                  <c:v>22110</c:v>
                </c:pt>
                <c:pt idx="441">
                  <c:v>22128</c:v>
                </c:pt>
                <c:pt idx="442">
                  <c:v>22134</c:v>
                </c:pt>
                <c:pt idx="443">
                  <c:v>22152</c:v>
                </c:pt>
                <c:pt idx="444">
                  <c:v>22158</c:v>
                </c:pt>
                <c:pt idx="445">
                  <c:v>22176</c:v>
                </c:pt>
                <c:pt idx="446">
                  <c:v>22182</c:v>
                </c:pt>
                <c:pt idx="447">
                  <c:v>22200</c:v>
                </c:pt>
                <c:pt idx="448">
                  <c:v>22206</c:v>
                </c:pt>
                <c:pt idx="449">
                  <c:v>22224</c:v>
                </c:pt>
                <c:pt idx="450">
                  <c:v>22230</c:v>
                </c:pt>
                <c:pt idx="451">
                  <c:v>22248</c:v>
                </c:pt>
                <c:pt idx="452">
                  <c:v>22254</c:v>
                </c:pt>
                <c:pt idx="453">
                  <c:v>22272</c:v>
                </c:pt>
                <c:pt idx="454">
                  <c:v>22278</c:v>
                </c:pt>
                <c:pt idx="455">
                  <c:v>22296</c:v>
                </c:pt>
                <c:pt idx="456">
                  <c:v>22302</c:v>
                </c:pt>
                <c:pt idx="457">
                  <c:v>22320</c:v>
                </c:pt>
                <c:pt idx="458">
                  <c:v>22326</c:v>
                </c:pt>
                <c:pt idx="459">
                  <c:v>22344</c:v>
                </c:pt>
                <c:pt idx="460">
                  <c:v>22350</c:v>
                </c:pt>
                <c:pt idx="461">
                  <c:v>22368</c:v>
                </c:pt>
                <c:pt idx="462">
                  <c:v>22374</c:v>
                </c:pt>
                <c:pt idx="463">
                  <c:v>22392</c:v>
                </c:pt>
                <c:pt idx="464">
                  <c:v>22398</c:v>
                </c:pt>
                <c:pt idx="465">
                  <c:v>22416</c:v>
                </c:pt>
                <c:pt idx="466">
                  <c:v>22422</c:v>
                </c:pt>
                <c:pt idx="467">
                  <c:v>22440</c:v>
                </c:pt>
                <c:pt idx="468">
                  <c:v>22446</c:v>
                </c:pt>
                <c:pt idx="469">
                  <c:v>22464</c:v>
                </c:pt>
                <c:pt idx="470">
                  <c:v>22470</c:v>
                </c:pt>
                <c:pt idx="471">
                  <c:v>22488</c:v>
                </c:pt>
                <c:pt idx="472">
                  <c:v>22494</c:v>
                </c:pt>
                <c:pt idx="473">
                  <c:v>22512</c:v>
                </c:pt>
                <c:pt idx="474">
                  <c:v>22518</c:v>
                </c:pt>
                <c:pt idx="475">
                  <c:v>22536</c:v>
                </c:pt>
                <c:pt idx="476">
                  <c:v>22542</c:v>
                </c:pt>
                <c:pt idx="477">
                  <c:v>22560</c:v>
                </c:pt>
                <c:pt idx="478">
                  <c:v>22566</c:v>
                </c:pt>
                <c:pt idx="479">
                  <c:v>22584</c:v>
                </c:pt>
                <c:pt idx="480">
                  <c:v>22590</c:v>
                </c:pt>
                <c:pt idx="481">
                  <c:v>22608</c:v>
                </c:pt>
                <c:pt idx="482">
                  <c:v>22614</c:v>
                </c:pt>
                <c:pt idx="483">
                  <c:v>22632</c:v>
                </c:pt>
                <c:pt idx="484">
                  <c:v>22638</c:v>
                </c:pt>
                <c:pt idx="485">
                  <c:v>22656</c:v>
                </c:pt>
                <c:pt idx="486">
                  <c:v>22662</c:v>
                </c:pt>
                <c:pt idx="487">
                  <c:v>22680</c:v>
                </c:pt>
                <c:pt idx="488">
                  <c:v>22686</c:v>
                </c:pt>
                <c:pt idx="489">
                  <c:v>22704</c:v>
                </c:pt>
                <c:pt idx="490">
                  <c:v>22710</c:v>
                </c:pt>
                <c:pt idx="491">
                  <c:v>22728</c:v>
                </c:pt>
                <c:pt idx="492">
                  <c:v>22734</c:v>
                </c:pt>
                <c:pt idx="493">
                  <c:v>22752</c:v>
                </c:pt>
                <c:pt idx="494">
                  <c:v>22758</c:v>
                </c:pt>
                <c:pt idx="495">
                  <c:v>22776</c:v>
                </c:pt>
                <c:pt idx="496">
                  <c:v>22782</c:v>
                </c:pt>
                <c:pt idx="497">
                  <c:v>22800</c:v>
                </c:pt>
                <c:pt idx="498">
                  <c:v>22806</c:v>
                </c:pt>
                <c:pt idx="499">
                  <c:v>22824</c:v>
                </c:pt>
                <c:pt idx="500">
                  <c:v>22830</c:v>
                </c:pt>
                <c:pt idx="501">
                  <c:v>22848</c:v>
                </c:pt>
                <c:pt idx="502">
                  <c:v>22854</c:v>
                </c:pt>
                <c:pt idx="503">
                  <c:v>22872</c:v>
                </c:pt>
                <c:pt idx="504">
                  <c:v>22878</c:v>
                </c:pt>
                <c:pt idx="505">
                  <c:v>22896</c:v>
                </c:pt>
                <c:pt idx="506">
                  <c:v>22902</c:v>
                </c:pt>
                <c:pt idx="507">
                  <c:v>22920</c:v>
                </c:pt>
                <c:pt idx="508">
                  <c:v>22926</c:v>
                </c:pt>
                <c:pt idx="509">
                  <c:v>22944</c:v>
                </c:pt>
                <c:pt idx="510">
                  <c:v>22950</c:v>
                </c:pt>
                <c:pt idx="511">
                  <c:v>22968</c:v>
                </c:pt>
                <c:pt idx="512">
                  <c:v>22974</c:v>
                </c:pt>
                <c:pt idx="513">
                  <c:v>22992</c:v>
                </c:pt>
                <c:pt idx="514">
                  <c:v>22998</c:v>
                </c:pt>
                <c:pt idx="515">
                  <c:v>23016</c:v>
                </c:pt>
                <c:pt idx="516">
                  <c:v>23022</c:v>
                </c:pt>
                <c:pt idx="517">
                  <c:v>23040</c:v>
                </c:pt>
                <c:pt idx="518">
                  <c:v>23046</c:v>
                </c:pt>
                <c:pt idx="519">
                  <c:v>23064</c:v>
                </c:pt>
                <c:pt idx="520">
                  <c:v>23070</c:v>
                </c:pt>
                <c:pt idx="521">
                  <c:v>23088</c:v>
                </c:pt>
                <c:pt idx="522">
                  <c:v>23094</c:v>
                </c:pt>
                <c:pt idx="523">
                  <c:v>23112</c:v>
                </c:pt>
                <c:pt idx="524">
                  <c:v>23118</c:v>
                </c:pt>
                <c:pt idx="525">
                  <c:v>23136</c:v>
                </c:pt>
                <c:pt idx="526">
                  <c:v>23142</c:v>
                </c:pt>
                <c:pt idx="527">
                  <c:v>23160</c:v>
                </c:pt>
                <c:pt idx="528">
                  <c:v>23166</c:v>
                </c:pt>
                <c:pt idx="529">
                  <c:v>23184</c:v>
                </c:pt>
                <c:pt idx="530">
                  <c:v>23190</c:v>
                </c:pt>
                <c:pt idx="531">
                  <c:v>23208</c:v>
                </c:pt>
                <c:pt idx="532">
                  <c:v>23214</c:v>
                </c:pt>
                <c:pt idx="533">
                  <c:v>23232</c:v>
                </c:pt>
                <c:pt idx="534">
                  <c:v>23238</c:v>
                </c:pt>
                <c:pt idx="535">
                  <c:v>23256</c:v>
                </c:pt>
                <c:pt idx="536">
                  <c:v>23262</c:v>
                </c:pt>
                <c:pt idx="537">
                  <c:v>23280</c:v>
                </c:pt>
                <c:pt idx="538">
                  <c:v>23286</c:v>
                </c:pt>
              </c:numCache>
            </c:numRef>
          </c:xVal>
          <c:yVal>
            <c:numRef>
              <c:f>Лист1!$H$6374:$H$6912</c:f>
              <c:numCache>
                <c:formatCode>0.00</c:formatCode>
                <c:ptCount val="539"/>
                <c:pt idx="0">
                  <c:v>2.8966666666666665</c:v>
                </c:pt>
                <c:pt idx="1">
                  <c:v>2.8966666666666665</c:v>
                </c:pt>
                <c:pt idx="2">
                  <c:v>2.8966666666666665</c:v>
                </c:pt>
                <c:pt idx="3">
                  <c:v>2.9188888888888886</c:v>
                </c:pt>
                <c:pt idx="4">
                  <c:v>2.9188888888888886</c:v>
                </c:pt>
                <c:pt idx="5">
                  <c:v>2.93</c:v>
                </c:pt>
                <c:pt idx="6">
                  <c:v>2.93</c:v>
                </c:pt>
                <c:pt idx="7">
                  <c:v>2.93</c:v>
                </c:pt>
                <c:pt idx="8">
                  <c:v>2.93</c:v>
                </c:pt>
                <c:pt idx="9">
                  <c:v>2.93</c:v>
                </c:pt>
                <c:pt idx="10">
                  <c:v>2.93</c:v>
                </c:pt>
                <c:pt idx="11">
                  <c:v>2.93</c:v>
                </c:pt>
                <c:pt idx="12">
                  <c:v>2.93</c:v>
                </c:pt>
                <c:pt idx="13">
                  <c:v>2.93</c:v>
                </c:pt>
                <c:pt idx="14">
                  <c:v>2.9411111111111108</c:v>
                </c:pt>
                <c:pt idx="15">
                  <c:v>2.9411111111111108</c:v>
                </c:pt>
                <c:pt idx="16">
                  <c:v>2.9522222222222223</c:v>
                </c:pt>
                <c:pt idx="17">
                  <c:v>2.9522222222222223</c:v>
                </c:pt>
                <c:pt idx="18">
                  <c:v>2.9522222222222223</c:v>
                </c:pt>
                <c:pt idx="19">
                  <c:v>2.9522222222222223</c:v>
                </c:pt>
                <c:pt idx="20">
                  <c:v>2.9522222222222223</c:v>
                </c:pt>
                <c:pt idx="21">
                  <c:v>2.9522222222222223</c:v>
                </c:pt>
                <c:pt idx="22">
                  <c:v>2.9522222222222223</c:v>
                </c:pt>
                <c:pt idx="23">
                  <c:v>2.9522222222222223</c:v>
                </c:pt>
                <c:pt idx="24">
                  <c:v>2.9744444444444444</c:v>
                </c:pt>
                <c:pt idx="25">
                  <c:v>2.9744444444444444</c:v>
                </c:pt>
                <c:pt idx="26">
                  <c:v>2.9744444444444444</c:v>
                </c:pt>
                <c:pt idx="27">
                  <c:v>2.9744444444444444</c:v>
                </c:pt>
                <c:pt idx="28">
                  <c:v>2.9966666666666666</c:v>
                </c:pt>
                <c:pt idx="29">
                  <c:v>2.9966666666666666</c:v>
                </c:pt>
                <c:pt idx="30">
                  <c:v>2.9966666666666666</c:v>
                </c:pt>
                <c:pt idx="31">
                  <c:v>2.9966666666666666</c:v>
                </c:pt>
                <c:pt idx="32">
                  <c:v>2.9966666666666666</c:v>
                </c:pt>
                <c:pt idx="33">
                  <c:v>2.9966666666666666</c:v>
                </c:pt>
                <c:pt idx="34">
                  <c:v>2.9966666666666666</c:v>
                </c:pt>
                <c:pt idx="35">
                  <c:v>2.9966666666666666</c:v>
                </c:pt>
                <c:pt idx="36">
                  <c:v>2.9966666666666666</c:v>
                </c:pt>
                <c:pt idx="37">
                  <c:v>2.9966666666666666</c:v>
                </c:pt>
                <c:pt idx="38">
                  <c:v>2.9966666666666666</c:v>
                </c:pt>
                <c:pt idx="39">
                  <c:v>2.9966666666666666</c:v>
                </c:pt>
                <c:pt idx="40">
                  <c:v>2.9966666666666666</c:v>
                </c:pt>
                <c:pt idx="41">
                  <c:v>2.9966666666666666</c:v>
                </c:pt>
                <c:pt idx="42">
                  <c:v>2.9966666666666666</c:v>
                </c:pt>
                <c:pt idx="43">
                  <c:v>2.9966666666666666</c:v>
                </c:pt>
                <c:pt idx="44">
                  <c:v>2.9966666666666666</c:v>
                </c:pt>
                <c:pt idx="45">
                  <c:v>2.9966666666666666</c:v>
                </c:pt>
                <c:pt idx="46">
                  <c:v>2.9966666666666666</c:v>
                </c:pt>
                <c:pt idx="47">
                  <c:v>2.9966666666666666</c:v>
                </c:pt>
                <c:pt idx="48">
                  <c:v>2.9966666666666666</c:v>
                </c:pt>
                <c:pt idx="49">
                  <c:v>2.9966666666666666</c:v>
                </c:pt>
                <c:pt idx="50">
                  <c:v>2.9966666666666666</c:v>
                </c:pt>
                <c:pt idx="51">
                  <c:v>2.9966666666666666</c:v>
                </c:pt>
                <c:pt idx="52">
                  <c:v>2.9966666666666666</c:v>
                </c:pt>
                <c:pt idx="53">
                  <c:v>2.9966666666666666</c:v>
                </c:pt>
                <c:pt idx="54">
                  <c:v>2.9966666666666666</c:v>
                </c:pt>
                <c:pt idx="55">
                  <c:v>2.9966666666666666</c:v>
                </c:pt>
                <c:pt idx="56">
                  <c:v>2.9966666666666666</c:v>
                </c:pt>
                <c:pt idx="57">
                  <c:v>2.9966666666666666</c:v>
                </c:pt>
                <c:pt idx="58">
                  <c:v>2.9966666666666666</c:v>
                </c:pt>
                <c:pt idx="59">
                  <c:v>2.9966666666666666</c:v>
                </c:pt>
                <c:pt idx="60">
                  <c:v>2.9966666666666666</c:v>
                </c:pt>
                <c:pt idx="61">
                  <c:v>3.0188888888888892</c:v>
                </c:pt>
                <c:pt idx="62">
                  <c:v>3.0188888888888892</c:v>
                </c:pt>
                <c:pt idx="63">
                  <c:v>3.0188888888888892</c:v>
                </c:pt>
                <c:pt idx="64">
                  <c:v>3.0188888888888892</c:v>
                </c:pt>
                <c:pt idx="65">
                  <c:v>3.0188888888888892</c:v>
                </c:pt>
                <c:pt idx="66">
                  <c:v>3.0188888888888892</c:v>
                </c:pt>
                <c:pt idx="67">
                  <c:v>3.0188888888888892</c:v>
                </c:pt>
                <c:pt idx="68">
                  <c:v>3.0188888888888892</c:v>
                </c:pt>
                <c:pt idx="69">
                  <c:v>3.0188888888888892</c:v>
                </c:pt>
                <c:pt idx="70">
                  <c:v>3.0188888888888892</c:v>
                </c:pt>
                <c:pt idx="71">
                  <c:v>3.0411111111111113</c:v>
                </c:pt>
                <c:pt idx="72">
                  <c:v>3.0411111111111113</c:v>
                </c:pt>
                <c:pt idx="73">
                  <c:v>3.0411111111111113</c:v>
                </c:pt>
                <c:pt idx="74">
                  <c:v>3.0411111111111113</c:v>
                </c:pt>
                <c:pt idx="75">
                  <c:v>3.0411111111111113</c:v>
                </c:pt>
                <c:pt idx="76">
                  <c:v>3.0411111111111113</c:v>
                </c:pt>
                <c:pt idx="77">
                  <c:v>3.0411111111111113</c:v>
                </c:pt>
                <c:pt idx="78">
                  <c:v>3.0411111111111113</c:v>
                </c:pt>
                <c:pt idx="79">
                  <c:v>3.0411111111111113</c:v>
                </c:pt>
                <c:pt idx="80">
                  <c:v>3.0411111111111113</c:v>
                </c:pt>
                <c:pt idx="81">
                  <c:v>3.0411111111111113</c:v>
                </c:pt>
                <c:pt idx="82">
                  <c:v>3.0411111111111113</c:v>
                </c:pt>
                <c:pt idx="83">
                  <c:v>3.0411111111111113</c:v>
                </c:pt>
                <c:pt idx="84">
                  <c:v>3.0411111111111113</c:v>
                </c:pt>
                <c:pt idx="85">
                  <c:v>3.0411111111111113</c:v>
                </c:pt>
                <c:pt idx="86">
                  <c:v>3.0411111111111113</c:v>
                </c:pt>
                <c:pt idx="87">
                  <c:v>3.0411111111111113</c:v>
                </c:pt>
                <c:pt idx="88">
                  <c:v>3.0411111111111113</c:v>
                </c:pt>
                <c:pt idx="89">
                  <c:v>3.0411111111111113</c:v>
                </c:pt>
                <c:pt idx="90">
                  <c:v>3.0411111111111113</c:v>
                </c:pt>
                <c:pt idx="91">
                  <c:v>3.0411111111111113</c:v>
                </c:pt>
                <c:pt idx="92">
                  <c:v>3.0411111111111113</c:v>
                </c:pt>
                <c:pt idx="93">
                  <c:v>3.0411111111111113</c:v>
                </c:pt>
                <c:pt idx="94">
                  <c:v>3.0411111111111113</c:v>
                </c:pt>
                <c:pt idx="95">
                  <c:v>3.0411111111111113</c:v>
                </c:pt>
                <c:pt idx="96">
                  <c:v>3.0411111111111113</c:v>
                </c:pt>
                <c:pt idx="97">
                  <c:v>3.0411111111111113</c:v>
                </c:pt>
                <c:pt idx="98">
                  <c:v>3.0411111111111113</c:v>
                </c:pt>
                <c:pt idx="99">
                  <c:v>3.0411111111111113</c:v>
                </c:pt>
                <c:pt idx="100">
                  <c:v>3.0411111111111113</c:v>
                </c:pt>
                <c:pt idx="101">
                  <c:v>3.0411111111111113</c:v>
                </c:pt>
                <c:pt idx="102">
                  <c:v>3.0411111111111113</c:v>
                </c:pt>
                <c:pt idx="103">
                  <c:v>3.0411111111111113</c:v>
                </c:pt>
                <c:pt idx="104">
                  <c:v>3.0411111111111113</c:v>
                </c:pt>
                <c:pt idx="105">
                  <c:v>3.0855555555555556</c:v>
                </c:pt>
                <c:pt idx="106">
                  <c:v>3.0855555555555556</c:v>
                </c:pt>
                <c:pt idx="107">
                  <c:v>3.0966666666666667</c:v>
                </c:pt>
                <c:pt idx="108">
                  <c:v>3.0966666666666667</c:v>
                </c:pt>
                <c:pt idx="109">
                  <c:v>3.0966666666666667</c:v>
                </c:pt>
                <c:pt idx="110">
                  <c:v>3.0966666666666667</c:v>
                </c:pt>
                <c:pt idx="111">
                  <c:v>3.0966666666666667</c:v>
                </c:pt>
                <c:pt idx="112">
                  <c:v>3.0966666666666667</c:v>
                </c:pt>
                <c:pt idx="113">
                  <c:v>3.0966666666666667</c:v>
                </c:pt>
                <c:pt idx="114">
                  <c:v>3.0966666666666667</c:v>
                </c:pt>
                <c:pt idx="115">
                  <c:v>3.0744444444444445</c:v>
                </c:pt>
                <c:pt idx="116">
                  <c:v>3.0744444444444445</c:v>
                </c:pt>
                <c:pt idx="117">
                  <c:v>3.0744444444444445</c:v>
                </c:pt>
                <c:pt idx="118">
                  <c:v>3.0744444444444445</c:v>
                </c:pt>
                <c:pt idx="119">
                  <c:v>3.0744444444444445</c:v>
                </c:pt>
                <c:pt idx="120">
                  <c:v>3.0744444444444445</c:v>
                </c:pt>
                <c:pt idx="121">
                  <c:v>3.0744444444444445</c:v>
                </c:pt>
                <c:pt idx="122">
                  <c:v>3.0744444444444445</c:v>
                </c:pt>
                <c:pt idx="123">
                  <c:v>3.0744444444444445</c:v>
                </c:pt>
                <c:pt idx="124">
                  <c:v>3.0744444444444445</c:v>
                </c:pt>
                <c:pt idx="125">
                  <c:v>3.0744444444444445</c:v>
                </c:pt>
                <c:pt idx="126">
                  <c:v>3.0744444444444445</c:v>
                </c:pt>
                <c:pt idx="127">
                  <c:v>3.0744444444444445</c:v>
                </c:pt>
                <c:pt idx="128">
                  <c:v>3.0744444444444445</c:v>
                </c:pt>
                <c:pt idx="129">
                  <c:v>3.0744444444444445</c:v>
                </c:pt>
                <c:pt idx="130">
                  <c:v>3.0744444444444445</c:v>
                </c:pt>
                <c:pt idx="131">
                  <c:v>3.0855555555555556</c:v>
                </c:pt>
                <c:pt idx="132">
                  <c:v>3.0855555555555556</c:v>
                </c:pt>
                <c:pt idx="133">
                  <c:v>3.0855555555555556</c:v>
                </c:pt>
                <c:pt idx="134">
                  <c:v>3.0855555555555556</c:v>
                </c:pt>
                <c:pt idx="135">
                  <c:v>3.0855555555555556</c:v>
                </c:pt>
                <c:pt idx="136">
                  <c:v>3.0744444444444445</c:v>
                </c:pt>
                <c:pt idx="137">
                  <c:v>3.0744444444444445</c:v>
                </c:pt>
                <c:pt idx="138">
                  <c:v>3.0744444444444445</c:v>
                </c:pt>
                <c:pt idx="139">
                  <c:v>3.0744444444444445</c:v>
                </c:pt>
                <c:pt idx="140">
                  <c:v>3.0966666666666667</c:v>
                </c:pt>
                <c:pt idx="141">
                  <c:v>3.0966666666666667</c:v>
                </c:pt>
                <c:pt idx="142">
                  <c:v>3.0966666666666667</c:v>
                </c:pt>
                <c:pt idx="143">
                  <c:v>3.0966666666666667</c:v>
                </c:pt>
                <c:pt idx="144">
                  <c:v>3.0966666666666667</c:v>
                </c:pt>
                <c:pt idx="145">
                  <c:v>3.0966666666666667</c:v>
                </c:pt>
                <c:pt idx="146">
                  <c:v>3.0966666666666667</c:v>
                </c:pt>
                <c:pt idx="147">
                  <c:v>3.1633333333333331</c:v>
                </c:pt>
                <c:pt idx="148">
                  <c:v>3.1633333333333331</c:v>
                </c:pt>
                <c:pt idx="149">
                  <c:v>3.1633333333333331</c:v>
                </c:pt>
                <c:pt idx="150">
                  <c:v>3.1633333333333331</c:v>
                </c:pt>
                <c:pt idx="151">
                  <c:v>3.1633333333333331</c:v>
                </c:pt>
                <c:pt idx="152">
                  <c:v>3.1633333333333331</c:v>
                </c:pt>
                <c:pt idx="153">
                  <c:v>3.1633333333333331</c:v>
                </c:pt>
                <c:pt idx="154">
                  <c:v>3.2744444444444447</c:v>
                </c:pt>
                <c:pt idx="155">
                  <c:v>3.2744444444444447</c:v>
                </c:pt>
                <c:pt idx="156">
                  <c:v>3.2744444444444447</c:v>
                </c:pt>
                <c:pt idx="157">
                  <c:v>3.2744444444444447</c:v>
                </c:pt>
                <c:pt idx="158">
                  <c:v>3.2744444444444447</c:v>
                </c:pt>
                <c:pt idx="159">
                  <c:v>3.3077777777777775</c:v>
                </c:pt>
                <c:pt idx="160">
                  <c:v>3.3077777777777775</c:v>
                </c:pt>
                <c:pt idx="161">
                  <c:v>3.3077777777777775</c:v>
                </c:pt>
                <c:pt idx="162">
                  <c:v>3.3077777777777775</c:v>
                </c:pt>
                <c:pt idx="163">
                  <c:v>3.3077777777777775</c:v>
                </c:pt>
                <c:pt idx="164">
                  <c:v>3.3077777777777775</c:v>
                </c:pt>
                <c:pt idx="165">
                  <c:v>3.3633333333333333</c:v>
                </c:pt>
                <c:pt idx="166">
                  <c:v>3.3633333333333333</c:v>
                </c:pt>
                <c:pt idx="167">
                  <c:v>3.3855555555555559</c:v>
                </c:pt>
                <c:pt idx="168">
                  <c:v>3.3855555555555559</c:v>
                </c:pt>
                <c:pt idx="169">
                  <c:v>3.3855555555555559</c:v>
                </c:pt>
                <c:pt idx="170">
                  <c:v>3.3855555555555559</c:v>
                </c:pt>
                <c:pt idx="171">
                  <c:v>3.3855555555555559</c:v>
                </c:pt>
                <c:pt idx="172">
                  <c:v>3.3855555555555559</c:v>
                </c:pt>
                <c:pt idx="173">
                  <c:v>3.3855555555555559</c:v>
                </c:pt>
                <c:pt idx="174">
                  <c:v>3.3855555555555559</c:v>
                </c:pt>
                <c:pt idx="175">
                  <c:v>3.3855555555555559</c:v>
                </c:pt>
                <c:pt idx="176">
                  <c:v>3.3855555555555559</c:v>
                </c:pt>
                <c:pt idx="177">
                  <c:v>3.3855555555555559</c:v>
                </c:pt>
                <c:pt idx="178">
                  <c:v>3.5411111111111109</c:v>
                </c:pt>
                <c:pt idx="179">
                  <c:v>3.5411111111111109</c:v>
                </c:pt>
                <c:pt idx="180">
                  <c:v>3.5411111111111109</c:v>
                </c:pt>
                <c:pt idx="181">
                  <c:v>3.5411111111111109</c:v>
                </c:pt>
                <c:pt idx="182">
                  <c:v>3.5411111111111109</c:v>
                </c:pt>
                <c:pt idx="183">
                  <c:v>3.5411111111111109</c:v>
                </c:pt>
                <c:pt idx="184">
                  <c:v>3.5744444444444445</c:v>
                </c:pt>
                <c:pt idx="185">
                  <c:v>3.5744444444444445</c:v>
                </c:pt>
                <c:pt idx="186">
                  <c:v>3.5744444444444445</c:v>
                </c:pt>
                <c:pt idx="187">
                  <c:v>3.5966666666666667</c:v>
                </c:pt>
                <c:pt idx="188">
                  <c:v>3.6077777777777778</c:v>
                </c:pt>
                <c:pt idx="189">
                  <c:v>3.6077777777777778</c:v>
                </c:pt>
                <c:pt idx="190">
                  <c:v>3.6077777777777778</c:v>
                </c:pt>
                <c:pt idx="191">
                  <c:v>3.6077777777777778</c:v>
                </c:pt>
                <c:pt idx="192">
                  <c:v>3.6077777777777778</c:v>
                </c:pt>
                <c:pt idx="193">
                  <c:v>3.6077777777777778</c:v>
                </c:pt>
                <c:pt idx="194">
                  <c:v>3.6077777777777778</c:v>
                </c:pt>
                <c:pt idx="195">
                  <c:v>3.6077777777777778</c:v>
                </c:pt>
                <c:pt idx="196">
                  <c:v>3.8233333333333333</c:v>
                </c:pt>
                <c:pt idx="197">
                  <c:v>3.8233333333333333</c:v>
                </c:pt>
                <c:pt idx="198">
                  <c:v>3.7888888888888888</c:v>
                </c:pt>
                <c:pt idx="199">
                  <c:v>3.7888888888888888</c:v>
                </c:pt>
                <c:pt idx="200">
                  <c:v>3.7888888888888888</c:v>
                </c:pt>
                <c:pt idx="201">
                  <c:v>3.7888888888888888</c:v>
                </c:pt>
                <c:pt idx="202">
                  <c:v>3.7888888888888888</c:v>
                </c:pt>
                <c:pt idx="203">
                  <c:v>3.7888888888888888</c:v>
                </c:pt>
                <c:pt idx="204">
                  <c:v>3.7888888888888888</c:v>
                </c:pt>
                <c:pt idx="205">
                  <c:v>3.7888888888888888</c:v>
                </c:pt>
                <c:pt idx="206">
                  <c:v>3.7888888888888888</c:v>
                </c:pt>
                <c:pt idx="207">
                  <c:v>3.8111111111111113</c:v>
                </c:pt>
                <c:pt idx="208">
                  <c:v>3.8111111111111113</c:v>
                </c:pt>
                <c:pt idx="209">
                  <c:v>3.8111111111111113</c:v>
                </c:pt>
                <c:pt idx="210">
                  <c:v>3.8111111111111113</c:v>
                </c:pt>
                <c:pt idx="211">
                  <c:v>3.8111111111111113</c:v>
                </c:pt>
                <c:pt idx="212">
                  <c:v>3.8111111111111113</c:v>
                </c:pt>
                <c:pt idx="213">
                  <c:v>3.8111111111111113</c:v>
                </c:pt>
                <c:pt idx="214">
                  <c:v>3.8111111111111113</c:v>
                </c:pt>
                <c:pt idx="215">
                  <c:v>3.8111111111111113</c:v>
                </c:pt>
                <c:pt idx="216">
                  <c:v>3.8111111111111113</c:v>
                </c:pt>
                <c:pt idx="217">
                  <c:v>3.8111111111111113</c:v>
                </c:pt>
                <c:pt idx="218">
                  <c:v>3.8111111111111113</c:v>
                </c:pt>
                <c:pt idx="219">
                  <c:v>3.8111111111111113</c:v>
                </c:pt>
                <c:pt idx="220">
                  <c:v>3.8111111111111113</c:v>
                </c:pt>
                <c:pt idx="221">
                  <c:v>3.8111111111111113</c:v>
                </c:pt>
                <c:pt idx="222">
                  <c:v>3.8111111111111113</c:v>
                </c:pt>
                <c:pt idx="223">
                  <c:v>3.8111111111111113</c:v>
                </c:pt>
                <c:pt idx="224">
                  <c:v>3.8111111111111113</c:v>
                </c:pt>
                <c:pt idx="225">
                  <c:v>3.822222222222222</c:v>
                </c:pt>
                <c:pt idx="226">
                  <c:v>3.822222222222222</c:v>
                </c:pt>
                <c:pt idx="227">
                  <c:v>3.822222222222222</c:v>
                </c:pt>
                <c:pt idx="228">
                  <c:v>3.822222222222222</c:v>
                </c:pt>
                <c:pt idx="229">
                  <c:v>3.8333333333333335</c:v>
                </c:pt>
                <c:pt idx="230">
                  <c:v>3.8333333333333335</c:v>
                </c:pt>
                <c:pt idx="231">
                  <c:v>3.8333333333333335</c:v>
                </c:pt>
                <c:pt idx="232">
                  <c:v>3.8333333333333335</c:v>
                </c:pt>
                <c:pt idx="233">
                  <c:v>3.8333333333333335</c:v>
                </c:pt>
                <c:pt idx="234">
                  <c:v>3.8333333333333335</c:v>
                </c:pt>
                <c:pt idx="235">
                  <c:v>3.8333333333333335</c:v>
                </c:pt>
                <c:pt idx="236">
                  <c:v>3.8333333333333335</c:v>
                </c:pt>
                <c:pt idx="237">
                  <c:v>3.8333333333333335</c:v>
                </c:pt>
                <c:pt idx="238">
                  <c:v>3.8333333333333335</c:v>
                </c:pt>
                <c:pt idx="239">
                  <c:v>3.8333333333333335</c:v>
                </c:pt>
                <c:pt idx="240">
                  <c:v>3.8333333333333335</c:v>
                </c:pt>
                <c:pt idx="241">
                  <c:v>3.8333333333333335</c:v>
                </c:pt>
                <c:pt idx="242">
                  <c:v>3.8333333333333335</c:v>
                </c:pt>
                <c:pt idx="243">
                  <c:v>3.8333333333333335</c:v>
                </c:pt>
                <c:pt idx="244">
                  <c:v>3.8333333333333335</c:v>
                </c:pt>
                <c:pt idx="245">
                  <c:v>3.8333333333333335</c:v>
                </c:pt>
                <c:pt idx="246">
                  <c:v>3.8333333333333335</c:v>
                </c:pt>
                <c:pt idx="247">
                  <c:v>3.8333333333333335</c:v>
                </c:pt>
                <c:pt idx="248">
                  <c:v>3.8333333333333335</c:v>
                </c:pt>
                <c:pt idx="249">
                  <c:v>3.8333333333333335</c:v>
                </c:pt>
                <c:pt idx="250">
                  <c:v>3.8333333333333335</c:v>
                </c:pt>
                <c:pt idx="251">
                  <c:v>3.8333333333333335</c:v>
                </c:pt>
                <c:pt idx="252">
                  <c:v>3.8333333333333335</c:v>
                </c:pt>
                <c:pt idx="253">
                  <c:v>3.8333333333333335</c:v>
                </c:pt>
                <c:pt idx="254">
                  <c:v>3.8333333333333335</c:v>
                </c:pt>
                <c:pt idx="255">
                  <c:v>3.8333333333333335</c:v>
                </c:pt>
                <c:pt idx="256">
                  <c:v>3.8333333333333335</c:v>
                </c:pt>
                <c:pt idx="257">
                  <c:v>3.8333333333333335</c:v>
                </c:pt>
                <c:pt idx="258">
                  <c:v>3.8333333333333335</c:v>
                </c:pt>
                <c:pt idx="259">
                  <c:v>3.8333333333333335</c:v>
                </c:pt>
                <c:pt idx="260">
                  <c:v>3.8444444444444441</c:v>
                </c:pt>
                <c:pt idx="261">
                  <c:v>3.8444444444444441</c:v>
                </c:pt>
                <c:pt idx="262">
                  <c:v>3.8444444444444441</c:v>
                </c:pt>
                <c:pt idx="263">
                  <c:v>3.8444444444444441</c:v>
                </c:pt>
                <c:pt idx="264">
                  <c:v>3.8444444444444441</c:v>
                </c:pt>
                <c:pt idx="265">
                  <c:v>3.8444444444444441</c:v>
                </c:pt>
                <c:pt idx="266">
                  <c:v>3.8444444444444441</c:v>
                </c:pt>
                <c:pt idx="267">
                  <c:v>3.8444444444444441</c:v>
                </c:pt>
                <c:pt idx="268">
                  <c:v>3.8555555555555556</c:v>
                </c:pt>
                <c:pt idx="269">
                  <c:v>3.8555555555555556</c:v>
                </c:pt>
                <c:pt idx="270">
                  <c:v>3.8555555555555556</c:v>
                </c:pt>
                <c:pt idx="271">
                  <c:v>3.8555555555555556</c:v>
                </c:pt>
                <c:pt idx="272">
                  <c:v>3.8555555555555556</c:v>
                </c:pt>
                <c:pt idx="273">
                  <c:v>3.8555555555555556</c:v>
                </c:pt>
                <c:pt idx="274">
                  <c:v>3.8555555555555556</c:v>
                </c:pt>
                <c:pt idx="275">
                  <c:v>3.8555555555555556</c:v>
                </c:pt>
                <c:pt idx="276">
                  <c:v>3.8555555555555556</c:v>
                </c:pt>
                <c:pt idx="277">
                  <c:v>3.8555555555555556</c:v>
                </c:pt>
                <c:pt idx="278">
                  <c:v>3.8555555555555556</c:v>
                </c:pt>
                <c:pt idx="279">
                  <c:v>3.8555555555555556</c:v>
                </c:pt>
                <c:pt idx="280">
                  <c:v>3.8555555555555556</c:v>
                </c:pt>
                <c:pt idx="281">
                  <c:v>3.8555555555555556</c:v>
                </c:pt>
                <c:pt idx="282">
                  <c:v>3.8555555555555556</c:v>
                </c:pt>
                <c:pt idx="283">
                  <c:v>3.8555555555555556</c:v>
                </c:pt>
                <c:pt idx="284">
                  <c:v>3.8555555555555556</c:v>
                </c:pt>
                <c:pt idx="285">
                  <c:v>3.8555555555555556</c:v>
                </c:pt>
                <c:pt idx="286">
                  <c:v>3.8555555555555556</c:v>
                </c:pt>
                <c:pt idx="287">
                  <c:v>3.8555555555555556</c:v>
                </c:pt>
                <c:pt idx="288">
                  <c:v>3.8555555555555556</c:v>
                </c:pt>
                <c:pt idx="289">
                  <c:v>3.8555555555555556</c:v>
                </c:pt>
                <c:pt idx="290">
                  <c:v>3.8555555555555556</c:v>
                </c:pt>
                <c:pt idx="291">
                  <c:v>3.8555555555555556</c:v>
                </c:pt>
                <c:pt idx="292">
                  <c:v>3.8555555555555556</c:v>
                </c:pt>
                <c:pt idx="293">
                  <c:v>3.8555555555555556</c:v>
                </c:pt>
                <c:pt idx="294">
                  <c:v>3.8777777777777778</c:v>
                </c:pt>
                <c:pt idx="295">
                  <c:v>3.8777777777777778</c:v>
                </c:pt>
                <c:pt idx="296">
                  <c:v>3.8777777777777778</c:v>
                </c:pt>
                <c:pt idx="297">
                  <c:v>3.8777777777777778</c:v>
                </c:pt>
                <c:pt idx="298">
                  <c:v>3.8777777777777778</c:v>
                </c:pt>
                <c:pt idx="299">
                  <c:v>3.8777777777777778</c:v>
                </c:pt>
                <c:pt idx="300">
                  <c:v>3.8777777777777778</c:v>
                </c:pt>
                <c:pt idx="301">
                  <c:v>3.8777777777777778</c:v>
                </c:pt>
                <c:pt idx="302">
                  <c:v>3.8777777777777778</c:v>
                </c:pt>
                <c:pt idx="303">
                  <c:v>3.8777777777777778</c:v>
                </c:pt>
                <c:pt idx="304">
                  <c:v>3.8777777777777778</c:v>
                </c:pt>
                <c:pt idx="305">
                  <c:v>3.8777777777777778</c:v>
                </c:pt>
                <c:pt idx="306">
                  <c:v>3.8777777777777778</c:v>
                </c:pt>
                <c:pt idx="307">
                  <c:v>3.8777777777777778</c:v>
                </c:pt>
                <c:pt idx="308">
                  <c:v>3.8777777777777778</c:v>
                </c:pt>
                <c:pt idx="309">
                  <c:v>3.8777777777777778</c:v>
                </c:pt>
                <c:pt idx="310">
                  <c:v>3.8777777777777778</c:v>
                </c:pt>
                <c:pt idx="311">
                  <c:v>3.8888888888888888</c:v>
                </c:pt>
                <c:pt idx="312">
                  <c:v>3.9</c:v>
                </c:pt>
                <c:pt idx="313">
                  <c:v>3.9</c:v>
                </c:pt>
                <c:pt idx="314">
                  <c:v>3.9</c:v>
                </c:pt>
                <c:pt idx="315">
                  <c:v>3.9</c:v>
                </c:pt>
                <c:pt idx="316">
                  <c:v>3.9</c:v>
                </c:pt>
                <c:pt idx="317">
                  <c:v>3.9</c:v>
                </c:pt>
                <c:pt idx="318">
                  <c:v>3.9</c:v>
                </c:pt>
                <c:pt idx="319">
                  <c:v>3.9</c:v>
                </c:pt>
                <c:pt idx="320">
                  <c:v>3.9</c:v>
                </c:pt>
                <c:pt idx="321">
                  <c:v>3.9</c:v>
                </c:pt>
                <c:pt idx="322">
                  <c:v>3.9</c:v>
                </c:pt>
                <c:pt idx="323">
                  <c:v>3.9</c:v>
                </c:pt>
                <c:pt idx="324">
                  <c:v>3.9</c:v>
                </c:pt>
                <c:pt idx="325">
                  <c:v>3.9</c:v>
                </c:pt>
                <c:pt idx="326">
                  <c:v>3.9</c:v>
                </c:pt>
                <c:pt idx="327">
                  <c:v>3.9</c:v>
                </c:pt>
                <c:pt idx="328">
                  <c:v>3.9</c:v>
                </c:pt>
                <c:pt idx="329">
                  <c:v>3.9</c:v>
                </c:pt>
                <c:pt idx="330">
                  <c:v>3.9</c:v>
                </c:pt>
                <c:pt idx="331">
                  <c:v>3.9</c:v>
                </c:pt>
                <c:pt idx="332">
                  <c:v>3.9</c:v>
                </c:pt>
                <c:pt idx="333">
                  <c:v>3.9</c:v>
                </c:pt>
                <c:pt idx="334">
                  <c:v>3.9</c:v>
                </c:pt>
                <c:pt idx="335">
                  <c:v>3.9</c:v>
                </c:pt>
                <c:pt idx="336">
                  <c:v>3.9222222222222221</c:v>
                </c:pt>
                <c:pt idx="337">
                  <c:v>3.9222222222222221</c:v>
                </c:pt>
                <c:pt idx="338">
                  <c:v>3.9222222222222221</c:v>
                </c:pt>
                <c:pt idx="339">
                  <c:v>3.9222222222222221</c:v>
                </c:pt>
                <c:pt idx="340">
                  <c:v>3.9222222222222221</c:v>
                </c:pt>
                <c:pt idx="341">
                  <c:v>3.9222222222222221</c:v>
                </c:pt>
                <c:pt idx="342">
                  <c:v>3.9222222222222221</c:v>
                </c:pt>
                <c:pt idx="343">
                  <c:v>3.9222222222222221</c:v>
                </c:pt>
                <c:pt idx="344">
                  <c:v>3.9222222222222221</c:v>
                </c:pt>
                <c:pt idx="345">
                  <c:v>3.9222222222222221</c:v>
                </c:pt>
                <c:pt idx="346">
                  <c:v>3.9222222222222221</c:v>
                </c:pt>
                <c:pt idx="347">
                  <c:v>3.9222222222222221</c:v>
                </c:pt>
                <c:pt idx="348">
                  <c:v>3.9333333333333331</c:v>
                </c:pt>
                <c:pt idx="349">
                  <c:v>3.9333333333333331</c:v>
                </c:pt>
                <c:pt idx="350">
                  <c:v>3.9333333333333331</c:v>
                </c:pt>
                <c:pt idx="351">
                  <c:v>3.9333333333333331</c:v>
                </c:pt>
                <c:pt idx="352">
                  <c:v>3.9333333333333331</c:v>
                </c:pt>
                <c:pt idx="353">
                  <c:v>3.9333333333333331</c:v>
                </c:pt>
                <c:pt idx="354">
                  <c:v>3.9333333333333331</c:v>
                </c:pt>
                <c:pt idx="355">
                  <c:v>3.9333333333333331</c:v>
                </c:pt>
                <c:pt idx="356">
                  <c:v>3.9333333333333331</c:v>
                </c:pt>
                <c:pt idx="357">
                  <c:v>3.9333333333333331</c:v>
                </c:pt>
                <c:pt idx="358">
                  <c:v>3.9333333333333331</c:v>
                </c:pt>
                <c:pt idx="359">
                  <c:v>3.9333333333333331</c:v>
                </c:pt>
                <c:pt idx="360">
                  <c:v>3.9333333333333331</c:v>
                </c:pt>
                <c:pt idx="361">
                  <c:v>3.9333333333333331</c:v>
                </c:pt>
                <c:pt idx="362">
                  <c:v>3.9333333333333331</c:v>
                </c:pt>
                <c:pt idx="363">
                  <c:v>3.9333333333333331</c:v>
                </c:pt>
                <c:pt idx="364">
                  <c:v>3.9555555555555557</c:v>
                </c:pt>
                <c:pt idx="365">
                  <c:v>3.9555555555555557</c:v>
                </c:pt>
                <c:pt idx="366">
                  <c:v>3.9555555555555557</c:v>
                </c:pt>
                <c:pt idx="367">
                  <c:v>3.9555555555555557</c:v>
                </c:pt>
                <c:pt idx="368">
                  <c:v>3.9888888888888885</c:v>
                </c:pt>
                <c:pt idx="369">
                  <c:v>3.9888888888888885</c:v>
                </c:pt>
                <c:pt idx="370">
                  <c:v>3.9888888888888885</c:v>
                </c:pt>
                <c:pt idx="371">
                  <c:v>3.9888888888888885</c:v>
                </c:pt>
                <c:pt idx="372">
                  <c:v>3.9888888888888885</c:v>
                </c:pt>
                <c:pt idx="373">
                  <c:v>3.9888888888888885</c:v>
                </c:pt>
                <c:pt idx="374">
                  <c:v>3.9888888888888885</c:v>
                </c:pt>
                <c:pt idx="375">
                  <c:v>3.9888888888888885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4.0222222222222221</c:v>
                </c:pt>
                <c:pt idx="381">
                  <c:v>4.0222222222222221</c:v>
                </c:pt>
                <c:pt idx="382">
                  <c:v>4.0333333333333332</c:v>
                </c:pt>
                <c:pt idx="383">
                  <c:v>4.0333333333333332</c:v>
                </c:pt>
                <c:pt idx="384">
                  <c:v>4.0333333333333332</c:v>
                </c:pt>
                <c:pt idx="385">
                  <c:v>4.0333333333333332</c:v>
                </c:pt>
                <c:pt idx="386">
                  <c:v>4.0333333333333332</c:v>
                </c:pt>
                <c:pt idx="387">
                  <c:v>4.0333333333333332</c:v>
                </c:pt>
                <c:pt idx="388">
                  <c:v>4.0333333333333332</c:v>
                </c:pt>
                <c:pt idx="389">
                  <c:v>4.0333333333333332</c:v>
                </c:pt>
                <c:pt idx="390">
                  <c:v>4.0333333333333332</c:v>
                </c:pt>
                <c:pt idx="391">
                  <c:v>4.0333333333333332</c:v>
                </c:pt>
                <c:pt idx="392">
                  <c:v>4.0333333333333332</c:v>
                </c:pt>
                <c:pt idx="393">
                  <c:v>4.0555555555555554</c:v>
                </c:pt>
                <c:pt idx="394">
                  <c:v>4.0555555555555554</c:v>
                </c:pt>
                <c:pt idx="395">
                  <c:v>4.0555555555555554</c:v>
                </c:pt>
                <c:pt idx="396">
                  <c:v>4.0555555555555554</c:v>
                </c:pt>
                <c:pt idx="397">
                  <c:v>4.0555555555555554</c:v>
                </c:pt>
                <c:pt idx="398">
                  <c:v>4.0555555555555554</c:v>
                </c:pt>
                <c:pt idx="399">
                  <c:v>4.0555555555555554</c:v>
                </c:pt>
                <c:pt idx="400">
                  <c:v>4.0555555555555554</c:v>
                </c:pt>
                <c:pt idx="401">
                  <c:v>4.0555555555555554</c:v>
                </c:pt>
                <c:pt idx="402">
                  <c:v>4.0555555555555554</c:v>
                </c:pt>
                <c:pt idx="403">
                  <c:v>4.0555555555555554</c:v>
                </c:pt>
                <c:pt idx="404">
                  <c:v>4.0555555555555554</c:v>
                </c:pt>
                <c:pt idx="405">
                  <c:v>4.0555555555555554</c:v>
                </c:pt>
                <c:pt idx="406">
                  <c:v>4.0555555555555554</c:v>
                </c:pt>
                <c:pt idx="407">
                  <c:v>4.0555555555555554</c:v>
                </c:pt>
                <c:pt idx="408">
                  <c:v>4.0555555555555554</c:v>
                </c:pt>
                <c:pt idx="409">
                  <c:v>4.0555555555555554</c:v>
                </c:pt>
                <c:pt idx="410">
                  <c:v>4.0555555555555554</c:v>
                </c:pt>
                <c:pt idx="411">
                  <c:v>4.0555555555555554</c:v>
                </c:pt>
                <c:pt idx="412">
                  <c:v>4.0555555555555554</c:v>
                </c:pt>
                <c:pt idx="413">
                  <c:v>4.0555555555555554</c:v>
                </c:pt>
                <c:pt idx="414">
                  <c:v>4.0555555555555554</c:v>
                </c:pt>
                <c:pt idx="415">
                  <c:v>4.0777777777777775</c:v>
                </c:pt>
                <c:pt idx="416">
                  <c:v>4.0777777777777775</c:v>
                </c:pt>
                <c:pt idx="417">
                  <c:v>4.0777777777777775</c:v>
                </c:pt>
                <c:pt idx="418">
                  <c:v>4.0777777777777775</c:v>
                </c:pt>
                <c:pt idx="419">
                  <c:v>4.0777777777777775</c:v>
                </c:pt>
                <c:pt idx="420">
                  <c:v>4.0777777777777775</c:v>
                </c:pt>
                <c:pt idx="421">
                  <c:v>4.0777777777777775</c:v>
                </c:pt>
                <c:pt idx="422">
                  <c:v>4.0777777777777775</c:v>
                </c:pt>
                <c:pt idx="423">
                  <c:v>4.0888888888888886</c:v>
                </c:pt>
                <c:pt idx="424">
                  <c:v>4.0888888888888886</c:v>
                </c:pt>
                <c:pt idx="425">
                  <c:v>4.0888888888888886</c:v>
                </c:pt>
                <c:pt idx="426">
                  <c:v>4.0888888888888886</c:v>
                </c:pt>
                <c:pt idx="427">
                  <c:v>4.0888888888888886</c:v>
                </c:pt>
                <c:pt idx="428">
                  <c:v>4.0888888888888886</c:v>
                </c:pt>
                <c:pt idx="429">
                  <c:v>4.2666666666666666</c:v>
                </c:pt>
                <c:pt idx="430">
                  <c:v>4.2666666666666666</c:v>
                </c:pt>
                <c:pt idx="431">
                  <c:v>4.2777777777777777</c:v>
                </c:pt>
                <c:pt idx="432">
                  <c:v>4.2888888888888888</c:v>
                </c:pt>
                <c:pt idx="433">
                  <c:v>4.3</c:v>
                </c:pt>
                <c:pt idx="434">
                  <c:v>4.3</c:v>
                </c:pt>
                <c:pt idx="435">
                  <c:v>4.3</c:v>
                </c:pt>
                <c:pt idx="436">
                  <c:v>4.3</c:v>
                </c:pt>
                <c:pt idx="437">
                  <c:v>4.3</c:v>
                </c:pt>
                <c:pt idx="438">
                  <c:v>4.3</c:v>
                </c:pt>
                <c:pt idx="439">
                  <c:v>4.3</c:v>
                </c:pt>
                <c:pt idx="440">
                  <c:v>4.3</c:v>
                </c:pt>
                <c:pt idx="441">
                  <c:v>4.322222222222222</c:v>
                </c:pt>
                <c:pt idx="442">
                  <c:v>4.322222222222222</c:v>
                </c:pt>
                <c:pt idx="443">
                  <c:v>4.322222222222222</c:v>
                </c:pt>
                <c:pt idx="444">
                  <c:v>4.322222222222222</c:v>
                </c:pt>
                <c:pt idx="445">
                  <c:v>4.322222222222222</c:v>
                </c:pt>
                <c:pt idx="446">
                  <c:v>4.322222222222222</c:v>
                </c:pt>
                <c:pt idx="447">
                  <c:v>4.322222222222222</c:v>
                </c:pt>
                <c:pt idx="448">
                  <c:v>4.322222222222222</c:v>
                </c:pt>
                <c:pt idx="449">
                  <c:v>4.322222222222222</c:v>
                </c:pt>
                <c:pt idx="450">
                  <c:v>4.322222222222222</c:v>
                </c:pt>
                <c:pt idx="451">
                  <c:v>4.322222222222222</c:v>
                </c:pt>
                <c:pt idx="452">
                  <c:v>4.322222222222222</c:v>
                </c:pt>
                <c:pt idx="453">
                  <c:v>4.322222222222222</c:v>
                </c:pt>
                <c:pt idx="454">
                  <c:v>4.322222222222222</c:v>
                </c:pt>
                <c:pt idx="455">
                  <c:v>4.322222222222222</c:v>
                </c:pt>
                <c:pt idx="456">
                  <c:v>4.322222222222222</c:v>
                </c:pt>
                <c:pt idx="457">
                  <c:v>4.3444444444444441</c:v>
                </c:pt>
                <c:pt idx="458">
                  <c:v>4.3444444444444441</c:v>
                </c:pt>
                <c:pt idx="459">
                  <c:v>4.3444444444444441</c:v>
                </c:pt>
                <c:pt idx="460">
                  <c:v>4.3444444444444441</c:v>
                </c:pt>
                <c:pt idx="461">
                  <c:v>4.3444444444444441</c:v>
                </c:pt>
                <c:pt idx="462">
                  <c:v>4.3444444444444441</c:v>
                </c:pt>
                <c:pt idx="463">
                  <c:v>4.3444444444444441</c:v>
                </c:pt>
                <c:pt idx="464">
                  <c:v>4.3444444444444441</c:v>
                </c:pt>
                <c:pt idx="465">
                  <c:v>4.3444444444444441</c:v>
                </c:pt>
                <c:pt idx="466">
                  <c:v>4.3444444444444441</c:v>
                </c:pt>
                <c:pt idx="467">
                  <c:v>4.3444444444444441</c:v>
                </c:pt>
                <c:pt idx="468">
                  <c:v>4.3444444444444441</c:v>
                </c:pt>
                <c:pt idx="469">
                  <c:v>4.3444444444444441</c:v>
                </c:pt>
                <c:pt idx="470">
                  <c:v>4.3444444444444441</c:v>
                </c:pt>
                <c:pt idx="471">
                  <c:v>4.3444444444444441</c:v>
                </c:pt>
                <c:pt idx="472">
                  <c:v>4.4333333333333336</c:v>
                </c:pt>
                <c:pt idx="473">
                  <c:v>4.4333333333333336</c:v>
                </c:pt>
                <c:pt idx="474">
                  <c:v>4.4777777777777779</c:v>
                </c:pt>
                <c:pt idx="475">
                  <c:v>4.5</c:v>
                </c:pt>
                <c:pt idx="476">
                  <c:v>4.5</c:v>
                </c:pt>
                <c:pt idx="477">
                  <c:v>4.5444444444444443</c:v>
                </c:pt>
                <c:pt idx="478">
                  <c:v>4.5444444444444443</c:v>
                </c:pt>
                <c:pt idx="479">
                  <c:v>4.5666666666666673</c:v>
                </c:pt>
                <c:pt idx="480">
                  <c:v>4.5666666666666673</c:v>
                </c:pt>
                <c:pt idx="481">
                  <c:v>4.5888888888888886</c:v>
                </c:pt>
                <c:pt idx="482">
                  <c:v>4.5888888888888886</c:v>
                </c:pt>
                <c:pt idx="483">
                  <c:v>4.6111111111111116</c:v>
                </c:pt>
                <c:pt idx="484">
                  <c:v>4.6111111111111116</c:v>
                </c:pt>
                <c:pt idx="485">
                  <c:v>4.6111111111111116</c:v>
                </c:pt>
                <c:pt idx="486">
                  <c:v>4.6111111111111116</c:v>
                </c:pt>
                <c:pt idx="487">
                  <c:v>4.6333333333333329</c:v>
                </c:pt>
                <c:pt idx="488">
                  <c:v>4.6333333333333329</c:v>
                </c:pt>
                <c:pt idx="489">
                  <c:v>4.6333333333333329</c:v>
                </c:pt>
                <c:pt idx="490">
                  <c:v>4.6555555555555559</c:v>
                </c:pt>
                <c:pt idx="491">
                  <c:v>4.6555555555555559</c:v>
                </c:pt>
                <c:pt idx="492">
                  <c:v>4.6555555555555559</c:v>
                </c:pt>
                <c:pt idx="493">
                  <c:v>4.6555555555555559</c:v>
                </c:pt>
                <c:pt idx="494">
                  <c:v>4.6555555555555559</c:v>
                </c:pt>
                <c:pt idx="495">
                  <c:v>4.6555555555555559</c:v>
                </c:pt>
                <c:pt idx="496">
                  <c:v>4.677777777777778</c:v>
                </c:pt>
                <c:pt idx="497">
                  <c:v>4.677777777777778</c:v>
                </c:pt>
                <c:pt idx="498">
                  <c:v>4.677777777777778</c:v>
                </c:pt>
                <c:pt idx="499">
                  <c:v>4.7</c:v>
                </c:pt>
                <c:pt idx="500">
                  <c:v>4.7</c:v>
                </c:pt>
                <c:pt idx="501">
                  <c:v>4.7</c:v>
                </c:pt>
                <c:pt idx="502">
                  <c:v>4.7</c:v>
                </c:pt>
                <c:pt idx="503">
                  <c:v>4.7</c:v>
                </c:pt>
                <c:pt idx="504">
                  <c:v>4.7222222222222223</c:v>
                </c:pt>
                <c:pt idx="505">
                  <c:v>4.7222222222222223</c:v>
                </c:pt>
                <c:pt idx="506">
                  <c:v>4.7222222222222223</c:v>
                </c:pt>
                <c:pt idx="507">
                  <c:v>4.7222222222222223</c:v>
                </c:pt>
                <c:pt idx="508">
                  <c:v>4.7222222222222223</c:v>
                </c:pt>
                <c:pt idx="509">
                  <c:v>4.7222222222222223</c:v>
                </c:pt>
                <c:pt idx="510">
                  <c:v>4.7222222222222223</c:v>
                </c:pt>
                <c:pt idx="511">
                  <c:v>4.7555555555555555</c:v>
                </c:pt>
                <c:pt idx="512">
                  <c:v>4.7666666666666666</c:v>
                </c:pt>
                <c:pt idx="513">
                  <c:v>4.7666666666666666</c:v>
                </c:pt>
                <c:pt idx="514">
                  <c:v>4.7666666666666666</c:v>
                </c:pt>
                <c:pt idx="515">
                  <c:v>4.7777777777777777</c:v>
                </c:pt>
                <c:pt idx="516">
                  <c:v>4.7777777777777777</c:v>
                </c:pt>
                <c:pt idx="517">
                  <c:v>4.7888888888888888</c:v>
                </c:pt>
                <c:pt idx="518">
                  <c:v>4.7888888888888888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4.8111111111111109</c:v>
                </c:pt>
                <c:pt idx="525">
                  <c:v>4.8111111111111109</c:v>
                </c:pt>
                <c:pt idx="526">
                  <c:v>4.8111111111111109</c:v>
                </c:pt>
                <c:pt idx="527">
                  <c:v>4.8111111111111109</c:v>
                </c:pt>
                <c:pt idx="528">
                  <c:v>4.8111111111111109</c:v>
                </c:pt>
                <c:pt idx="529">
                  <c:v>4.822222222222222</c:v>
                </c:pt>
                <c:pt idx="530">
                  <c:v>4.833333333333333</c:v>
                </c:pt>
                <c:pt idx="531">
                  <c:v>4.833333333333333</c:v>
                </c:pt>
                <c:pt idx="532">
                  <c:v>4.833333333333333</c:v>
                </c:pt>
                <c:pt idx="533">
                  <c:v>4.833333333333333</c:v>
                </c:pt>
                <c:pt idx="534">
                  <c:v>4.8555555555555552</c:v>
                </c:pt>
                <c:pt idx="535">
                  <c:v>4.8555555555555552</c:v>
                </c:pt>
                <c:pt idx="536">
                  <c:v>4.8555555555555552</c:v>
                </c:pt>
                <c:pt idx="537">
                  <c:v>4.8555555555555552</c:v>
                </c:pt>
                <c:pt idx="538">
                  <c:v>4.8555555555555552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C4-4B45-9BBF-EF9E10C3E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170208"/>
        <c:axId val="1012173536"/>
      </c:scatterChart>
      <c:valAx>
        <c:axId val="1012170208"/>
        <c:scaling>
          <c:orientation val="minMax"/>
          <c:min val="1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2173536"/>
        <c:crosses val="autoZero"/>
        <c:crossBetween val="midCat"/>
      </c:valAx>
      <c:valAx>
        <c:axId val="1012173536"/>
        <c:scaling>
          <c:orientation val="minMax"/>
          <c:max val="5"/>
          <c:min val="2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2170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Лист1!$E$6913</c:f>
              <c:strCache>
                <c:ptCount val="1"/>
                <c:pt idx="0">
                  <c:v>52-19,19-650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8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282-4DFE-8160-BF435EC23D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Лист1!$G$6913:$G$7026</c:f>
              <c:numCache>
                <c:formatCode>General</c:formatCode>
                <c:ptCount val="114"/>
                <c:pt idx="0">
                  <c:v>0</c:v>
                </c:pt>
                <c:pt idx="1">
                  <c:v>1</c:v>
                </c:pt>
                <c:pt idx="2">
                  <c:v>19</c:v>
                </c:pt>
                <c:pt idx="3">
                  <c:v>25</c:v>
                </c:pt>
                <c:pt idx="4">
                  <c:v>43</c:v>
                </c:pt>
                <c:pt idx="5">
                  <c:v>49</c:v>
                </c:pt>
                <c:pt idx="6">
                  <c:v>67</c:v>
                </c:pt>
                <c:pt idx="7">
                  <c:v>73</c:v>
                </c:pt>
                <c:pt idx="8">
                  <c:v>91</c:v>
                </c:pt>
                <c:pt idx="9">
                  <c:v>97</c:v>
                </c:pt>
                <c:pt idx="10">
                  <c:v>115</c:v>
                </c:pt>
                <c:pt idx="11">
                  <c:v>121</c:v>
                </c:pt>
                <c:pt idx="12">
                  <c:v>139</c:v>
                </c:pt>
                <c:pt idx="13">
                  <c:v>145</c:v>
                </c:pt>
                <c:pt idx="14">
                  <c:v>163</c:v>
                </c:pt>
                <c:pt idx="15">
                  <c:v>169</c:v>
                </c:pt>
                <c:pt idx="16">
                  <c:v>187</c:v>
                </c:pt>
                <c:pt idx="17">
                  <c:v>193</c:v>
                </c:pt>
                <c:pt idx="18">
                  <c:v>211</c:v>
                </c:pt>
                <c:pt idx="19">
                  <c:v>217</c:v>
                </c:pt>
                <c:pt idx="20">
                  <c:v>235</c:v>
                </c:pt>
                <c:pt idx="21">
                  <c:v>241</c:v>
                </c:pt>
                <c:pt idx="22">
                  <c:v>259</c:v>
                </c:pt>
                <c:pt idx="23">
                  <c:v>265</c:v>
                </c:pt>
                <c:pt idx="24">
                  <c:v>283</c:v>
                </c:pt>
                <c:pt idx="25">
                  <c:v>289</c:v>
                </c:pt>
                <c:pt idx="26">
                  <c:v>307</c:v>
                </c:pt>
                <c:pt idx="27">
                  <c:v>313</c:v>
                </c:pt>
                <c:pt idx="28">
                  <c:v>331</c:v>
                </c:pt>
                <c:pt idx="29">
                  <c:v>337</c:v>
                </c:pt>
                <c:pt idx="30">
                  <c:v>355</c:v>
                </c:pt>
                <c:pt idx="31">
                  <c:v>361</c:v>
                </c:pt>
                <c:pt idx="32">
                  <c:v>379</c:v>
                </c:pt>
                <c:pt idx="33">
                  <c:v>385</c:v>
                </c:pt>
                <c:pt idx="34">
                  <c:v>403</c:v>
                </c:pt>
                <c:pt idx="35">
                  <c:v>409</c:v>
                </c:pt>
                <c:pt idx="36">
                  <c:v>427</c:v>
                </c:pt>
                <c:pt idx="37">
                  <c:v>433</c:v>
                </c:pt>
                <c:pt idx="38">
                  <c:v>451</c:v>
                </c:pt>
                <c:pt idx="39">
                  <c:v>457</c:v>
                </c:pt>
                <c:pt idx="40">
                  <c:v>475</c:v>
                </c:pt>
                <c:pt idx="41">
                  <c:v>481</c:v>
                </c:pt>
                <c:pt idx="42">
                  <c:v>499</c:v>
                </c:pt>
                <c:pt idx="43">
                  <c:v>505</c:v>
                </c:pt>
                <c:pt idx="44">
                  <c:v>523</c:v>
                </c:pt>
                <c:pt idx="45">
                  <c:v>529</c:v>
                </c:pt>
                <c:pt idx="46">
                  <c:v>547</c:v>
                </c:pt>
                <c:pt idx="47">
                  <c:v>553</c:v>
                </c:pt>
                <c:pt idx="48">
                  <c:v>571</c:v>
                </c:pt>
                <c:pt idx="49">
                  <c:v>577</c:v>
                </c:pt>
                <c:pt idx="50">
                  <c:v>595</c:v>
                </c:pt>
                <c:pt idx="51">
                  <c:v>601</c:v>
                </c:pt>
                <c:pt idx="52">
                  <c:v>619</c:v>
                </c:pt>
                <c:pt idx="53">
                  <c:v>625</c:v>
                </c:pt>
                <c:pt idx="54">
                  <c:v>643</c:v>
                </c:pt>
                <c:pt idx="55">
                  <c:v>649</c:v>
                </c:pt>
                <c:pt idx="56">
                  <c:v>667</c:v>
                </c:pt>
                <c:pt idx="57">
                  <c:v>673</c:v>
                </c:pt>
                <c:pt idx="58">
                  <c:v>691</c:v>
                </c:pt>
                <c:pt idx="59">
                  <c:v>697</c:v>
                </c:pt>
                <c:pt idx="60">
                  <c:v>715</c:v>
                </c:pt>
                <c:pt idx="61">
                  <c:v>721</c:v>
                </c:pt>
                <c:pt idx="62">
                  <c:v>739</c:v>
                </c:pt>
                <c:pt idx="63">
                  <c:v>745</c:v>
                </c:pt>
                <c:pt idx="64">
                  <c:v>763</c:v>
                </c:pt>
                <c:pt idx="65">
                  <c:v>769</c:v>
                </c:pt>
                <c:pt idx="66">
                  <c:v>787</c:v>
                </c:pt>
                <c:pt idx="67">
                  <c:v>793</c:v>
                </c:pt>
                <c:pt idx="68">
                  <c:v>811</c:v>
                </c:pt>
                <c:pt idx="69">
                  <c:v>817</c:v>
                </c:pt>
                <c:pt idx="70">
                  <c:v>835</c:v>
                </c:pt>
                <c:pt idx="71">
                  <c:v>841</c:v>
                </c:pt>
                <c:pt idx="72">
                  <c:v>859</c:v>
                </c:pt>
                <c:pt idx="73">
                  <c:v>865</c:v>
                </c:pt>
                <c:pt idx="74">
                  <c:v>883</c:v>
                </c:pt>
                <c:pt idx="75">
                  <c:v>889</c:v>
                </c:pt>
                <c:pt idx="76">
                  <c:v>907</c:v>
                </c:pt>
                <c:pt idx="77">
                  <c:v>913</c:v>
                </c:pt>
                <c:pt idx="78">
                  <c:v>931</c:v>
                </c:pt>
                <c:pt idx="79">
                  <c:v>937</c:v>
                </c:pt>
                <c:pt idx="80">
                  <c:v>955</c:v>
                </c:pt>
                <c:pt idx="81">
                  <c:v>961</c:v>
                </c:pt>
                <c:pt idx="82">
                  <c:v>979</c:v>
                </c:pt>
                <c:pt idx="83">
                  <c:v>985</c:v>
                </c:pt>
                <c:pt idx="84">
                  <c:v>1003</c:v>
                </c:pt>
                <c:pt idx="85">
                  <c:v>1009</c:v>
                </c:pt>
                <c:pt idx="86">
                  <c:v>1027</c:v>
                </c:pt>
                <c:pt idx="87">
                  <c:v>1033</c:v>
                </c:pt>
                <c:pt idx="88">
                  <c:v>1051</c:v>
                </c:pt>
                <c:pt idx="89">
                  <c:v>1057</c:v>
                </c:pt>
                <c:pt idx="90">
                  <c:v>1075</c:v>
                </c:pt>
                <c:pt idx="91">
                  <c:v>1081</c:v>
                </c:pt>
                <c:pt idx="92">
                  <c:v>1099</c:v>
                </c:pt>
                <c:pt idx="93">
                  <c:v>1105</c:v>
                </c:pt>
                <c:pt idx="94">
                  <c:v>1123</c:v>
                </c:pt>
                <c:pt idx="95">
                  <c:v>1129</c:v>
                </c:pt>
                <c:pt idx="96">
                  <c:v>1147</c:v>
                </c:pt>
                <c:pt idx="97">
                  <c:v>1153</c:v>
                </c:pt>
                <c:pt idx="98">
                  <c:v>1171</c:v>
                </c:pt>
                <c:pt idx="99">
                  <c:v>1177</c:v>
                </c:pt>
                <c:pt idx="100">
                  <c:v>1195</c:v>
                </c:pt>
                <c:pt idx="101">
                  <c:v>1201</c:v>
                </c:pt>
                <c:pt idx="102">
                  <c:v>1219</c:v>
                </c:pt>
                <c:pt idx="103">
                  <c:v>1225</c:v>
                </c:pt>
                <c:pt idx="104">
                  <c:v>1243</c:v>
                </c:pt>
                <c:pt idx="105">
                  <c:v>1249</c:v>
                </c:pt>
                <c:pt idx="106">
                  <c:v>1267</c:v>
                </c:pt>
                <c:pt idx="107">
                  <c:v>1273</c:v>
                </c:pt>
                <c:pt idx="108">
                  <c:v>1291</c:v>
                </c:pt>
                <c:pt idx="109">
                  <c:v>1297</c:v>
                </c:pt>
                <c:pt idx="110">
                  <c:v>1315</c:v>
                </c:pt>
                <c:pt idx="111">
                  <c:v>1321</c:v>
                </c:pt>
                <c:pt idx="112">
                  <c:v>1339</c:v>
                </c:pt>
                <c:pt idx="113">
                  <c:v>1345</c:v>
                </c:pt>
              </c:numCache>
            </c:numRef>
          </c:xVal>
          <c:yVal>
            <c:numRef>
              <c:f>Лист1!$H$6913:$H$7026</c:f>
              <c:numCache>
                <c:formatCode>General</c:formatCode>
                <c:ptCount val="114"/>
                <c:pt idx="0" formatCode="0.00">
                  <c:v>0.16666666666666669</c:v>
                </c:pt>
                <c:pt idx="1">
                  <c:v>0.35</c:v>
                </c:pt>
                <c:pt idx="2">
                  <c:v>0.38333333333333336</c:v>
                </c:pt>
                <c:pt idx="3">
                  <c:v>0.41666666666666669</c:v>
                </c:pt>
                <c:pt idx="4">
                  <c:v>0.41666666666666669</c:v>
                </c:pt>
                <c:pt idx="5">
                  <c:v>0.46666666666666673</c:v>
                </c:pt>
                <c:pt idx="6">
                  <c:v>0.5</c:v>
                </c:pt>
                <c:pt idx="7">
                  <c:v>0.53333333333333333</c:v>
                </c:pt>
                <c:pt idx="8">
                  <c:v>0.55000000000000004</c:v>
                </c:pt>
                <c:pt idx="9">
                  <c:v>0.58333333333333337</c:v>
                </c:pt>
                <c:pt idx="10">
                  <c:v>0.6</c:v>
                </c:pt>
                <c:pt idx="11">
                  <c:v>0.63333333333333341</c:v>
                </c:pt>
                <c:pt idx="12">
                  <c:v>0.65</c:v>
                </c:pt>
                <c:pt idx="13">
                  <c:v>0.68333333333333335</c:v>
                </c:pt>
                <c:pt idx="14">
                  <c:v>0.68333333333333335</c:v>
                </c:pt>
                <c:pt idx="15">
                  <c:v>0.73333333333333339</c:v>
                </c:pt>
                <c:pt idx="16">
                  <c:v>0.75</c:v>
                </c:pt>
                <c:pt idx="17">
                  <c:v>0.78333333333333333</c:v>
                </c:pt>
                <c:pt idx="18">
                  <c:v>0.8</c:v>
                </c:pt>
                <c:pt idx="19">
                  <c:v>0.85</c:v>
                </c:pt>
                <c:pt idx="20">
                  <c:v>0.85</c:v>
                </c:pt>
                <c:pt idx="21">
                  <c:v>0.9</c:v>
                </c:pt>
                <c:pt idx="22">
                  <c:v>0.91666666666666674</c:v>
                </c:pt>
                <c:pt idx="23">
                  <c:v>0.95</c:v>
                </c:pt>
                <c:pt idx="24">
                  <c:v>0.96666666666666667</c:v>
                </c:pt>
                <c:pt idx="25">
                  <c:v>1</c:v>
                </c:pt>
                <c:pt idx="26">
                  <c:v>1.0166666666666666</c:v>
                </c:pt>
                <c:pt idx="27">
                  <c:v>1.0666666666666667</c:v>
                </c:pt>
                <c:pt idx="28">
                  <c:v>1.0833333333333335</c:v>
                </c:pt>
                <c:pt idx="29">
                  <c:v>1.1333333333333335</c:v>
                </c:pt>
                <c:pt idx="30">
                  <c:v>1.1499999999999999</c:v>
                </c:pt>
                <c:pt idx="31">
                  <c:v>1.1833333333333333</c:v>
                </c:pt>
                <c:pt idx="32">
                  <c:v>1.2166666666666668</c:v>
                </c:pt>
                <c:pt idx="33">
                  <c:v>1.23</c:v>
                </c:pt>
                <c:pt idx="34">
                  <c:v>1.25</c:v>
                </c:pt>
                <c:pt idx="35">
                  <c:v>1.2833333333333334</c:v>
                </c:pt>
                <c:pt idx="36">
                  <c:v>1.3166666666666669</c:v>
                </c:pt>
                <c:pt idx="37">
                  <c:v>1.3333333333333335</c:v>
                </c:pt>
                <c:pt idx="38">
                  <c:v>1.3833333333333333</c:v>
                </c:pt>
                <c:pt idx="39">
                  <c:v>1.4166666666666667</c:v>
                </c:pt>
                <c:pt idx="40">
                  <c:v>1.4666666666666668</c:v>
                </c:pt>
                <c:pt idx="41">
                  <c:v>1.4833333333333334</c:v>
                </c:pt>
                <c:pt idx="42">
                  <c:v>1.5333333333333334</c:v>
                </c:pt>
                <c:pt idx="43">
                  <c:v>1.5666666666666667</c:v>
                </c:pt>
                <c:pt idx="44">
                  <c:v>1.6166666666666667</c:v>
                </c:pt>
                <c:pt idx="45">
                  <c:v>1.6166666666666667</c:v>
                </c:pt>
                <c:pt idx="46">
                  <c:v>1.7</c:v>
                </c:pt>
                <c:pt idx="47">
                  <c:v>1.7166666666666668</c:v>
                </c:pt>
                <c:pt idx="48">
                  <c:v>1.7833333333333334</c:v>
                </c:pt>
                <c:pt idx="49">
                  <c:v>1.8333333333333335</c:v>
                </c:pt>
                <c:pt idx="50">
                  <c:v>1.8833333333333333</c:v>
                </c:pt>
                <c:pt idx="51">
                  <c:v>1.9166666666666665</c:v>
                </c:pt>
                <c:pt idx="52">
                  <c:v>1.9666666666666666</c:v>
                </c:pt>
                <c:pt idx="53">
                  <c:v>1.9833333333333334</c:v>
                </c:pt>
                <c:pt idx="54">
                  <c:v>2.0499999999999998</c:v>
                </c:pt>
                <c:pt idx="55">
                  <c:v>2.0666666666666669</c:v>
                </c:pt>
                <c:pt idx="56">
                  <c:v>2.15</c:v>
                </c:pt>
                <c:pt idx="57">
                  <c:v>2.166666666666667</c:v>
                </c:pt>
                <c:pt idx="58">
                  <c:v>2.2333333333333334</c:v>
                </c:pt>
                <c:pt idx="59">
                  <c:v>2.2666666666666671</c:v>
                </c:pt>
                <c:pt idx="60">
                  <c:v>2.35</c:v>
                </c:pt>
                <c:pt idx="61">
                  <c:v>2.35</c:v>
                </c:pt>
                <c:pt idx="62">
                  <c:v>2.4166666666666665</c:v>
                </c:pt>
                <c:pt idx="63">
                  <c:v>2.4500000000000002</c:v>
                </c:pt>
                <c:pt idx="64">
                  <c:v>2.5166666666666666</c:v>
                </c:pt>
                <c:pt idx="65">
                  <c:v>2.5166666666666666</c:v>
                </c:pt>
                <c:pt idx="66">
                  <c:v>2.6</c:v>
                </c:pt>
                <c:pt idx="67">
                  <c:v>2.6166666666666667</c:v>
                </c:pt>
                <c:pt idx="68">
                  <c:v>2.6833333333333336</c:v>
                </c:pt>
                <c:pt idx="69">
                  <c:v>2.7166666666666668</c:v>
                </c:pt>
                <c:pt idx="70">
                  <c:v>2.8</c:v>
                </c:pt>
                <c:pt idx="71">
                  <c:v>2.8166666666666669</c:v>
                </c:pt>
                <c:pt idx="72">
                  <c:v>2.916666666666667</c:v>
                </c:pt>
                <c:pt idx="73">
                  <c:v>2.9333333333333336</c:v>
                </c:pt>
                <c:pt idx="74">
                  <c:v>3.0166666666666671</c:v>
                </c:pt>
                <c:pt idx="75">
                  <c:v>3.0333333333333337</c:v>
                </c:pt>
                <c:pt idx="76">
                  <c:v>3.083333333333333</c:v>
                </c:pt>
                <c:pt idx="77">
                  <c:v>3.1</c:v>
                </c:pt>
                <c:pt idx="78">
                  <c:v>3.17</c:v>
                </c:pt>
                <c:pt idx="79">
                  <c:v>3.17</c:v>
                </c:pt>
                <c:pt idx="80">
                  <c:v>3.2</c:v>
                </c:pt>
                <c:pt idx="81">
                  <c:v>3.2333333333333334</c:v>
                </c:pt>
                <c:pt idx="82">
                  <c:v>3.5333333333333337</c:v>
                </c:pt>
                <c:pt idx="83">
                  <c:v>3.6</c:v>
                </c:pt>
                <c:pt idx="84">
                  <c:v>3.7</c:v>
                </c:pt>
                <c:pt idx="85">
                  <c:v>3.8166666666666669</c:v>
                </c:pt>
                <c:pt idx="86">
                  <c:v>3.85</c:v>
                </c:pt>
                <c:pt idx="87">
                  <c:v>3.9</c:v>
                </c:pt>
                <c:pt idx="88">
                  <c:v>4.0333333333333332</c:v>
                </c:pt>
                <c:pt idx="89">
                  <c:v>4.0999999999999996</c:v>
                </c:pt>
                <c:pt idx="90">
                  <c:v>4.2166666666666668</c:v>
                </c:pt>
                <c:pt idx="91">
                  <c:v>4.2666666666666666</c:v>
                </c:pt>
                <c:pt idx="92">
                  <c:v>4.416666666666667</c:v>
                </c:pt>
                <c:pt idx="93">
                  <c:v>4.5</c:v>
                </c:pt>
                <c:pt idx="94">
                  <c:v>4.666666666666667</c:v>
                </c:pt>
                <c:pt idx="95">
                  <c:v>4.7333333333333334</c:v>
                </c:pt>
                <c:pt idx="96">
                  <c:v>4.916666666666667</c:v>
                </c:pt>
                <c:pt idx="97">
                  <c:v>5.0166666666666666</c:v>
                </c:pt>
                <c:pt idx="98">
                  <c:v>5.2666666666666675</c:v>
                </c:pt>
                <c:pt idx="99">
                  <c:v>5.3333333333333339</c:v>
                </c:pt>
                <c:pt idx="100">
                  <c:v>5.5833333333333339</c:v>
                </c:pt>
                <c:pt idx="101">
                  <c:v>5.6833333333333336</c:v>
                </c:pt>
                <c:pt idx="102">
                  <c:v>5.9666666666666668</c:v>
                </c:pt>
                <c:pt idx="103">
                  <c:v>6.0666666666666673</c:v>
                </c:pt>
                <c:pt idx="104">
                  <c:v>6.4333333333333336</c:v>
                </c:pt>
                <c:pt idx="105">
                  <c:v>6.5666666666666664</c:v>
                </c:pt>
                <c:pt idx="106">
                  <c:v>7</c:v>
                </c:pt>
                <c:pt idx="107">
                  <c:v>7.166666666666667</c:v>
                </c:pt>
                <c:pt idx="108">
                  <c:v>7.6333333333333337</c:v>
                </c:pt>
                <c:pt idx="109">
                  <c:v>7.8666666666666663</c:v>
                </c:pt>
                <c:pt idx="110">
                  <c:v>8.7833333333333332</c:v>
                </c:pt>
                <c:pt idx="111">
                  <c:v>9.2166666666666668</c:v>
                </c:pt>
                <c:pt idx="112">
                  <c:v>10.533333333333335</c:v>
                </c:pt>
                <c:pt idx="113">
                  <c:v>11.466666666666667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82-4DFE-8160-BF435EC23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79472"/>
        <c:axId val="1587179888"/>
      </c:scatterChart>
      <c:valAx>
        <c:axId val="158717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79888"/>
        <c:crosses val="autoZero"/>
        <c:crossBetween val="midCat"/>
      </c:valAx>
      <c:valAx>
        <c:axId val="15871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7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Лист1!$E$6913</c:f>
              <c:strCache>
                <c:ptCount val="1"/>
                <c:pt idx="0">
                  <c:v>52-19,19-650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1111097744729274E-2"/>
                  <c:y val="-9.7638888888888886E-2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Лист1!$G$6913:$G$6994</c:f>
              <c:numCache>
                <c:formatCode>General</c:formatCode>
                <c:ptCount val="82"/>
                <c:pt idx="0">
                  <c:v>0</c:v>
                </c:pt>
                <c:pt idx="1">
                  <c:v>1</c:v>
                </c:pt>
                <c:pt idx="2">
                  <c:v>19</c:v>
                </c:pt>
                <c:pt idx="3">
                  <c:v>25</c:v>
                </c:pt>
                <c:pt idx="4">
                  <c:v>43</c:v>
                </c:pt>
                <c:pt idx="5">
                  <c:v>49</c:v>
                </c:pt>
                <c:pt idx="6">
                  <c:v>67</c:v>
                </c:pt>
                <c:pt idx="7">
                  <c:v>73</c:v>
                </c:pt>
                <c:pt idx="8">
                  <c:v>91</c:v>
                </c:pt>
                <c:pt idx="9">
                  <c:v>97</c:v>
                </c:pt>
                <c:pt idx="10">
                  <c:v>115</c:v>
                </c:pt>
                <c:pt idx="11">
                  <c:v>121</c:v>
                </c:pt>
                <c:pt idx="12">
                  <c:v>139</c:v>
                </c:pt>
                <c:pt idx="13">
                  <c:v>145</c:v>
                </c:pt>
                <c:pt idx="14">
                  <c:v>163</c:v>
                </c:pt>
                <c:pt idx="15">
                  <c:v>169</c:v>
                </c:pt>
                <c:pt idx="16">
                  <c:v>187</c:v>
                </c:pt>
                <c:pt idx="17">
                  <c:v>193</c:v>
                </c:pt>
                <c:pt idx="18">
                  <c:v>211</c:v>
                </c:pt>
                <c:pt idx="19">
                  <c:v>217</c:v>
                </c:pt>
                <c:pt idx="20">
                  <c:v>235</c:v>
                </c:pt>
                <c:pt idx="21">
                  <c:v>241</c:v>
                </c:pt>
                <c:pt idx="22">
                  <c:v>259</c:v>
                </c:pt>
                <c:pt idx="23">
                  <c:v>265</c:v>
                </c:pt>
                <c:pt idx="24">
                  <c:v>283</c:v>
                </c:pt>
                <c:pt idx="25">
                  <c:v>289</c:v>
                </c:pt>
                <c:pt idx="26">
                  <c:v>307</c:v>
                </c:pt>
                <c:pt idx="27">
                  <c:v>313</c:v>
                </c:pt>
                <c:pt idx="28">
                  <c:v>331</c:v>
                </c:pt>
                <c:pt idx="29">
                  <c:v>337</c:v>
                </c:pt>
                <c:pt idx="30">
                  <c:v>355</c:v>
                </c:pt>
                <c:pt idx="31">
                  <c:v>361</c:v>
                </c:pt>
                <c:pt idx="32">
                  <c:v>379</c:v>
                </c:pt>
                <c:pt idx="33">
                  <c:v>385</c:v>
                </c:pt>
                <c:pt idx="34">
                  <c:v>403</c:v>
                </c:pt>
                <c:pt idx="35">
                  <c:v>409</c:v>
                </c:pt>
                <c:pt idx="36">
                  <c:v>427</c:v>
                </c:pt>
                <c:pt idx="37">
                  <c:v>433</c:v>
                </c:pt>
                <c:pt idx="38">
                  <c:v>451</c:v>
                </c:pt>
                <c:pt idx="39">
                  <c:v>457</c:v>
                </c:pt>
                <c:pt idx="40">
                  <c:v>475</c:v>
                </c:pt>
                <c:pt idx="41">
                  <c:v>481</c:v>
                </c:pt>
                <c:pt idx="42">
                  <c:v>499</c:v>
                </c:pt>
                <c:pt idx="43">
                  <c:v>505</c:v>
                </c:pt>
                <c:pt idx="44">
                  <c:v>523</c:v>
                </c:pt>
                <c:pt idx="45">
                  <c:v>529</c:v>
                </c:pt>
                <c:pt idx="46">
                  <c:v>547</c:v>
                </c:pt>
                <c:pt idx="47">
                  <c:v>553</c:v>
                </c:pt>
                <c:pt idx="48">
                  <c:v>571</c:v>
                </c:pt>
                <c:pt idx="49">
                  <c:v>577</c:v>
                </c:pt>
                <c:pt idx="50">
                  <c:v>595</c:v>
                </c:pt>
                <c:pt idx="51">
                  <c:v>601</c:v>
                </c:pt>
                <c:pt idx="52">
                  <c:v>619</c:v>
                </c:pt>
                <c:pt idx="53">
                  <c:v>625</c:v>
                </c:pt>
                <c:pt idx="54">
                  <c:v>643</c:v>
                </c:pt>
                <c:pt idx="55">
                  <c:v>649</c:v>
                </c:pt>
                <c:pt idx="56">
                  <c:v>667</c:v>
                </c:pt>
                <c:pt idx="57">
                  <c:v>673</c:v>
                </c:pt>
                <c:pt idx="58">
                  <c:v>691</c:v>
                </c:pt>
                <c:pt idx="59">
                  <c:v>697</c:v>
                </c:pt>
                <c:pt idx="60">
                  <c:v>715</c:v>
                </c:pt>
                <c:pt idx="61">
                  <c:v>721</c:v>
                </c:pt>
                <c:pt idx="62">
                  <c:v>739</c:v>
                </c:pt>
                <c:pt idx="63">
                  <c:v>745</c:v>
                </c:pt>
                <c:pt idx="64">
                  <c:v>763</c:v>
                </c:pt>
                <c:pt idx="65">
                  <c:v>769</c:v>
                </c:pt>
                <c:pt idx="66">
                  <c:v>787</c:v>
                </c:pt>
                <c:pt idx="67">
                  <c:v>793</c:v>
                </c:pt>
                <c:pt idx="68">
                  <c:v>811</c:v>
                </c:pt>
                <c:pt idx="69">
                  <c:v>817</c:v>
                </c:pt>
                <c:pt idx="70">
                  <c:v>835</c:v>
                </c:pt>
                <c:pt idx="71">
                  <c:v>841</c:v>
                </c:pt>
                <c:pt idx="72">
                  <c:v>859</c:v>
                </c:pt>
                <c:pt idx="73">
                  <c:v>865</c:v>
                </c:pt>
                <c:pt idx="74">
                  <c:v>883</c:v>
                </c:pt>
                <c:pt idx="75">
                  <c:v>889</c:v>
                </c:pt>
                <c:pt idx="76">
                  <c:v>907</c:v>
                </c:pt>
                <c:pt idx="77">
                  <c:v>913</c:v>
                </c:pt>
                <c:pt idx="78">
                  <c:v>931</c:v>
                </c:pt>
                <c:pt idx="79">
                  <c:v>937</c:v>
                </c:pt>
                <c:pt idx="80">
                  <c:v>955</c:v>
                </c:pt>
                <c:pt idx="81">
                  <c:v>961</c:v>
                </c:pt>
              </c:numCache>
            </c:numRef>
          </c:xVal>
          <c:yVal>
            <c:numRef>
              <c:f>Лист1!$H$6913:$H$6994</c:f>
              <c:numCache>
                <c:formatCode>General</c:formatCode>
                <c:ptCount val="82"/>
                <c:pt idx="0" formatCode="0.00">
                  <c:v>0.16666666666666669</c:v>
                </c:pt>
                <c:pt idx="1">
                  <c:v>0.35</c:v>
                </c:pt>
                <c:pt idx="2">
                  <c:v>0.38333333333333336</c:v>
                </c:pt>
                <c:pt idx="3">
                  <c:v>0.41666666666666669</c:v>
                </c:pt>
                <c:pt idx="4">
                  <c:v>0.41666666666666669</c:v>
                </c:pt>
                <c:pt idx="5">
                  <c:v>0.46666666666666673</c:v>
                </c:pt>
                <c:pt idx="6">
                  <c:v>0.5</c:v>
                </c:pt>
                <c:pt idx="7">
                  <c:v>0.53333333333333333</c:v>
                </c:pt>
                <c:pt idx="8">
                  <c:v>0.55000000000000004</c:v>
                </c:pt>
                <c:pt idx="9">
                  <c:v>0.58333333333333337</c:v>
                </c:pt>
                <c:pt idx="10">
                  <c:v>0.6</c:v>
                </c:pt>
                <c:pt idx="11">
                  <c:v>0.63333333333333341</c:v>
                </c:pt>
                <c:pt idx="12">
                  <c:v>0.65</c:v>
                </c:pt>
                <c:pt idx="13">
                  <c:v>0.68333333333333335</c:v>
                </c:pt>
                <c:pt idx="14">
                  <c:v>0.68333333333333335</c:v>
                </c:pt>
                <c:pt idx="15">
                  <c:v>0.73333333333333339</c:v>
                </c:pt>
                <c:pt idx="16">
                  <c:v>0.75</c:v>
                </c:pt>
                <c:pt idx="17">
                  <c:v>0.78333333333333333</c:v>
                </c:pt>
                <c:pt idx="18">
                  <c:v>0.8</c:v>
                </c:pt>
                <c:pt idx="19">
                  <c:v>0.85</c:v>
                </c:pt>
                <c:pt idx="20">
                  <c:v>0.85</c:v>
                </c:pt>
                <c:pt idx="21">
                  <c:v>0.9</c:v>
                </c:pt>
                <c:pt idx="22">
                  <c:v>0.91666666666666674</c:v>
                </c:pt>
                <c:pt idx="23">
                  <c:v>0.95</c:v>
                </c:pt>
                <c:pt idx="24">
                  <c:v>0.96666666666666667</c:v>
                </c:pt>
                <c:pt idx="25">
                  <c:v>1</c:v>
                </c:pt>
                <c:pt idx="26">
                  <c:v>1.0166666666666666</c:v>
                </c:pt>
                <c:pt idx="27">
                  <c:v>1.0666666666666667</c:v>
                </c:pt>
                <c:pt idx="28">
                  <c:v>1.0833333333333335</c:v>
                </c:pt>
                <c:pt idx="29">
                  <c:v>1.1333333333333335</c:v>
                </c:pt>
                <c:pt idx="30">
                  <c:v>1.1499999999999999</c:v>
                </c:pt>
                <c:pt idx="31">
                  <c:v>1.1833333333333333</c:v>
                </c:pt>
                <c:pt idx="32">
                  <c:v>1.2166666666666668</c:v>
                </c:pt>
                <c:pt idx="33">
                  <c:v>1.23</c:v>
                </c:pt>
                <c:pt idx="34">
                  <c:v>1.25</c:v>
                </c:pt>
                <c:pt idx="35">
                  <c:v>1.2833333333333334</c:v>
                </c:pt>
                <c:pt idx="36">
                  <c:v>1.3166666666666669</c:v>
                </c:pt>
                <c:pt idx="37">
                  <c:v>1.3333333333333335</c:v>
                </c:pt>
                <c:pt idx="38">
                  <c:v>1.3833333333333333</c:v>
                </c:pt>
                <c:pt idx="39">
                  <c:v>1.4166666666666667</c:v>
                </c:pt>
                <c:pt idx="40">
                  <c:v>1.4666666666666668</c:v>
                </c:pt>
                <c:pt idx="41">
                  <c:v>1.4833333333333334</c:v>
                </c:pt>
                <c:pt idx="42">
                  <c:v>1.5333333333333334</c:v>
                </c:pt>
                <c:pt idx="43">
                  <c:v>1.5666666666666667</c:v>
                </c:pt>
                <c:pt idx="44">
                  <c:v>1.6166666666666667</c:v>
                </c:pt>
                <c:pt idx="45">
                  <c:v>1.6166666666666667</c:v>
                </c:pt>
                <c:pt idx="46">
                  <c:v>1.7</c:v>
                </c:pt>
                <c:pt idx="47">
                  <c:v>1.7166666666666668</c:v>
                </c:pt>
                <c:pt idx="48">
                  <c:v>1.7833333333333334</c:v>
                </c:pt>
                <c:pt idx="49">
                  <c:v>1.8333333333333335</c:v>
                </c:pt>
                <c:pt idx="50">
                  <c:v>1.8833333333333333</c:v>
                </c:pt>
                <c:pt idx="51">
                  <c:v>1.9166666666666665</c:v>
                </c:pt>
                <c:pt idx="52">
                  <c:v>1.9666666666666666</c:v>
                </c:pt>
                <c:pt idx="53">
                  <c:v>1.9833333333333334</c:v>
                </c:pt>
                <c:pt idx="54">
                  <c:v>2.0499999999999998</c:v>
                </c:pt>
                <c:pt idx="55">
                  <c:v>2.0666666666666669</c:v>
                </c:pt>
                <c:pt idx="56">
                  <c:v>2.15</c:v>
                </c:pt>
                <c:pt idx="57">
                  <c:v>2.166666666666667</c:v>
                </c:pt>
                <c:pt idx="58">
                  <c:v>2.2333333333333334</c:v>
                </c:pt>
                <c:pt idx="59">
                  <c:v>2.2666666666666671</c:v>
                </c:pt>
                <c:pt idx="60">
                  <c:v>2.35</c:v>
                </c:pt>
                <c:pt idx="61">
                  <c:v>2.35</c:v>
                </c:pt>
                <c:pt idx="62">
                  <c:v>2.4166666666666665</c:v>
                </c:pt>
                <c:pt idx="63">
                  <c:v>2.4500000000000002</c:v>
                </c:pt>
                <c:pt idx="64">
                  <c:v>2.5166666666666666</c:v>
                </c:pt>
                <c:pt idx="65">
                  <c:v>2.5166666666666666</c:v>
                </c:pt>
                <c:pt idx="66">
                  <c:v>2.6</c:v>
                </c:pt>
                <c:pt idx="67">
                  <c:v>2.6166666666666667</c:v>
                </c:pt>
                <c:pt idx="68">
                  <c:v>2.6833333333333336</c:v>
                </c:pt>
                <c:pt idx="69">
                  <c:v>2.7166666666666668</c:v>
                </c:pt>
                <c:pt idx="70">
                  <c:v>2.8</c:v>
                </c:pt>
                <c:pt idx="71">
                  <c:v>2.8166666666666669</c:v>
                </c:pt>
                <c:pt idx="72">
                  <c:v>2.916666666666667</c:v>
                </c:pt>
                <c:pt idx="73">
                  <c:v>2.9333333333333336</c:v>
                </c:pt>
                <c:pt idx="74">
                  <c:v>3.0166666666666671</c:v>
                </c:pt>
                <c:pt idx="75">
                  <c:v>3.0333333333333337</c:v>
                </c:pt>
                <c:pt idx="76">
                  <c:v>3.083333333333333</c:v>
                </c:pt>
                <c:pt idx="77">
                  <c:v>3.1</c:v>
                </c:pt>
                <c:pt idx="78">
                  <c:v>3.17</c:v>
                </c:pt>
                <c:pt idx="79">
                  <c:v>3.17</c:v>
                </c:pt>
                <c:pt idx="80">
                  <c:v>3.2</c:v>
                </c:pt>
                <c:pt idx="81">
                  <c:v>3.2333333333333334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23-486B-B108-CA0A87658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79712"/>
        <c:axId val="1316462656"/>
      </c:scatterChart>
      <c:valAx>
        <c:axId val="131647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62656"/>
        <c:crosses val="autoZero"/>
        <c:crossBetween val="midCat"/>
      </c:valAx>
      <c:valAx>
        <c:axId val="131646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7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Лист1!$E$6913</c:f>
              <c:strCache>
                <c:ptCount val="1"/>
                <c:pt idx="0">
                  <c:v>52-19,19-650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1"/>
            <c:trendlineLbl>
              <c:layout>
                <c:manualLayout>
                  <c:x val="5.5555555555555552E-2"/>
                  <c:y val="1.3472222222222222E-2"/>
                </c:manualLayout>
              </c:layout>
              <c:numFmt formatCode="#,##0.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Лист1!$G$6995:$G$7026</c:f>
              <c:numCache>
                <c:formatCode>General</c:formatCode>
                <c:ptCount val="32"/>
                <c:pt idx="0">
                  <c:v>979</c:v>
                </c:pt>
                <c:pt idx="1">
                  <c:v>985</c:v>
                </c:pt>
                <c:pt idx="2">
                  <c:v>1003</c:v>
                </c:pt>
                <c:pt idx="3">
                  <c:v>1009</c:v>
                </c:pt>
                <c:pt idx="4">
                  <c:v>1027</c:v>
                </c:pt>
                <c:pt idx="5">
                  <c:v>1033</c:v>
                </c:pt>
                <c:pt idx="6">
                  <c:v>1051</c:v>
                </c:pt>
                <c:pt idx="7">
                  <c:v>1057</c:v>
                </c:pt>
                <c:pt idx="8">
                  <c:v>1075</c:v>
                </c:pt>
                <c:pt idx="9">
                  <c:v>1081</c:v>
                </c:pt>
                <c:pt idx="10">
                  <c:v>1099</c:v>
                </c:pt>
                <c:pt idx="11">
                  <c:v>1105</c:v>
                </c:pt>
                <c:pt idx="12">
                  <c:v>1123</c:v>
                </c:pt>
                <c:pt idx="13">
                  <c:v>1129</c:v>
                </c:pt>
                <c:pt idx="14">
                  <c:v>1147</c:v>
                </c:pt>
                <c:pt idx="15">
                  <c:v>1153</c:v>
                </c:pt>
                <c:pt idx="16">
                  <c:v>1171</c:v>
                </c:pt>
                <c:pt idx="17">
                  <c:v>1177</c:v>
                </c:pt>
                <c:pt idx="18">
                  <c:v>1195</c:v>
                </c:pt>
                <c:pt idx="19">
                  <c:v>1201</c:v>
                </c:pt>
                <c:pt idx="20">
                  <c:v>1219</c:v>
                </c:pt>
                <c:pt idx="21">
                  <c:v>1225</c:v>
                </c:pt>
                <c:pt idx="22">
                  <c:v>1243</c:v>
                </c:pt>
                <c:pt idx="23">
                  <c:v>1249</c:v>
                </c:pt>
                <c:pt idx="24">
                  <c:v>1267</c:v>
                </c:pt>
                <c:pt idx="25">
                  <c:v>1273</c:v>
                </c:pt>
                <c:pt idx="26">
                  <c:v>1291</c:v>
                </c:pt>
                <c:pt idx="27">
                  <c:v>1297</c:v>
                </c:pt>
                <c:pt idx="28">
                  <c:v>1315</c:v>
                </c:pt>
                <c:pt idx="29">
                  <c:v>1321</c:v>
                </c:pt>
                <c:pt idx="30">
                  <c:v>1339</c:v>
                </c:pt>
                <c:pt idx="31">
                  <c:v>1345</c:v>
                </c:pt>
              </c:numCache>
            </c:numRef>
          </c:xVal>
          <c:yVal>
            <c:numRef>
              <c:f>Лист1!$H$6995:$H$7026</c:f>
              <c:numCache>
                <c:formatCode>General</c:formatCode>
                <c:ptCount val="32"/>
                <c:pt idx="0">
                  <c:v>3.5333333333333337</c:v>
                </c:pt>
                <c:pt idx="1">
                  <c:v>3.6</c:v>
                </c:pt>
                <c:pt idx="2">
                  <c:v>3.7</c:v>
                </c:pt>
                <c:pt idx="3">
                  <c:v>3.8166666666666669</c:v>
                </c:pt>
                <c:pt idx="4">
                  <c:v>3.85</c:v>
                </c:pt>
                <c:pt idx="5">
                  <c:v>3.9</c:v>
                </c:pt>
                <c:pt idx="6">
                  <c:v>4.0333333333333332</c:v>
                </c:pt>
                <c:pt idx="7">
                  <c:v>4.0999999999999996</c:v>
                </c:pt>
                <c:pt idx="8">
                  <c:v>4.2166666666666668</c:v>
                </c:pt>
                <c:pt idx="9">
                  <c:v>4.2666666666666666</c:v>
                </c:pt>
                <c:pt idx="10">
                  <c:v>4.416666666666667</c:v>
                </c:pt>
                <c:pt idx="11">
                  <c:v>4.5</c:v>
                </c:pt>
                <c:pt idx="12">
                  <c:v>4.666666666666667</c:v>
                </c:pt>
                <c:pt idx="13">
                  <c:v>4.7333333333333334</c:v>
                </c:pt>
                <c:pt idx="14">
                  <c:v>4.916666666666667</c:v>
                </c:pt>
                <c:pt idx="15">
                  <c:v>5.0166666666666666</c:v>
                </c:pt>
                <c:pt idx="16">
                  <c:v>5.2666666666666675</c:v>
                </c:pt>
                <c:pt idx="17">
                  <c:v>5.3333333333333339</c:v>
                </c:pt>
                <c:pt idx="18">
                  <c:v>5.5833333333333339</c:v>
                </c:pt>
                <c:pt idx="19">
                  <c:v>5.6833333333333336</c:v>
                </c:pt>
                <c:pt idx="20">
                  <c:v>5.9666666666666668</c:v>
                </c:pt>
                <c:pt idx="21">
                  <c:v>6.0666666666666673</c:v>
                </c:pt>
                <c:pt idx="22">
                  <c:v>6.4333333333333336</c:v>
                </c:pt>
                <c:pt idx="23">
                  <c:v>6.5666666666666664</c:v>
                </c:pt>
                <c:pt idx="24">
                  <c:v>7</c:v>
                </c:pt>
                <c:pt idx="25">
                  <c:v>7.166666666666667</c:v>
                </c:pt>
                <c:pt idx="26">
                  <c:v>7.6333333333333337</c:v>
                </c:pt>
                <c:pt idx="27">
                  <c:v>7.8666666666666663</c:v>
                </c:pt>
                <c:pt idx="28">
                  <c:v>8.7833333333333332</c:v>
                </c:pt>
                <c:pt idx="29">
                  <c:v>9.2166666666666668</c:v>
                </c:pt>
                <c:pt idx="30">
                  <c:v>10.533333333333335</c:v>
                </c:pt>
                <c:pt idx="31">
                  <c:v>11.466666666666667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71-4CCA-9BE8-3EEE61A76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178992"/>
        <c:axId val="1316460576"/>
      </c:scatterChart>
      <c:valAx>
        <c:axId val="1015178992"/>
        <c:scaling>
          <c:orientation val="minMax"/>
          <c:min val="9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60576"/>
        <c:crosses val="autoZero"/>
        <c:crossBetween val="midCat"/>
      </c:valAx>
      <c:valAx>
        <c:axId val="1316460576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5178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Лист1!$E$7027</c:f>
              <c:strCache>
                <c:ptCount val="1"/>
                <c:pt idx="0">
                  <c:v>47-19,20-650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8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0-461D-8213-EEAC8FDD6F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Лист1!$G$7027:$G$7478</c:f>
              <c:numCache>
                <c:formatCode>0.00</c:formatCode>
                <c:ptCount val="452"/>
                <c:pt idx="0" formatCode="General">
                  <c:v>0</c:v>
                </c:pt>
                <c:pt idx="1">
                  <c:v>1</c:v>
                </c:pt>
                <c:pt idx="2" formatCode="General">
                  <c:v>19</c:v>
                </c:pt>
                <c:pt idx="3" formatCode="General">
                  <c:v>25</c:v>
                </c:pt>
                <c:pt idx="4" formatCode="General">
                  <c:v>43</c:v>
                </c:pt>
                <c:pt idx="5" formatCode="General">
                  <c:v>49</c:v>
                </c:pt>
                <c:pt idx="6" formatCode="General">
                  <c:v>67</c:v>
                </c:pt>
                <c:pt idx="7" formatCode="General">
                  <c:v>73</c:v>
                </c:pt>
                <c:pt idx="8" formatCode="General">
                  <c:v>91</c:v>
                </c:pt>
                <c:pt idx="9" formatCode="General">
                  <c:v>97</c:v>
                </c:pt>
                <c:pt idx="10" formatCode="General">
                  <c:v>115</c:v>
                </c:pt>
                <c:pt idx="11" formatCode="General">
                  <c:v>121</c:v>
                </c:pt>
                <c:pt idx="12" formatCode="General">
                  <c:v>139</c:v>
                </c:pt>
                <c:pt idx="13" formatCode="General">
                  <c:v>145</c:v>
                </c:pt>
                <c:pt idx="14" formatCode="General">
                  <c:v>163</c:v>
                </c:pt>
                <c:pt idx="15" formatCode="General">
                  <c:v>169</c:v>
                </c:pt>
                <c:pt idx="16" formatCode="General">
                  <c:v>187</c:v>
                </c:pt>
                <c:pt idx="17" formatCode="General">
                  <c:v>193</c:v>
                </c:pt>
                <c:pt idx="18" formatCode="General">
                  <c:v>211</c:v>
                </c:pt>
                <c:pt idx="19" formatCode="General">
                  <c:v>217</c:v>
                </c:pt>
                <c:pt idx="20" formatCode="General">
                  <c:v>235</c:v>
                </c:pt>
                <c:pt idx="21" formatCode="General">
                  <c:v>241</c:v>
                </c:pt>
                <c:pt idx="22" formatCode="General">
                  <c:v>259</c:v>
                </c:pt>
                <c:pt idx="23" formatCode="General">
                  <c:v>265</c:v>
                </c:pt>
                <c:pt idx="24" formatCode="General">
                  <c:v>283</c:v>
                </c:pt>
                <c:pt idx="25" formatCode="General">
                  <c:v>289</c:v>
                </c:pt>
                <c:pt idx="26" formatCode="General">
                  <c:v>307</c:v>
                </c:pt>
                <c:pt idx="27" formatCode="General">
                  <c:v>313</c:v>
                </c:pt>
                <c:pt idx="28" formatCode="General">
                  <c:v>331</c:v>
                </c:pt>
                <c:pt idx="29" formatCode="General">
                  <c:v>337</c:v>
                </c:pt>
                <c:pt idx="30" formatCode="General">
                  <c:v>355</c:v>
                </c:pt>
                <c:pt idx="31" formatCode="General">
                  <c:v>361</c:v>
                </c:pt>
                <c:pt idx="32" formatCode="General">
                  <c:v>379</c:v>
                </c:pt>
                <c:pt idx="33" formatCode="General">
                  <c:v>385</c:v>
                </c:pt>
                <c:pt idx="34" formatCode="General">
                  <c:v>403</c:v>
                </c:pt>
                <c:pt idx="35" formatCode="General">
                  <c:v>409</c:v>
                </c:pt>
                <c:pt idx="36" formatCode="General">
                  <c:v>427</c:v>
                </c:pt>
                <c:pt idx="37" formatCode="General">
                  <c:v>433</c:v>
                </c:pt>
                <c:pt idx="38" formatCode="General">
                  <c:v>451</c:v>
                </c:pt>
                <c:pt idx="39" formatCode="General">
                  <c:v>457</c:v>
                </c:pt>
                <c:pt idx="40" formatCode="General">
                  <c:v>475</c:v>
                </c:pt>
                <c:pt idx="41" formatCode="General">
                  <c:v>481</c:v>
                </c:pt>
                <c:pt idx="42" formatCode="General">
                  <c:v>499</c:v>
                </c:pt>
                <c:pt idx="43" formatCode="General">
                  <c:v>505</c:v>
                </c:pt>
                <c:pt idx="44" formatCode="General">
                  <c:v>523</c:v>
                </c:pt>
                <c:pt idx="45" formatCode="General">
                  <c:v>529</c:v>
                </c:pt>
                <c:pt idx="46" formatCode="General">
                  <c:v>547</c:v>
                </c:pt>
                <c:pt idx="47" formatCode="General">
                  <c:v>553</c:v>
                </c:pt>
                <c:pt idx="48" formatCode="General">
                  <c:v>571</c:v>
                </c:pt>
                <c:pt idx="49" formatCode="General">
                  <c:v>577</c:v>
                </c:pt>
                <c:pt idx="50" formatCode="General">
                  <c:v>595</c:v>
                </c:pt>
                <c:pt idx="51" formatCode="General">
                  <c:v>601</c:v>
                </c:pt>
                <c:pt idx="52" formatCode="General">
                  <c:v>619</c:v>
                </c:pt>
                <c:pt idx="53" formatCode="General">
                  <c:v>625</c:v>
                </c:pt>
                <c:pt idx="54" formatCode="General">
                  <c:v>643</c:v>
                </c:pt>
                <c:pt idx="55" formatCode="General">
                  <c:v>649</c:v>
                </c:pt>
                <c:pt idx="56" formatCode="General">
                  <c:v>667</c:v>
                </c:pt>
                <c:pt idx="57" formatCode="General">
                  <c:v>673</c:v>
                </c:pt>
                <c:pt idx="58" formatCode="General">
                  <c:v>691</c:v>
                </c:pt>
                <c:pt idx="59" formatCode="General">
                  <c:v>697</c:v>
                </c:pt>
                <c:pt idx="60" formatCode="General">
                  <c:v>715</c:v>
                </c:pt>
                <c:pt idx="61" formatCode="General">
                  <c:v>721</c:v>
                </c:pt>
                <c:pt idx="62" formatCode="General">
                  <c:v>739</c:v>
                </c:pt>
                <c:pt idx="63" formatCode="General">
                  <c:v>745</c:v>
                </c:pt>
                <c:pt idx="64" formatCode="General">
                  <c:v>763</c:v>
                </c:pt>
                <c:pt idx="65" formatCode="General">
                  <c:v>769</c:v>
                </c:pt>
                <c:pt idx="66" formatCode="General">
                  <c:v>787</c:v>
                </c:pt>
                <c:pt idx="67" formatCode="General">
                  <c:v>793</c:v>
                </c:pt>
                <c:pt idx="68" formatCode="General">
                  <c:v>811</c:v>
                </c:pt>
                <c:pt idx="69" formatCode="General">
                  <c:v>817</c:v>
                </c:pt>
                <c:pt idx="70" formatCode="General">
                  <c:v>835</c:v>
                </c:pt>
                <c:pt idx="71" formatCode="General">
                  <c:v>841</c:v>
                </c:pt>
                <c:pt idx="72" formatCode="General">
                  <c:v>859</c:v>
                </c:pt>
                <c:pt idx="73" formatCode="General">
                  <c:v>865</c:v>
                </c:pt>
                <c:pt idx="74" formatCode="General">
                  <c:v>883</c:v>
                </c:pt>
                <c:pt idx="75" formatCode="General">
                  <c:v>889</c:v>
                </c:pt>
                <c:pt idx="76" formatCode="General">
                  <c:v>907</c:v>
                </c:pt>
                <c:pt idx="77" formatCode="General">
                  <c:v>913</c:v>
                </c:pt>
                <c:pt idx="78" formatCode="General">
                  <c:v>931</c:v>
                </c:pt>
                <c:pt idx="79" formatCode="General">
                  <c:v>937</c:v>
                </c:pt>
                <c:pt idx="80" formatCode="General">
                  <c:v>955</c:v>
                </c:pt>
                <c:pt idx="81" formatCode="General">
                  <c:v>961</c:v>
                </c:pt>
                <c:pt idx="82" formatCode="General">
                  <c:v>979</c:v>
                </c:pt>
                <c:pt idx="83" formatCode="General">
                  <c:v>985</c:v>
                </c:pt>
                <c:pt idx="84" formatCode="General">
                  <c:v>1003</c:v>
                </c:pt>
                <c:pt idx="85" formatCode="General">
                  <c:v>1009</c:v>
                </c:pt>
                <c:pt idx="86" formatCode="General">
                  <c:v>1027</c:v>
                </c:pt>
                <c:pt idx="87" formatCode="General">
                  <c:v>1033</c:v>
                </c:pt>
                <c:pt idx="88" formatCode="General">
                  <c:v>1051</c:v>
                </c:pt>
                <c:pt idx="89" formatCode="General">
                  <c:v>1057</c:v>
                </c:pt>
                <c:pt idx="90" formatCode="General">
                  <c:v>1075</c:v>
                </c:pt>
                <c:pt idx="91" formatCode="General">
                  <c:v>1081</c:v>
                </c:pt>
                <c:pt idx="92" formatCode="General">
                  <c:v>1099</c:v>
                </c:pt>
                <c:pt idx="93" formatCode="General">
                  <c:v>1105</c:v>
                </c:pt>
                <c:pt idx="94" formatCode="General">
                  <c:v>1123</c:v>
                </c:pt>
                <c:pt idx="95" formatCode="General">
                  <c:v>1129</c:v>
                </c:pt>
                <c:pt idx="96" formatCode="General">
                  <c:v>1147</c:v>
                </c:pt>
                <c:pt idx="97" formatCode="General">
                  <c:v>1153</c:v>
                </c:pt>
                <c:pt idx="98" formatCode="General">
                  <c:v>1171</c:v>
                </c:pt>
                <c:pt idx="99" formatCode="General">
                  <c:v>1177</c:v>
                </c:pt>
                <c:pt idx="100" formatCode="General">
                  <c:v>1195</c:v>
                </c:pt>
                <c:pt idx="101" formatCode="General">
                  <c:v>1201</c:v>
                </c:pt>
                <c:pt idx="102" formatCode="General">
                  <c:v>1219</c:v>
                </c:pt>
                <c:pt idx="103" formatCode="General">
                  <c:v>1225</c:v>
                </c:pt>
                <c:pt idx="104" formatCode="General">
                  <c:v>1243</c:v>
                </c:pt>
                <c:pt idx="105" formatCode="General">
                  <c:v>1249</c:v>
                </c:pt>
                <c:pt idx="106" formatCode="General">
                  <c:v>1267</c:v>
                </c:pt>
                <c:pt idx="107" formatCode="General">
                  <c:v>1273</c:v>
                </c:pt>
                <c:pt idx="108" formatCode="General">
                  <c:v>1291</c:v>
                </c:pt>
                <c:pt idx="109" formatCode="General">
                  <c:v>1297</c:v>
                </c:pt>
                <c:pt idx="110" formatCode="General">
                  <c:v>1315</c:v>
                </c:pt>
                <c:pt idx="111" formatCode="General">
                  <c:v>1321</c:v>
                </c:pt>
                <c:pt idx="112" formatCode="General">
                  <c:v>1339</c:v>
                </c:pt>
                <c:pt idx="113" formatCode="General">
                  <c:v>1345</c:v>
                </c:pt>
                <c:pt idx="114" formatCode="General">
                  <c:v>1363</c:v>
                </c:pt>
                <c:pt idx="115" formatCode="General">
                  <c:v>1369</c:v>
                </c:pt>
                <c:pt idx="116" formatCode="General">
                  <c:v>1387</c:v>
                </c:pt>
                <c:pt idx="117" formatCode="General">
                  <c:v>1393</c:v>
                </c:pt>
                <c:pt idx="118" formatCode="General">
                  <c:v>1411</c:v>
                </c:pt>
                <c:pt idx="119" formatCode="General">
                  <c:v>1417</c:v>
                </c:pt>
                <c:pt idx="120" formatCode="General">
                  <c:v>1435</c:v>
                </c:pt>
                <c:pt idx="121" formatCode="General">
                  <c:v>1441</c:v>
                </c:pt>
                <c:pt idx="122" formatCode="General">
                  <c:v>1459</c:v>
                </c:pt>
                <c:pt idx="123" formatCode="General">
                  <c:v>1465</c:v>
                </c:pt>
                <c:pt idx="124" formatCode="General">
                  <c:v>1483</c:v>
                </c:pt>
                <c:pt idx="125" formatCode="General">
                  <c:v>1489</c:v>
                </c:pt>
                <c:pt idx="126" formatCode="General">
                  <c:v>1507</c:v>
                </c:pt>
                <c:pt idx="127" formatCode="General">
                  <c:v>1513</c:v>
                </c:pt>
                <c:pt idx="128" formatCode="General">
                  <c:v>1531</c:v>
                </c:pt>
                <c:pt idx="129" formatCode="General">
                  <c:v>1537</c:v>
                </c:pt>
                <c:pt idx="130" formatCode="General">
                  <c:v>1555</c:v>
                </c:pt>
                <c:pt idx="131" formatCode="General">
                  <c:v>1561</c:v>
                </c:pt>
                <c:pt idx="132" formatCode="General">
                  <c:v>1579</c:v>
                </c:pt>
                <c:pt idx="133" formatCode="General">
                  <c:v>1585</c:v>
                </c:pt>
                <c:pt idx="134" formatCode="General">
                  <c:v>1603</c:v>
                </c:pt>
                <c:pt idx="135" formatCode="General">
                  <c:v>1609</c:v>
                </c:pt>
                <c:pt idx="136" formatCode="General">
                  <c:v>1627</c:v>
                </c:pt>
                <c:pt idx="137" formatCode="General">
                  <c:v>1633</c:v>
                </c:pt>
                <c:pt idx="138" formatCode="General">
                  <c:v>1651</c:v>
                </c:pt>
                <c:pt idx="139" formatCode="General">
                  <c:v>1657</c:v>
                </c:pt>
                <c:pt idx="140" formatCode="General">
                  <c:v>1675</c:v>
                </c:pt>
                <c:pt idx="141" formatCode="General">
                  <c:v>1681</c:v>
                </c:pt>
                <c:pt idx="142" formatCode="General">
                  <c:v>1699</c:v>
                </c:pt>
                <c:pt idx="143" formatCode="General">
                  <c:v>1705</c:v>
                </c:pt>
                <c:pt idx="144" formatCode="General">
                  <c:v>1723</c:v>
                </c:pt>
                <c:pt idx="145" formatCode="General">
                  <c:v>1729</c:v>
                </c:pt>
                <c:pt idx="146" formatCode="General">
                  <c:v>1747</c:v>
                </c:pt>
                <c:pt idx="147" formatCode="General">
                  <c:v>1753</c:v>
                </c:pt>
                <c:pt idx="148" formatCode="General">
                  <c:v>1771</c:v>
                </c:pt>
                <c:pt idx="149" formatCode="General">
                  <c:v>1777</c:v>
                </c:pt>
                <c:pt idx="150" formatCode="General">
                  <c:v>1795</c:v>
                </c:pt>
                <c:pt idx="151" formatCode="General">
                  <c:v>1801</c:v>
                </c:pt>
                <c:pt idx="152" formatCode="General">
                  <c:v>1819</c:v>
                </c:pt>
                <c:pt idx="153" formatCode="General">
                  <c:v>1825</c:v>
                </c:pt>
                <c:pt idx="154" formatCode="General">
                  <c:v>1843</c:v>
                </c:pt>
                <c:pt idx="155" formatCode="General">
                  <c:v>1849</c:v>
                </c:pt>
                <c:pt idx="156" formatCode="General">
                  <c:v>1867</c:v>
                </c:pt>
                <c:pt idx="157" formatCode="General">
                  <c:v>1873</c:v>
                </c:pt>
                <c:pt idx="158" formatCode="General">
                  <c:v>1891</c:v>
                </c:pt>
                <c:pt idx="159" formatCode="General">
                  <c:v>1897</c:v>
                </c:pt>
                <c:pt idx="160" formatCode="General">
                  <c:v>1915</c:v>
                </c:pt>
                <c:pt idx="161" formatCode="General">
                  <c:v>1921</c:v>
                </c:pt>
                <c:pt idx="162" formatCode="General">
                  <c:v>1939</c:v>
                </c:pt>
                <c:pt idx="163" formatCode="General">
                  <c:v>1945</c:v>
                </c:pt>
                <c:pt idx="164" formatCode="General">
                  <c:v>1963</c:v>
                </c:pt>
                <c:pt idx="165" formatCode="General">
                  <c:v>1969</c:v>
                </c:pt>
                <c:pt idx="166" formatCode="General">
                  <c:v>1987</c:v>
                </c:pt>
                <c:pt idx="167" formatCode="General">
                  <c:v>1993</c:v>
                </c:pt>
                <c:pt idx="168" formatCode="General">
                  <c:v>2011</c:v>
                </c:pt>
                <c:pt idx="169" formatCode="General">
                  <c:v>2017</c:v>
                </c:pt>
                <c:pt idx="170" formatCode="General">
                  <c:v>2035</c:v>
                </c:pt>
                <c:pt idx="171" formatCode="General">
                  <c:v>2041</c:v>
                </c:pt>
                <c:pt idx="172" formatCode="General">
                  <c:v>2059</c:v>
                </c:pt>
                <c:pt idx="173" formatCode="General">
                  <c:v>2065</c:v>
                </c:pt>
                <c:pt idx="174" formatCode="General">
                  <c:v>2083</c:v>
                </c:pt>
                <c:pt idx="175" formatCode="General">
                  <c:v>2089</c:v>
                </c:pt>
                <c:pt idx="176" formatCode="General">
                  <c:v>2107</c:v>
                </c:pt>
                <c:pt idx="177" formatCode="General">
                  <c:v>2113</c:v>
                </c:pt>
                <c:pt idx="178" formatCode="General">
                  <c:v>2131</c:v>
                </c:pt>
                <c:pt idx="179" formatCode="General">
                  <c:v>2137</c:v>
                </c:pt>
                <c:pt idx="180" formatCode="General">
                  <c:v>2155</c:v>
                </c:pt>
                <c:pt idx="181" formatCode="General">
                  <c:v>2161</c:v>
                </c:pt>
                <c:pt idx="182" formatCode="General">
                  <c:v>2179</c:v>
                </c:pt>
                <c:pt idx="183" formatCode="General">
                  <c:v>2185</c:v>
                </c:pt>
                <c:pt idx="184" formatCode="General">
                  <c:v>2203</c:v>
                </c:pt>
                <c:pt idx="185" formatCode="General">
                  <c:v>2209</c:v>
                </c:pt>
                <c:pt idx="186" formatCode="General">
                  <c:v>2227</c:v>
                </c:pt>
                <c:pt idx="187" formatCode="General">
                  <c:v>2233</c:v>
                </c:pt>
                <c:pt idx="188" formatCode="General">
                  <c:v>2251</c:v>
                </c:pt>
                <c:pt idx="189" formatCode="General">
                  <c:v>2257</c:v>
                </c:pt>
                <c:pt idx="190" formatCode="General">
                  <c:v>2275</c:v>
                </c:pt>
                <c:pt idx="191" formatCode="General">
                  <c:v>2281</c:v>
                </c:pt>
                <c:pt idx="192" formatCode="General">
                  <c:v>2299</c:v>
                </c:pt>
                <c:pt idx="193" formatCode="General">
                  <c:v>2305</c:v>
                </c:pt>
                <c:pt idx="194" formatCode="General">
                  <c:v>2323</c:v>
                </c:pt>
                <c:pt idx="195" formatCode="General">
                  <c:v>2329</c:v>
                </c:pt>
                <c:pt idx="196" formatCode="General">
                  <c:v>2347</c:v>
                </c:pt>
                <c:pt idx="197" formatCode="General">
                  <c:v>2353</c:v>
                </c:pt>
                <c:pt idx="198" formatCode="General">
                  <c:v>2371</c:v>
                </c:pt>
                <c:pt idx="199" formatCode="General">
                  <c:v>2377</c:v>
                </c:pt>
                <c:pt idx="200" formatCode="General">
                  <c:v>2395</c:v>
                </c:pt>
                <c:pt idx="201" formatCode="General">
                  <c:v>2401</c:v>
                </c:pt>
                <c:pt idx="202" formatCode="General">
                  <c:v>2419</c:v>
                </c:pt>
                <c:pt idx="203" formatCode="General">
                  <c:v>2425</c:v>
                </c:pt>
                <c:pt idx="204" formatCode="General">
                  <c:v>2443</c:v>
                </c:pt>
                <c:pt idx="205" formatCode="General">
                  <c:v>2449</c:v>
                </c:pt>
                <c:pt idx="206" formatCode="General">
                  <c:v>2467</c:v>
                </c:pt>
                <c:pt idx="207" formatCode="General">
                  <c:v>2473</c:v>
                </c:pt>
                <c:pt idx="208" formatCode="General">
                  <c:v>2491</c:v>
                </c:pt>
                <c:pt idx="209" formatCode="General">
                  <c:v>2497</c:v>
                </c:pt>
                <c:pt idx="210" formatCode="General">
                  <c:v>2515</c:v>
                </c:pt>
                <c:pt idx="211" formatCode="General">
                  <c:v>2521</c:v>
                </c:pt>
                <c:pt idx="212" formatCode="General">
                  <c:v>2539</c:v>
                </c:pt>
                <c:pt idx="213" formatCode="General">
                  <c:v>2545</c:v>
                </c:pt>
                <c:pt idx="214" formatCode="General">
                  <c:v>2563</c:v>
                </c:pt>
                <c:pt idx="215" formatCode="General">
                  <c:v>2569</c:v>
                </c:pt>
                <c:pt idx="216" formatCode="General">
                  <c:v>2587</c:v>
                </c:pt>
                <c:pt idx="217" formatCode="General">
                  <c:v>2593</c:v>
                </c:pt>
                <c:pt idx="218" formatCode="General">
                  <c:v>2611</c:v>
                </c:pt>
                <c:pt idx="219" formatCode="General">
                  <c:v>2617</c:v>
                </c:pt>
                <c:pt idx="220" formatCode="General">
                  <c:v>2635</c:v>
                </c:pt>
                <c:pt idx="221" formatCode="General">
                  <c:v>2641</c:v>
                </c:pt>
                <c:pt idx="222" formatCode="General">
                  <c:v>2659</c:v>
                </c:pt>
                <c:pt idx="223" formatCode="General">
                  <c:v>2665</c:v>
                </c:pt>
                <c:pt idx="224" formatCode="General">
                  <c:v>2683</c:v>
                </c:pt>
                <c:pt idx="225" formatCode="General">
                  <c:v>2689</c:v>
                </c:pt>
                <c:pt idx="226" formatCode="General">
                  <c:v>2707</c:v>
                </c:pt>
                <c:pt idx="227" formatCode="General">
                  <c:v>2713</c:v>
                </c:pt>
                <c:pt idx="228" formatCode="General">
                  <c:v>2731</c:v>
                </c:pt>
                <c:pt idx="229" formatCode="General">
                  <c:v>2737</c:v>
                </c:pt>
                <c:pt idx="230" formatCode="General">
                  <c:v>2755</c:v>
                </c:pt>
                <c:pt idx="231" formatCode="General">
                  <c:v>2761</c:v>
                </c:pt>
                <c:pt idx="232" formatCode="General">
                  <c:v>2779</c:v>
                </c:pt>
                <c:pt idx="233" formatCode="General">
                  <c:v>2785</c:v>
                </c:pt>
                <c:pt idx="234" formatCode="General">
                  <c:v>2803</c:v>
                </c:pt>
                <c:pt idx="235" formatCode="General">
                  <c:v>2809</c:v>
                </c:pt>
                <c:pt idx="236" formatCode="General">
                  <c:v>2827</c:v>
                </c:pt>
                <c:pt idx="237" formatCode="General">
                  <c:v>2833</c:v>
                </c:pt>
                <c:pt idx="238" formatCode="General">
                  <c:v>2851</c:v>
                </c:pt>
                <c:pt idx="239" formatCode="General">
                  <c:v>2857</c:v>
                </c:pt>
                <c:pt idx="240" formatCode="General">
                  <c:v>2875</c:v>
                </c:pt>
                <c:pt idx="241" formatCode="General">
                  <c:v>2881</c:v>
                </c:pt>
                <c:pt idx="242" formatCode="General">
                  <c:v>2899</c:v>
                </c:pt>
                <c:pt idx="243" formatCode="General">
                  <c:v>2905</c:v>
                </c:pt>
                <c:pt idx="244" formatCode="General">
                  <c:v>2923</c:v>
                </c:pt>
                <c:pt idx="245" formatCode="General">
                  <c:v>2929</c:v>
                </c:pt>
                <c:pt idx="246" formatCode="General">
                  <c:v>2947</c:v>
                </c:pt>
                <c:pt idx="247" formatCode="General">
                  <c:v>2953</c:v>
                </c:pt>
                <c:pt idx="248" formatCode="General">
                  <c:v>2971</c:v>
                </c:pt>
                <c:pt idx="249" formatCode="General">
                  <c:v>2977</c:v>
                </c:pt>
                <c:pt idx="250" formatCode="General">
                  <c:v>2995</c:v>
                </c:pt>
                <c:pt idx="251" formatCode="General">
                  <c:v>3001</c:v>
                </c:pt>
                <c:pt idx="252" formatCode="General">
                  <c:v>3019</c:v>
                </c:pt>
                <c:pt idx="253" formatCode="General">
                  <c:v>3025</c:v>
                </c:pt>
                <c:pt idx="254" formatCode="General">
                  <c:v>3043</c:v>
                </c:pt>
                <c:pt idx="255" formatCode="General">
                  <c:v>3049</c:v>
                </c:pt>
                <c:pt idx="256" formatCode="General">
                  <c:v>3067</c:v>
                </c:pt>
                <c:pt idx="257" formatCode="General">
                  <c:v>3073</c:v>
                </c:pt>
                <c:pt idx="258" formatCode="General">
                  <c:v>3091</c:v>
                </c:pt>
                <c:pt idx="259" formatCode="General">
                  <c:v>3097</c:v>
                </c:pt>
                <c:pt idx="260" formatCode="General">
                  <c:v>3115</c:v>
                </c:pt>
                <c:pt idx="261" formatCode="General">
                  <c:v>3121</c:v>
                </c:pt>
                <c:pt idx="262" formatCode="General">
                  <c:v>3139</c:v>
                </c:pt>
                <c:pt idx="263" formatCode="General">
                  <c:v>3145</c:v>
                </c:pt>
                <c:pt idx="264" formatCode="General">
                  <c:v>3163</c:v>
                </c:pt>
                <c:pt idx="265" formatCode="General">
                  <c:v>3169</c:v>
                </c:pt>
                <c:pt idx="266" formatCode="General">
                  <c:v>3187</c:v>
                </c:pt>
                <c:pt idx="267" formatCode="General">
                  <c:v>3193</c:v>
                </c:pt>
                <c:pt idx="268" formatCode="General">
                  <c:v>3211</c:v>
                </c:pt>
                <c:pt idx="269" formatCode="General">
                  <c:v>3217</c:v>
                </c:pt>
                <c:pt idx="270" formatCode="General">
                  <c:v>3235</c:v>
                </c:pt>
                <c:pt idx="271" formatCode="General">
                  <c:v>3241</c:v>
                </c:pt>
                <c:pt idx="272" formatCode="General">
                  <c:v>3259</c:v>
                </c:pt>
                <c:pt idx="273" formatCode="General">
                  <c:v>3265</c:v>
                </c:pt>
                <c:pt idx="274" formatCode="General">
                  <c:v>3283</c:v>
                </c:pt>
                <c:pt idx="275" formatCode="General">
                  <c:v>3289</c:v>
                </c:pt>
                <c:pt idx="276" formatCode="General">
                  <c:v>3307</c:v>
                </c:pt>
                <c:pt idx="277" formatCode="General">
                  <c:v>3313</c:v>
                </c:pt>
                <c:pt idx="278" formatCode="General">
                  <c:v>3331</c:v>
                </c:pt>
                <c:pt idx="279" formatCode="General">
                  <c:v>3337</c:v>
                </c:pt>
                <c:pt idx="280" formatCode="General">
                  <c:v>3355</c:v>
                </c:pt>
                <c:pt idx="281" formatCode="General">
                  <c:v>3361</c:v>
                </c:pt>
                <c:pt idx="282" formatCode="General">
                  <c:v>3379</c:v>
                </c:pt>
                <c:pt idx="283" formatCode="General">
                  <c:v>3385</c:v>
                </c:pt>
                <c:pt idx="284" formatCode="General">
                  <c:v>3403</c:v>
                </c:pt>
                <c:pt idx="285" formatCode="General">
                  <c:v>3409</c:v>
                </c:pt>
                <c:pt idx="286" formatCode="General">
                  <c:v>3427</c:v>
                </c:pt>
                <c:pt idx="287" formatCode="General">
                  <c:v>3433</c:v>
                </c:pt>
                <c:pt idx="288" formatCode="General">
                  <c:v>3451</c:v>
                </c:pt>
                <c:pt idx="289" formatCode="General">
                  <c:v>3457</c:v>
                </c:pt>
                <c:pt idx="290" formatCode="General">
                  <c:v>3475</c:v>
                </c:pt>
                <c:pt idx="291" formatCode="General">
                  <c:v>3481</c:v>
                </c:pt>
                <c:pt idx="292" formatCode="General">
                  <c:v>3499</c:v>
                </c:pt>
                <c:pt idx="293" formatCode="General">
                  <c:v>3505</c:v>
                </c:pt>
                <c:pt idx="294" formatCode="General">
                  <c:v>3523</c:v>
                </c:pt>
                <c:pt idx="295" formatCode="General">
                  <c:v>3529</c:v>
                </c:pt>
                <c:pt idx="296" formatCode="General">
                  <c:v>3547</c:v>
                </c:pt>
                <c:pt idx="297" formatCode="General">
                  <c:v>3553</c:v>
                </c:pt>
                <c:pt idx="298" formatCode="General">
                  <c:v>3571</c:v>
                </c:pt>
                <c:pt idx="299" formatCode="General">
                  <c:v>3577</c:v>
                </c:pt>
                <c:pt idx="300" formatCode="General">
                  <c:v>3595</c:v>
                </c:pt>
                <c:pt idx="301" formatCode="General">
                  <c:v>3601</c:v>
                </c:pt>
                <c:pt idx="302" formatCode="General">
                  <c:v>3619</c:v>
                </c:pt>
                <c:pt idx="303" formatCode="General">
                  <c:v>3625</c:v>
                </c:pt>
                <c:pt idx="304" formatCode="General">
                  <c:v>3643</c:v>
                </c:pt>
                <c:pt idx="305" formatCode="General">
                  <c:v>3649</c:v>
                </c:pt>
                <c:pt idx="306" formatCode="General">
                  <c:v>3667</c:v>
                </c:pt>
                <c:pt idx="307" formatCode="General">
                  <c:v>3673</c:v>
                </c:pt>
                <c:pt idx="308" formatCode="General">
                  <c:v>3691</c:v>
                </c:pt>
                <c:pt idx="309" formatCode="General">
                  <c:v>3697</c:v>
                </c:pt>
                <c:pt idx="310" formatCode="General">
                  <c:v>3715</c:v>
                </c:pt>
                <c:pt idx="311" formatCode="General">
                  <c:v>3721</c:v>
                </c:pt>
                <c:pt idx="312" formatCode="General">
                  <c:v>3739</c:v>
                </c:pt>
                <c:pt idx="313" formatCode="General">
                  <c:v>3745</c:v>
                </c:pt>
                <c:pt idx="314" formatCode="General">
                  <c:v>3763</c:v>
                </c:pt>
                <c:pt idx="315" formatCode="General">
                  <c:v>3769</c:v>
                </c:pt>
                <c:pt idx="316" formatCode="General">
                  <c:v>3787</c:v>
                </c:pt>
                <c:pt idx="317" formatCode="General">
                  <c:v>3793</c:v>
                </c:pt>
                <c:pt idx="318" formatCode="General">
                  <c:v>3811</c:v>
                </c:pt>
                <c:pt idx="319" formatCode="General">
                  <c:v>3817</c:v>
                </c:pt>
                <c:pt idx="320" formatCode="General">
                  <c:v>3835</c:v>
                </c:pt>
                <c:pt idx="321" formatCode="General">
                  <c:v>3841</c:v>
                </c:pt>
                <c:pt idx="322" formatCode="General">
                  <c:v>3859</c:v>
                </c:pt>
                <c:pt idx="323" formatCode="General">
                  <c:v>3865</c:v>
                </c:pt>
                <c:pt idx="324" formatCode="General">
                  <c:v>3883</c:v>
                </c:pt>
                <c:pt idx="325" formatCode="General">
                  <c:v>3889</c:v>
                </c:pt>
                <c:pt idx="326" formatCode="General">
                  <c:v>3907</c:v>
                </c:pt>
                <c:pt idx="327" formatCode="General">
                  <c:v>3913</c:v>
                </c:pt>
                <c:pt idx="328" formatCode="General">
                  <c:v>3931</c:v>
                </c:pt>
                <c:pt idx="329" formatCode="General">
                  <c:v>3937</c:v>
                </c:pt>
                <c:pt idx="330" formatCode="General">
                  <c:v>3955</c:v>
                </c:pt>
                <c:pt idx="331" formatCode="General">
                  <c:v>3961</c:v>
                </c:pt>
                <c:pt idx="332" formatCode="General">
                  <c:v>3979</c:v>
                </c:pt>
                <c:pt idx="333" formatCode="General">
                  <c:v>3985</c:v>
                </c:pt>
                <c:pt idx="334" formatCode="General">
                  <c:v>4003</c:v>
                </c:pt>
                <c:pt idx="335" formatCode="General">
                  <c:v>4009</c:v>
                </c:pt>
                <c:pt idx="336" formatCode="General">
                  <c:v>4027</c:v>
                </c:pt>
                <c:pt idx="337" formatCode="General">
                  <c:v>4033</c:v>
                </c:pt>
                <c:pt idx="338" formatCode="General">
                  <c:v>4051</c:v>
                </c:pt>
                <c:pt idx="339" formatCode="General">
                  <c:v>4057</c:v>
                </c:pt>
                <c:pt idx="340" formatCode="General">
                  <c:v>4075</c:v>
                </c:pt>
                <c:pt idx="341" formatCode="General">
                  <c:v>4081</c:v>
                </c:pt>
                <c:pt idx="342" formatCode="General">
                  <c:v>4099</c:v>
                </c:pt>
                <c:pt idx="343" formatCode="General">
                  <c:v>4105</c:v>
                </c:pt>
                <c:pt idx="344" formatCode="General">
                  <c:v>4123</c:v>
                </c:pt>
                <c:pt idx="345" formatCode="General">
                  <c:v>4129</c:v>
                </c:pt>
                <c:pt idx="346" formatCode="General">
                  <c:v>4147</c:v>
                </c:pt>
                <c:pt idx="347" formatCode="General">
                  <c:v>4153</c:v>
                </c:pt>
                <c:pt idx="348" formatCode="General">
                  <c:v>4171</c:v>
                </c:pt>
                <c:pt idx="349" formatCode="General">
                  <c:v>4177</c:v>
                </c:pt>
                <c:pt idx="350" formatCode="General">
                  <c:v>4195</c:v>
                </c:pt>
                <c:pt idx="351" formatCode="General">
                  <c:v>4201</c:v>
                </c:pt>
                <c:pt idx="352" formatCode="General">
                  <c:v>4219</c:v>
                </c:pt>
                <c:pt idx="353" formatCode="General">
                  <c:v>4225</c:v>
                </c:pt>
                <c:pt idx="354" formatCode="General">
                  <c:v>4243</c:v>
                </c:pt>
                <c:pt idx="355" formatCode="General">
                  <c:v>4249</c:v>
                </c:pt>
                <c:pt idx="356" formatCode="General">
                  <c:v>4267</c:v>
                </c:pt>
                <c:pt idx="357" formatCode="General">
                  <c:v>4273</c:v>
                </c:pt>
                <c:pt idx="358" formatCode="General">
                  <c:v>4291</c:v>
                </c:pt>
                <c:pt idx="359" formatCode="General">
                  <c:v>4297</c:v>
                </c:pt>
                <c:pt idx="360" formatCode="General">
                  <c:v>4315</c:v>
                </c:pt>
                <c:pt idx="361" formatCode="General">
                  <c:v>4321</c:v>
                </c:pt>
                <c:pt idx="362" formatCode="General">
                  <c:v>4339</c:v>
                </c:pt>
                <c:pt idx="363" formatCode="General">
                  <c:v>4345</c:v>
                </c:pt>
                <c:pt idx="364" formatCode="General">
                  <c:v>4363</c:v>
                </c:pt>
                <c:pt idx="365" formatCode="General">
                  <c:v>4369</c:v>
                </c:pt>
                <c:pt idx="366" formatCode="General">
                  <c:v>4387</c:v>
                </c:pt>
                <c:pt idx="367" formatCode="General">
                  <c:v>4393</c:v>
                </c:pt>
                <c:pt idx="368" formatCode="General">
                  <c:v>4411</c:v>
                </c:pt>
                <c:pt idx="369" formatCode="General">
                  <c:v>4417</c:v>
                </c:pt>
                <c:pt idx="370" formatCode="General">
                  <c:v>4435</c:v>
                </c:pt>
                <c:pt idx="371" formatCode="General">
                  <c:v>4441</c:v>
                </c:pt>
                <c:pt idx="372" formatCode="General">
                  <c:v>4459</c:v>
                </c:pt>
                <c:pt idx="373" formatCode="General">
                  <c:v>4465</c:v>
                </c:pt>
                <c:pt idx="374" formatCode="General">
                  <c:v>4483</c:v>
                </c:pt>
                <c:pt idx="375" formatCode="General">
                  <c:v>4489</c:v>
                </c:pt>
                <c:pt idx="376" formatCode="General">
                  <c:v>4507</c:v>
                </c:pt>
                <c:pt idx="377" formatCode="General">
                  <c:v>4513</c:v>
                </c:pt>
                <c:pt idx="378" formatCode="General">
                  <c:v>4531</c:v>
                </c:pt>
                <c:pt idx="379" formatCode="General">
                  <c:v>4537</c:v>
                </c:pt>
                <c:pt idx="380" formatCode="General">
                  <c:v>4555</c:v>
                </c:pt>
                <c:pt idx="381" formatCode="General">
                  <c:v>4561</c:v>
                </c:pt>
                <c:pt idx="382" formatCode="General">
                  <c:v>4579</c:v>
                </c:pt>
                <c:pt idx="383" formatCode="General">
                  <c:v>4585</c:v>
                </c:pt>
                <c:pt idx="384" formatCode="General">
                  <c:v>4603</c:v>
                </c:pt>
                <c:pt idx="385" formatCode="General">
                  <c:v>4609</c:v>
                </c:pt>
                <c:pt idx="386" formatCode="General">
                  <c:v>4627</c:v>
                </c:pt>
                <c:pt idx="387" formatCode="General">
                  <c:v>4633</c:v>
                </c:pt>
                <c:pt idx="388" formatCode="General">
                  <c:v>4651</c:v>
                </c:pt>
                <c:pt idx="389" formatCode="General">
                  <c:v>4657</c:v>
                </c:pt>
                <c:pt idx="390" formatCode="General">
                  <c:v>4675</c:v>
                </c:pt>
                <c:pt idx="391" formatCode="General">
                  <c:v>4681</c:v>
                </c:pt>
                <c:pt idx="392" formatCode="General">
                  <c:v>4699</c:v>
                </c:pt>
                <c:pt idx="393" formatCode="General">
                  <c:v>4705</c:v>
                </c:pt>
                <c:pt idx="394" formatCode="General">
                  <c:v>4723</c:v>
                </c:pt>
                <c:pt idx="395" formatCode="General">
                  <c:v>4729</c:v>
                </c:pt>
                <c:pt idx="396" formatCode="General">
                  <c:v>4747</c:v>
                </c:pt>
                <c:pt idx="397" formatCode="General">
                  <c:v>4753</c:v>
                </c:pt>
                <c:pt idx="398" formatCode="General">
                  <c:v>4771</c:v>
                </c:pt>
                <c:pt idx="399" formatCode="General">
                  <c:v>4777</c:v>
                </c:pt>
                <c:pt idx="400" formatCode="General">
                  <c:v>4795</c:v>
                </c:pt>
                <c:pt idx="401" formatCode="General">
                  <c:v>4801</c:v>
                </c:pt>
                <c:pt idx="402" formatCode="General">
                  <c:v>4819</c:v>
                </c:pt>
                <c:pt idx="403" formatCode="General">
                  <c:v>4825</c:v>
                </c:pt>
                <c:pt idx="404" formatCode="General">
                  <c:v>4843</c:v>
                </c:pt>
                <c:pt idx="405" formatCode="General">
                  <c:v>4849</c:v>
                </c:pt>
                <c:pt idx="406" formatCode="General">
                  <c:v>4867</c:v>
                </c:pt>
                <c:pt idx="407" formatCode="General">
                  <c:v>4873</c:v>
                </c:pt>
                <c:pt idx="408" formatCode="General">
                  <c:v>4891</c:v>
                </c:pt>
                <c:pt idx="409" formatCode="General">
                  <c:v>4897</c:v>
                </c:pt>
                <c:pt idx="410" formatCode="General">
                  <c:v>4915</c:v>
                </c:pt>
                <c:pt idx="411" formatCode="General">
                  <c:v>4921</c:v>
                </c:pt>
                <c:pt idx="412" formatCode="General">
                  <c:v>4939</c:v>
                </c:pt>
                <c:pt idx="413" formatCode="General">
                  <c:v>4945</c:v>
                </c:pt>
                <c:pt idx="414" formatCode="General">
                  <c:v>4963</c:v>
                </c:pt>
                <c:pt idx="415" formatCode="General">
                  <c:v>4969</c:v>
                </c:pt>
                <c:pt idx="416" formatCode="General">
                  <c:v>4987</c:v>
                </c:pt>
                <c:pt idx="417" formatCode="General">
                  <c:v>4993</c:v>
                </c:pt>
                <c:pt idx="418" formatCode="General">
                  <c:v>5011</c:v>
                </c:pt>
                <c:pt idx="419" formatCode="General">
                  <c:v>5017</c:v>
                </c:pt>
                <c:pt idx="420" formatCode="General">
                  <c:v>5035</c:v>
                </c:pt>
                <c:pt idx="421" formatCode="General">
                  <c:v>5041</c:v>
                </c:pt>
                <c:pt idx="422" formatCode="General">
                  <c:v>5059</c:v>
                </c:pt>
                <c:pt idx="423" formatCode="General">
                  <c:v>5065</c:v>
                </c:pt>
                <c:pt idx="424" formatCode="General">
                  <c:v>5083</c:v>
                </c:pt>
                <c:pt idx="425" formatCode="General">
                  <c:v>5089</c:v>
                </c:pt>
                <c:pt idx="426" formatCode="General">
                  <c:v>5107</c:v>
                </c:pt>
                <c:pt idx="427" formatCode="General">
                  <c:v>5113</c:v>
                </c:pt>
                <c:pt idx="428" formatCode="General">
                  <c:v>5131</c:v>
                </c:pt>
                <c:pt idx="429" formatCode="General">
                  <c:v>5137</c:v>
                </c:pt>
                <c:pt idx="430" formatCode="General">
                  <c:v>5155</c:v>
                </c:pt>
                <c:pt idx="431" formatCode="General">
                  <c:v>5161</c:v>
                </c:pt>
                <c:pt idx="432" formatCode="General">
                  <c:v>5179</c:v>
                </c:pt>
                <c:pt idx="433" formatCode="General">
                  <c:v>5185</c:v>
                </c:pt>
                <c:pt idx="434" formatCode="General">
                  <c:v>5203</c:v>
                </c:pt>
                <c:pt idx="435" formatCode="General">
                  <c:v>5209</c:v>
                </c:pt>
                <c:pt idx="436" formatCode="General">
                  <c:v>5227</c:v>
                </c:pt>
                <c:pt idx="437" formatCode="General">
                  <c:v>5233</c:v>
                </c:pt>
                <c:pt idx="438" formatCode="General">
                  <c:v>5251</c:v>
                </c:pt>
                <c:pt idx="439" formatCode="General">
                  <c:v>5257</c:v>
                </c:pt>
                <c:pt idx="440" formatCode="General">
                  <c:v>5275</c:v>
                </c:pt>
                <c:pt idx="441" formatCode="General">
                  <c:v>5281</c:v>
                </c:pt>
                <c:pt idx="442" formatCode="General">
                  <c:v>5299</c:v>
                </c:pt>
                <c:pt idx="443" formatCode="General">
                  <c:v>5305</c:v>
                </c:pt>
                <c:pt idx="444" formatCode="General">
                  <c:v>5323</c:v>
                </c:pt>
                <c:pt idx="445" formatCode="General">
                  <c:v>5329</c:v>
                </c:pt>
                <c:pt idx="446" formatCode="General">
                  <c:v>5347</c:v>
                </c:pt>
                <c:pt idx="447" formatCode="General">
                  <c:v>5353</c:v>
                </c:pt>
                <c:pt idx="448" formatCode="General">
                  <c:v>5371</c:v>
                </c:pt>
                <c:pt idx="449" formatCode="General">
                  <c:v>5377</c:v>
                </c:pt>
                <c:pt idx="450" formatCode="General">
                  <c:v>5395</c:v>
                </c:pt>
                <c:pt idx="451" formatCode="General">
                  <c:v>5401</c:v>
                </c:pt>
              </c:numCache>
            </c:numRef>
          </c:xVal>
          <c:yVal>
            <c:numRef>
              <c:f>Лист1!$H$7027:$H$7478</c:f>
              <c:numCache>
                <c:formatCode>0.00</c:formatCode>
                <c:ptCount val="452"/>
                <c:pt idx="0">
                  <c:v>0.13333333333333333</c:v>
                </c:pt>
                <c:pt idx="1">
                  <c:v>0.25</c:v>
                </c:pt>
                <c:pt idx="2">
                  <c:v>0.26666666666666666</c:v>
                </c:pt>
                <c:pt idx="3">
                  <c:v>0.28333333333333338</c:v>
                </c:pt>
                <c:pt idx="4">
                  <c:v>0.28333333333333338</c:v>
                </c:pt>
                <c:pt idx="5">
                  <c:v>0.28333333333333338</c:v>
                </c:pt>
                <c:pt idx="6">
                  <c:v>0.31666666666666671</c:v>
                </c:pt>
                <c:pt idx="7">
                  <c:v>0.35</c:v>
                </c:pt>
                <c:pt idx="8">
                  <c:v>0.3666666666666667</c:v>
                </c:pt>
                <c:pt idx="9">
                  <c:v>0.38333333333333336</c:v>
                </c:pt>
                <c:pt idx="10">
                  <c:v>0.38333333333333336</c:v>
                </c:pt>
                <c:pt idx="11">
                  <c:v>0.4</c:v>
                </c:pt>
                <c:pt idx="12">
                  <c:v>0.4</c:v>
                </c:pt>
                <c:pt idx="13">
                  <c:v>0.41666666666666669</c:v>
                </c:pt>
                <c:pt idx="14">
                  <c:v>0.41666666666666669</c:v>
                </c:pt>
                <c:pt idx="15">
                  <c:v>0.43333333333333335</c:v>
                </c:pt>
                <c:pt idx="16">
                  <c:v>0.45</c:v>
                </c:pt>
                <c:pt idx="17">
                  <c:v>0.45</c:v>
                </c:pt>
                <c:pt idx="18">
                  <c:v>0.46666666666666673</c:v>
                </c:pt>
                <c:pt idx="19">
                  <c:v>0.48333333333333334</c:v>
                </c:pt>
                <c:pt idx="20">
                  <c:v>0.5</c:v>
                </c:pt>
                <c:pt idx="21">
                  <c:v>0.51666666666666672</c:v>
                </c:pt>
                <c:pt idx="22">
                  <c:v>0.51666666666666672</c:v>
                </c:pt>
                <c:pt idx="23">
                  <c:v>0.53333333333333333</c:v>
                </c:pt>
                <c:pt idx="24">
                  <c:v>0.53333333333333333</c:v>
                </c:pt>
                <c:pt idx="25">
                  <c:v>0.53333333333333333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0.55000000000000004</c:v>
                </c:pt>
                <c:pt idx="29">
                  <c:v>0.55000000000000004</c:v>
                </c:pt>
                <c:pt idx="30">
                  <c:v>0.56666666666666676</c:v>
                </c:pt>
                <c:pt idx="31">
                  <c:v>0.56666666666666676</c:v>
                </c:pt>
                <c:pt idx="32">
                  <c:v>0.56666666666666676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0.6166666666666667</c:v>
                </c:pt>
                <c:pt idx="39">
                  <c:v>0.6166666666666667</c:v>
                </c:pt>
                <c:pt idx="40">
                  <c:v>0.6166666666666667</c:v>
                </c:pt>
                <c:pt idx="41">
                  <c:v>0.63333333333333341</c:v>
                </c:pt>
                <c:pt idx="42">
                  <c:v>0.63333333333333341</c:v>
                </c:pt>
                <c:pt idx="43">
                  <c:v>0.65</c:v>
                </c:pt>
                <c:pt idx="44">
                  <c:v>0.65</c:v>
                </c:pt>
                <c:pt idx="45">
                  <c:v>0.65</c:v>
                </c:pt>
                <c:pt idx="46">
                  <c:v>0.66666666666666674</c:v>
                </c:pt>
                <c:pt idx="47">
                  <c:v>0.66666666666666674</c:v>
                </c:pt>
                <c:pt idx="48">
                  <c:v>0.68333333333333335</c:v>
                </c:pt>
                <c:pt idx="49">
                  <c:v>0.68333333333333335</c:v>
                </c:pt>
                <c:pt idx="50">
                  <c:v>0.68333333333333335</c:v>
                </c:pt>
                <c:pt idx="51">
                  <c:v>0.68333333333333335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0.71666666666666667</c:v>
                </c:pt>
                <c:pt idx="57">
                  <c:v>0.71666666666666667</c:v>
                </c:pt>
                <c:pt idx="58">
                  <c:v>0.73333333333333339</c:v>
                </c:pt>
                <c:pt idx="59">
                  <c:v>0.73333333333333339</c:v>
                </c:pt>
                <c:pt idx="60">
                  <c:v>0.73333333333333339</c:v>
                </c:pt>
                <c:pt idx="61">
                  <c:v>0.73333333333333339</c:v>
                </c:pt>
                <c:pt idx="62">
                  <c:v>0.75</c:v>
                </c:pt>
                <c:pt idx="63">
                  <c:v>0.75</c:v>
                </c:pt>
                <c:pt idx="64">
                  <c:v>0.76666666666666672</c:v>
                </c:pt>
                <c:pt idx="65">
                  <c:v>0.76666666666666672</c:v>
                </c:pt>
                <c:pt idx="66">
                  <c:v>0.76666666666666672</c:v>
                </c:pt>
                <c:pt idx="67">
                  <c:v>0.76666666666666672</c:v>
                </c:pt>
                <c:pt idx="68">
                  <c:v>0.78333333333333333</c:v>
                </c:pt>
                <c:pt idx="69">
                  <c:v>0.78333333333333333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0.81666666666666665</c:v>
                </c:pt>
                <c:pt idx="74">
                  <c:v>0.81666666666666665</c:v>
                </c:pt>
                <c:pt idx="75">
                  <c:v>0.8</c:v>
                </c:pt>
                <c:pt idx="76">
                  <c:v>0.81666666666666665</c:v>
                </c:pt>
                <c:pt idx="77">
                  <c:v>0.81666666666666665</c:v>
                </c:pt>
                <c:pt idx="78">
                  <c:v>0.83333333333333337</c:v>
                </c:pt>
                <c:pt idx="79">
                  <c:v>0.83333333333333337</c:v>
                </c:pt>
                <c:pt idx="80">
                  <c:v>0.83333333333333337</c:v>
                </c:pt>
                <c:pt idx="81">
                  <c:v>0.83333333333333337</c:v>
                </c:pt>
                <c:pt idx="82">
                  <c:v>0.85</c:v>
                </c:pt>
                <c:pt idx="83">
                  <c:v>0.85</c:v>
                </c:pt>
                <c:pt idx="84">
                  <c:v>0.85</c:v>
                </c:pt>
                <c:pt idx="85">
                  <c:v>0.8666666666666667</c:v>
                </c:pt>
                <c:pt idx="86">
                  <c:v>0.8666666666666667</c:v>
                </c:pt>
                <c:pt idx="87">
                  <c:v>0.8666666666666667</c:v>
                </c:pt>
                <c:pt idx="88">
                  <c:v>0.8666666666666667</c:v>
                </c:pt>
                <c:pt idx="89">
                  <c:v>0.88333333333333341</c:v>
                </c:pt>
                <c:pt idx="90">
                  <c:v>0.88333333333333341</c:v>
                </c:pt>
                <c:pt idx="91">
                  <c:v>0.88333333333333341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0.91666666666666674</c:v>
                </c:pt>
                <c:pt idx="98">
                  <c:v>0.93333333333333346</c:v>
                </c:pt>
                <c:pt idx="99">
                  <c:v>0.93333333333333346</c:v>
                </c:pt>
                <c:pt idx="100">
                  <c:v>0.93333333333333346</c:v>
                </c:pt>
                <c:pt idx="101">
                  <c:v>0.93333333333333346</c:v>
                </c:pt>
                <c:pt idx="102">
                  <c:v>0.93333333333333346</c:v>
                </c:pt>
                <c:pt idx="103">
                  <c:v>0.93333333333333346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0.95</c:v>
                </c:pt>
                <c:pt idx="108">
                  <c:v>0.96666666666666667</c:v>
                </c:pt>
                <c:pt idx="109">
                  <c:v>0.96666666666666667</c:v>
                </c:pt>
                <c:pt idx="110">
                  <c:v>0.98333333333333328</c:v>
                </c:pt>
                <c:pt idx="111">
                  <c:v>0.98333333333333328</c:v>
                </c:pt>
                <c:pt idx="112">
                  <c:v>0.98333333333333328</c:v>
                </c:pt>
                <c:pt idx="113">
                  <c:v>0.98333333333333328</c:v>
                </c:pt>
                <c:pt idx="114">
                  <c:v>0.98333333333333328</c:v>
                </c:pt>
                <c:pt idx="115">
                  <c:v>0.98333333333333328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1.0166666666666666</c:v>
                </c:pt>
                <c:pt idx="123">
                  <c:v>1.0166666666666666</c:v>
                </c:pt>
                <c:pt idx="124">
                  <c:v>1.0166666666666666</c:v>
                </c:pt>
                <c:pt idx="125">
                  <c:v>1.0333333333333334</c:v>
                </c:pt>
                <c:pt idx="126">
                  <c:v>1.05</c:v>
                </c:pt>
                <c:pt idx="127">
                  <c:v>1.05</c:v>
                </c:pt>
                <c:pt idx="128">
                  <c:v>1.05</c:v>
                </c:pt>
                <c:pt idx="129">
                  <c:v>1.05</c:v>
                </c:pt>
                <c:pt idx="130">
                  <c:v>1.05</c:v>
                </c:pt>
                <c:pt idx="131">
                  <c:v>1.0666666666666667</c:v>
                </c:pt>
                <c:pt idx="132">
                  <c:v>1.0666666666666667</c:v>
                </c:pt>
                <c:pt idx="133">
                  <c:v>1.0666666666666667</c:v>
                </c:pt>
                <c:pt idx="134">
                  <c:v>1.0666666666666667</c:v>
                </c:pt>
                <c:pt idx="135">
                  <c:v>1.0666666666666667</c:v>
                </c:pt>
                <c:pt idx="136">
                  <c:v>1.0833333333333335</c:v>
                </c:pt>
                <c:pt idx="137">
                  <c:v>1.0833333333333335</c:v>
                </c:pt>
                <c:pt idx="138">
                  <c:v>1.1000000000000001</c:v>
                </c:pt>
                <c:pt idx="139">
                  <c:v>1.1000000000000001</c:v>
                </c:pt>
                <c:pt idx="140">
                  <c:v>1.1000000000000001</c:v>
                </c:pt>
                <c:pt idx="141">
                  <c:v>1.1000000000000001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1.1000000000000001</c:v>
                </c:pt>
                <c:pt idx="145">
                  <c:v>1.1166666666666667</c:v>
                </c:pt>
                <c:pt idx="146">
                  <c:v>1.1166666666666667</c:v>
                </c:pt>
                <c:pt idx="147">
                  <c:v>1.1166666666666667</c:v>
                </c:pt>
                <c:pt idx="148">
                  <c:v>1.1166666666666667</c:v>
                </c:pt>
                <c:pt idx="149">
                  <c:v>1.1166666666666667</c:v>
                </c:pt>
                <c:pt idx="150">
                  <c:v>1.1166666666666667</c:v>
                </c:pt>
                <c:pt idx="151">
                  <c:v>1.1166666666666667</c:v>
                </c:pt>
                <c:pt idx="152">
                  <c:v>1.1333333333333335</c:v>
                </c:pt>
                <c:pt idx="153">
                  <c:v>1.1333333333333335</c:v>
                </c:pt>
                <c:pt idx="154">
                  <c:v>1.1333333333333335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1.1666666666666667</c:v>
                </c:pt>
                <c:pt idx="158">
                  <c:v>1.1833333333333333</c:v>
                </c:pt>
                <c:pt idx="159">
                  <c:v>1.1833333333333333</c:v>
                </c:pt>
                <c:pt idx="160">
                  <c:v>1.1833333333333333</c:v>
                </c:pt>
                <c:pt idx="161">
                  <c:v>1.1833333333333333</c:v>
                </c:pt>
                <c:pt idx="162">
                  <c:v>1.1833333333333333</c:v>
                </c:pt>
                <c:pt idx="163">
                  <c:v>1.1833333333333333</c:v>
                </c:pt>
                <c:pt idx="164">
                  <c:v>1.1833333333333333</c:v>
                </c:pt>
                <c:pt idx="165">
                  <c:v>1.1833333333333333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1.2166666666666668</c:v>
                </c:pt>
                <c:pt idx="175">
                  <c:v>1.2166666666666668</c:v>
                </c:pt>
                <c:pt idx="176">
                  <c:v>1.2166666666666668</c:v>
                </c:pt>
                <c:pt idx="177">
                  <c:v>1.2166666666666668</c:v>
                </c:pt>
                <c:pt idx="178">
                  <c:v>1.2166666666666668</c:v>
                </c:pt>
                <c:pt idx="179">
                  <c:v>1.2166666666666668</c:v>
                </c:pt>
                <c:pt idx="180">
                  <c:v>1.2333333333333334</c:v>
                </c:pt>
                <c:pt idx="181">
                  <c:v>1.2333333333333334</c:v>
                </c:pt>
                <c:pt idx="182">
                  <c:v>1.25</c:v>
                </c:pt>
                <c:pt idx="183">
                  <c:v>1.25</c:v>
                </c:pt>
                <c:pt idx="184">
                  <c:v>1.25</c:v>
                </c:pt>
                <c:pt idx="185">
                  <c:v>1.25</c:v>
                </c:pt>
                <c:pt idx="186">
                  <c:v>1.25</c:v>
                </c:pt>
                <c:pt idx="187">
                  <c:v>1.2666666666666668</c:v>
                </c:pt>
                <c:pt idx="188">
                  <c:v>1.2666666666666668</c:v>
                </c:pt>
                <c:pt idx="189">
                  <c:v>1.2666666666666668</c:v>
                </c:pt>
                <c:pt idx="190">
                  <c:v>1.2666666666666668</c:v>
                </c:pt>
                <c:pt idx="191">
                  <c:v>1.2666666666666668</c:v>
                </c:pt>
                <c:pt idx="192">
                  <c:v>1.2666666666666668</c:v>
                </c:pt>
                <c:pt idx="193">
                  <c:v>1.2666666666666668</c:v>
                </c:pt>
                <c:pt idx="194">
                  <c:v>1.2833333333333334</c:v>
                </c:pt>
                <c:pt idx="195">
                  <c:v>1.2833333333333334</c:v>
                </c:pt>
                <c:pt idx="196">
                  <c:v>1.2833333333333334</c:v>
                </c:pt>
                <c:pt idx="197">
                  <c:v>1.2833333333333334</c:v>
                </c:pt>
                <c:pt idx="198">
                  <c:v>1.3</c:v>
                </c:pt>
                <c:pt idx="199">
                  <c:v>1.3</c:v>
                </c:pt>
                <c:pt idx="200">
                  <c:v>1.3166666666666669</c:v>
                </c:pt>
                <c:pt idx="201">
                  <c:v>1.3166666666666669</c:v>
                </c:pt>
                <c:pt idx="202">
                  <c:v>1.3166666666666669</c:v>
                </c:pt>
                <c:pt idx="203">
                  <c:v>1.3166666666666669</c:v>
                </c:pt>
                <c:pt idx="204">
                  <c:v>1.3166666666666669</c:v>
                </c:pt>
                <c:pt idx="205">
                  <c:v>1.3333333333333335</c:v>
                </c:pt>
                <c:pt idx="206">
                  <c:v>1.3333333333333335</c:v>
                </c:pt>
                <c:pt idx="207">
                  <c:v>1.3333333333333335</c:v>
                </c:pt>
                <c:pt idx="208">
                  <c:v>1.3333333333333335</c:v>
                </c:pt>
                <c:pt idx="209">
                  <c:v>1.3333333333333335</c:v>
                </c:pt>
                <c:pt idx="210">
                  <c:v>1.3333333333333335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1.3666666666666667</c:v>
                </c:pt>
                <c:pt idx="216">
                  <c:v>1.3666666666666667</c:v>
                </c:pt>
                <c:pt idx="217">
                  <c:v>1.3666666666666667</c:v>
                </c:pt>
                <c:pt idx="218">
                  <c:v>1.3666666666666667</c:v>
                </c:pt>
                <c:pt idx="219">
                  <c:v>1.3666666666666667</c:v>
                </c:pt>
                <c:pt idx="220">
                  <c:v>1.3666666666666667</c:v>
                </c:pt>
                <c:pt idx="221">
                  <c:v>1.3666666666666667</c:v>
                </c:pt>
                <c:pt idx="222">
                  <c:v>1.3833333333333333</c:v>
                </c:pt>
                <c:pt idx="223">
                  <c:v>1.3833333333333333</c:v>
                </c:pt>
                <c:pt idx="224">
                  <c:v>1.3833333333333333</c:v>
                </c:pt>
                <c:pt idx="225">
                  <c:v>1.3833333333333333</c:v>
                </c:pt>
                <c:pt idx="226">
                  <c:v>1.4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1.4166666666666667</c:v>
                </c:pt>
                <c:pt idx="231">
                  <c:v>1.4166666666666667</c:v>
                </c:pt>
                <c:pt idx="232">
                  <c:v>1.4333333333333333</c:v>
                </c:pt>
                <c:pt idx="233">
                  <c:v>1.4333333333333333</c:v>
                </c:pt>
                <c:pt idx="234">
                  <c:v>1.4333333333333333</c:v>
                </c:pt>
                <c:pt idx="235">
                  <c:v>1.45</c:v>
                </c:pt>
                <c:pt idx="236">
                  <c:v>1.45</c:v>
                </c:pt>
                <c:pt idx="237">
                  <c:v>1.45</c:v>
                </c:pt>
                <c:pt idx="238">
                  <c:v>1.4666666666666668</c:v>
                </c:pt>
                <c:pt idx="239">
                  <c:v>1.4666666666666668</c:v>
                </c:pt>
                <c:pt idx="240">
                  <c:v>1.4666666666666668</c:v>
                </c:pt>
                <c:pt idx="241">
                  <c:v>1.4666666666666668</c:v>
                </c:pt>
                <c:pt idx="242">
                  <c:v>1.4666666666666668</c:v>
                </c:pt>
                <c:pt idx="243">
                  <c:v>1.4666666666666668</c:v>
                </c:pt>
                <c:pt idx="244">
                  <c:v>1.4833333333333334</c:v>
                </c:pt>
                <c:pt idx="245">
                  <c:v>1.4833333333333334</c:v>
                </c:pt>
                <c:pt idx="246">
                  <c:v>1.4833333333333334</c:v>
                </c:pt>
                <c:pt idx="247">
                  <c:v>1.4833333333333334</c:v>
                </c:pt>
                <c:pt idx="248">
                  <c:v>1.5</c:v>
                </c:pt>
                <c:pt idx="249">
                  <c:v>1.5</c:v>
                </c:pt>
                <c:pt idx="250">
                  <c:v>1.4833333333333334</c:v>
                </c:pt>
                <c:pt idx="251">
                  <c:v>1.4833333333333334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1.5166666666666668</c:v>
                </c:pt>
                <c:pt idx="256">
                  <c:v>1.5166666666666668</c:v>
                </c:pt>
                <c:pt idx="257">
                  <c:v>1.5166666666666668</c:v>
                </c:pt>
                <c:pt idx="258">
                  <c:v>1.5333333333333334</c:v>
                </c:pt>
                <c:pt idx="259">
                  <c:v>1.5333333333333334</c:v>
                </c:pt>
                <c:pt idx="260">
                  <c:v>1.55</c:v>
                </c:pt>
                <c:pt idx="261">
                  <c:v>1.55</c:v>
                </c:pt>
                <c:pt idx="262">
                  <c:v>1.5666666666666667</c:v>
                </c:pt>
                <c:pt idx="263">
                  <c:v>1.5666666666666667</c:v>
                </c:pt>
                <c:pt idx="264">
                  <c:v>1.5666666666666667</c:v>
                </c:pt>
                <c:pt idx="265">
                  <c:v>1.5666666666666667</c:v>
                </c:pt>
                <c:pt idx="266">
                  <c:v>1.5833333333333333</c:v>
                </c:pt>
                <c:pt idx="267">
                  <c:v>1.5833333333333333</c:v>
                </c:pt>
                <c:pt idx="268">
                  <c:v>1.5833333333333333</c:v>
                </c:pt>
                <c:pt idx="269">
                  <c:v>1.5833333333333333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1.6166666666666667</c:v>
                </c:pt>
                <c:pt idx="275">
                  <c:v>1.6166666666666667</c:v>
                </c:pt>
                <c:pt idx="276">
                  <c:v>1.6166666666666667</c:v>
                </c:pt>
                <c:pt idx="277">
                  <c:v>1.6166666666666667</c:v>
                </c:pt>
                <c:pt idx="278">
                  <c:v>1.6333333333333333</c:v>
                </c:pt>
                <c:pt idx="279">
                  <c:v>1.6333333333333333</c:v>
                </c:pt>
                <c:pt idx="280">
                  <c:v>1.6333333333333333</c:v>
                </c:pt>
                <c:pt idx="281">
                  <c:v>1.6333333333333333</c:v>
                </c:pt>
                <c:pt idx="282">
                  <c:v>1.65</c:v>
                </c:pt>
                <c:pt idx="283">
                  <c:v>1.65</c:v>
                </c:pt>
                <c:pt idx="284">
                  <c:v>1.65</c:v>
                </c:pt>
                <c:pt idx="285">
                  <c:v>1.65</c:v>
                </c:pt>
                <c:pt idx="286">
                  <c:v>1.6666666666666667</c:v>
                </c:pt>
                <c:pt idx="287">
                  <c:v>1.6666666666666667</c:v>
                </c:pt>
                <c:pt idx="288">
                  <c:v>1.6666666666666667</c:v>
                </c:pt>
                <c:pt idx="289">
                  <c:v>1.6666666666666667</c:v>
                </c:pt>
                <c:pt idx="290">
                  <c:v>1.6666666666666667</c:v>
                </c:pt>
                <c:pt idx="291">
                  <c:v>1.6833333333333333</c:v>
                </c:pt>
                <c:pt idx="292">
                  <c:v>1.6833333333333333</c:v>
                </c:pt>
                <c:pt idx="293">
                  <c:v>1.6833333333333333</c:v>
                </c:pt>
                <c:pt idx="294">
                  <c:v>1.7</c:v>
                </c:pt>
                <c:pt idx="295">
                  <c:v>1.7</c:v>
                </c:pt>
                <c:pt idx="296">
                  <c:v>1.7166666666666668</c:v>
                </c:pt>
                <c:pt idx="297">
                  <c:v>1.7166666666666668</c:v>
                </c:pt>
                <c:pt idx="298">
                  <c:v>1.7166666666666668</c:v>
                </c:pt>
                <c:pt idx="299">
                  <c:v>1.7166666666666668</c:v>
                </c:pt>
                <c:pt idx="300">
                  <c:v>1.7333333333333334</c:v>
                </c:pt>
                <c:pt idx="301">
                  <c:v>1.7333333333333334</c:v>
                </c:pt>
                <c:pt idx="302">
                  <c:v>1.7333333333333334</c:v>
                </c:pt>
                <c:pt idx="303">
                  <c:v>1.75</c:v>
                </c:pt>
                <c:pt idx="304">
                  <c:v>1.75</c:v>
                </c:pt>
                <c:pt idx="305">
                  <c:v>1.75</c:v>
                </c:pt>
                <c:pt idx="306">
                  <c:v>1.75</c:v>
                </c:pt>
                <c:pt idx="307">
                  <c:v>1.75</c:v>
                </c:pt>
                <c:pt idx="308">
                  <c:v>1.7666666666666668</c:v>
                </c:pt>
                <c:pt idx="309">
                  <c:v>1.7666666666666668</c:v>
                </c:pt>
                <c:pt idx="310">
                  <c:v>1.7666666666666668</c:v>
                </c:pt>
                <c:pt idx="311">
                  <c:v>1.7666666666666668</c:v>
                </c:pt>
                <c:pt idx="312">
                  <c:v>1.7666666666666668</c:v>
                </c:pt>
                <c:pt idx="313">
                  <c:v>1.7666666666666668</c:v>
                </c:pt>
                <c:pt idx="314">
                  <c:v>1.7833333333333334</c:v>
                </c:pt>
                <c:pt idx="315">
                  <c:v>1.7833333333333334</c:v>
                </c:pt>
                <c:pt idx="316">
                  <c:v>1.7833333333333334</c:v>
                </c:pt>
                <c:pt idx="317">
                  <c:v>1.8</c:v>
                </c:pt>
                <c:pt idx="318">
                  <c:v>1.8</c:v>
                </c:pt>
                <c:pt idx="319">
                  <c:v>1.8166666666666669</c:v>
                </c:pt>
                <c:pt idx="320">
                  <c:v>1.8166666666666669</c:v>
                </c:pt>
                <c:pt idx="321">
                  <c:v>1.8166666666666669</c:v>
                </c:pt>
                <c:pt idx="322">
                  <c:v>1.8166666666666669</c:v>
                </c:pt>
                <c:pt idx="323">
                  <c:v>1.8166666666666669</c:v>
                </c:pt>
                <c:pt idx="324">
                  <c:v>1.8333333333333335</c:v>
                </c:pt>
                <c:pt idx="325">
                  <c:v>1.8333333333333335</c:v>
                </c:pt>
                <c:pt idx="326">
                  <c:v>1.8333333333333335</c:v>
                </c:pt>
                <c:pt idx="327">
                  <c:v>1.8333333333333335</c:v>
                </c:pt>
                <c:pt idx="328">
                  <c:v>1.8333333333333335</c:v>
                </c:pt>
                <c:pt idx="329">
                  <c:v>1.8333333333333335</c:v>
                </c:pt>
                <c:pt idx="330">
                  <c:v>1.85</c:v>
                </c:pt>
                <c:pt idx="331">
                  <c:v>1.85</c:v>
                </c:pt>
                <c:pt idx="332">
                  <c:v>1.85</c:v>
                </c:pt>
                <c:pt idx="333">
                  <c:v>1.85</c:v>
                </c:pt>
                <c:pt idx="334">
                  <c:v>1.8666666666666669</c:v>
                </c:pt>
                <c:pt idx="335">
                  <c:v>1.8666666666666669</c:v>
                </c:pt>
                <c:pt idx="336">
                  <c:v>1.8833333333333333</c:v>
                </c:pt>
                <c:pt idx="337">
                  <c:v>1.8833333333333333</c:v>
                </c:pt>
                <c:pt idx="338">
                  <c:v>1.9</c:v>
                </c:pt>
                <c:pt idx="339">
                  <c:v>1.9</c:v>
                </c:pt>
                <c:pt idx="340">
                  <c:v>1.9</c:v>
                </c:pt>
                <c:pt idx="341">
                  <c:v>1.9</c:v>
                </c:pt>
                <c:pt idx="342">
                  <c:v>1.9</c:v>
                </c:pt>
                <c:pt idx="343">
                  <c:v>1.9</c:v>
                </c:pt>
                <c:pt idx="344">
                  <c:v>1.9166666666666665</c:v>
                </c:pt>
                <c:pt idx="345">
                  <c:v>1.9333333333333333</c:v>
                </c:pt>
                <c:pt idx="346">
                  <c:v>1.9333333333333333</c:v>
                </c:pt>
                <c:pt idx="347">
                  <c:v>1.95</c:v>
                </c:pt>
                <c:pt idx="348">
                  <c:v>1.95</c:v>
                </c:pt>
                <c:pt idx="349">
                  <c:v>1.95</c:v>
                </c:pt>
                <c:pt idx="350">
                  <c:v>1.95</c:v>
                </c:pt>
                <c:pt idx="351">
                  <c:v>1.9666666666666666</c:v>
                </c:pt>
                <c:pt idx="352">
                  <c:v>1.9666666666666666</c:v>
                </c:pt>
                <c:pt idx="353">
                  <c:v>1.9666666666666666</c:v>
                </c:pt>
                <c:pt idx="354">
                  <c:v>1.9666666666666666</c:v>
                </c:pt>
                <c:pt idx="355">
                  <c:v>1.9833333333333334</c:v>
                </c:pt>
                <c:pt idx="356">
                  <c:v>1.9833333333333334</c:v>
                </c:pt>
                <c:pt idx="357">
                  <c:v>1.9833333333333334</c:v>
                </c:pt>
                <c:pt idx="358">
                  <c:v>2</c:v>
                </c:pt>
                <c:pt idx="359">
                  <c:v>2.0166666666666666</c:v>
                </c:pt>
                <c:pt idx="360">
                  <c:v>2.0166666666666666</c:v>
                </c:pt>
                <c:pt idx="361">
                  <c:v>2.0333333333333332</c:v>
                </c:pt>
                <c:pt idx="362">
                  <c:v>2.0333333333333332</c:v>
                </c:pt>
                <c:pt idx="363">
                  <c:v>2.0333333333333332</c:v>
                </c:pt>
                <c:pt idx="364">
                  <c:v>2.0333333333333332</c:v>
                </c:pt>
                <c:pt idx="365">
                  <c:v>2.0499999999999998</c:v>
                </c:pt>
                <c:pt idx="366">
                  <c:v>2.0499999999999998</c:v>
                </c:pt>
                <c:pt idx="367">
                  <c:v>2.0666666666666669</c:v>
                </c:pt>
                <c:pt idx="368">
                  <c:v>2.0666666666666669</c:v>
                </c:pt>
                <c:pt idx="369">
                  <c:v>2.0666666666666669</c:v>
                </c:pt>
                <c:pt idx="370">
                  <c:v>2.0833333333333335</c:v>
                </c:pt>
                <c:pt idx="371">
                  <c:v>2.0833333333333335</c:v>
                </c:pt>
                <c:pt idx="372">
                  <c:v>2.0833333333333335</c:v>
                </c:pt>
                <c:pt idx="373">
                  <c:v>2.1</c:v>
                </c:pt>
                <c:pt idx="374">
                  <c:v>2.1</c:v>
                </c:pt>
                <c:pt idx="375">
                  <c:v>2.1166666666666667</c:v>
                </c:pt>
                <c:pt idx="376">
                  <c:v>2.1166666666666667</c:v>
                </c:pt>
                <c:pt idx="377">
                  <c:v>2.1166666666666667</c:v>
                </c:pt>
                <c:pt idx="378">
                  <c:v>2.1333333333333333</c:v>
                </c:pt>
                <c:pt idx="379">
                  <c:v>2.1333333333333333</c:v>
                </c:pt>
                <c:pt idx="380">
                  <c:v>2.1333333333333333</c:v>
                </c:pt>
                <c:pt idx="381">
                  <c:v>2.1333333333333333</c:v>
                </c:pt>
                <c:pt idx="382">
                  <c:v>2.1333333333333333</c:v>
                </c:pt>
                <c:pt idx="383">
                  <c:v>2.1333333333333333</c:v>
                </c:pt>
                <c:pt idx="384">
                  <c:v>2.1333333333333333</c:v>
                </c:pt>
                <c:pt idx="385">
                  <c:v>2.15</c:v>
                </c:pt>
                <c:pt idx="386">
                  <c:v>2.15</c:v>
                </c:pt>
                <c:pt idx="387">
                  <c:v>2.166666666666667</c:v>
                </c:pt>
                <c:pt idx="388">
                  <c:v>2.166666666666667</c:v>
                </c:pt>
                <c:pt idx="389">
                  <c:v>2.166666666666667</c:v>
                </c:pt>
                <c:pt idx="390">
                  <c:v>2.1833333333333336</c:v>
                </c:pt>
                <c:pt idx="391">
                  <c:v>2.2000000000000002</c:v>
                </c:pt>
                <c:pt idx="392">
                  <c:v>2.2000000000000002</c:v>
                </c:pt>
                <c:pt idx="393">
                  <c:v>2.2000000000000002</c:v>
                </c:pt>
                <c:pt idx="394">
                  <c:v>2.2000000000000002</c:v>
                </c:pt>
                <c:pt idx="395">
                  <c:v>2.2166666666666668</c:v>
                </c:pt>
                <c:pt idx="396">
                  <c:v>2.2333333333333334</c:v>
                </c:pt>
                <c:pt idx="397">
                  <c:v>2.2333333333333334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2.2666666666666671</c:v>
                </c:pt>
                <c:pt idx="403">
                  <c:v>2.2666666666666671</c:v>
                </c:pt>
                <c:pt idx="404">
                  <c:v>2.2833333333333337</c:v>
                </c:pt>
                <c:pt idx="405">
                  <c:v>2.2999999999999998</c:v>
                </c:pt>
                <c:pt idx="406">
                  <c:v>2.3166666666666664</c:v>
                </c:pt>
                <c:pt idx="407">
                  <c:v>2.3333333333333335</c:v>
                </c:pt>
                <c:pt idx="408">
                  <c:v>2.35</c:v>
                </c:pt>
                <c:pt idx="409">
                  <c:v>2.35</c:v>
                </c:pt>
                <c:pt idx="410">
                  <c:v>2.35</c:v>
                </c:pt>
                <c:pt idx="411">
                  <c:v>2.3666666666666667</c:v>
                </c:pt>
                <c:pt idx="412">
                  <c:v>2.3833333333333333</c:v>
                </c:pt>
                <c:pt idx="413">
                  <c:v>2.3833333333333333</c:v>
                </c:pt>
                <c:pt idx="414">
                  <c:v>2.4</c:v>
                </c:pt>
                <c:pt idx="415">
                  <c:v>2.4</c:v>
                </c:pt>
                <c:pt idx="416">
                  <c:v>2.4166666666666665</c:v>
                </c:pt>
                <c:pt idx="417">
                  <c:v>2.4333333333333336</c:v>
                </c:pt>
                <c:pt idx="418">
                  <c:v>2.4500000000000002</c:v>
                </c:pt>
                <c:pt idx="419">
                  <c:v>2.4500000000000002</c:v>
                </c:pt>
                <c:pt idx="420">
                  <c:v>2.4666666666666668</c:v>
                </c:pt>
                <c:pt idx="421">
                  <c:v>2.4666666666666668</c:v>
                </c:pt>
                <c:pt idx="422">
                  <c:v>2.4666666666666668</c:v>
                </c:pt>
                <c:pt idx="423">
                  <c:v>2.4666666666666668</c:v>
                </c:pt>
                <c:pt idx="424">
                  <c:v>2.5</c:v>
                </c:pt>
                <c:pt idx="425">
                  <c:v>2.5</c:v>
                </c:pt>
                <c:pt idx="426">
                  <c:v>2.5166666666666666</c:v>
                </c:pt>
                <c:pt idx="427">
                  <c:v>2.5166666666666666</c:v>
                </c:pt>
                <c:pt idx="428">
                  <c:v>2.5333333333333337</c:v>
                </c:pt>
                <c:pt idx="429">
                  <c:v>2.5333333333333337</c:v>
                </c:pt>
                <c:pt idx="430">
                  <c:v>2.5499999999999998</c:v>
                </c:pt>
                <c:pt idx="431">
                  <c:v>2.5666666666666669</c:v>
                </c:pt>
                <c:pt idx="432">
                  <c:v>2.5666666666666669</c:v>
                </c:pt>
                <c:pt idx="433">
                  <c:v>2.5666666666666669</c:v>
                </c:pt>
                <c:pt idx="434">
                  <c:v>2.6</c:v>
                </c:pt>
                <c:pt idx="435">
                  <c:v>2.6</c:v>
                </c:pt>
                <c:pt idx="436">
                  <c:v>2.6166666666666667</c:v>
                </c:pt>
                <c:pt idx="437">
                  <c:v>2.6166666666666667</c:v>
                </c:pt>
                <c:pt idx="438">
                  <c:v>2.65</c:v>
                </c:pt>
                <c:pt idx="439">
                  <c:v>2.65</c:v>
                </c:pt>
                <c:pt idx="440">
                  <c:v>2.666666666666667</c:v>
                </c:pt>
                <c:pt idx="441">
                  <c:v>2.666666666666667</c:v>
                </c:pt>
                <c:pt idx="442">
                  <c:v>2.7</c:v>
                </c:pt>
                <c:pt idx="443">
                  <c:v>2.7</c:v>
                </c:pt>
                <c:pt idx="444">
                  <c:v>2.7166666666666668</c:v>
                </c:pt>
                <c:pt idx="445">
                  <c:v>2.7333333333333334</c:v>
                </c:pt>
                <c:pt idx="446">
                  <c:v>2.75</c:v>
                </c:pt>
                <c:pt idx="447">
                  <c:v>2.75</c:v>
                </c:pt>
                <c:pt idx="448">
                  <c:v>2.7666666666666666</c:v>
                </c:pt>
                <c:pt idx="449">
                  <c:v>2.7666666666666666</c:v>
                </c:pt>
                <c:pt idx="450">
                  <c:v>2.7833333333333332</c:v>
                </c:pt>
                <c:pt idx="451">
                  <c:v>2.8166666666666669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60-461D-8213-EEAC8FDD6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677248"/>
        <c:axId val="914675584"/>
      </c:scatterChart>
      <c:valAx>
        <c:axId val="91467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4675584"/>
        <c:crosses val="autoZero"/>
        <c:crossBetween val="midCat"/>
      </c:valAx>
      <c:valAx>
        <c:axId val="91467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467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Лист1!$E$7027</c:f>
              <c:strCache>
                <c:ptCount val="1"/>
                <c:pt idx="0">
                  <c:v>47-19,20-650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9644541709366099E-2"/>
                  <c:y val="4.0062700495771363E-4"/>
                </c:manualLayout>
              </c:layout>
              <c:numFmt formatCode="0.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Лист1!$G$7062:$G$7404</c:f>
              <c:numCache>
                <c:formatCode>General</c:formatCode>
                <c:ptCount val="343"/>
                <c:pt idx="0">
                  <c:v>409</c:v>
                </c:pt>
                <c:pt idx="1">
                  <c:v>427</c:v>
                </c:pt>
                <c:pt idx="2">
                  <c:v>433</c:v>
                </c:pt>
                <c:pt idx="3">
                  <c:v>451</c:v>
                </c:pt>
                <c:pt idx="4">
                  <c:v>457</c:v>
                </c:pt>
                <c:pt idx="5">
                  <c:v>475</c:v>
                </c:pt>
                <c:pt idx="6">
                  <c:v>481</c:v>
                </c:pt>
                <c:pt idx="7">
                  <c:v>499</c:v>
                </c:pt>
                <c:pt idx="8">
                  <c:v>505</c:v>
                </c:pt>
                <c:pt idx="9">
                  <c:v>523</c:v>
                </c:pt>
                <c:pt idx="10">
                  <c:v>529</c:v>
                </c:pt>
                <c:pt idx="11">
                  <c:v>547</c:v>
                </c:pt>
                <c:pt idx="12">
                  <c:v>553</c:v>
                </c:pt>
                <c:pt idx="13">
                  <c:v>571</c:v>
                </c:pt>
                <c:pt idx="14">
                  <c:v>577</c:v>
                </c:pt>
                <c:pt idx="15">
                  <c:v>595</c:v>
                </c:pt>
                <c:pt idx="16">
                  <c:v>601</c:v>
                </c:pt>
                <c:pt idx="17">
                  <c:v>619</c:v>
                </c:pt>
                <c:pt idx="18">
                  <c:v>625</c:v>
                </c:pt>
                <c:pt idx="19">
                  <c:v>643</c:v>
                </c:pt>
                <c:pt idx="20">
                  <c:v>649</c:v>
                </c:pt>
                <c:pt idx="21">
                  <c:v>667</c:v>
                </c:pt>
                <c:pt idx="22">
                  <c:v>673</c:v>
                </c:pt>
                <c:pt idx="23">
                  <c:v>691</c:v>
                </c:pt>
                <c:pt idx="24">
                  <c:v>697</c:v>
                </c:pt>
                <c:pt idx="25">
                  <c:v>715</c:v>
                </c:pt>
                <c:pt idx="26">
                  <c:v>721</c:v>
                </c:pt>
                <c:pt idx="27">
                  <c:v>739</c:v>
                </c:pt>
                <c:pt idx="28">
                  <c:v>745</c:v>
                </c:pt>
                <c:pt idx="29">
                  <c:v>763</c:v>
                </c:pt>
                <c:pt idx="30">
                  <c:v>769</c:v>
                </c:pt>
                <c:pt idx="31">
                  <c:v>787</c:v>
                </c:pt>
                <c:pt idx="32">
                  <c:v>793</c:v>
                </c:pt>
                <c:pt idx="33">
                  <c:v>811</c:v>
                </c:pt>
                <c:pt idx="34">
                  <c:v>817</c:v>
                </c:pt>
                <c:pt idx="35">
                  <c:v>835</c:v>
                </c:pt>
                <c:pt idx="36">
                  <c:v>841</c:v>
                </c:pt>
                <c:pt idx="37">
                  <c:v>859</c:v>
                </c:pt>
                <c:pt idx="38">
                  <c:v>865</c:v>
                </c:pt>
                <c:pt idx="39">
                  <c:v>883</c:v>
                </c:pt>
                <c:pt idx="40">
                  <c:v>889</c:v>
                </c:pt>
                <c:pt idx="41">
                  <c:v>907</c:v>
                </c:pt>
                <c:pt idx="42">
                  <c:v>913</c:v>
                </c:pt>
                <c:pt idx="43">
                  <c:v>931</c:v>
                </c:pt>
                <c:pt idx="44">
                  <c:v>937</c:v>
                </c:pt>
                <c:pt idx="45">
                  <c:v>955</c:v>
                </c:pt>
                <c:pt idx="46">
                  <c:v>961</c:v>
                </c:pt>
                <c:pt idx="47">
                  <c:v>979</c:v>
                </c:pt>
                <c:pt idx="48">
                  <c:v>985</c:v>
                </c:pt>
                <c:pt idx="49">
                  <c:v>1003</c:v>
                </c:pt>
                <c:pt idx="50">
                  <c:v>1009</c:v>
                </c:pt>
                <c:pt idx="51">
                  <c:v>1027</c:v>
                </c:pt>
                <c:pt idx="52">
                  <c:v>1033</c:v>
                </c:pt>
                <c:pt idx="53">
                  <c:v>1051</c:v>
                </c:pt>
                <c:pt idx="54">
                  <c:v>1057</c:v>
                </c:pt>
                <c:pt idx="55">
                  <c:v>1075</c:v>
                </c:pt>
                <c:pt idx="56">
                  <c:v>1081</c:v>
                </c:pt>
                <c:pt idx="57">
                  <c:v>1099</c:v>
                </c:pt>
                <c:pt idx="58">
                  <c:v>1105</c:v>
                </c:pt>
                <c:pt idx="59">
                  <c:v>1123</c:v>
                </c:pt>
                <c:pt idx="60">
                  <c:v>1129</c:v>
                </c:pt>
                <c:pt idx="61">
                  <c:v>1147</c:v>
                </c:pt>
                <c:pt idx="62">
                  <c:v>1153</c:v>
                </c:pt>
                <c:pt idx="63">
                  <c:v>1171</c:v>
                </c:pt>
                <c:pt idx="64">
                  <c:v>1177</c:v>
                </c:pt>
                <c:pt idx="65">
                  <c:v>1195</c:v>
                </c:pt>
                <c:pt idx="66">
                  <c:v>1201</c:v>
                </c:pt>
                <c:pt idx="67">
                  <c:v>1219</c:v>
                </c:pt>
                <c:pt idx="68">
                  <c:v>1225</c:v>
                </c:pt>
                <c:pt idx="69">
                  <c:v>1243</c:v>
                </c:pt>
                <c:pt idx="70">
                  <c:v>1249</c:v>
                </c:pt>
                <c:pt idx="71">
                  <c:v>1267</c:v>
                </c:pt>
                <c:pt idx="72">
                  <c:v>1273</c:v>
                </c:pt>
                <c:pt idx="73">
                  <c:v>1291</c:v>
                </c:pt>
                <c:pt idx="74">
                  <c:v>1297</c:v>
                </c:pt>
                <c:pt idx="75">
                  <c:v>1315</c:v>
                </c:pt>
                <c:pt idx="76">
                  <c:v>1321</c:v>
                </c:pt>
                <c:pt idx="77">
                  <c:v>1339</c:v>
                </c:pt>
                <c:pt idx="78">
                  <c:v>1345</c:v>
                </c:pt>
                <c:pt idx="79">
                  <c:v>1363</c:v>
                </c:pt>
                <c:pt idx="80">
                  <c:v>1369</c:v>
                </c:pt>
                <c:pt idx="81">
                  <c:v>1387</c:v>
                </c:pt>
                <c:pt idx="82">
                  <c:v>1393</c:v>
                </c:pt>
                <c:pt idx="83">
                  <c:v>1411</c:v>
                </c:pt>
                <c:pt idx="84">
                  <c:v>1417</c:v>
                </c:pt>
                <c:pt idx="85">
                  <c:v>1435</c:v>
                </c:pt>
                <c:pt idx="86">
                  <c:v>1441</c:v>
                </c:pt>
                <c:pt idx="87">
                  <c:v>1459</c:v>
                </c:pt>
                <c:pt idx="88">
                  <c:v>1465</c:v>
                </c:pt>
                <c:pt idx="89">
                  <c:v>1483</c:v>
                </c:pt>
                <c:pt idx="90">
                  <c:v>1489</c:v>
                </c:pt>
                <c:pt idx="91">
                  <c:v>1507</c:v>
                </c:pt>
                <c:pt idx="92">
                  <c:v>1513</c:v>
                </c:pt>
                <c:pt idx="93">
                  <c:v>1531</c:v>
                </c:pt>
                <c:pt idx="94">
                  <c:v>1537</c:v>
                </c:pt>
                <c:pt idx="95">
                  <c:v>1555</c:v>
                </c:pt>
                <c:pt idx="96">
                  <c:v>1561</c:v>
                </c:pt>
                <c:pt idx="97">
                  <c:v>1579</c:v>
                </c:pt>
                <c:pt idx="98">
                  <c:v>1585</c:v>
                </c:pt>
                <c:pt idx="99">
                  <c:v>1603</c:v>
                </c:pt>
                <c:pt idx="100">
                  <c:v>1609</c:v>
                </c:pt>
                <c:pt idx="101">
                  <c:v>1627</c:v>
                </c:pt>
                <c:pt idx="102">
                  <c:v>1633</c:v>
                </c:pt>
                <c:pt idx="103">
                  <c:v>1651</c:v>
                </c:pt>
                <c:pt idx="104">
                  <c:v>1657</c:v>
                </c:pt>
                <c:pt idx="105">
                  <c:v>1675</c:v>
                </c:pt>
                <c:pt idx="106">
                  <c:v>1681</c:v>
                </c:pt>
                <c:pt idx="107">
                  <c:v>1699</c:v>
                </c:pt>
                <c:pt idx="108">
                  <c:v>1705</c:v>
                </c:pt>
                <c:pt idx="109">
                  <c:v>1723</c:v>
                </c:pt>
                <c:pt idx="110">
                  <c:v>1729</c:v>
                </c:pt>
                <c:pt idx="111">
                  <c:v>1747</c:v>
                </c:pt>
                <c:pt idx="112">
                  <c:v>1753</c:v>
                </c:pt>
                <c:pt idx="113">
                  <c:v>1771</c:v>
                </c:pt>
                <c:pt idx="114">
                  <c:v>1777</c:v>
                </c:pt>
                <c:pt idx="115">
                  <c:v>1795</c:v>
                </c:pt>
                <c:pt idx="116">
                  <c:v>1801</c:v>
                </c:pt>
                <c:pt idx="117">
                  <c:v>1819</c:v>
                </c:pt>
                <c:pt idx="118">
                  <c:v>1825</c:v>
                </c:pt>
                <c:pt idx="119">
                  <c:v>1843</c:v>
                </c:pt>
                <c:pt idx="120">
                  <c:v>1849</c:v>
                </c:pt>
                <c:pt idx="121">
                  <c:v>1867</c:v>
                </c:pt>
                <c:pt idx="122">
                  <c:v>1873</c:v>
                </c:pt>
                <c:pt idx="123">
                  <c:v>1891</c:v>
                </c:pt>
                <c:pt idx="124">
                  <c:v>1897</c:v>
                </c:pt>
                <c:pt idx="125">
                  <c:v>1915</c:v>
                </c:pt>
                <c:pt idx="126">
                  <c:v>1921</c:v>
                </c:pt>
                <c:pt idx="127">
                  <c:v>1939</c:v>
                </c:pt>
                <c:pt idx="128">
                  <c:v>1945</c:v>
                </c:pt>
                <c:pt idx="129">
                  <c:v>1963</c:v>
                </c:pt>
                <c:pt idx="130">
                  <c:v>1969</c:v>
                </c:pt>
                <c:pt idx="131">
                  <c:v>1987</c:v>
                </c:pt>
                <c:pt idx="132">
                  <c:v>1993</c:v>
                </c:pt>
                <c:pt idx="133">
                  <c:v>2011</c:v>
                </c:pt>
                <c:pt idx="134">
                  <c:v>2017</c:v>
                </c:pt>
                <c:pt idx="135">
                  <c:v>2035</c:v>
                </c:pt>
                <c:pt idx="136">
                  <c:v>2041</c:v>
                </c:pt>
                <c:pt idx="137">
                  <c:v>2059</c:v>
                </c:pt>
                <c:pt idx="138">
                  <c:v>2065</c:v>
                </c:pt>
                <c:pt idx="139">
                  <c:v>2083</c:v>
                </c:pt>
                <c:pt idx="140">
                  <c:v>2089</c:v>
                </c:pt>
                <c:pt idx="141">
                  <c:v>2107</c:v>
                </c:pt>
                <c:pt idx="142">
                  <c:v>2113</c:v>
                </c:pt>
                <c:pt idx="143">
                  <c:v>2131</c:v>
                </c:pt>
                <c:pt idx="144">
                  <c:v>2137</c:v>
                </c:pt>
                <c:pt idx="145">
                  <c:v>2155</c:v>
                </c:pt>
                <c:pt idx="146">
                  <c:v>2161</c:v>
                </c:pt>
                <c:pt idx="147">
                  <c:v>2179</c:v>
                </c:pt>
                <c:pt idx="148">
                  <c:v>2185</c:v>
                </c:pt>
                <c:pt idx="149">
                  <c:v>2203</c:v>
                </c:pt>
                <c:pt idx="150">
                  <c:v>2209</c:v>
                </c:pt>
                <c:pt idx="151">
                  <c:v>2227</c:v>
                </c:pt>
                <c:pt idx="152">
                  <c:v>2233</c:v>
                </c:pt>
                <c:pt idx="153">
                  <c:v>2251</c:v>
                </c:pt>
                <c:pt idx="154">
                  <c:v>2257</c:v>
                </c:pt>
                <c:pt idx="155">
                  <c:v>2275</c:v>
                </c:pt>
                <c:pt idx="156">
                  <c:v>2281</c:v>
                </c:pt>
                <c:pt idx="157">
                  <c:v>2299</c:v>
                </c:pt>
                <c:pt idx="158">
                  <c:v>2305</c:v>
                </c:pt>
                <c:pt idx="159">
                  <c:v>2323</c:v>
                </c:pt>
                <c:pt idx="160">
                  <c:v>2329</c:v>
                </c:pt>
                <c:pt idx="161">
                  <c:v>2347</c:v>
                </c:pt>
                <c:pt idx="162">
                  <c:v>2353</c:v>
                </c:pt>
                <c:pt idx="163">
                  <c:v>2371</c:v>
                </c:pt>
                <c:pt idx="164">
                  <c:v>2377</c:v>
                </c:pt>
                <c:pt idx="165">
                  <c:v>2395</c:v>
                </c:pt>
                <c:pt idx="166">
                  <c:v>2401</c:v>
                </c:pt>
                <c:pt idx="167">
                  <c:v>2419</c:v>
                </c:pt>
                <c:pt idx="168">
                  <c:v>2425</c:v>
                </c:pt>
                <c:pt idx="169">
                  <c:v>2443</c:v>
                </c:pt>
                <c:pt idx="170">
                  <c:v>2449</c:v>
                </c:pt>
                <c:pt idx="171">
                  <c:v>2467</c:v>
                </c:pt>
                <c:pt idx="172">
                  <c:v>2473</c:v>
                </c:pt>
                <c:pt idx="173">
                  <c:v>2491</c:v>
                </c:pt>
                <c:pt idx="174">
                  <c:v>2497</c:v>
                </c:pt>
                <c:pt idx="175">
                  <c:v>2515</c:v>
                </c:pt>
                <c:pt idx="176">
                  <c:v>2521</c:v>
                </c:pt>
                <c:pt idx="177">
                  <c:v>2539</c:v>
                </c:pt>
                <c:pt idx="178">
                  <c:v>2545</c:v>
                </c:pt>
                <c:pt idx="179">
                  <c:v>2563</c:v>
                </c:pt>
                <c:pt idx="180">
                  <c:v>2569</c:v>
                </c:pt>
                <c:pt idx="181">
                  <c:v>2587</c:v>
                </c:pt>
                <c:pt idx="182">
                  <c:v>2593</c:v>
                </c:pt>
                <c:pt idx="183">
                  <c:v>2611</c:v>
                </c:pt>
                <c:pt idx="184">
                  <c:v>2617</c:v>
                </c:pt>
                <c:pt idx="185">
                  <c:v>2635</c:v>
                </c:pt>
                <c:pt idx="186">
                  <c:v>2641</c:v>
                </c:pt>
                <c:pt idx="187">
                  <c:v>2659</c:v>
                </c:pt>
                <c:pt idx="188">
                  <c:v>2665</c:v>
                </c:pt>
                <c:pt idx="189">
                  <c:v>2683</c:v>
                </c:pt>
                <c:pt idx="190">
                  <c:v>2689</c:v>
                </c:pt>
                <c:pt idx="191">
                  <c:v>2707</c:v>
                </c:pt>
                <c:pt idx="192">
                  <c:v>2713</c:v>
                </c:pt>
                <c:pt idx="193">
                  <c:v>2731</c:v>
                </c:pt>
                <c:pt idx="194">
                  <c:v>2737</c:v>
                </c:pt>
                <c:pt idx="195">
                  <c:v>2755</c:v>
                </c:pt>
                <c:pt idx="196">
                  <c:v>2761</c:v>
                </c:pt>
                <c:pt idx="197">
                  <c:v>2779</c:v>
                </c:pt>
                <c:pt idx="198">
                  <c:v>2785</c:v>
                </c:pt>
                <c:pt idx="199">
                  <c:v>2803</c:v>
                </c:pt>
                <c:pt idx="200">
                  <c:v>2809</c:v>
                </c:pt>
                <c:pt idx="201">
                  <c:v>2827</c:v>
                </c:pt>
                <c:pt idx="202">
                  <c:v>2833</c:v>
                </c:pt>
                <c:pt idx="203">
                  <c:v>2851</c:v>
                </c:pt>
                <c:pt idx="204">
                  <c:v>2857</c:v>
                </c:pt>
                <c:pt idx="205">
                  <c:v>2875</c:v>
                </c:pt>
                <c:pt idx="206">
                  <c:v>2881</c:v>
                </c:pt>
                <c:pt idx="207">
                  <c:v>2899</c:v>
                </c:pt>
                <c:pt idx="208">
                  <c:v>2905</c:v>
                </c:pt>
                <c:pt idx="209">
                  <c:v>2923</c:v>
                </c:pt>
                <c:pt idx="210">
                  <c:v>2929</c:v>
                </c:pt>
                <c:pt idx="211">
                  <c:v>2947</c:v>
                </c:pt>
                <c:pt idx="212">
                  <c:v>2953</c:v>
                </c:pt>
                <c:pt idx="213">
                  <c:v>2971</c:v>
                </c:pt>
                <c:pt idx="214">
                  <c:v>2977</c:v>
                </c:pt>
                <c:pt idx="215">
                  <c:v>2995</c:v>
                </c:pt>
                <c:pt idx="216">
                  <c:v>3001</c:v>
                </c:pt>
                <c:pt idx="217">
                  <c:v>3019</c:v>
                </c:pt>
                <c:pt idx="218">
                  <c:v>3025</c:v>
                </c:pt>
                <c:pt idx="219">
                  <c:v>3043</c:v>
                </c:pt>
                <c:pt idx="220">
                  <c:v>3049</c:v>
                </c:pt>
                <c:pt idx="221">
                  <c:v>3067</c:v>
                </c:pt>
                <c:pt idx="222">
                  <c:v>3073</c:v>
                </c:pt>
                <c:pt idx="223">
                  <c:v>3091</c:v>
                </c:pt>
                <c:pt idx="224">
                  <c:v>3097</c:v>
                </c:pt>
                <c:pt idx="225">
                  <c:v>3115</c:v>
                </c:pt>
                <c:pt idx="226">
                  <c:v>3121</c:v>
                </c:pt>
                <c:pt idx="227">
                  <c:v>3139</c:v>
                </c:pt>
                <c:pt idx="228">
                  <c:v>3145</c:v>
                </c:pt>
                <c:pt idx="229">
                  <c:v>3163</c:v>
                </c:pt>
                <c:pt idx="230">
                  <c:v>3169</c:v>
                </c:pt>
                <c:pt idx="231">
                  <c:v>3187</c:v>
                </c:pt>
                <c:pt idx="232">
                  <c:v>3193</c:v>
                </c:pt>
                <c:pt idx="233">
                  <c:v>3211</c:v>
                </c:pt>
                <c:pt idx="234">
                  <c:v>3217</c:v>
                </c:pt>
                <c:pt idx="235">
                  <c:v>3235</c:v>
                </c:pt>
                <c:pt idx="236">
                  <c:v>3241</c:v>
                </c:pt>
                <c:pt idx="237">
                  <c:v>3259</c:v>
                </c:pt>
                <c:pt idx="238">
                  <c:v>3265</c:v>
                </c:pt>
                <c:pt idx="239">
                  <c:v>3283</c:v>
                </c:pt>
                <c:pt idx="240">
                  <c:v>3289</c:v>
                </c:pt>
                <c:pt idx="241">
                  <c:v>3307</c:v>
                </c:pt>
                <c:pt idx="242">
                  <c:v>3313</c:v>
                </c:pt>
                <c:pt idx="243">
                  <c:v>3331</c:v>
                </c:pt>
                <c:pt idx="244">
                  <c:v>3337</c:v>
                </c:pt>
                <c:pt idx="245">
                  <c:v>3355</c:v>
                </c:pt>
                <c:pt idx="246">
                  <c:v>3361</c:v>
                </c:pt>
                <c:pt idx="247">
                  <c:v>3379</c:v>
                </c:pt>
                <c:pt idx="248">
                  <c:v>3385</c:v>
                </c:pt>
                <c:pt idx="249">
                  <c:v>3403</c:v>
                </c:pt>
                <c:pt idx="250">
                  <c:v>3409</c:v>
                </c:pt>
                <c:pt idx="251">
                  <c:v>3427</c:v>
                </c:pt>
                <c:pt idx="252">
                  <c:v>3433</c:v>
                </c:pt>
                <c:pt idx="253">
                  <c:v>3451</c:v>
                </c:pt>
                <c:pt idx="254">
                  <c:v>3457</c:v>
                </c:pt>
                <c:pt idx="255">
                  <c:v>3475</c:v>
                </c:pt>
                <c:pt idx="256">
                  <c:v>3481</c:v>
                </c:pt>
                <c:pt idx="257">
                  <c:v>3499</c:v>
                </c:pt>
                <c:pt idx="258">
                  <c:v>3505</c:v>
                </c:pt>
                <c:pt idx="259">
                  <c:v>3523</c:v>
                </c:pt>
                <c:pt idx="260">
                  <c:v>3529</c:v>
                </c:pt>
                <c:pt idx="261">
                  <c:v>3547</c:v>
                </c:pt>
                <c:pt idx="262">
                  <c:v>3553</c:v>
                </c:pt>
                <c:pt idx="263">
                  <c:v>3571</c:v>
                </c:pt>
                <c:pt idx="264">
                  <c:v>3577</c:v>
                </c:pt>
                <c:pt idx="265">
                  <c:v>3595</c:v>
                </c:pt>
                <c:pt idx="266">
                  <c:v>3601</c:v>
                </c:pt>
                <c:pt idx="267">
                  <c:v>3619</c:v>
                </c:pt>
                <c:pt idx="268">
                  <c:v>3625</c:v>
                </c:pt>
                <c:pt idx="269">
                  <c:v>3643</c:v>
                </c:pt>
                <c:pt idx="270">
                  <c:v>3649</c:v>
                </c:pt>
                <c:pt idx="271">
                  <c:v>3667</c:v>
                </c:pt>
                <c:pt idx="272">
                  <c:v>3673</c:v>
                </c:pt>
                <c:pt idx="273">
                  <c:v>3691</c:v>
                </c:pt>
                <c:pt idx="274">
                  <c:v>3697</c:v>
                </c:pt>
                <c:pt idx="275">
                  <c:v>3715</c:v>
                </c:pt>
                <c:pt idx="276">
                  <c:v>3721</c:v>
                </c:pt>
                <c:pt idx="277">
                  <c:v>3739</c:v>
                </c:pt>
                <c:pt idx="278">
                  <c:v>3745</c:v>
                </c:pt>
                <c:pt idx="279">
                  <c:v>3763</c:v>
                </c:pt>
                <c:pt idx="280">
                  <c:v>3769</c:v>
                </c:pt>
                <c:pt idx="281">
                  <c:v>3787</c:v>
                </c:pt>
                <c:pt idx="282">
                  <c:v>3793</c:v>
                </c:pt>
                <c:pt idx="283">
                  <c:v>3811</c:v>
                </c:pt>
                <c:pt idx="284">
                  <c:v>3817</c:v>
                </c:pt>
                <c:pt idx="285">
                  <c:v>3835</c:v>
                </c:pt>
                <c:pt idx="286">
                  <c:v>3841</c:v>
                </c:pt>
                <c:pt idx="287">
                  <c:v>3859</c:v>
                </c:pt>
                <c:pt idx="288">
                  <c:v>3865</c:v>
                </c:pt>
                <c:pt idx="289">
                  <c:v>3883</c:v>
                </c:pt>
                <c:pt idx="290">
                  <c:v>3889</c:v>
                </c:pt>
                <c:pt idx="291">
                  <c:v>3907</c:v>
                </c:pt>
                <c:pt idx="292">
                  <c:v>3913</c:v>
                </c:pt>
                <c:pt idx="293">
                  <c:v>3931</c:v>
                </c:pt>
                <c:pt idx="294">
                  <c:v>3937</c:v>
                </c:pt>
                <c:pt idx="295">
                  <c:v>3955</c:v>
                </c:pt>
                <c:pt idx="296">
                  <c:v>3961</c:v>
                </c:pt>
                <c:pt idx="297">
                  <c:v>3979</c:v>
                </c:pt>
                <c:pt idx="298">
                  <c:v>3985</c:v>
                </c:pt>
                <c:pt idx="299">
                  <c:v>4003</c:v>
                </c:pt>
                <c:pt idx="300">
                  <c:v>4009</c:v>
                </c:pt>
                <c:pt idx="301">
                  <c:v>4027</c:v>
                </c:pt>
                <c:pt idx="302">
                  <c:v>4033</c:v>
                </c:pt>
                <c:pt idx="303">
                  <c:v>4051</c:v>
                </c:pt>
                <c:pt idx="304">
                  <c:v>4057</c:v>
                </c:pt>
                <c:pt idx="305">
                  <c:v>4075</c:v>
                </c:pt>
                <c:pt idx="306">
                  <c:v>4081</c:v>
                </c:pt>
                <c:pt idx="307">
                  <c:v>4099</c:v>
                </c:pt>
                <c:pt idx="308">
                  <c:v>4105</c:v>
                </c:pt>
                <c:pt idx="309">
                  <c:v>4123</c:v>
                </c:pt>
                <c:pt idx="310">
                  <c:v>4129</c:v>
                </c:pt>
                <c:pt idx="311">
                  <c:v>4147</c:v>
                </c:pt>
                <c:pt idx="312">
                  <c:v>4153</c:v>
                </c:pt>
                <c:pt idx="313">
                  <c:v>4171</c:v>
                </c:pt>
                <c:pt idx="314">
                  <c:v>4177</c:v>
                </c:pt>
                <c:pt idx="315">
                  <c:v>4195</c:v>
                </c:pt>
                <c:pt idx="316">
                  <c:v>4201</c:v>
                </c:pt>
                <c:pt idx="317">
                  <c:v>4219</c:v>
                </c:pt>
                <c:pt idx="318">
                  <c:v>4225</c:v>
                </c:pt>
                <c:pt idx="319">
                  <c:v>4243</c:v>
                </c:pt>
                <c:pt idx="320">
                  <c:v>4249</c:v>
                </c:pt>
                <c:pt idx="321">
                  <c:v>4267</c:v>
                </c:pt>
                <c:pt idx="322">
                  <c:v>4273</c:v>
                </c:pt>
                <c:pt idx="323">
                  <c:v>4291</c:v>
                </c:pt>
                <c:pt idx="324">
                  <c:v>4297</c:v>
                </c:pt>
                <c:pt idx="325">
                  <c:v>4315</c:v>
                </c:pt>
                <c:pt idx="326">
                  <c:v>4321</c:v>
                </c:pt>
                <c:pt idx="327">
                  <c:v>4339</c:v>
                </c:pt>
                <c:pt idx="328">
                  <c:v>4345</c:v>
                </c:pt>
                <c:pt idx="329">
                  <c:v>4363</c:v>
                </c:pt>
                <c:pt idx="330">
                  <c:v>4369</c:v>
                </c:pt>
                <c:pt idx="331">
                  <c:v>4387</c:v>
                </c:pt>
                <c:pt idx="332">
                  <c:v>4393</c:v>
                </c:pt>
                <c:pt idx="333">
                  <c:v>4411</c:v>
                </c:pt>
                <c:pt idx="334">
                  <c:v>4417</c:v>
                </c:pt>
                <c:pt idx="335">
                  <c:v>4435</c:v>
                </c:pt>
                <c:pt idx="336">
                  <c:v>4441</c:v>
                </c:pt>
                <c:pt idx="337">
                  <c:v>4459</c:v>
                </c:pt>
                <c:pt idx="338">
                  <c:v>4465</c:v>
                </c:pt>
                <c:pt idx="339">
                  <c:v>4483</c:v>
                </c:pt>
                <c:pt idx="340">
                  <c:v>4489</c:v>
                </c:pt>
                <c:pt idx="341">
                  <c:v>4507</c:v>
                </c:pt>
                <c:pt idx="342">
                  <c:v>4513</c:v>
                </c:pt>
              </c:numCache>
            </c:numRef>
          </c:xVal>
          <c:yVal>
            <c:numRef>
              <c:f>Лист1!$H$7062:$H$7404</c:f>
              <c:numCache>
                <c:formatCode>0.00</c:formatCode>
                <c:ptCount val="343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0.6166666666666667</c:v>
                </c:pt>
                <c:pt idx="4">
                  <c:v>0.6166666666666667</c:v>
                </c:pt>
                <c:pt idx="5">
                  <c:v>0.6166666666666667</c:v>
                </c:pt>
                <c:pt idx="6">
                  <c:v>0.63333333333333341</c:v>
                </c:pt>
                <c:pt idx="7">
                  <c:v>0.63333333333333341</c:v>
                </c:pt>
                <c:pt idx="8">
                  <c:v>0.65</c:v>
                </c:pt>
                <c:pt idx="9">
                  <c:v>0.65</c:v>
                </c:pt>
                <c:pt idx="10">
                  <c:v>0.65</c:v>
                </c:pt>
                <c:pt idx="11">
                  <c:v>0.66666666666666674</c:v>
                </c:pt>
                <c:pt idx="12">
                  <c:v>0.66666666666666674</c:v>
                </c:pt>
                <c:pt idx="13">
                  <c:v>0.68333333333333335</c:v>
                </c:pt>
                <c:pt idx="14">
                  <c:v>0.68333333333333335</c:v>
                </c:pt>
                <c:pt idx="15">
                  <c:v>0.68333333333333335</c:v>
                </c:pt>
                <c:pt idx="16">
                  <c:v>0.68333333333333335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0.71666666666666667</c:v>
                </c:pt>
                <c:pt idx="22">
                  <c:v>0.71666666666666667</c:v>
                </c:pt>
                <c:pt idx="23">
                  <c:v>0.73333333333333339</c:v>
                </c:pt>
                <c:pt idx="24">
                  <c:v>0.73333333333333339</c:v>
                </c:pt>
                <c:pt idx="25">
                  <c:v>0.73333333333333339</c:v>
                </c:pt>
                <c:pt idx="26">
                  <c:v>0.73333333333333339</c:v>
                </c:pt>
                <c:pt idx="27">
                  <c:v>0.75</c:v>
                </c:pt>
                <c:pt idx="28">
                  <c:v>0.75</c:v>
                </c:pt>
                <c:pt idx="29">
                  <c:v>0.76666666666666672</c:v>
                </c:pt>
                <c:pt idx="30">
                  <c:v>0.76666666666666672</c:v>
                </c:pt>
                <c:pt idx="31">
                  <c:v>0.76666666666666672</c:v>
                </c:pt>
                <c:pt idx="32">
                  <c:v>0.76666666666666672</c:v>
                </c:pt>
                <c:pt idx="33">
                  <c:v>0.78333333333333333</c:v>
                </c:pt>
                <c:pt idx="34">
                  <c:v>0.78333333333333333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0.81666666666666665</c:v>
                </c:pt>
                <c:pt idx="39">
                  <c:v>0.81666666666666665</c:v>
                </c:pt>
                <c:pt idx="40">
                  <c:v>0.8</c:v>
                </c:pt>
                <c:pt idx="41">
                  <c:v>0.81666666666666665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0.83333333333333337</c:v>
                </c:pt>
                <c:pt idx="45">
                  <c:v>0.83333333333333337</c:v>
                </c:pt>
                <c:pt idx="46">
                  <c:v>0.83333333333333337</c:v>
                </c:pt>
                <c:pt idx="47">
                  <c:v>0.85</c:v>
                </c:pt>
                <c:pt idx="48">
                  <c:v>0.85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0.8666666666666667</c:v>
                </c:pt>
                <c:pt idx="52">
                  <c:v>0.8666666666666667</c:v>
                </c:pt>
                <c:pt idx="53">
                  <c:v>0.8666666666666667</c:v>
                </c:pt>
                <c:pt idx="54">
                  <c:v>0.88333333333333341</c:v>
                </c:pt>
                <c:pt idx="55">
                  <c:v>0.88333333333333341</c:v>
                </c:pt>
                <c:pt idx="56">
                  <c:v>0.88333333333333341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0.91666666666666674</c:v>
                </c:pt>
                <c:pt idx="63">
                  <c:v>0.93333333333333346</c:v>
                </c:pt>
                <c:pt idx="64">
                  <c:v>0.93333333333333346</c:v>
                </c:pt>
                <c:pt idx="65">
                  <c:v>0.93333333333333346</c:v>
                </c:pt>
                <c:pt idx="66">
                  <c:v>0.93333333333333346</c:v>
                </c:pt>
                <c:pt idx="67">
                  <c:v>0.93333333333333346</c:v>
                </c:pt>
                <c:pt idx="68">
                  <c:v>0.93333333333333346</c:v>
                </c:pt>
                <c:pt idx="69">
                  <c:v>0.95</c:v>
                </c:pt>
                <c:pt idx="70">
                  <c:v>0.95</c:v>
                </c:pt>
                <c:pt idx="71">
                  <c:v>0.95</c:v>
                </c:pt>
                <c:pt idx="72">
                  <c:v>0.95</c:v>
                </c:pt>
                <c:pt idx="73">
                  <c:v>0.96666666666666667</c:v>
                </c:pt>
                <c:pt idx="74">
                  <c:v>0.96666666666666667</c:v>
                </c:pt>
                <c:pt idx="75">
                  <c:v>0.98333333333333328</c:v>
                </c:pt>
                <c:pt idx="76">
                  <c:v>0.98333333333333328</c:v>
                </c:pt>
                <c:pt idx="77">
                  <c:v>0.98333333333333328</c:v>
                </c:pt>
                <c:pt idx="78">
                  <c:v>0.98333333333333328</c:v>
                </c:pt>
                <c:pt idx="79">
                  <c:v>0.98333333333333328</c:v>
                </c:pt>
                <c:pt idx="80">
                  <c:v>0.98333333333333328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1.0166666666666666</c:v>
                </c:pt>
                <c:pt idx="88">
                  <c:v>1.0166666666666666</c:v>
                </c:pt>
                <c:pt idx="89">
                  <c:v>1.0166666666666666</c:v>
                </c:pt>
                <c:pt idx="90">
                  <c:v>1.0333333333333334</c:v>
                </c:pt>
                <c:pt idx="91">
                  <c:v>1.05</c:v>
                </c:pt>
                <c:pt idx="92">
                  <c:v>1.05</c:v>
                </c:pt>
                <c:pt idx="93">
                  <c:v>1.05</c:v>
                </c:pt>
                <c:pt idx="94">
                  <c:v>1.05</c:v>
                </c:pt>
                <c:pt idx="95">
                  <c:v>1.05</c:v>
                </c:pt>
                <c:pt idx="96">
                  <c:v>1.0666666666666667</c:v>
                </c:pt>
                <c:pt idx="97">
                  <c:v>1.0666666666666667</c:v>
                </c:pt>
                <c:pt idx="98">
                  <c:v>1.0666666666666667</c:v>
                </c:pt>
                <c:pt idx="99">
                  <c:v>1.0666666666666667</c:v>
                </c:pt>
                <c:pt idx="100">
                  <c:v>1.0666666666666667</c:v>
                </c:pt>
                <c:pt idx="101">
                  <c:v>1.0833333333333335</c:v>
                </c:pt>
                <c:pt idx="102">
                  <c:v>1.0833333333333335</c:v>
                </c:pt>
                <c:pt idx="103">
                  <c:v>1.1000000000000001</c:v>
                </c:pt>
                <c:pt idx="104">
                  <c:v>1.1000000000000001</c:v>
                </c:pt>
                <c:pt idx="105">
                  <c:v>1.1000000000000001</c:v>
                </c:pt>
                <c:pt idx="106">
                  <c:v>1.1000000000000001</c:v>
                </c:pt>
                <c:pt idx="107">
                  <c:v>1.1000000000000001</c:v>
                </c:pt>
                <c:pt idx="108">
                  <c:v>1.1000000000000001</c:v>
                </c:pt>
                <c:pt idx="109">
                  <c:v>1.1000000000000001</c:v>
                </c:pt>
                <c:pt idx="110">
                  <c:v>1.1166666666666667</c:v>
                </c:pt>
                <c:pt idx="111">
                  <c:v>1.1166666666666667</c:v>
                </c:pt>
                <c:pt idx="112">
                  <c:v>1.1166666666666667</c:v>
                </c:pt>
                <c:pt idx="113">
                  <c:v>1.1166666666666667</c:v>
                </c:pt>
                <c:pt idx="114">
                  <c:v>1.1166666666666667</c:v>
                </c:pt>
                <c:pt idx="115">
                  <c:v>1.1166666666666667</c:v>
                </c:pt>
                <c:pt idx="116">
                  <c:v>1.1166666666666667</c:v>
                </c:pt>
                <c:pt idx="117">
                  <c:v>1.1333333333333335</c:v>
                </c:pt>
                <c:pt idx="118">
                  <c:v>1.1333333333333335</c:v>
                </c:pt>
                <c:pt idx="119">
                  <c:v>1.1333333333333335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1.1666666666666667</c:v>
                </c:pt>
                <c:pt idx="123">
                  <c:v>1.1833333333333333</c:v>
                </c:pt>
                <c:pt idx="124">
                  <c:v>1.1833333333333333</c:v>
                </c:pt>
                <c:pt idx="125">
                  <c:v>1.1833333333333333</c:v>
                </c:pt>
                <c:pt idx="126">
                  <c:v>1.1833333333333333</c:v>
                </c:pt>
                <c:pt idx="127">
                  <c:v>1.1833333333333333</c:v>
                </c:pt>
                <c:pt idx="128">
                  <c:v>1.1833333333333333</c:v>
                </c:pt>
                <c:pt idx="129">
                  <c:v>1.1833333333333333</c:v>
                </c:pt>
                <c:pt idx="130">
                  <c:v>1.1833333333333333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36">
                  <c:v>1.2</c:v>
                </c:pt>
                <c:pt idx="137">
                  <c:v>1.2</c:v>
                </c:pt>
                <c:pt idx="138">
                  <c:v>1.2</c:v>
                </c:pt>
                <c:pt idx="139">
                  <c:v>1.2166666666666668</c:v>
                </c:pt>
                <c:pt idx="140">
                  <c:v>1.2166666666666668</c:v>
                </c:pt>
                <c:pt idx="141">
                  <c:v>1.2166666666666668</c:v>
                </c:pt>
                <c:pt idx="142">
                  <c:v>1.2166666666666668</c:v>
                </c:pt>
                <c:pt idx="143">
                  <c:v>1.2166666666666668</c:v>
                </c:pt>
                <c:pt idx="144">
                  <c:v>1.2166666666666668</c:v>
                </c:pt>
                <c:pt idx="145">
                  <c:v>1.2333333333333334</c:v>
                </c:pt>
                <c:pt idx="146">
                  <c:v>1.2333333333333334</c:v>
                </c:pt>
                <c:pt idx="147">
                  <c:v>1.25</c:v>
                </c:pt>
                <c:pt idx="148">
                  <c:v>1.25</c:v>
                </c:pt>
                <c:pt idx="149">
                  <c:v>1.25</c:v>
                </c:pt>
                <c:pt idx="150">
                  <c:v>1.25</c:v>
                </c:pt>
                <c:pt idx="151">
                  <c:v>1.25</c:v>
                </c:pt>
                <c:pt idx="152">
                  <c:v>1.2666666666666668</c:v>
                </c:pt>
                <c:pt idx="153">
                  <c:v>1.2666666666666668</c:v>
                </c:pt>
                <c:pt idx="154">
                  <c:v>1.2666666666666668</c:v>
                </c:pt>
                <c:pt idx="155">
                  <c:v>1.2666666666666668</c:v>
                </c:pt>
                <c:pt idx="156">
                  <c:v>1.2666666666666668</c:v>
                </c:pt>
                <c:pt idx="157">
                  <c:v>1.2666666666666668</c:v>
                </c:pt>
                <c:pt idx="158">
                  <c:v>1.2666666666666668</c:v>
                </c:pt>
                <c:pt idx="159">
                  <c:v>1.2833333333333334</c:v>
                </c:pt>
                <c:pt idx="160">
                  <c:v>1.2833333333333334</c:v>
                </c:pt>
                <c:pt idx="161">
                  <c:v>1.2833333333333334</c:v>
                </c:pt>
                <c:pt idx="162">
                  <c:v>1.2833333333333334</c:v>
                </c:pt>
                <c:pt idx="163">
                  <c:v>1.3</c:v>
                </c:pt>
                <c:pt idx="164">
                  <c:v>1.3</c:v>
                </c:pt>
                <c:pt idx="165">
                  <c:v>1.3166666666666669</c:v>
                </c:pt>
                <c:pt idx="166">
                  <c:v>1.3166666666666669</c:v>
                </c:pt>
                <c:pt idx="167">
                  <c:v>1.3166666666666669</c:v>
                </c:pt>
                <c:pt idx="168">
                  <c:v>1.3166666666666669</c:v>
                </c:pt>
                <c:pt idx="169">
                  <c:v>1.3166666666666669</c:v>
                </c:pt>
                <c:pt idx="170">
                  <c:v>1.3333333333333335</c:v>
                </c:pt>
                <c:pt idx="171">
                  <c:v>1.3333333333333335</c:v>
                </c:pt>
                <c:pt idx="172">
                  <c:v>1.3333333333333335</c:v>
                </c:pt>
                <c:pt idx="173">
                  <c:v>1.3333333333333335</c:v>
                </c:pt>
                <c:pt idx="174">
                  <c:v>1.3333333333333335</c:v>
                </c:pt>
                <c:pt idx="175">
                  <c:v>1.3333333333333335</c:v>
                </c:pt>
                <c:pt idx="176">
                  <c:v>1.35</c:v>
                </c:pt>
                <c:pt idx="177">
                  <c:v>1.35</c:v>
                </c:pt>
                <c:pt idx="178">
                  <c:v>1.35</c:v>
                </c:pt>
                <c:pt idx="179">
                  <c:v>1.35</c:v>
                </c:pt>
                <c:pt idx="180">
                  <c:v>1.3666666666666667</c:v>
                </c:pt>
                <c:pt idx="181">
                  <c:v>1.3666666666666667</c:v>
                </c:pt>
                <c:pt idx="182">
                  <c:v>1.3666666666666667</c:v>
                </c:pt>
                <c:pt idx="183">
                  <c:v>1.3666666666666667</c:v>
                </c:pt>
                <c:pt idx="184">
                  <c:v>1.3666666666666667</c:v>
                </c:pt>
                <c:pt idx="185">
                  <c:v>1.3666666666666667</c:v>
                </c:pt>
                <c:pt idx="186">
                  <c:v>1.3666666666666667</c:v>
                </c:pt>
                <c:pt idx="187">
                  <c:v>1.3833333333333333</c:v>
                </c:pt>
                <c:pt idx="188">
                  <c:v>1.3833333333333333</c:v>
                </c:pt>
                <c:pt idx="189">
                  <c:v>1.3833333333333333</c:v>
                </c:pt>
                <c:pt idx="190">
                  <c:v>1.3833333333333333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1.4166666666666667</c:v>
                </c:pt>
                <c:pt idx="196">
                  <c:v>1.4166666666666667</c:v>
                </c:pt>
                <c:pt idx="197">
                  <c:v>1.4333333333333333</c:v>
                </c:pt>
                <c:pt idx="198">
                  <c:v>1.4333333333333333</c:v>
                </c:pt>
                <c:pt idx="199">
                  <c:v>1.4333333333333333</c:v>
                </c:pt>
                <c:pt idx="200">
                  <c:v>1.45</c:v>
                </c:pt>
                <c:pt idx="201">
                  <c:v>1.45</c:v>
                </c:pt>
                <c:pt idx="202">
                  <c:v>1.45</c:v>
                </c:pt>
                <c:pt idx="203">
                  <c:v>1.4666666666666668</c:v>
                </c:pt>
                <c:pt idx="204">
                  <c:v>1.4666666666666668</c:v>
                </c:pt>
                <c:pt idx="205">
                  <c:v>1.4666666666666668</c:v>
                </c:pt>
                <c:pt idx="206">
                  <c:v>1.4666666666666668</c:v>
                </c:pt>
                <c:pt idx="207">
                  <c:v>1.4666666666666668</c:v>
                </c:pt>
                <c:pt idx="208">
                  <c:v>1.4666666666666668</c:v>
                </c:pt>
                <c:pt idx="209">
                  <c:v>1.4833333333333334</c:v>
                </c:pt>
                <c:pt idx="210">
                  <c:v>1.4833333333333334</c:v>
                </c:pt>
                <c:pt idx="211">
                  <c:v>1.4833333333333334</c:v>
                </c:pt>
                <c:pt idx="212">
                  <c:v>1.4833333333333334</c:v>
                </c:pt>
                <c:pt idx="213">
                  <c:v>1.5</c:v>
                </c:pt>
                <c:pt idx="214">
                  <c:v>1.5</c:v>
                </c:pt>
                <c:pt idx="215">
                  <c:v>1.4833333333333334</c:v>
                </c:pt>
                <c:pt idx="216">
                  <c:v>1.4833333333333334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1.5166666666666668</c:v>
                </c:pt>
                <c:pt idx="221">
                  <c:v>1.5166666666666668</c:v>
                </c:pt>
                <c:pt idx="222">
                  <c:v>1.5166666666666668</c:v>
                </c:pt>
                <c:pt idx="223">
                  <c:v>1.5333333333333334</c:v>
                </c:pt>
                <c:pt idx="224">
                  <c:v>1.5333333333333334</c:v>
                </c:pt>
                <c:pt idx="225">
                  <c:v>1.55</c:v>
                </c:pt>
                <c:pt idx="226">
                  <c:v>1.55</c:v>
                </c:pt>
                <c:pt idx="227">
                  <c:v>1.5666666666666667</c:v>
                </c:pt>
                <c:pt idx="228">
                  <c:v>1.5666666666666667</c:v>
                </c:pt>
                <c:pt idx="229">
                  <c:v>1.5666666666666667</c:v>
                </c:pt>
                <c:pt idx="230">
                  <c:v>1.5666666666666667</c:v>
                </c:pt>
                <c:pt idx="231">
                  <c:v>1.5833333333333333</c:v>
                </c:pt>
                <c:pt idx="232">
                  <c:v>1.5833333333333333</c:v>
                </c:pt>
                <c:pt idx="233">
                  <c:v>1.5833333333333333</c:v>
                </c:pt>
                <c:pt idx="234">
                  <c:v>1.5833333333333333</c:v>
                </c:pt>
                <c:pt idx="235">
                  <c:v>1.6</c:v>
                </c:pt>
                <c:pt idx="236">
                  <c:v>1.6</c:v>
                </c:pt>
                <c:pt idx="237">
                  <c:v>1.6</c:v>
                </c:pt>
                <c:pt idx="238">
                  <c:v>1.6</c:v>
                </c:pt>
                <c:pt idx="239">
                  <c:v>1.6166666666666667</c:v>
                </c:pt>
                <c:pt idx="240">
                  <c:v>1.6166666666666667</c:v>
                </c:pt>
                <c:pt idx="241">
                  <c:v>1.6166666666666667</c:v>
                </c:pt>
                <c:pt idx="242">
                  <c:v>1.6166666666666667</c:v>
                </c:pt>
                <c:pt idx="243">
                  <c:v>1.6333333333333333</c:v>
                </c:pt>
                <c:pt idx="244">
                  <c:v>1.6333333333333333</c:v>
                </c:pt>
                <c:pt idx="245">
                  <c:v>1.6333333333333333</c:v>
                </c:pt>
                <c:pt idx="246">
                  <c:v>1.6333333333333333</c:v>
                </c:pt>
                <c:pt idx="247">
                  <c:v>1.65</c:v>
                </c:pt>
                <c:pt idx="248">
                  <c:v>1.65</c:v>
                </c:pt>
                <c:pt idx="249">
                  <c:v>1.65</c:v>
                </c:pt>
                <c:pt idx="250">
                  <c:v>1.65</c:v>
                </c:pt>
                <c:pt idx="251">
                  <c:v>1.6666666666666667</c:v>
                </c:pt>
                <c:pt idx="252">
                  <c:v>1.6666666666666667</c:v>
                </c:pt>
                <c:pt idx="253">
                  <c:v>1.6666666666666667</c:v>
                </c:pt>
                <c:pt idx="254">
                  <c:v>1.6666666666666667</c:v>
                </c:pt>
                <c:pt idx="255">
                  <c:v>1.6666666666666667</c:v>
                </c:pt>
                <c:pt idx="256">
                  <c:v>1.6833333333333333</c:v>
                </c:pt>
                <c:pt idx="257">
                  <c:v>1.6833333333333333</c:v>
                </c:pt>
                <c:pt idx="258">
                  <c:v>1.6833333333333333</c:v>
                </c:pt>
                <c:pt idx="259">
                  <c:v>1.7</c:v>
                </c:pt>
                <c:pt idx="260">
                  <c:v>1.7</c:v>
                </c:pt>
                <c:pt idx="261">
                  <c:v>1.7166666666666668</c:v>
                </c:pt>
                <c:pt idx="262">
                  <c:v>1.7166666666666668</c:v>
                </c:pt>
                <c:pt idx="263">
                  <c:v>1.7166666666666668</c:v>
                </c:pt>
                <c:pt idx="264">
                  <c:v>1.7166666666666668</c:v>
                </c:pt>
                <c:pt idx="265">
                  <c:v>1.7333333333333334</c:v>
                </c:pt>
                <c:pt idx="266">
                  <c:v>1.7333333333333334</c:v>
                </c:pt>
                <c:pt idx="267">
                  <c:v>1.7333333333333334</c:v>
                </c:pt>
                <c:pt idx="268">
                  <c:v>1.75</c:v>
                </c:pt>
                <c:pt idx="269">
                  <c:v>1.75</c:v>
                </c:pt>
                <c:pt idx="270">
                  <c:v>1.75</c:v>
                </c:pt>
                <c:pt idx="271">
                  <c:v>1.75</c:v>
                </c:pt>
                <c:pt idx="272">
                  <c:v>1.75</c:v>
                </c:pt>
                <c:pt idx="273">
                  <c:v>1.7666666666666668</c:v>
                </c:pt>
                <c:pt idx="274">
                  <c:v>1.7666666666666668</c:v>
                </c:pt>
                <c:pt idx="275">
                  <c:v>1.7666666666666668</c:v>
                </c:pt>
                <c:pt idx="276">
                  <c:v>1.7666666666666668</c:v>
                </c:pt>
                <c:pt idx="277">
                  <c:v>1.7666666666666668</c:v>
                </c:pt>
                <c:pt idx="278">
                  <c:v>1.7666666666666668</c:v>
                </c:pt>
                <c:pt idx="279">
                  <c:v>1.7833333333333334</c:v>
                </c:pt>
                <c:pt idx="280">
                  <c:v>1.7833333333333334</c:v>
                </c:pt>
                <c:pt idx="281">
                  <c:v>1.7833333333333334</c:v>
                </c:pt>
                <c:pt idx="282">
                  <c:v>1.8</c:v>
                </c:pt>
                <c:pt idx="283">
                  <c:v>1.8</c:v>
                </c:pt>
                <c:pt idx="284">
                  <c:v>1.8166666666666669</c:v>
                </c:pt>
                <c:pt idx="285">
                  <c:v>1.8166666666666669</c:v>
                </c:pt>
                <c:pt idx="286">
                  <c:v>1.8166666666666669</c:v>
                </c:pt>
                <c:pt idx="287">
                  <c:v>1.8166666666666669</c:v>
                </c:pt>
                <c:pt idx="288">
                  <c:v>1.8166666666666669</c:v>
                </c:pt>
                <c:pt idx="289">
                  <c:v>1.8333333333333335</c:v>
                </c:pt>
                <c:pt idx="290">
                  <c:v>1.8333333333333335</c:v>
                </c:pt>
                <c:pt idx="291">
                  <c:v>1.8333333333333335</c:v>
                </c:pt>
                <c:pt idx="292">
                  <c:v>1.8333333333333335</c:v>
                </c:pt>
                <c:pt idx="293">
                  <c:v>1.8333333333333335</c:v>
                </c:pt>
                <c:pt idx="294">
                  <c:v>1.8333333333333335</c:v>
                </c:pt>
                <c:pt idx="295">
                  <c:v>1.85</c:v>
                </c:pt>
                <c:pt idx="296">
                  <c:v>1.85</c:v>
                </c:pt>
                <c:pt idx="297">
                  <c:v>1.85</c:v>
                </c:pt>
                <c:pt idx="298">
                  <c:v>1.85</c:v>
                </c:pt>
                <c:pt idx="299">
                  <c:v>1.8666666666666669</c:v>
                </c:pt>
                <c:pt idx="300">
                  <c:v>1.8666666666666669</c:v>
                </c:pt>
                <c:pt idx="301">
                  <c:v>1.8833333333333333</c:v>
                </c:pt>
                <c:pt idx="302">
                  <c:v>1.8833333333333333</c:v>
                </c:pt>
                <c:pt idx="303">
                  <c:v>1.9</c:v>
                </c:pt>
                <c:pt idx="304">
                  <c:v>1.9</c:v>
                </c:pt>
                <c:pt idx="305">
                  <c:v>1.9</c:v>
                </c:pt>
                <c:pt idx="306">
                  <c:v>1.9</c:v>
                </c:pt>
                <c:pt idx="307">
                  <c:v>1.9</c:v>
                </c:pt>
                <c:pt idx="308">
                  <c:v>1.9</c:v>
                </c:pt>
                <c:pt idx="309">
                  <c:v>1.9166666666666665</c:v>
                </c:pt>
                <c:pt idx="310">
                  <c:v>1.9333333333333333</c:v>
                </c:pt>
                <c:pt idx="311">
                  <c:v>1.9333333333333333</c:v>
                </c:pt>
                <c:pt idx="312">
                  <c:v>1.95</c:v>
                </c:pt>
                <c:pt idx="313">
                  <c:v>1.95</c:v>
                </c:pt>
                <c:pt idx="314">
                  <c:v>1.95</c:v>
                </c:pt>
                <c:pt idx="315">
                  <c:v>1.95</c:v>
                </c:pt>
                <c:pt idx="316">
                  <c:v>1.9666666666666666</c:v>
                </c:pt>
                <c:pt idx="317">
                  <c:v>1.9666666666666666</c:v>
                </c:pt>
                <c:pt idx="318">
                  <c:v>1.9666666666666666</c:v>
                </c:pt>
                <c:pt idx="319">
                  <c:v>1.9666666666666666</c:v>
                </c:pt>
                <c:pt idx="320">
                  <c:v>1.9833333333333334</c:v>
                </c:pt>
                <c:pt idx="321">
                  <c:v>1.9833333333333334</c:v>
                </c:pt>
                <c:pt idx="322">
                  <c:v>1.9833333333333334</c:v>
                </c:pt>
                <c:pt idx="323">
                  <c:v>2</c:v>
                </c:pt>
                <c:pt idx="324">
                  <c:v>2.0166666666666666</c:v>
                </c:pt>
                <c:pt idx="325">
                  <c:v>2.0166666666666666</c:v>
                </c:pt>
                <c:pt idx="326">
                  <c:v>2.0333333333333332</c:v>
                </c:pt>
                <c:pt idx="327">
                  <c:v>2.0333333333333332</c:v>
                </c:pt>
                <c:pt idx="328">
                  <c:v>2.0333333333333332</c:v>
                </c:pt>
                <c:pt idx="329">
                  <c:v>2.0333333333333332</c:v>
                </c:pt>
                <c:pt idx="330">
                  <c:v>2.0499999999999998</c:v>
                </c:pt>
                <c:pt idx="331">
                  <c:v>2.0499999999999998</c:v>
                </c:pt>
                <c:pt idx="332">
                  <c:v>2.0666666666666669</c:v>
                </c:pt>
                <c:pt idx="333">
                  <c:v>2.0666666666666669</c:v>
                </c:pt>
                <c:pt idx="334">
                  <c:v>2.0666666666666669</c:v>
                </c:pt>
                <c:pt idx="335">
                  <c:v>2.0833333333333335</c:v>
                </c:pt>
                <c:pt idx="336">
                  <c:v>2.0833333333333335</c:v>
                </c:pt>
                <c:pt idx="337">
                  <c:v>2.0833333333333335</c:v>
                </c:pt>
                <c:pt idx="338">
                  <c:v>2.1</c:v>
                </c:pt>
                <c:pt idx="339">
                  <c:v>2.1</c:v>
                </c:pt>
                <c:pt idx="340">
                  <c:v>2.1166666666666667</c:v>
                </c:pt>
                <c:pt idx="341">
                  <c:v>2.1166666666666667</c:v>
                </c:pt>
                <c:pt idx="342">
                  <c:v>2.1166666666666667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DC-48E6-878F-EA524F06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209008"/>
        <c:axId val="1587198192"/>
      </c:scatterChart>
      <c:valAx>
        <c:axId val="158720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98192"/>
        <c:crosses val="autoZero"/>
        <c:crossBetween val="midCat"/>
      </c:valAx>
      <c:valAx>
        <c:axId val="15871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Лист1!$E$7027</c:f>
              <c:strCache>
                <c:ptCount val="1"/>
                <c:pt idx="0">
                  <c:v>47-19,20-650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1"/>
            <c:trendlineLbl>
              <c:layout>
                <c:manualLayout>
                  <c:x val="-0.14042603887388388"/>
                  <c:y val="2.8011416151596971E-3"/>
                </c:manualLayout>
              </c:layout>
              <c:numFmt formatCode="0.00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Лист1!$G$7405:$G$7478</c:f>
              <c:numCache>
                <c:formatCode>General</c:formatCode>
                <c:ptCount val="74"/>
                <c:pt idx="0">
                  <c:v>4531</c:v>
                </c:pt>
                <c:pt idx="1">
                  <c:v>4537</c:v>
                </c:pt>
                <c:pt idx="2">
                  <c:v>4555</c:v>
                </c:pt>
                <c:pt idx="3">
                  <c:v>4561</c:v>
                </c:pt>
                <c:pt idx="4">
                  <c:v>4579</c:v>
                </c:pt>
                <c:pt idx="5">
                  <c:v>4585</c:v>
                </c:pt>
                <c:pt idx="6">
                  <c:v>4603</c:v>
                </c:pt>
                <c:pt idx="7">
                  <c:v>4609</c:v>
                </c:pt>
                <c:pt idx="8">
                  <c:v>4627</c:v>
                </c:pt>
                <c:pt idx="9">
                  <c:v>4633</c:v>
                </c:pt>
                <c:pt idx="10">
                  <c:v>4651</c:v>
                </c:pt>
                <c:pt idx="11">
                  <c:v>4657</c:v>
                </c:pt>
                <c:pt idx="12">
                  <c:v>4675</c:v>
                </c:pt>
                <c:pt idx="13">
                  <c:v>4681</c:v>
                </c:pt>
                <c:pt idx="14">
                  <c:v>4699</c:v>
                </c:pt>
                <c:pt idx="15">
                  <c:v>4705</c:v>
                </c:pt>
                <c:pt idx="16">
                  <c:v>4723</c:v>
                </c:pt>
                <c:pt idx="17">
                  <c:v>4729</c:v>
                </c:pt>
                <c:pt idx="18">
                  <c:v>4747</c:v>
                </c:pt>
                <c:pt idx="19">
                  <c:v>4753</c:v>
                </c:pt>
                <c:pt idx="20">
                  <c:v>4771</c:v>
                </c:pt>
                <c:pt idx="21">
                  <c:v>4777</c:v>
                </c:pt>
                <c:pt idx="22">
                  <c:v>4795</c:v>
                </c:pt>
                <c:pt idx="23">
                  <c:v>4801</c:v>
                </c:pt>
                <c:pt idx="24">
                  <c:v>4819</c:v>
                </c:pt>
                <c:pt idx="25">
                  <c:v>4825</c:v>
                </c:pt>
                <c:pt idx="26">
                  <c:v>4843</c:v>
                </c:pt>
                <c:pt idx="27">
                  <c:v>4849</c:v>
                </c:pt>
                <c:pt idx="28">
                  <c:v>4867</c:v>
                </c:pt>
                <c:pt idx="29">
                  <c:v>4873</c:v>
                </c:pt>
                <c:pt idx="30">
                  <c:v>4891</c:v>
                </c:pt>
                <c:pt idx="31">
                  <c:v>4897</c:v>
                </c:pt>
                <c:pt idx="32">
                  <c:v>4915</c:v>
                </c:pt>
                <c:pt idx="33">
                  <c:v>4921</c:v>
                </c:pt>
                <c:pt idx="34">
                  <c:v>4939</c:v>
                </c:pt>
                <c:pt idx="35">
                  <c:v>4945</c:v>
                </c:pt>
                <c:pt idx="36">
                  <c:v>4963</c:v>
                </c:pt>
                <c:pt idx="37">
                  <c:v>4969</c:v>
                </c:pt>
                <c:pt idx="38">
                  <c:v>4987</c:v>
                </c:pt>
                <c:pt idx="39">
                  <c:v>4993</c:v>
                </c:pt>
                <c:pt idx="40">
                  <c:v>5011</c:v>
                </c:pt>
                <c:pt idx="41">
                  <c:v>5017</c:v>
                </c:pt>
                <c:pt idx="42">
                  <c:v>5035</c:v>
                </c:pt>
                <c:pt idx="43">
                  <c:v>5041</c:v>
                </c:pt>
                <c:pt idx="44">
                  <c:v>5059</c:v>
                </c:pt>
                <c:pt idx="45">
                  <c:v>5065</c:v>
                </c:pt>
                <c:pt idx="46">
                  <c:v>5083</c:v>
                </c:pt>
                <c:pt idx="47">
                  <c:v>5089</c:v>
                </c:pt>
                <c:pt idx="48">
                  <c:v>5107</c:v>
                </c:pt>
                <c:pt idx="49">
                  <c:v>5113</c:v>
                </c:pt>
                <c:pt idx="50">
                  <c:v>5131</c:v>
                </c:pt>
                <c:pt idx="51">
                  <c:v>5137</c:v>
                </c:pt>
                <c:pt idx="52">
                  <c:v>5155</c:v>
                </c:pt>
                <c:pt idx="53">
                  <c:v>5161</c:v>
                </c:pt>
                <c:pt idx="54">
                  <c:v>5179</c:v>
                </c:pt>
                <c:pt idx="55">
                  <c:v>5185</c:v>
                </c:pt>
                <c:pt idx="56">
                  <c:v>5203</c:v>
                </c:pt>
                <c:pt idx="57">
                  <c:v>5209</c:v>
                </c:pt>
                <c:pt idx="58">
                  <c:v>5227</c:v>
                </c:pt>
                <c:pt idx="59">
                  <c:v>5233</c:v>
                </c:pt>
                <c:pt idx="60">
                  <c:v>5251</c:v>
                </c:pt>
                <c:pt idx="61">
                  <c:v>5257</c:v>
                </c:pt>
                <c:pt idx="62">
                  <c:v>5275</c:v>
                </c:pt>
                <c:pt idx="63">
                  <c:v>5281</c:v>
                </c:pt>
                <c:pt idx="64">
                  <c:v>5299</c:v>
                </c:pt>
                <c:pt idx="65">
                  <c:v>5305</c:v>
                </c:pt>
                <c:pt idx="66">
                  <c:v>5323</c:v>
                </c:pt>
                <c:pt idx="67">
                  <c:v>5329</c:v>
                </c:pt>
                <c:pt idx="68">
                  <c:v>5347</c:v>
                </c:pt>
                <c:pt idx="69">
                  <c:v>5353</c:v>
                </c:pt>
                <c:pt idx="70">
                  <c:v>5371</c:v>
                </c:pt>
                <c:pt idx="71">
                  <c:v>5377</c:v>
                </c:pt>
                <c:pt idx="72">
                  <c:v>5395</c:v>
                </c:pt>
                <c:pt idx="73">
                  <c:v>5401</c:v>
                </c:pt>
              </c:numCache>
            </c:numRef>
          </c:xVal>
          <c:yVal>
            <c:numRef>
              <c:f>Лист1!$H$7405:$H$7478</c:f>
              <c:numCache>
                <c:formatCode>0.00</c:formatCode>
                <c:ptCount val="74"/>
                <c:pt idx="0">
                  <c:v>2.1333333333333333</c:v>
                </c:pt>
                <c:pt idx="1">
                  <c:v>2.1333333333333333</c:v>
                </c:pt>
                <c:pt idx="2">
                  <c:v>2.1333333333333333</c:v>
                </c:pt>
                <c:pt idx="3">
                  <c:v>2.1333333333333333</c:v>
                </c:pt>
                <c:pt idx="4">
                  <c:v>2.1333333333333333</c:v>
                </c:pt>
                <c:pt idx="5">
                  <c:v>2.1333333333333333</c:v>
                </c:pt>
                <c:pt idx="6">
                  <c:v>2.1333333333333333</c:v>
                </c:pt>
                <c:pt idx="7">
                  <c:v>2.15</c:v>
                </c:pt>
                <c:pt idx="8">
                  <c:v>2.15</c:v>
                </c:pt>
                <c:pt idx="9">
                  <c:v>2.166666666666667</c:v>
                </c:pt>
                <c:pt idx="10">
                  <c:v>2.166666666666667</c:v>
                </c:pt>
                <c:pt idx="11">
                  <c:v>2.166666666666667</c:v>
                </c:pt>
                <c:pt idx="12">
                  <c:v>2.1833333333333336</c:v>
                </c:pt>
                <c:pt idx="13">
                  <c:v>2.2000000000000002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2.2166666666666668</c:v>
                </c:pt>
                <c:pt idx="18">
                  <c:v>2.2333333333333334</c:v>
                </c:pt>
                <c:pt idx="19">
                  <c:v>2.2333333333333334</c:v>
                </c:pt>
                <c:pt idx="20">
                  <c:v>2.25</c:v>
                </c:pt>
                <c:pt idx="21">
                  <c:v>2.25</c:v>
                </c:pt>
                <c:pt idx="22">
                  <c:v>2.25</c:v>
                </c:pt>
                <c:pt idx="23">
                  <c:v>2.25</c:v>
                </c:pt>
                <c:pt idx="24">
                  <c:v>2.2666666666666671</c:v>
                </c:pt>
                <c:pt idx="25">
                  <c:v>2.2666666666666671</c:v>
                </c:pt>
                <c:pt idx="26">
                  <c:v>2.2833333333333337</c:v>
                </c:pt>
                <c:pt idx="27">
                  <c:v>2.2999999999999998</c:v>
                </c:pt>
                <c:pt idx="28">
                  <c:v>2.3166666666666664</c:v>
                </c:pt>
                <c:pt idx="29">
                  <c:v>2.3333333333333335</c:v>
                </c:pt>
                <c:pt idx="30">
                  <c:v>2.35</c:v>
                </c:pt>
                <c:pt idx="31">
                  <c:v>2.35</c:v>
                </c:pt>
                <c:pt idx="32">
                  <c:v>2.35</c:v>
                </c:pt>
                <c:pt idx="33">
                  <c:v>2.3666666666666667</c:v>
                </c:pt>
                <c:pt idx="34">
                  <c:v>2.3833333333333333</c:v>
                </c:pt>
                <c:pt idx="35">
                  <c:v>2.3833333333333333</c:v>
                </c:pt>
                <c:pt idx="36">
                  <c:v>2.4</c:v>
                </c:pt>
                <c:pt idx="37">
                  <c:v>2.4</c:v>
                </c:pt>
                <c:pt idx="38">
                  <c:v>2.4166666666666665</c:v>
                </c:pt>
                <c:pt idx="39">
                  <c:v>2.4333333333333336</c:v>
                </c:pt>
                <c:pt idx="40">
                  <c:v>2.4500000000000002</c:v>
                </c:pt>
                <c:pt idx="41">
                  <c:v>2.4500000000000002</c:v>
                </c:pt>
                <c:pt idx="42">
                  <c:v>2.4666666666666668</c:v>
                </c:pt>
                <c:pt idx="43">
                  <c:v>2.4666666666666668</c:v>
                </c:pt>
                <c:pt idx="44">
                  <c:v>2.4666666666666668</c:v>
                </c:pt>
                <c:pt idx="45">
                  <c:v>2.4666666666666668</c:v>
                </c:pt>
                <c:pt idx="46">
                  <c:v>2.5</c:v>
                </c:pt>
                <c:pt idx="47">
                  <c:v>2.5</c:v>
                </c:pt>
                <c:pt idx="48">
                  <c:v>2.5166666666666666</c:v>
                </c:pt>
                <c:pt idx="49">
                  <c:v>2.5166666666666666</c:v>
                </c:pt>
                <c:pt idx="50">
                  <c:v>2.5333333333333337</c:v>
                </c:pt>
                <c:pt idx="51">
                  <c:v>2.5333333333333337</c:v>
                </c:pt>
                <c:pt idx="52">
                  <c:v>2.5499999999999998</c:v>
                </c:pt>
                <c:pt idx="53">
                  <c:v>2.5666666666666669</c:v>
                </c:pt>
                <c:pt idx="54">
                  <c:v>2.5666666666666669</c:v>
                </c:pt>
                <c:pt idx="55">
                  <c:v>2.5666666666666669</c:v>
                </c:pt>
                <c:pt idx="56">
                  <c:v>2.6</c:v>
                </c:pt>
                <c:pt idx="57">
                  <c:v>2.6</c:v>
                </c:pt>
                <c:pt idx="58">
                  <c:v>2.6166666666666667</c:v>
                </c:pt>
                <c:pt idx="59">
                  <c:v>2.6166666666666667</c:v>
                </c:pt>
                <c:pt idx="60">
                  <c:v>2.65</c:v>
                </c:pt>
                <c:pt idx="61">
                  <c:v>2.65</c:v>
                </c:pt>
                <c:pt idx="62">
                  <c:v>2.666666666666667</c:v>
                </c:pt>
                <c:pt idx="63">
                  <c:v>2.666666666666667</c:v>
                </c:pt>
                <c:pt idx="64">
                  <c:v>2.7</c:v>
                </c:pt>
                <c:pt idx="65">
                  <c:v>2.7</c:v>
                </c:pt>
                <c:pt idx="66">
                  <c:v>2.7166666666666668</c:v>
                </c:pt>
                <c:pt idx="67">
                  <c:v>2.7333333333333334</c:v>
                </c:pt>
                <c:pt idx="68">
                  <c:v>2.75</c:v>
                </c:pt>
                <c:pt idx="69">
                  <c:v>2.75</c:v>
                </c:pt>
                <c:pt idx="70">
                  <c:v>2.7666666666666666</c:v>
                </c:pt>
                <c:pt idx="71">
                  <c:v>2.7666666666666666</c:v>
                </c:pt>
                <c:pt idx="72">
                  <c:v>2.7833333333333332</c:v>
                </c:pt>
                <c:pt idx="73">
                  <c:v>2.8166666666666669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B-419D-9BFA-815133256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207344"/>
        <c:axId val="1587210256"/>
      </c:scatterChart>
      <c:valAx>
        <c:axId val="158720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10256"/>
        <c:crosses val="autoZero"/>
        <c:crossBetween val="midCat"/>
      </c:valAx>
      <c:valAx>
        <c:axId val="158721025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Лист1!$E$7479</c:f>
              <c:strCache>
                <c:ptCount val="1"/>
                <c:pt idx="0">
                  <c:v>52-19,24-650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Лист1!$G$7479:$G$9506</c:f>
              <c:numCache>
                <c:formatCode>General</c:formatCode>
                <c:ptCount val="2028"/>
                <c:pt idx="0">
                  <c:v>0</c:v>
                </c:pt>
                <c:pt idx="1">
                  <c:v>1</c:v>
                </c:pt>
                <c:pt idx="2">
                  <c:v>19</c:v>
                </c:pt>
                <c:pt idx="3">
                  <c:v>25</c:v>
                </c:pt>
                <c:pt idx="4">
                  <c:v>43</c:v>
                </c:pt>
                <c:pt idx="5">
                  <c:v>49</c:v>
                </c:pt>
                <c:pt idx="6">
                  <c:v>67</c:v>
                </c:pt>
                <c:pt idx="7">
                  <c:v>73</c:v>
                </c:pt>
                <c:pt idx="8">
                  <c:v>91</c:v>
                </c:pt>
                <c:pt idx="9">
                  <c:v>97</c:v>
                </c:pt>
                <c:pt idx="10">
                  <c:v>115</c:v>
                </c:pt>
                <c:pt idx="11">
                  <c:v>121</c:v>
                </c:pt>
                <c:pt idx="12">
                  <c:v>139</c:v>
                </c:pt>
                <c:pt idx="13">
                  <c:v>145</c:v>
                </c:pt>
                <c:pt idx="14">
                  <c:v>163</c:v>
                </c:pt>
                <c:pt idx="15">
                  <c:v>169</c:v>
                </c:pt>
                <c:pt idx="16">
                  <c:v>187</c:v>
                </c:pt>
                <c:pt idx="17">
                  <c:v>193</c:v>
                </c:pt>
                <c:pt idx="18">
                  <c:v>211</c:v>
                </c:pt>
                <c:pt idx="19">
                  <c:v>217</c:v>
                </c:pt>
                <c:pt idx="20">
                  <c:v>235</c:v>
                </c:pt>
                <c:pt idx="21">
                  <c:v>241</c:v>
                </c:pt>
                <c:pt idx="22">
                  <c:v>259</c:v>
                </c:pt>
                <c:pt idx="23">
                  <c:v>265</c:v>
                </c:pt>
                <c:pt idx="24">
                  <c:v>283</c:v>
                </c:pt>
                <c:pt idx="25">
                  <c:v>289</c:v>
                </c:pt>
                <c:pt idx="26">
                  <c:v>307</c:v>
                </c:pt>
                <c:pt idx="27">
                  <c:v>313</c:v>
                </c:pt>
                <c:pt idx="28">
                  <c:v>331</c:v>
                </c:pt>
                <c:pt idx="29">
                  <c:v>337</c:v>
                </c:pt>
                <c:pt idx="30">
                  <c:v>355</c:v>
                </c:pt>
                <c:pt idx="31">
                  <c:v>361</c:v>
                </c:pt>
                <c:pt idx="32">
                  <c:v>379</c:v>
                </c:pt>
                <c:pt idx="33">
                  <c:v>385</c:v>
                </c:pt>
                <c:pt idx="34">
                  <c:v>403</c:v>
                </c:pt>
                <c:pt idx="35">
                  <c:v>409</c:v>
                </c:pt>
                <c:pt idx="36">
                  <c:v>427</c:v>
                </c:pt>
                <c:pt idx="37">
                  <c:v>433</c:v>
                </c:pt>
                <c:pt idx="38">
                  <c:v>451</c:v>
                </c:pt>
                <c:pt idx="39">
                  <c:v>457</c:v>
                </c:pt>
                <c:pt idx="40">
                  <c:v>475</c:v>
                </c:pt>
                <c:pt idx="41">
                  <c:v>481</c:v>
                </c:pt>
                <c:pt idx="42">
                  <c:v>499</c:v>
                </c:pt>
                <c:pt idx="43">
                  <c:v>505</c:v>
                </c:pt>
                <c:pt idx="44">
                  <c:v>523</c:v>
                </c:pt>
                <c:pt idx="45">
                  <c:v>529</c:v>
                </c:pt>
                <c:pt idx="46">
                  <c:v>547</c:v>
                </c:pt>
                <c:pt idx="47">
                  <c:v>553</c:v>
                </c:pt>
                <c:pt idx="48">
                  <c:v>571</c:v>
                </c:pt>
                <c:pt idx="49">
                  <c:v>577</c:v>
                </c:pt>
                <c:pt idx="50">
                  <c:v>595</c:v>
                </c:pt>
                <c:pt idx="51">
                  <c:v>601</c:v>
                </c:pt>
                <c:pt idx="52">
                  <c:v>619</c:v>
                </c:pt>
                <c:pt idx="53">
                  <c:v>625</c:v>
                </c:pt>
                <c:pt idx="54">
                  <c:v>643</c:v>
                </c:pt>
                <c:pt idx="55">
                  <c:v>649</c:v>
                </c:pt>
                <c:pt idx="56">
                  <c:v>667</c:v>
                </c:pt>
                <c:pt idx="57">
                  <c:v>673</c:v>
                </c:pt>
                <c:pt idx="58">
                  <c:v>691</c:v>
                </c:pt>
                <c:pt idx="59">
                  <c:v>697</c:v>
                </c:pt>
                <c:pt idx="60">
                  <c:v>715</c:v>
                </c:pt>
                <c:pt idx="61">
                  <c:v>721</c:v>
                </c:pt>
                <c:pt idx="62">
                  <c:v>739</c:v>
                </c:pt>
                <c:pt idx="63">
                  <c:v>745</c:v>
                </c:pt>
                <c:pt idx="64">
                  <c:v>763</c:v>
                </c:pt>
                <c:pt idx="65">
                  <c:v>769</c:v>
                </c:pt>
                <c:pt idx="66">
                  <c:v>787</c:v>
                </c:pt>
                <c:pt idx="67">
                  <c:v>793</c:v>
                </c:pt>
                <c:pt idx="68">
                  <c:v>811</c:v>
                </c:pt>
                <c:pt idx="69">
                  <c:v>817</c:v>
                </c:pt>
                <c:pt idx="70">
                  <c:v>835</c:v>
                </c:pt>
                <c:pt idx="71">
                  <c:v>841</c:v>
                </c:pt>
                <c:pt idx="72">
                  <c:v>859</c:v>
                </c:pt>
                <c:pt idx="73">
                  <c:v>865</c:v>
                </c:pt>
                <c:pt idx="74">
                  <c:v>883</c:v>
                </c:pt>
                <c:pt idx="75">
                  <c:v>889</c:v>
                </c:pt>
                <c:pt idx="76">
                  <c:v>907</c:v>
                </c:pt>
                <c:pt idx="77">
                  <c:v>913</c:v>
                </c:pt>
                <c:pt idx="78">
                  <c:v>931</c:v>
                </c:pt>
                <c:pt idx="79">
                  <c:v>937</c:v>
                </c:pt>
                <c:pt idx="80">
                  <c:v>955</c:v>
                </c:pt>
                <c:pt idx="81">
                  <c:v>961</c:v>
                </c:pt>
                <c:pt idx="82">
                  <c:v>979</c:v>
                </c:pt>
                <c:pt idx="83">
                  <c:v>985</c:v>
                </c:pt>
                <c:pt idx="84">
                  <c:v>1003</c:v>
                </c:pt>
                <c:pt idx="85">
                  <c:v>1009</c:v>
                </c:pt>
                <c:pt idx="86">
                  <c:v>1027</c:v>
                </c:pt>
                <c:pt idx="87">
                  <c:v>1033</c:v>
                </c:pt>
                <c:pt idx="88">
                  <c:v>1051</c:v>
                </c:pt>
                <c:pt idx="89">
                  <c:v>1057</c:v>
                </c:pt>
                <c:pt idx="90">
                  <c:v>1075</c:v>
                </c:pt>
                <c:pt idx="91">
                  <c:v>1081</c:v>
                </c:pt>
                <c:pt idx="92">
                  <c:v>1099</c:v>
                </c:pt>
                <c:pt idx="93">
                  <c:v>1105</c:v>
                </c:pt>
                <c:pt idx="94">
                  <c:v>1123</c:v>
                </c:pt>
                <c:pt idx="95">
                  <c:v>1129</c:v>
                </c:pt>
                <c:pt idx="96">
                  <c:v>1147</c:v>
                </c:pt>
                <c:pt idx="97">
                  <c:v>1153</c:v>
                </c:pt>
                <c:pt idx="98">
                  <c:v>1171</c:v>
                </c:pt>
                <c:pt idx="99">
                  <c:v>1177</c:v>
                </c:pt>
                <c:pt idx="100">
                  <c:v>1195</c:v>
                </c:pt>
                <c:pt idx="101">
                  <c:v>1201</c:v>
                </c:pt>
                <c:pt idx="102">
                  <c:v>1219</c:v>
                </c:pt>
                <c:pt idx="103">
                  <c:v>1225</c:v>
                </c:pt>
                <c:pt idx="104">
                  <c:v>1243</c:v>
                </c:pt>
                <c:pt idx="105">
                  <c:v>1249</c:v>
                </c:pt>
                <c:pt idx="106">
                  <c:v>1267</c:v>
                </c:pt>
                <c:pt idx="107">
                  <c:v>1273</c:v>
                </c:pt>
                <c:pt idx="108">
                  <c:v>1291</c:v>
                </c:pt>
                <c:pt idx="109">
                  <c:v>1297</c:v>
                </c:pt>
                <c:pt idx="110">
                  <c:v>1315</c:v>
                </c:pt>
                <c:pt idx="111">
                  <c:v>1321</c:v>
                </c:pt>
                <c:pt idx="112">
                  <c:v>1339</c:v>
                </c:pt>
                <c:pt idx="113">
                  <c:v>1345</c:v>
                </c:pt>
                <c:pt idx="114">
                  <c:v>1363</c:v>
                </c:pt>
                <c:pt idx="115">
                  <c:v>1369</c:v>
                </c:pt>
                <c:pt idx="116">
                  <c:v>1387</c:v>
                </c:pt>
                <c:pt idx="117">
                  <c:v>1393</c:v>
                </c:pt>
                <c:pt idx="118">
                  <c:v>1411</c:v>
                </c:pt>
                <c:pt idx="119">
                  <c:v>1417</c:v>
                </c:pt>
                <c:pt idx="120">
                  <c:v>1435</c:v>
                </c:pt>
                <c:pt idx="121">
                  <c:v>1441</c:v>
                </c:pt>
                <c:pt idx="122">
                  <c:v>1459</c:v>
                </c:pt>
                <c:pt idx="123">
                  <c:v>1465</c:v>
                </c:pt>
                <c:pt idx="124">
                  <c:v>1483</c:v>
                </c:pt>
                <c:pt idx="125">
                  <c:v>1489</c:v>
                </c:pt>
                <c:pt idx="126">
                  <c:v>1507</c:v>
                </c:pt>
                <c:pt idx="127">
                  <c:v>1513</c:v>
                </c:pt>
                <c:pt idx="128">
                  <c:v>1531</c:v>
                </c:pt>
                <c:pt idx="129">
                  <c:v>1537</c:v>
                </c:pt>
                <c:pt idx="130">
                  <c:v>1555</c:v>
                </c:pt>
                <c:pt idx="131">
                  <c:v>1561</c:v>
                </c:pt>
                <c:pt idx="132">
                  <c:v>1579</c:v>
                </c:pt>
                <c:pt idx="133">
                  <c:v>1585</c:v>
                </c:pt>
                <c:pt idx="134">
                  <c:v>1603</c:v>
                </c:pt>
                <c:pt idx="135">
                  <c:v>1609</c:v>
                </c:pt>
                <c:pt idx="136">
                  <c:v>1627</c:v>
                </c:pt>
                <c:pt idx="137">
                  <c:v>1633</c:v>
                </c:pt>
                <c:pt idx="138">
                  <c:v>1651</c:v>
                </c:pt>
                <c:pt idx="139">
                  <c:v>1657</c:v>
                </c:pt>
                <c:pt idx="140">
                  <c:v>1675</c:v>
                </c:pt>
                <c:pt idx="141">
                  <c:v>1681</c:v>
                </c:pt>
                <c:pt idx="142">
                  <c:v>1699</c:v>
                </c:pt>
                <c:pt idx="143">
                  <c:v>1705</c:v>
                </c:pt>
                <c:pt idx="144">
                  <c:v>1723</c:v>
                </c:pt>
                <c:pt idx="145">
                  <c:v>1729</c:v>
                </c:pt>
                <c:pt idx="146">
                  <c:v>1747</c:v>
                </c:pt>
                <c:pt idx="147">
                  <c:v>1753</c:v>
                </c:pt>
                <c:pt idx="148">
                  <c:v>1771</c:v>
                </c:pt>
                <c:pt idx="149">
                  <c:v>1777</c:v>
                </c:pt>
                <c:pt idx="150">
                  <c:v>1795</c:v>
                </c:pt>
                <c:pt idx="151">
                  <c:v>1801</c:v>
                </c:pt>
                <c:pt idx="152">
                  <c:v>1819</c:v>
                </c:pt>
                <c:pt idx="153">
                  <c:v>1825</c:v>
                </c:pt>
                <c:pt idx="154">
                  <c:v>1843</c:v>
                </c:pt>
                <c:pt idx="155">
                  <c:v>1849</c:v>
                </c:pt>
                <c:pt idx="156">
                  <c:v>1867</c:v>
                </c:pt>
                <c:pt idx="157">
                  <c:v>1873</c:v>
                </c:pt>
                <c:pt idx="158">
                  <c:v>1891</c:v>
                </c:pt>
                <c:pt idx="159">
                  <c:v>1897</c:v>
                </c:pt>
                <c:pt idx="160">
                  <c:v>1915</c:v>
                </c:pt>
                <c:pt idx="161">
                  <c:v>1921</c:v>
                </c:pt>
                <c:pt idx="162">
                  <c:v>1939</c:v>
                </c:pt>
                <c:pt idx="163">
                  <c:v>1945</c:v>
                </c:pt>
                <c:pt idx="164">
                  <c:v>1963</c:v>
                </c:pt>
                <c:pt idx="165">
                  <c:v>1969</c:v>
                </c:pt>
                <c:pt idx="166">
                  <c:v>1987</c:v>
                </c:pt>
                <c:pt idx="167">
                  <c:v>1993</c:v>
                </c:pt>
                <c:pt idx="168">
                  <c:v>2011</c:v>
                </c:pt>
                <c:pt idx="169">
                  <c:v>2017</c:v>
                </c:pt>
                <c:pt idx="170">
                  <c:v>2035</c:v>
                </c:pt>
                <c:pt idx="171">
                  <c:v>2041</c:v>
                </c:pt>
                <c:pt idx="172">
                  <c:v>2059</c:v>
                </c:pt>
                <c:pt idx="173">
                  <c:v>2065</c:v>
                </c:pt>
                <c:pt idx="174">
                  <c:v>2083</c:v>
                </c:pt>
                <c:pt idx="175">
                  <c:v>2089</c:v>
                </c:pt>
                <c:pt idx="176">
                  <c:v>2107</c:v>
                </c:pt>
                <c:pt idx="177">
                  <c:v>2113</c:v>
                </c:pt>
                <c:pt idx="178">
                  <c:v>2131</c:v>
                </c:pt>
                <c:pt idx="179">
                  <c:v>2137</c:v>
                </c:pt>
                <c:pt idx="180">
                  <c:v>2155</c:v>
                </c:pt>
                <c:pt idx="181">
                  <c:v>2161</c:v>
                </c:pt>
                <c:pt idx="182">
                  <c:v>2179</c:v>
                </c:pt>
                <c:pt idx="183">
                  <c:v>2185</c:v>
                </c:pt>
                <c:pt idx="184">
                  <c:v>2203</c:v>
                </c:pt>
                <c:pt idx="185">
                  <c:v>2209</c:v>
                </c:pt>
                <c:pt idx="186">
                  <c:v>2227</c:v>
                </c:pt>
                <c:pt idx="187">
                  <c:v>2233</c:v>
                </c:pt>
                <c:pt idx="188">
                  <c:v>2251</c:v>
                </c:pt>
                <c:pt idx="189">
                  <c:v>2257</c:v>
                </c:pt>
                <c:pt idx="190">
                  <c:v>2275</c:v>
                </c:pt>
                <c:pt idx="191">
                  <c:v>2281</c:v>
                </c:pt>
                <c:pt idx="192">
                  <c:v>2299</c:v>
                </c:pt>
                <c:pt idx="193">
                  <c:v>2305</c:v>
                </c:pt>
                <c:pt idx="194">
                  <c:v>2323</c:v>
                </c:pt>
                <c:pt idx="195">
                  <c:v>2329</c:v>
                </c:pt>
                <c:pt idx="196">
                  <c:v>2347</c:v>
                </c:pt>
                <c:pt idx="197">
                  <c:v>2353</c:v>
                </c:pt>
                <c:pt idx="198">
                  <c:v>2371</c:v>
                </c:pt>
                <c:pt idx="199">
                  <c:v>2377</c:v>
                </c:pt>
                <c:pt idx="200">
                  <c:v>2395</c:v>
                </c:pt>
                <c:pt idx="201">
                  <c:v>2401</c:v>
                </c:pt>
                <c:pt idx="202">
                  <c:v>2419</c:v>
                </c:pt>
                <c:pt idx="203">
                  <c:v>2425</c:v>
                </c:pt>
                <c:pt idx="204">
                  <c:v>2443</c:v>
                </c:pt>
                <c:pt idx="205">
                  <c:v>2449</c:v>
                </c:pt>
                <c:pt idx="206">
                  <c:v>2467</c:v>
                </c:pt>
                <c:pt idx="207">
                  <c:v>2473</c:v>
                </c:pt>
                <c:pt idx="208">
                  <c:v>2491</c:v>
                </c:pt>
                <c:pt idx="209">
                  <c:v>2497</c:v>
                </c:pt>
                <c:pt idx="210">
                  <c:v>2515</c:v>
                </c:pt>
                <c:pt idx="211">
                  <c:v>2521</c:v>
                </c:pt>
                <c:pt idx="212">
                  <c:v>2539</c:v>
                </c:pt>
                <c:pt idx="213">
                  <c:v>2545</c:v>
                </c:pt>
                <c:pt idx="214">
                  <c:v>2563</c:v>
                </c:pt>
                <c:pt idx="215">
                  <c:v>2569</c:v>
                </c:pt>
                <c:pt idx="216">
                  <c:v>2587</c:v>
                </c:pt>
                <c:pt idx="217">
                  <c:v>2593</c:v>
                </c:pt>
                <c:pt idx="218">
                  <c:v>2611</c:v>
                </c:pt>
                <c:pt idx="219">
                  <c:v>2617</c:v>
                </c:pt>
                <c:pt idx="220">
                  <c:v>2635</c:v>
                </c:pt>
                <c:pt idx="221">
                  <c:v>2641</c:v>
                </c:pt>
                <c:pt idx="222">
                  <c:v>2659</c:v>
                </c:pt>
                <c:pt idx="223">
                  <c:v>2665</c:v>
                </c:pt>
                <c:pt idx="224">
                  <c:v>2683</c:v>
                </c:pt>
                <c:pt idx="225">
                  <c:v>2689</c:v>
                </c:pt>
                <c:pt idx="226">
                  <c:v>2707</c:v>
                </c:pt>
                <c:pt idx="227">
                  <c:v>2713</c:v>
                </c:pt>
                <c:pt idx="228">
                  <c:v>2731</c:v>
                </c:pt>
                <c:pt idx="229">
                  <c:v>2737</c:v>
                </c:pt>
                <c:pt idx="230">
                  <c:v>2755</c:v>
                </c:pt>
                <c:pt idx="231">
                  <c:v>2761</c:v>
                </c:pt>
                <c:pt idx="232">
                  <c:v>2779</c:v>
                </c:pt>
                <c:pt idx="233">
                  <c:v>2785</c:v>
                </c:pt>
                <c:pt idx="234">
                  <c:v>2803</c:v>
                </c:pt>
                <c:pt idx="235">
                  <c:v>2809</c:v>
                </c:pt>
                <c:pt idx="236">
                  <c:v>2827</c:v>
                </c:pt>
                <c:pt idx="237">
                  <c:v>2833</c:v>
                </c:pt>
                <c:pt idx="238">
                  <c:v>2851</c:v>
                </c:pt>
                <c:pt idx="239">
                  <c:v>2857</c:v>
                </c:pt>
                <c:pt idx="240">
                  <c:v>2875</c:v>
                </c:pt>
                <c:pt idx="241">
                  <c:v>2881</c:v>
                </c:pt>
                <c:pt idx="242">
                  <c:v>2899</c:v>
                </c:pt>
                <c:pt idx="243">
                  <c:v>2905</c:v>
                </c:pt>
                <c:pt idx="244">
                  <c:v>2923</c:v>
                </c:pt>
                <c:pt idx="245">
                  <c:v>2929</c:v>
                </c:pt>
                <c:pt idx="246">
                  <c:v>2947</c:v>
                </c:pt>
                <c:pt idx="247">
                  <c:v>2953</c:v>
                </c:pt>
                <c:pt idx="248">
                  <c:v>2971</c:v>
                </c:pt>
                <c:pt idx="249">
                  <c:v>2977</c:v>
                </c:pt>
                <c:pt idx="250">
                  <c:v>2995</c:v>
                </c:pt>
                <c:pt idx="251">
                  <c:v>3001</c:v>
                </c:pt>
                <c:pt idx="252">
                  <c:v>3019</c:v>
                </c:pt>
                <c:pt idx="253">
                  <c:v>3025</c:v>
                </c:pt>
                <c:pt idx="254">
                  <c:v>3043</c:v>
                </c:pt>
                <c:pt idx="255">
                  <c:v>3049</c:v>
                </c:pt>
                <c:pt idx="256">
                  <c:v>3067</c:v>
                </c:pt>
                <c:pt idx="257">
                  <c:v>3073</c:v>
                </c:pt>
                <c:pt idx="258">
                  <c:v>3091</c:v>
                </c:pt>
                <c:pt idx="259">
                  <c:v>3097</c:v>
                </c:pt>
                <c:pt idx="260">
                  <c:v>3115</c:v>
                </c:pt>
                <c:pt idx="261">
                  <c:v>3121</c:v>
                </c:pt>
                <c:pt idx="262">
                  <c:v>3139</c:v>
                </c:pt>
                <c:pt idx="263">
                  <c:v>3145</c:v>
                </c:pt>
                <c:pt idx="264">
                  <c:v>3163</c:v>
                </c:pt>
                <c:pt idx="265">
                  <c:v>3169</c:v>
                </c:pt>
                <c:pt idx="266">
                  <c:v>3187</c:v>
                </c:pt>
                <c:pt idx="267">
                  <c:v>3193</c:v>
                </c:pt>
                <c:pt idx="268">
                  <c:v>3211</c:v>
                </c:pt>
                <c:pt idx="269">
                  <c:v>3217</c:v>
                </c:pt>
                <c:pt idx="270">
                  <c:v>3235</c:v>
                </c:pt>
                <c:pt idx="271">
                  <c:v>3241</c:v>
                </c:pt>
                <c:pt idx="272">
                  <c:v>3259</c:v>
                </c:pt>
                <c:pt idx="273">
                  <c:v>3265</c:v>
                </c:pt>
                <c:pt idx="274">
                  <c:v>3283</c:v>
                </c:pt>
                <c:pt idx="275">
                  <c:v>3289</c:v>
                </c:pt>
                <c:pt idx="276">
                  <c:v>3307</c:v>
                </c:pt>
                <c:pt idx="277">
                  <c:v>3313</c:v>
                </c:pt>
                <c:pt idx="278">
                  <c:v>3331</c:v>
                </c:pt>
                <c:pt idx="279">
                  <c:v>3337</c:v>
                </c:pt>
                <c:pt idx="280">
                  <c:v>3355</c:v>
                </c:pt>
                <c:pt idx="281">
                  <c:v>3361</c:v>
                </c:pt>
                <c:pt idx="282">
                  <c:v>3379</c:v>
                </c:pt>
                <c:pt idx="283">
                  <c:v>3385</c:v>
                </c:pt>
                <c:pt idx="284">
                  <c:v>3403</c:v>
                </c:pt>
                <c:pt idx="285">
                  <c:v>3409</c:v>
                </c:pt>
                <c:pt idx="286">
                  <c:v>3427</c:v>
                </c:pt>
                <c:pt idx="287">
                  <c:v>3433</c:v>
                </c:pt>
                <c:pt idx="288">
                  <c:v>3451</c:v>
                </c:pt>
                <c:pt idx="289">
                  <c:v>3457</c:v>
                </c:pt>
                <c:pt idx="290">
                  <c:v>3475</c:v>
                </c:pt>
                <c:pt idx="291">
                  <c:v>3481</c:v>
                </c:pt>
                <c:pt idx="292">
                  <c:v>3499</c:v>
                </c:pt>
                <c:pt idx="293">
                  <c:v>3505</c:v>
                </c:pt>
                <c:pt idx="294">
                  <c:v>3523</c:v>
                </c:pt>
                <c:pt idx="295">
                  <c:v>3529</c:v>
                </c:pt>
                <c:pt idx="296">
                  <c:v>3547</c:v>
                </c:pt>
                <c:pt idx="297">
                  <c:v>3553</c:v>
                </c:pt>
                <c:pt idx="298">
                  <c:v>3571</c:v>
                </c:pt>
                <c:pt idx="299">
                  <c:v>3577</c:v>
                </c:pt>
                <c:pt idx="300">
                  <c:v>3595</c:v>
                </c:pt>
                <c:pt idx="301">
                  <c:v>3601</c:v>
                </c:pt>
                <c:pt idx="302">
                  <c:v>3619</c:v>
                </c:pt>
                <c:pt idx="303">
                  <c:v>3625</c:v>
                </c:pt>
                <c:pt idx="304">
                  <c:v>3643</c:v>
                </c:pt>
                <c:pt idx="305">
                  <c:v>3649</c:v>
                </c:pt>
                <c:pt idx="306">
                  <c:v>3667</c:v>
                </c:pt>
                <c:pt idx="307">
                  <c:v>3673</c:v>
                </c:pt>
                <c:pt idx="308">
                  <c:v>3691</c:v>
                </c:pt>
                <c:pt idx="309">
                  <c:v>3697</c:v>
                </c:pt>
                <c:pt idx="310">
                  <c:v>3715</c:v>
                </c:pt>
                <c:pt idx="311">
                  <c:v>3721</c:v>
                </c:pt>
                <c:pt idx="312">
                  <c:v>3739</c:v>
                </c:pt>
                <c:pt idx="313">
                  <c:v>3745</c:v>
                </c:pt>
                <c:pt idx="314">
                  <c:v>3763</c:v>
                </c:pt>
                <c:pt idx="315">
                  <c:v>3769</c:v>
                </c:pt>
                <c:pt idx="316">
                  <c:v>3787</c:v>
                </c:pt>
                <c:pt idx="317">
                  <c:v>3793</c:v>
                </c:pt>
                <c:pt idx="318">
                  <c:v>3811</c:v>
                </c:pt>
                <c:pt idx="319">
                  <c:v>3817</c:v>
                </c:pt>
                <c:pt idx="320">
                  <c:v>3835</c:v>
                </c:pt>
                <c:pt idx="321">
                  <c:v>3841</c:v>
                </c:pt>
                <c:pt idx="322">
                  <c:v>3859</c:v>
                </c:pt>
                <c:pt idx="323">
                  <c:v>3865</c:v>
                </c:pt>
                <c:pt idx="324">
                  <c:v>3883</c:v>
                </c:pt>
                <c:pt idx="325">
                  <c:v>3889</c:v>
                </c:pt>
                <c:pt idx="326">
                  <c:v>3907</c:v>
                </c:pt>
                <c:pt idx="327">
                  <c:v>3913</c:v>
                </c:pt>
                <c:pt idx="328">
                  <c:v>3931</c:v>
                </c:pt>
                <c:pt idx="329">
                  <c:v>3937</c:v>
                </c:pt>
                <c:pt idx="330">
                  <c:v>3955</c:v>
                </c:pt>
                <c:pt idx="331">
                  <c:v>3961</c:v>
                </c:pt>
                <c:pt idx="332">
                  <c:v>3979</c:v>
                </c:pt>
                <c:pt idx="333">
                  <c:v>3985</c:v>
                </c:pt>
                <c:pt idx="334">
                  <c:v>4003</c:v>
                </c:pt>
                <c:pt idx="335">
                  <c:v>4009</c:v>
                </c:pt>
                <c:pt idx="336">
                  <c:v>4027</c:v>
                </c:pt>
                <c:pt idx="337">
                  <c:v>4033</c:v>
                </c:pt>
                <c:pt idx="338">
                  <c:v>4051</c:v>
                </c:pt>
                <c:pt idx="339">
                  <c:v>4057</c:v>
                </c:pt>
                <c:pt idx="340">
                  <c:v>4075</c:v>
                </c:pt>
                <c:pt idx="341">
                  <c:v>4081</c:v>
                </c:pt>
                <c:pt idx="342">
                  <c:v>4099</c:v>
                </c:pt>
                <c:pt idx="343">
                  <c:v>4105</c:v>
                </c:pt>
                <c:pt idx="344">
                  <c:v>4123</c:v>
                </c:pt>
                <c:pt idx="345">
                  <c:v>4129</c:v>
                </c:pt>
                <c:pt idx="346">
                  <c:v>4147</c:v>
                </c:pt>
                <c:pt idx="347">
                  <c:v>4153</c:v>
                </c:pt>
                <c:pt idx="348">
                  <c:v>4171</c:v>
                </c:pt>
                <c:pt idx="349">
                  <c:v>4177</c:v>
                </c:pt>
                <c:pt idx="350">
                  <c:v>4195</c:v>
                </c:pt>
                <c:pt idx="351">
                  <c:v>4201</c:v>
                </c:pt>
                <c:pt idx="352">
                  <c:v>4219</c:v>
                </c:pt>
                <c:pt idx="353">
                  <c:v>4225</c:v>
                </c:pt>
                <c:pt idx="354">
                  <c:v>4243</c:v>
                </c:pt>
                <c:pt idx="355">
                  <c:v>4249</c:v>
                </c:pt>
                <c:pt idx="356">
                  <c:v>4267</c:v>
                </c:pt>
                <c:pt idx="357">
                  <c:v>4273</c:v>
                </c:pt>
                <c:pt idx="358">
                  <c:v>4291</c:v>
                </c:pt>
                <c:pt idx="359">
                  <c:v>4297</c:v>
                </c:pt>
                <c:pt idx="360">
                  <c:v>4315</c:v>
                </c:pt>
                <c:pt idx="361">
                  <c:v>4321</c:v>
                </c:pt>
                <c:pt idx="362">
                  <c:v>4339</c:v>
                </c:pt>
                <c:pt idx="363">
                  <c:v>4345</c:v>
                </c:pt>
                <c:pt idx="364">
                  <c:v>4363</c:v>
                </c:pt>
                <c:pt idx="365">
                  <c:v>4369</c:v>
                </c:pt>
                <c:pt idx="366">
                  <c:v>4387</c:v>
                </c:pt>
                <c:pt idx="367">
                  <c:v>4393</c:v>
                </c:pt>
                <c:pt idx="368">
                  <c:v>4411</c:v>
                </c:pt>
                <c:pt idx="369">
                  <c:v>4417</c:v>
                </c:pt>
                <c:pt idx="370">
                  <c:v>4435</c:v>
                </c:pt>
                <c:pt idx="371">
                  <c:v>4441</c:v>
                </c:pt>
                <c:pt idx="372">
                  <c:v>4459</c:v>
                </c:pt>
                <c:pt idx="373">
                  <c:v>4465</c:v>
                </c:pt>
                <c:pt idx="374">
                  <c:v>4483</c:v>
                </c:pt>
                <c:pt idx="375">
                  <c:v>4489</c:v>
                </c:pt>
                <c:pt idx="376">
                  <c:v>4507</c:v>
                </c:pt>
                <c:pt idx="377">
                  <c:v>4513</c:v>
                </c:pt>
                <c:pt idx="378">
                  <c:v>4531</c:v>
                </c:pt>
                <c:pt idx="379">
                  <c:v>4537</c:v>
                </c:pt>
                <c:pt idx="380">
                  <c:v>4555</c:v>
                </c:pt>
                <c:pt idx="381">
                  <c:v>4561</c:v>
                </c:pt>
                <c:pt idx="382">
                  <c:v>4579</c:v>
                </c:pt>
                <c:pt idx="383">
                  <c:v>4585</c:v>
                </c:pt>
                <c:pt idx="384">
                  <c:v>4603</c:v>
                </c:pt>
                <c:pt idx="385">
                  <c:v>4609</c:v>
                </c:pt>
                <c:pt idx="386">
                  <c:v>4627</c:v>
                </c:pt>
                <c:pt idx="387">
                  <c:v>4633</c:v>
                </c:pt>
                <c:pt idx="388">
                  <c:v>4651</c:v>
                </c:pt>
                <c:pt idx="389">
                  <c:v>4657</c:v>
                </c:pt>
                <c:pt idx="390">
                  <c:v>4675</c:v>
                </c:pt>
                <c:pt idx="391">
                  <c:v>4681</c:v>
                </c:pt>
                <c:pt idx="392">
                  <c:v>4699</c:v>
                </c:pt>
                <c:pt idx="393">
                  <c:v>4705</c:v>
                </c:pt>
                <c:pt idx="394">
                  <c:v>4723</c:v>
                </c:pt>
                <c:pt idx="395">
                  <c:v>4729</c:v>
                </c:pt>
                <c:pt idx="396">
                  <c:v>4747</c:v>
                </c:pt>
                <c:pt idx="397">
                  <c:v>4753</c:v>
                </c:pt>
                <c:pt idx="398">
                  <c:v>4771</c:v>
                </c:pt>
                <c:pt idx="399">
                  <c:v>4777</c:v>
                </c:pt>
                <c:pt idx="400">
                  <c:v>4795</c:v>
                </c:pt>
                <c:pt idx="401">
                  <c:v>4801</c:v>
                </c:pt>
                <c:pt idx="402">
                  <c:v>4819</c:v>
                </c:pt>
                <c:pt idx="403">
                  <c:v>4825</c:v>
                </c:pt>
                <c:pt idx="404">
                  <c:v>4843</c:v>
                </c:pt>
                <c:pt idx="405">
                  <c:v>4849</c:v>
                </c:pt>
                <c:pt idx="406">
                  <c:v>4867</c:v>
                </c:pt>
                <c:pt idx="407">
                  <c:v>4873</c:v>
                </c:pt>
                <c:pt idx="408">
                  <c:v>4891</c:v>
                </c:pt>
                <c:pt idx="409">
                  <c:v>4897</c:v>
                </c:pt>
                <c:pt idx="410">
                  <c:v>4915</c:v>
                </c:pt>
                <c:pt idx="411">
                  <c:v>4921</c:v>
                </c:pt>
                <c:pt idx="412">
                  <c:v>4939</c:v>
                </c:pt>
                <c:pt idx="413">
                  <c:v>4945</c:v>
                </c:pt>
                <c:pt idx="414">
                  <c:v>4963</c:v>
                </c:pt>
                <c:pt idx="415">
                  <c:v>4969</c:v>
                </c:pt>
                <c:pt idx="416">
                  <c:v>4987</c:v>
                </c:pt>
                <c:pt idx="417">
                  <c:v>4993</c:v>
                </c:pt>
                <c:pt idx="418">
                  <c:v>5011</c:v>
                </c:pt>
                <c:pt idx="419">
                  <c:v>5017</c:v>
                </c:pt>
                <c:pt idx="420">
                  <c:v>5035</c:v>
                </c:pt>
                <c:pt idx="421">
                  <c:v>5041</c:v>
                </c:pt>
                <c:pt idx="422">
                  <c:v>5059</c:v>
                </c:pt>
                <c:pt idx="423">
                  <c:v>5065</c:v>
                </c:pt>
                <c:pt idx="424">
                  <c:v>5083</c:v>
                </c:pt>
                <c:pt idx="425">
                  <c:v>5089</c:v>
                </c:pt>
                <c:pt idx="426">
                  <c:v>5107</c:v>
                </c:pt>
                <c:pt idx="427">
                  <c:v>5113</c:v>
                </c:pt>
                <c:pt idx="428">
                  <c:v>5131</c:v>
                </c:pt>
                <c:pt idx="429">
                  <c:v>5137</c:v>
                </c:pt>
                <c:pt idx="430">
                  <c:v>5155</c:v>
                </c:pt>
                <c:pt idx="431">
                  <c:v>5161</c:v>
                </c:pt>
                <c:pt idx="432">
                  <c:v>5179</c:v>
                </c:pt>
                <c:pt idx="433">
                  <c:v>5185</c:v>
                </c:pt>
                <c:pt idx="434">
                  <c:v>5203</c:v>
                </c:pt>
                <c:pt idx="435">
                  <c:v>5209</c:v>
                </c:pt>
                <c:pt idx="436">
                  <c:v>5227</c:v>
                </c:pt>
                <c:pt idx="437">
                  <c:v>5233</c:v>
                </c:pt>
                <c:pt idx="438">
                  <c:v>5251</c:v>
                </c:pt>
                <c:pt idx="439">
                  <c:v>5257</c:v>
                </c:pt>
                <c:pt idx="440">
                  <c:v>5275</c:v>
                </c:pt>
                <c:pt idx="441">
                  <c:v>5281</c:v>
                </c:pt>
                <c:pt idx="442">
                  <c:v>5299</c:v>
                </c:pt>
                <c:pt idx="443">
                  <c:v>5305</c:v>
                </c:pt>
                <c:pt idx="444">
                  <c:v>5323</c:v>
                </c:pt>
                <c:pt idx="445">
                  <c:v>5329</c:v>
                </c:pt>
                <c:pt idx="446">
                  <c:v>5347</c:v>
                </c:pt>
                <c:pt idx="447">
                  <c:v>5353</c:v>
                </c:pt>
                <c:pt idx="448">
                  <c:v>5371</c:v>
                </c:pt>
                <c:pt idx="449">
                  <c:v>5377</c:v>
                </c:pt>
                <c:pt idx="450">
                  <c:v>5395</c:v>
                </c:pt>
                <c:pt idx="451">
                  <c:v>5401</c:v>
                </c:pt>
                <c:pt idx="452">
                  <c:v>5419</c:v>
                </c:pt>
                <c:pt idx="453">
                  <c:v>5425</c:v>
                </c:pt>
                <c:pt idx="454">
                  <c:v>5443</c:v>
                </c:pt>
                <c:pt idx="455">
                  <c:v>5449</c:v>
                </c:pt>
                <c:pt idx="456">
                  <c:v>5467</c:v>
                </c:pt>
                <c:pt idx="457">
                  <c:v>5473</c:v>
                </c:pt>
                <c:pt idx="458">
                  <c:v>5491</c:v>
                </c:pt>
                <c:pt idx="459">
                  <c:v>5497</c:v>
                </c:pt>
                <c:pt idx="460">
                  <c:v>5515</c:v>
                </c:pt>
                <c:pt idx="461">
                  <c:v>5521</c:v>
                </c:pt>
                <c:pt idx="462">
                  <c:v>5539</c:v>
                </c:pt>
                <c:pt idx="463">
                  <c:v>5545</c:v>
                </c:pt>
                <c:pt idx="464">
                  <c:v>5563</c:v>
                </c:pt>
                <c:pt idx="465">
                  <c:v>5569</c:v>
                </c:pt>
                <c:pt idx="466">
                  <c:v>5587</c:v>
                </c:pt>
                <c:pt idx="467">
                  <c:v>5593</c:v>
                </c:pt>
                <c:pt idx="468">
                  <c:v>5611</c:v>
                </c:pt>
                <c:pt idx="469">
                  <c:v>5617</c:v>
                </c:pt>
                <c:pt idx="470">
                  <c:v>5635</c:v>
                </c:pt>
                <c:pt idx="471">
                  <c:v>5641</c:v>
                </c:pt>
                <c:pt idx="472">
                  <c:v>5659</c:v>
                </c:pt>
                <c:pt idx="473">
                  <c:v>5665</c:v>
                </c:pt>
                <c:pt idx="474">
                  <c:v>5683</c:v>
                </c:pt>
                <c:pt idx="475">
                  <c:v>5689</c:v>
                </c:pt>
                <c:pt idx="476">
                  <c:v>5707</c:v>
                </c:pt>
                <c:pt idx="477">
                  <c:v>5713</c:v>
                </c:pt>
                <c:pt idx="478">
                  <c:v>5731</c:v>
                </c:pt>
                <c:pt idx="479">
                  <c:v>5737</c:v>
                </c:pt>
                <c:pt idx="480">
                  <c:v>5755</c:v>
                </c:pt>
                <c:pt idx="481">
                  <c:v>5761</c:v>
                </c:pt>
                <c:pt idx="482">
                  <c:v>5779</c:v>
                </c:pt>
                <c:pt idx="483">
                  <c:v>5785</c:v>
                </c:pt>
                <c:pt idx="484">
                  <c:v>5803</c:v>
                </c:pt>
                <c:pt idx="485">
                  <c:v>5809</c:v>
                </c:pt>
                <c:pt idx="486">
                  <c:v>5827</c:v>
                </c:pt>
                <c:pt idx="487">
                  <c:v>5833</c:v>
                </c:pt>
                <c:pt idx="488">
                  <c:v>5851</c:v>
                </c:pt>
                <c:pt idx="489">
                  <c:v>5857</c:v>
                </c:pt>
                <c:pt idx="490">
                  <c:v>5875</c:v>
                </c:pt>
                <c:pt idx="491">
                  <c:v>5881</c:v>
                </c:pt>
                <c:pt idx="492">
                  <c:v>5899</c:v>
                </c:pt>
                <c:pt idx="493">
                  <c:v>5905</c:v>
                </c:pt>
                <c:pt idx="494">
                  <c:v>5923</c:v>
                </c:pt>
                <c:pt idx="495">
                  <c:v>5929</c:v>
                </c:pt>
                <c:pt idx="496">
                  <c:v>5947</c:v>
                </c:pt>
                <c:pt idx="497">
                  <c:v>5953</c:v>
                </c:pt>
                <c:pt idx="498">
                  <c:v>5971</c:v>
                </c:pt>
                <c:pt idx="499">
                  <c:v>5977</c:v>
                </c:pt>
                <c:pt idx="500">
                  <c:v>5995</c:v>
                </c:pt>
                <c:pt idx="501">
                  <c:v>6001</c:v>
                </c:pt>
                <c:pt idx="502">
                  <c:v>6019</c:v>
                </c:pt>
                <c:pt idx="503">
                  <c:v>6025</c:v>
                </c:pt>
                <c:pt idx="504">
                  <c:v>6043</c:v>
                </c:pt>
                <c:pt idx="505">
                  <c:v>6049</c:v>
                </c:pt>
                <c:pt idx="506">
                  <c:v>6067</c:v>
                </c:pt>
                <c:pt idx="507">
                  <c:v>6073</c:v>
                </c:pt>
                <c:pt idx="508">
                  <c:v>6091</c:v>
                </c:pt>
                <c:pt idx="509">
                  <c:v>6097</c:v>
                </c:pt>
                <c:pt idx="510">
                  <c:v>6115</c:v>
                </c:pt>
                <c:pt idx="511">
                  <c:v>6121</c:v>
                </c:pt>
                <c:pt idx="512">
                  <c:v>6139</c:v>
                </c:pt>
                <c:pt idx="513">
                  <c:v>6145</c:v>
                </c:pt>
                <c:pt idx="514">
                  <c:v>6163</c:v>
                </c:pt>
                <c:pt idx="515">
                  <c:v>6169</c:v>
                </c:pt>
                <c:pt idx="516">
                  <c:v>6187</c:v>
                </c:pt>
                <c:pt idx="517">
                  <c:v>6193</c:v>
                </c:pt>
                <c:pt idx="518">
                  <c:v>6211</c:v>
                </c:pt>
                <c:pt idx="519">
                  <c:v>6217</c:v>
                </c:pt>
                <c:pt idx="520">
                  <c:v>6235</c:v>
                </c:pt>
                <c:pt idx="521">
                  <c:v>6241</c:v>
                </c:pt>
                <c:pt idx="522">
                  <c:v>6259</c:v>
                </c:pt>
                <c:pt idx="523">
                  <c:v>6265</c:v>
                </c:pt>
                <c:pt idx="524">
                  <c:v>6283</c:v>
                </c:pt>
                <c:pt idx="525">
                  <c:v>6289</c:v>
                </c:pt>
                <c:pt idx="526">
                  <c:v>6307</c:v>
                </c:pt>
                <c:pt idx="527">
                  <c:v>6313</c:v>
                </c:pt>
                <c:pt idx="528">
                  <c:v>6331</c:v>
                </c:pt>
                <c:pt idx="529">
                  <c:v>6337</c:v>
                </c:pt>
                <c:pt idx="530">
                  <c:v>6355</c:v>
                </c:pt>
                <c:pt idx="531">
                  <c:v>6361</c:v>
                </c:pt>
                <c:pt idx="532">
                  <c:v>6379</c:v>
                </c:pt>
                <c:pt idx="533">
                  <c:v>6385</c:v>
                </c:pt>
                <c:pt idx="534">
                  <c:v>6403</c:v>
                </c:pt>
                <c:pt idx="535">
                  <c:v>6409</c:v>
                </c:pt>
                <c:pt idx="536">
                  <c:v>6427</c:v>
                </c:pt>
                <c:pt idx="537">
                  <c:v>6433</c:v>
                </c:pt>
                <c:pt idx="538">
                  <c:v>6451</c:v>
                </c:pt>
                <c:pt idx="539">
                  <c:v>6457</c:v>
                </c:pt>
                <c:pt idx="540">
                  <c:v>6475</c:v>
                </c:pt>
                <c:pt idx="541">
                  <c:v>6481</c:v>
                </c:pt>
                <c:pt idx="542">
                  <c:v>6499</c:v>
                </c:pt>
                <c:pt idx="543">
                  <c:v>6505</c:v>
                </c:pt>
                <c:pt idx="544">
                  <c:v>6523</c:v>
                </c:pt>
                <c:pt idx="545">
                  <c:v>6529</c:v>
                </c:pt>
                <c:pt idx="546">
                  <c:v>6547</c:v>
                </c:pt>
                <c:pt idx="547">
                  <c:v>6553</c:v>
                </c:pt>
                <c:pt idx="548">
                  <c:v>6571</c:v>
                </c:pt>
                <c:pt idx="549">
                  <c:v>6577</c:v>
                </c:pt>
                <c:pt idx="550">
                  <c:v>6595</c:v>
                </c:pt>
                <c:pt idx="551">
                  <c:v>6601</c:v>
                </c:pt>
                <c:pt idx="552">
                  <c:v>6619</c:v>
                </c:pt>
                <c:pt idx="553">
                  <c:v>6625</c:v>
                </c:pt>
                <c:pt idx="554">
                  <c:v>6643</c:v>
                </c:pt>
                <c:pt idx="555">
                  <c:v>6649</c:v>
                </c:pt>
                <c:pt idx="556">
                  <c:v>6667</c:v>
                </c:pt>
                <c:pt idx="557">
                  <c:v>6673</c:v>
                </c:pt>
                <c:pt idx="558">
                  <c:v>6691</c:v>
                </c:pt>
                <c:pt idx="559">
                  <c:v>6697</c:v>
                </c:pt>
                <c:pt idx="560">
                  <c:v>6715</c:v>
                </c:pt>
                <c:pt idx="561">
                  <c:v>6721</c:v>
                </c:pt>
                <c:pt idx="562">
                  <c:v>6739</c:v>
                </c:pt>
                <c:pt idx="563">
                  <c:v>6745</c:v>
                </c:pt>
                <c:pt idx="564">
                  <c:v>6763</c:v>
                </c:pt>
                <c:pt idx="565">
                  <c:v>6769</c:v>
                </c:pt>
                <c:pt idx="566">
                  <c:v>6787</c:v>
                </c:pt>
                <c:pt idx="567">
                  <c:v>6793</c:v>
                </c:pt>
                <c:pt idx="568">
                  <c:v>6811</c:v>
                </c:pt>
                <c:pt idx="569">
                  <c:v>6817</c:v>
                </c:pt>
                <c:pt idx="570">
                  <c:v>6835</c:v>
                </c:pt>
                <c:pt idx="571">
                  <c:v>6841</c:v>
                </c:pt>
                <c:pt idx="572">
                  <c:v>6859</c:v>
                </c:pt>
                <c:pt idx="573">
                  <c:v>6865</c:v>
                </c:pt>
                <c:pt idx="574">
                  <c:v>6883</c:v>
                </c:pt>
                <c:pt idx="575">
                  <c:v>6889</c:v>
                </c:pt>
                <c:pt idx="576">
                  <c:v>6907</c:v>
                </c:pt>
                <c:pt idx="577">
                  <c:v>6913</c:v>
                </c:pt>
                <c:pt idx="578">
                  <c:v>6931</c:v>
                </c:pt>
                <c:pt idx="579">
                  <c:v>6937</c:v>
                </c:pt>
                <c:pt idx="580">
                  <c:v>6955</c:v>
                </c:pt>
                <c:pt idx="581">
                  <c:v>6961</c:v>
                </c:pt>
                <c:pt idx="582">
                  <c:v>6979</c:v>
                </c:pt>
                <c:pt idx="583">
                  <c:v>6985</c:v>
                </c:pt>
                <c:pt idx="584">
                  <c:v>7003</c:v>
                </c:pt>
                <c:pt idx="585">
                  <c:v>7009</c:v>
                </c:pt>
                <c:pt idx="586">
                  <c:v>7027</c:v>
                </c:pt>
                <c:pt idx="587">
                  <c:v>7033</c:v>
                </c:pt>
                <c:pt idx="588">
                  <c:v>7051</c:v>
                </c:pt>
                <c:pt idx="589">
                  <c:v>7057</c:v>
                </c:pt>
                <c:pt idx="590">
                  <c:v>7075</c:v>
                </c:pt>
                <c:pt idx="591">
                  <c:v>7081</c:v>
                </c:pt>
                <c:pt idx="592">
                  <c:v>7099</c:v>
                </c:pt>
                <c:pt idx="593">
                  <c:v>7105</c:v>
                </c:pt>
                <c:pt idx="594">
                  <c:v>7123</c:v>
                </c:pt>
                <c:pt idx="595">
                  <c:v>7129</c:v>
                </c:pt>
                <c:pt idx="596">
                  <c:v>7147</c:v>
                </c:pt>
                <c:pt idx="597">
                  <c:v>7153</c:v>
                </c:pt>
                <c:pt idx="598">
                  <c:v>7171</c:v>
                </c:pt>
                <c:pt idx="599">
                  <c:v>7177</c:v>
                </c:pt>
                <c:pt idx="600">
                  <c:v>7195</c:v>
                </c:pt>
                <c:pt idx="601">
                  <c:v>7201</c:v>
                </c:pt>
                <c:pt idx="602">
                  <c:v>7219</c:v>
                </c:pt>
                <c:pt idx="603">
                  <c:v>7225</c:v>
                </c:pt>
                <c:pt idx="604">
                  <c:v>7243</c:v>
                </c:pt>
                <c:pt idx="605">
                  <c:v>7249</c:v>
                </c:pt>
                <c:pt idx="606">
                  <c:v>7267</c:v>
                </c:pt>
                <c:pt idx="607">
                  <c:v>7273</c:v>
                </c:pt>
                <c:pt idx="608">
                  <c:v>7291</c:v>
                </c:pt>
                <c:pt idx="609">
                  <c:v>7297</c:v>
                </c:pt>
                <c:pt idx="610">
                  <c:v>7315</c:v>
                </c:pt>
                <c:pt idx="611">
                  <c:v>7321</c:v>
                </c:pt>
                <c:pt idx="612">
                  <c:v>7339</c:v>
                </c:pt>
                <c:pt idx="613">
                  <c:v>7345</c:v>
                </c:pt>
                <c:pt idx="614">
                  <c:v>7363</c:v>
                </c:pt>
                <c:pt idx="615">
                  <c:v>7369</c:v>
                </c:pt>
                <c:pt idx="616">
                  <c:v>7387</c:v>
                </c:pt>
                <c:pt idx="617">
                  <c:v>7393</c:v>
                </c:pt>
                <c:pt idx="618">
                  <c:v>7411</c:v>
                </c:pt>
                <c:pt idx="619">
                  <c:v>7417</c:v>
                </c:pt>
                <c:pt idx="620">
                  <c:v>7435</c:v>
                </c:pt>
                <c:pt idx="621">
                  <c:v>7441</c:v>
                </c:pt>
                <c:pt idx="622">
                  <c:v>7459</c:v>
                </c:pt>
                <c:pt idx="623">
                  <c:v>7465</c:v>
                </c:pt>
                <c:pt idx="624">
                  <c:v>7483</c:v>
                </c:pt>
                <c:pt idx="625">
                  <c:v>7489</c:v>
                </c:pt>
                <c:pt idx="626">
                  <c:v>7507</c:v>
                </c:pt>
                <c:pt idx="627">
                  <c:v>7513</c:v>
                </c:pt>
                <c:pt idx="628">
                  <c:v>7531</c:v>
                </c:pt>
                <c:pt idx="629">
                  <c:v>7537</c:v>
                </c:pt>
                <c:pt idx="630">
                  <c:v>7555</c:v>
                </c:pt>
                <c:pt idx="631">
                  <c:v>7561</c:v>
                </c:pt>
                <c:pt idx="632">
                  <c:v>7579</c:v>
                </c:pt>
                <c:pt idx="633">
                  <c:v>7585</c:v>
                </c:pt>
                <c:pt idx="634">
                  <c:v>7603</c:v>
                </c:pt>
                <c:pt idx="635">
                  <c:v>7609</c:v>
                </c:pt>
                <c:pt idx="636">
                  <c:v>7627</c:v>
                </c:pt>
                <c:pt idx="637">
                  <c:v>7633</c:v>
                </c:pt>
                <c:pt idx="638">
                  <c:v>7651</c:v>
                </c:pt>
                <c:pt idx="639">
                  <c:v>7657</c:v>
                </c:pt>
                <c:pt idx="640">
                  <c:v>7675</c:v>
                </c:pt>
                <c:pt idx="641">
                  <c:v>7681</c:v>
                </c:pt>
                <c:pt idx="642">
                  <c:v>7699</c:v>
                </c:pt>
                <c:pt idx="643">
                  <c:v>7705</c:v>
                </c:pt>
                <c:pt idx="644">
                  <c:v>7723</c:v>
                </c:pt>
                <c:pt idx="645">
                  <c:v>7729</c:v>
                </c:pt>
                <c:pt idx="646">
                  <c:v>7747</c:v>
                </c:pt>
                <c:pt idx="647">
                  <c:v>7753</c:v>
                </c:pt>
                <c:pt idx="648">
                  <c:v>7771</c:v>
                </c:pt>
                <c:pt idx="649">
                  <c:v>7777</c:v>
                </c:pt>
                <c:pt idx="650">
                  <c:v>7795</c:v>
                </c:pt>
                <c:pt idx="651">
                  <c:v>7801</c:v>
                </c:pt>
                <c:pt idx="652">
                  <c:v>7819</c:v>
                </c:pt>
                <c:pt idx="653">
                  <c:v>7825</c:v>
                </c:pt>
                <c:pt idx="654">
                  <c:v>7843</c:v>
                </c:pt>
                <c:pt idx="655">
                  <c:v>7849</c:v>
                </c:pt>
                <c:pt idx="656">
                  <c:v>7867</c:v>
                </c:pt>
                <c:pt idx="657">
                  <c:v>7873</c:v>
                </c:pt>
                <c:pt idx="658">
                  <c:v>7891</c:v>
                </c:pt>
                <c:pt idx="659">
                  <c:v>7897</c:v>
                </c:pt>
                <c:pt idx="660">
                  <c:v>7915</c:v>
                </c:pt>
                <c:pt idx="661">
                  <c:v>7921</c:v>
                </c:pt>
                <c:pt idx="662">
                  <c:v>7939</c:v>
                </c:pt>
                <c:pt idx="663">
                  <c:v>7945</c:v>
                </c:pt>
                <c:pt idx="664">
                  <c:v>7963</c:v>
                </c:pt>
                <c:pt idx="665">
                  <c:v>7969</c:v>
                </c:pt>
                <c:pt idx="666">
                  <c:v>7987</c:v>
                </c:pt>
                <c:pt idx="667">
                  <c:v>7993</c:v>
                </c:pt>
                <c:pt idx="668">
                  <c:v>8011</c:v>
                </c:pt>
                <c:pt idx="669">
                  <c:v>8017</c:v>
                </c:pt>
                <c:pt idx="670">
                  <c:v>8035</c:v>
                </c:pt>
                <c:pt idx="671">
                  <c:v>8041</c:v>
                </c:pt>
                <c:pt idx="672">
                  <c:v>8059</c:v>
                </c:pt>
                <c:pt idx="673">
                  <c:v>8065</c:v>
                </c:pt>
                <c:pt idx="674">
                  <c:v>8083</c:v>
                </c:pt>
                <c:pt idx="675">
                  <c:v>8089</c:v>
                </c:pt>
                <c:pt idx="676">
                  <c:v>8107</c:v>
                </c:pt>
                <c:pt idx="677">
                  <c:v>8113</c:v>
                </c:pt>
                <c:pt idx="678">
                  <c:v>8131</c:v>
                </c:pt>
                <c:pt idx="679">
                  <c:v>8137</c:v>
                </c:pt>
                <c:pt idx="680">
                  <c:v>8155</c:v>
                </c:pt>
                <c:pt idx="681">
                  <c:v>8161</c:v>
                </c:pt>
                <c:pt idx="682">
                  <c:v>8179</c:v>
                </c:pt>
                <c:pt idx="683">
                  <c:v>8185</c:v>
                </c:pt>
                <c:pt idx="684">
                  <c:v>8203</c:v>
                </c:pt>
                <c:pt idx="685">
                  <c:v>8209</c:v>
                </c:pt>
                <c:pt idx="686">
                  <c:v>8227</c:v>
                </c:pt>
                <c:pt idx="687">
                  <c:v>8233</c:v>
                </c:pt>
                <c:pt idx="688">
                  <c:v>8251</c:v>
                </c:pt>
                <c:pt idx="689">
                  <c:v>8257</c:v>
                </c:pt>
                <c:pt idx="690">
                  <c:v>8275</c:v>
                </c:pt>
                <c:pt idx="691">
                  <c:v>8281</c:v>
                </c:pt>
                <c:pt idx="692">
                  <c:v>8299</c:v>
                </c:pt>
                <c:pt idx="693">
                  <c:v>8305</c:v>
                </c:pt>
                <c:pt idx="694">
                  <c:v>8323</c:v>
                </c:pt>
                <c:pt idx="695">
                  <c:v>8329</c:v>
                </c:pt>
                <c:pt idx="696">
                  <c:v>8347</c:v>
                </c:pt>
                <c:pt idx="697">
                  <c:v>8353</c:v>
                </c:pt>
                <c:pt idx="698">
                  <c:v>8371</c:v>
                </c:pt>
                <c:pt idx="699">
                  <c:v>8377</c:v>
                </c:pt>
                <c:pt idx="700">
                  <c:v>8395</c:v>
                </c:pt>
                <c:pt idx="701">
                  <c:v>8401</c:v>
                </c:pt>
                <c:pt idx="702">
                  <c:v>8419</c:v>
                </c:pt>
                <c:pt idx="703">
                  <c:v>8425</c:v>
                </c:pt>
                <c:pt idx="704">
                  <c:v>8443</c:v>
                </c:pt>
                <c:pt idx="705">
                  <c:v>8449</c:v>
                </c:pt>
                <c:pt idx="706">
                  <c:v>8467</c:v>
                </c:pt>
                <c:pt idx="707">
                  <c:v>8473</c:v>
                </c:pt>
                <c:pt idx="708">
                  <c:v>8491</c:v>
                </c:pt>
                <c:pt idx="709">
                  <c:v>8497</c:v>
                </c:pt>
                <c:pt idx="710">
                  <c:v>8515</c:v>
                </c:pt>
                <c:pt idx="711">
                  <c:v>8521</c:v>
                </c:pt>
                <c:pt idx="712">
                  <c:v>8539</c:v>
                </c:pt>
                <c:pt idx="713">
                  <c:v>8545</c:v>
                </c:pt>
                <c:pt idx="714">
                  <c:v>8563</c:v>
                </c:pt>
                <c:pt idx="715">
                  <c:v>8569</c:v>
                </c:pt>
                <c:pt idx="716">
                  <c:v>8587</c:v>
                </c:pt>
                <c:pt idx="717">
                  <c:v>8593</c:v>
                </c:pt>
                <c:pt idx="718">
                  <c:v>8611</c:v>
                </c:pt>
                <c:pt idx="719">
                  <c:v>8617</c:v>
                </c:pt>
                <c:pt idx="720">
                  <c:v>8635</c:v>
                </c:pt>
                <c:pt idx="721">
                  <c:v>8641</c:v>
                </c:pt>
                <c:pt idx="722">
                  <c:v>8659</c:v>
                </c:pt>
                <c:pt idx="723">
                  <c:v>8665</c:v>
                </c:pt>
                <c:pt idx="724">
                  <c:v>8683</c:v>
                </c:pt>
                <c:pt idx="725">
                  <c:v>8689</c:v>
                </c:pt>
                <c:pt idx="726">
                  <c:v>8707</c:v>
                </c:pt>
                <c:pt idx="727">
                  <c:v>8713</c:v>
                </c:pt>
                <c:pt idx="728">
                  <c:v>8731</c:v>
                </c:pt>
                <c:pt idx="729">
                  <c:v>8737</c:v>
                </c:pt>
                <c:pt idx="730">
                  <c:v>8755</c:v>
                </c:pt>
                <c:pt idx="731">
                  <c:v>8761</c:v>
                </c:pt>
                <c:pt idx="732">
                  <c:v>8779</c:v>
                </c:pt>
                <c:pt idx="733">
                  <c:v>8785</c:v>
                </c:pt>
                <c:pt idx="734">
                  <c:v>8803</c:v>
                </c:pt>
                <c:pt idx="735">
                  <c:v>8809</c:v>
                </c:pt>
                <c:pt idx="736">
                  <c:v>8827</c:v>
                </c:pt>
                <c:pt idx="737">
                  <c:v>8833</c:v>
                </c:pt>
                <c:pt idx="738">
                  <c:v>8851</c:v>
                </c:pt>
                <c:pt idx="739">
                  <c:v>8857</c:v>
                </c:pt>
                <c:pt idx="740">
                  <c:v>8875</c:v>
                </c:pt>
                <c:pt idx="741">
                  <c:v>8881</c:v>
                </c:pt>
                <c:pt idx="742">
                  <c:v>8899</c:v>
                </c:pt>
                <c:pt idx="743">
                  <c:v>8905</c:v>
                </c:pt>
                <c:pt idx="744">
                  <c:v>8923</c:v>
                </c:pt>
                <c:pt idx="745">
                  <c:v>8929</c:v>
                </c:pt>
                <c:pt idx="746">
                  <c:v>8947</c:v>
                </c:pt>
                <c:pt idx="747">
                  <c:v>8953</c:v>
                </c:pt>
                <c:pt idx="748">
                  <c:v>8971</c:v>
                </c:pt>
                <c:pt idx="749">
                  <c:v>8977</c:v>
                </c:pt>
                <c:pt idx="750">
                  <c:v>8995</c:v>
                </c:pt>
                <c:pt idx="751">
                  <c:v>9001</c:v>
                </c:pt>
                <c:pt idx="752">
                  <c:v>9019</c:v>
                </c:pt>
                <c:pt idx="753">
                  <c:v>9025</c:v>
                </c:pt>
                <c:pt idx="754">
                  <c:v>9043</c:v>
                </c:pt>
                <c:pt idx="755">
                  <c:v>9049</c:v>
                </c:pt>
                <c:pt idx="756">
                  <c:v>9067</c:v>
                </c:pt>
                <c:pt idx="757">
                  <c:v>9073</c:v>
                </c:pt>
                <c:pt idx="758">
                  <c:v>9091</c:v>
                </c:pt>
                <c:pt idx="759">
                  <c:v>9097</c:v>
                </c:pt>
                <c:pt idx="760">
                  <c:v>9115</c:v>
                </c:pt>
                <c:pt idx="761">
                  <c:v>9121</c:v>
                </c:pt>
                <c:pt idx="762">
                  <c:v>9139</c:v>
                </c:pt>
                <c:pt idx="763">
                  <c:v>9145</c:v>
                </c:pt>
                <c:pt idx="764">
                  <c:v>9163</c:v>
                </c:pt>
                <c:pt idx="765">
                  <c:v>9169</c:v>
                </c:pt>
                <c:pt idx="766">
                  <c:v>9187</c:v>
                </c:pt>
                <c:pt idx="767">
                  <c:v>9193</c:v>
                </c:pt>
                <c:pt idx="768">
                  <c:v>9211</c:v>
                </c:pt>
                <c:pt idx="769">
                  <c:v>9217</c:v>
                </c:pt>
                <c:pt idx="770">
                  <c:v>9235</c:v>
                </c:pt>
                <c:pt idx="771">
                  <c:v>9241</c:v>
                </c:pt>
                <c:pt idx="772">
                  <c:v>9259</c:v>
                </c:pt>
                <c:pt idx="773">
                  <c:v>9265</c:v>
                </c:pt>
                <c:pt idx="774">
                  <c:v>9283</c:v>
                </c:pt>
                <c:pt idx="775">
                  <c:v>9289</c:v>
                </c:pt>
                <c:pt idx="776">
                  <c:v>9307</c:v>
                </c:pt>
                <c:pt idx="777">
                  <c:v>9313</c:v>
                </c:pt>
                <c:pt idx="778">
                  <c:v>9331</c:v>
                </c:pt>
                <c:pt idx="779">
                  <c:v>9337</c:v>
                </c:pt>
                <c:pt idx="780">
                  <c:v>9355</c:v>
                </c:pt>
                <c:pt idx="781">
                  <c:v>9361</c:v>
                </c:pt>
                <c:pt idx="782">
                  <c:v>9379</c:v>
                </c:pt>
                <c:pt idx="783">
                  <c:v>9385</c:v>
                </c:pt>
                <c:pt idx="784">
                  <c:v>9403</c:v>
                </c:pt>
                <c:pt idx="785">
                  <c:v>9409</c:v>
                </c:pt>
                <c:pt idx="786">
                  <c:v>9427</c:v>
                </c:pt>
                <c:pt idx="787">
                  <c:v>9433</c:v>
                </c:pt>
                <c:pt idx="788">
                  <c:v>9451</c:v>
                </c:pt>
                <c:pt idx="789">
                  <c:v>9457</c:v>
                </c:pt>
                <c:pt idx="790">
                  <c:v>9475</c:v>
                </c:pt>
                <c:pt idx="791">
                  <c:v>9481</c:v>
                </c:pt>
                <c:pt idx="792">
                  <c:v>9499</c:v>
                </c:pt>
                <c:pt idx="793">
                  <c:v>9505</c:v>
                </c:pt>
                <c:pt idx="794">
                  <c:v>9523</c:v>
                </c:pt>
                <c:pt idx="795">
                  <c:v>9529</c:v>
                </c:pt>
                <c:pt idx="796">
                  <c:v>9547</c:v>
                </c:pt>
                <c:pt idx="797">
                  <c:v>9553</c:v>
                </c:pt>
                <c:pt idx="798">
                  <c:v>9571</c:v>
                </c:pt>
                <c:pt idx="799">
                  <c:v>9577</c:v>
                </c:pt>
                <c:pt idx="800">
                  <c:v>9595</c:v>
                </c:pt>
                <c:pt idx="801">
                  <c:v>9601</c:v>
                </c:pt>
                <c:pt idx="802">
                  <c:v>9619</c:v>
                </c:pt>
                <c:pt idx="803">
                  <c:v>9625</c:v>
                </c:pt>
                <c:pt idx="804">
                  <c:v>9643</c:v>
                </c:pt>
                <c:pt idx="805">
                  <c:v>9649</c:v>
                </c:pt>
                <c:pt idx="806">
                  <c:v>9667</c:v>
                </c:pt>
                <c:pt idx="807">
                  <c:v>9673</c:v>
                </c:pt>
                <c:pt idx="808">
                  <c:v>9691</c:v>
                </c:pt>
                <c:pt idx="809">
                  <c:v>9697</c:v>
                </c:pt>
                <c:pt idx="810">
                  <c:v>9715</c:v>
                </c:pt>
                <c:pt idx="811">
                  <c:v>9721</c:v>
                </c:pt>
                <c:pt idx="812">
                  <c:v>9739</c:v>
                </c:pt>
                <c:pt idx="813">
                  <c:v>9745</c:v>
                </c:pt>
                <c:pt idx="814">
                  <c:v>9763</c:v>
                </c:pt>
                <c:pt idx="815">
                  <c:v>9769</c:v>
                </c:pt>
                <c:pt idx="816">
                  <c:v>9787</c:v>
                </c:pt>
                <c:pt idx="817">
                  <c:v>9793</c:v>
                </c:pt>
                <c:pt idx="818">
                  <c:v>9811</c:v>
                </c:pt>
                <c:pt idx="819">
                  <c:v>9817</c:v>
                </c:pt>
                <c:pt idx="820">
                  <c:v>9835</c:v>
                </c:pt>
                <c:pt idx="821">
                  <c:v>9841</c:v>
                </c:pt>
                <c:pt idx="822">
                  <c:v>9859</c:v>
                </c:pt>
                <c:pt idx="823">
                  <c:v>9865</c:v>
                </c:pt>
                <c:pt idx="824">
                  <c:v>9883</c:v>
                </c:pt>
                <c:pt idx="825">
                  <c:v>9889</c:v>
                </c:pt>
                <c:pt idx="826">
                  <c:v>9907</c:v>
                </c:pt>
                <c:pt idx="827">
                  <c:v>9913</c:v>
                </c:pt>
                <c:pt idx="828">
                  <c:v>9931</c:v>
                </c:pt>
                <c:pt idx="829">
                  <c:v>9937</c:v>
                </c:pt>
                <c:pt idx="830">
                  <c:v>9955</c:v>
                </c:pt>
                <c:pt idx="831">
                  <c:v>9961</c:v>
                </c:pt>
                <c:pt idx="832">
                  <c:v>9979</c:v>
                </c:pt>
                <c:pt idx="833">
                  <c:v>9985</c:v>
                </c:pt>
                <c:pt idx="834">
                  <c:v>10003</c:v>
                </c:pt>
                <c:pt idx="835">
                  <c:v>10009</c:v>
                </c:pt>
                <c:pt idx="836">
                  <c:v>10027</c:v>
                </c:pt>
                <c:pt idx="837">
                  <c:v>10033</c:v>
                </c:pt>
                <c:pt idx="838">
                  <c:v>10051</c:v>
                </c:pt>
                <c:pt idx="839">
                  <c:v>10057</c:v>
                </c:pt>
                <c:pt idx="840">
                  <c:v>10075</c:v>
                </c:pt>
                <c:pt idx="841">
                  <c:v>10081</c:v>
                </c:pt>
                <c:pt idx="842">
                  <c:v>10099</c:v>
                </c:pt>
                <c:pt idx="843">
                  <c:v>10105</c:v>
                </c:pt>
                <c:pt idx="844">
                  <c:v>10123</c:v>
                </c:pt>
                <c:pt idx="845">
                  <c:v>10129</c:v>
                </c:pt>
                <c:pt idx="846">
                  <c:v>10147</c:v>
                </c:pt>
                <c:pt idx="847">
                  <c:v>10153</c:v>
                </c:pt>
                <c:pt idx="848">
                  <c:v>10171</c:v>
                </c:pt>
                <c:pt idx="849">
                  <c:v>10177</c:v>
                </c:pt>
                <c:pt idx="850">
                  <c:v>10195</c:v>
                </c:pt>
                <c:pt idx="851">
                  <c:v>10201</c:v>
                </c:pt>
                <c:pt idx="852">
                  <c:v>10219</c:v>
                </c:pt>
                <c:pt idx="853">
                  <c:v>10225</c:v>
                </c:pt>
                <c:pt idx="854">
                  <c:v>10243</c:v>
                </c:pt>
                <c:pt idx="855">
                  <c:v>10249</c:v>
                </c:pt>
                <c:pt idx="856">
                  <c:v>10267</c:v>
                </c:pt>
                <c:pt idx="857">
                  <c:v>10273</c:v>
                </c:pt>
                <c:pt idx="858">
                  <c:v>10291</c:v>
                </c:pt>
                <c:pt idx="859">
                  <c:v>10297</c:v>
                </c:pt>
                <c:pt idx="860">
                  <c:v>10315</c:v>
                </c:pt>
                <c:pt idx="861">
                  <c:v>10321</c:v>
                </c:pt>
                <c:pt idx="862">
                  <c:v>10339</c:v>
                </c:pt>
                <c:pt idx="863">
                  <c:v>10345</c:v>
                </c:pt>
                <c:pt idx="864">
                  <c:v>10363</c:v>
                </c:pt>
                <c:pt idx="865">
                  <c:v>10369</c:v>
                </c:pt>
                <c:pt idx="866">
                  <c:v>10387</c:v>
                </c:pt>
                <c:pt idx="867">
                  <c:v>10393</c:v>
                </c:pt>
                <c:pt idx="868">
                  <c:v>10411</c:v>
                </c:pt>
                <c:pt idx="869">
                  <c:v>10417</c:v>
                </c:pt>
                <c:pt idx="870">
                  <c:v>10435</c:v>
                </c:pt>
                <c:pt idx="871">
                  <c:v>10441</c:v>
                </c:pt>
                <c:pt idx="872">
                  <c:v>10459</c:v>
                </c:pt>
                <c:pt idx="873">
                  <c:v>10465</c:v>
                </c:pt>
                <c:pt idx="874">
                  <c:v>10483</c:v>
                </c:pt>
                <c:pt idx="875">
                  <c:v>10489</c:v>
                </c:pt>
                <c:pt idx="876">
                  <c:v>10507</c:v>
                </c:pt>
                <c:pt idx="877">
                  <c:v>10513</c:v>
                </c:pt>
                <c:pt idx="878">
                  <c:v>10531</c:v>
                </c:pt>
                <c:pt idx="879">
                  <c:v>10537</c:v>
                </c:pt>
                <c:pt idx="880">
                  <c:v>10555</c:v>
                </c:pt>
                <c:pt idx="881">
                  <c:v>10561</c:v>
                </c:pt>
                <c:pt idx="882">
                  <c:v>10579</c:v>
                </c:pt>
                <c:pt idx="883">
                  <c:v>10585</c:v>
                </c:pt>
                <c:pt idx="884">
                  <c:v>10603</c:v>
                </c:pt>
                <c:pt idx="885">
                  <c:v>10609</c:v>
                </c:pt>
                <c:pt idx="886">
                  <c:v>10627</c:v>
                </c:pt>
                <c:pt idx="887">
                  <c:v>10633</c:v>
                </c:pt>
                <c:pt idx="888">
                  <c:v>10651</c:v>
                </c:pt>
                <c:pt idx="889">
                  <c:v>10657</c:v>
                </c:pt>
                <c:pt idx="890">
                  <c:v>10675</c:v>
                </c:pt>
                <c:pt idx="891">
                  <c:v>10681</c:v>
                </c:pt>
                <c:pt idx="892">
                  <c:v>10699</c:v>
                </c:pt>
                <c:pt idx="893">
                  <c:v>10705</c:v>
                </c:pt>
                <c:pt idx="894">
                  <c:v>10723</c:v>
                </c:pt>
                <c:pt idx="895">
                  <c:v>10729</c:v>
                </c:pt>
                <c:pt idx="896">
                  <c:v>10747</c:v>
                </c:pt>
                <c:pt idx="897">
                  <c:v>10753</c:v>
                </c:pt>
                <c:pt idx="898">
                  <c:v>10771</c:v>
                </c:pt>
                <c:pt idx="899">
                  <c:v>10777</c:v>
                </c:pt>
                <c:pt idx="900">
                  <c:v>10795</c:v>
                </c:pt>
                <c:pt idx="901">
                  <c:v>10801</c:v>
                </c:pt>
                <c:pt idx="902">
                  <c:v>10819</c:v>
                </c:pt>
                <c:pt idx="903">
                  <c:v>10825</c:v>
                </c:pt>
                <c:pt idx="904">
                  <c:v>10843</c:v>
                </c:pt>
                <c:pt idx="905">
                  <c:v>10849</c:v>
                </c:pt>
                <c:pt idx="906">
                  <c:v>10867</c:v>
                </c:pt>
                <c:pt idx="907">
                  <c:v>10873</c:v>
                </c:pt>
                <c:pt idx="908">
                  <c:v>10891</c:v>
                </c:pt>
                <c:pt idx="909">
                  <c:v>10897</c:v>
                </c:pt>
                <c:pt idx="910">
                  <c:v>10915</c:v>
                </c:pt>
                <c:pt idx="911">
                  <c:v>10921</c:v>
                </c:pt>
                <c:pt idx="912">
                  <c:v>10939</c:v>
                </c:pt>
                <c:pt idx="913">
                  <c:v>10945</c:v>
                </c:pt>
                <c:pt idx="914">
                  <c:v>10963</c:v>
                </c:pt>
                <c:pt idx="915">
                  <c:v>10969</c:v>
                </c:pt>
                <c:pt idx="916">
                  <c:v>10987</c:v>
                </c:pt>
                <c:pt idx="917">
                  <c:v>10993</c:v>
                </c:pt>
                <c:pt idx="918">
                  <c:v>11011</c:v>
                </c:pt>
                <c:pt idx="919">
                  <c:v>11017</c:v>
                </c:pt>
                <c:pt idx="920">
                  <c:v>11035</c:v>
                </c:pt>
                <c:pt idx="921">
                  <c:v>11041</c:v>
                </c:pt>
                <c:pt idx="922">
                  <c:v>11059</c:v>
                </c:pt>
                <c:pt idx="923">
                  <c:v>11065</c:v>
                </c:pt>
                <c:pt idx="924">
                  <c:v>11083</c:v>
                </c:pt>
                <c:pt idx="925">
                  <c:v>11089</c:v>
                </c:pt>
                <c:pt idx="926">
                  <c:v>11107</c:v>
                </c:pt>
                <c:pt idx="927">
                  <c:v>11113</c:v>
                </c:pt>
                <c:pt idx="928">
                  <c:v>11131</c:v>
                </c:pt>
                <c:pt idx="929">
                  <c:v>11137</c:v>
                </c:pt>
                <c:pt idx="930">
                  <c:v>11155</c:v>
                </c:pt>
                <c:pt idx="931">
                  <c:v>11161</c:v>
                </c:pt>
                <c:pt idx="932">
                  <c:v>11179</c:v>
                </c:pt>
                <c:pt idx="933">
                  <c:v>11185</c:v>
                </c:pt>
                <c:pt idx="934">
                  <c:v>11203</c:v>
                </c:pt>
                <c:pt idx="935">
                  <c:v>11209</c:v>
                </c:pt>
                <c:pt idx="936">
                  <c:v>11227</c:v>
                </c:pt>
                <c:pt idx="937">
                  <c:v>11233</c:v>
                </c:pt>
                <c:pt idx="938">
                  <c:v>11251</c:v>
                </c:pt>
                <c:pt idx="939">
                  <c:v>11257</c:v>
                </c:pt>
                <c:pt idx="940">
                  <c:v>11275</c:v>
                </c:pt>
                <c:pt idx="941">
                  <c:v>11281</c:v>
                </c:pt>
                <c:pt idx="942">
                  <c:v>11299</c:v>
                </c:pt>
                <c:pt idx="943">
                  <c:v>11305</c:v>
                </c:pt>
                <c:pt idx="944">
                  <c:v>11323</c:v>
                </c:pt>
                <c:pt idx="945">
                  <c:v>11329</c:v>
                </c:pt>
                <c:pt idx="946">
                  <c:v>11347</c:v>
                </c:pt>
                <c:pt idx="947">
                  <c:v>11353</c:v>
                </c:pt>
                <c:pt idx="948">
                  <c:v>11371</c:v>
                </c:pt>
                <c:pt idx="949">
                  <c:v>11377</c:v>
                </c:pt>
                <c:pt idx="950">
                  <c:v>11395</c:v>
                </c:pt>
                <c:pt idx="951">
                  <c:v>11401</c:v>
                </c:pt>
                <c:pt idx="952">
                  <c:v>11419</c:v>
                </c:pt>
                <c:pt idx="953">
                  <c:v>11425</c:v>
                </c:pt>
                <c:pt idx="954">
                  <c:v>11443</c:v>
                </c:pt>
                <c:pt idx="955">
                  <c:v>11449</c:v>
                </c:pt>
                <c:pt idx="956">
                  <c:v>11467</c:v>
                </c:pt>
                <c:pt idx="957">
                  <c:v>11473</c:v>
                </c:pt>
                <c:pt idx="958">
                  <c:v>11491</c:v>
                </c:pt>
                <c:pt idx="959">
                  <c:v>11497</c:v>
                </c:pt>
                <c:pt idx="960">
                  <c:v>11515</c:v>
                </c:pt>
                <c:pt idx="961">
                  <c:v>11521</c:v>
                </c:pt>
                <c:pt idx="962">
                  <c:v>11539</c:v>
                </c:pt>
                <c:pt idx="963">
                  <c:v>11545</c:v>
                </c:pt>
                <c:pt idx="964">
                  <c:v>11563</c:v>
                </c:pt>
                <c:pt idx="965">
                  <c:v>11569</c:v>
                </c:pt>
                <c:pt idx="966">
                  <c:v>11587</c:v>
                </c:pt>
                <c:pt idx="967">
                  <c:v>11593</c:v>
                </c:pt>
                <c:pt idx="968">
                  <c:v>11611</c:v>
                </c:pt>
                <c:pt idx="969">
                  <c:v>11617</c:v>
                </c:pt>
                <c:pt idx="970">
                  <c:v>11635</c:v>
                </c:pt>
                <c:pt idx="971">
                  <c:v>11641</c:v>
                </c:pt>
                <c:pt idx="972">
                  <c:v>11659</c:v>
                </c:pt>
                <c:pt idx="973">
                  <c:v>11665</c:v>
                </c:pt>
                <c:pt idx="974">
                  <c:v>11683</c:v>
                </c:pt>
                <c:pt idx="975">
                  <c:v>11689</c:v>
                </c:pt>
                <c:pt idx="976">
                  <c:v>11707</c:v>
                </c:pt>
                <c:pt idx="977">
                  <c:v>11713</c:v>
                </c:pt>
                <c:pt idx="978">
                  <c:v>11731</c:v>
                </c:pt>
                <c:pt idx="979">
                  <c:v>11737</c:v>
                </c:pt>
                <c:pt idx="980">
                  <c:v>11755</c:v>
                </c:pt>
                <c:pt idx="981">
                  <c:v>11761</c:v>
                </c:pt>
                <c:pt idx="982">
                  <c:v>11779</c:v>
                </c:pt>
                <c:pt idx="983">
                  <c:v>11785</c:v>
                </c:pt>
                <c:pt idx="984">
                  <c:v>11803</c:v>
                </c:pt>
                <c:pt idx="985">
                  <c:v>11809</c:v>
                </c:pt>
                <c:pt idx="986">
                  <c:v>11827</c:v>
                </c:pt>
                <c:pt idx="987">
                  <c:v>11833</c:v>
                </c:pt>
                <c:pt idx="988">
                  <c:v>11851</c:v>
                </c:pt>
                <c:pt idx="989">
                  <c:v>11857</c:v>
                </c:pt>
                <c:pt idx="990">
                  <c:v>11875</c:v>
                </c:pt>
                <c:pt idx="991">
                  <c:v>11881</c:v>
                </c:pt>
                <c:pt idx="992">
                  <c:v>11899</c:v>
                </c:pt>
                <c:pt idx="993">
                  <c:v>11905</c:v>
                </c:pt>
                <c:pt idx="994">
                  <c:v>11923</c:v>
                </c:pt>
                <c:pt idx="995">
                  <c:v>11929</c:v>
                </c:pt>
                <c:pt idx="996">
                  <c:v>11947</c:v>
                </c:pt>
                <c:pt idx="997">
                  <c:v>11953</c:v>
                </c:pt>
                <c:pt idx="998">
                  <c:v>11971</c:v>
                </c:pt>
                <c:pt idx="999">
                  <c:v>11977</c:v>
                </c:pt>
                <c:pt idx="1000">
                  <c:v>11995</c:v>
                </c:pt>
                <c:pt idx="1001">
                  <c:v>12001</c:v>
                </c:pt>
                <c:pt idx="1002">
                  <c:v>12019</c:v>
                </c:pt>
                <c:pt idx="1003">
                  <c:v>12025</c:v>
                </c:pt>
                <c:pt idx="1004">
                  <c:v>12043</c:v>
                </c:pt>
                <c:pt idx="1005">
                  <c:v>12049</c:v>
                </c:pt>
                <c:pt idx="1006">
                  <c:v>12067</c:v>
                </c:pt>
                <c:pt idx="1007">
                  <c:v>12073</c:v>
                </c:pt>
                <c:pt idx="1008">
                  <c:v>12091</c:v>
                </c:pt>
                <c:pt idx="1009">
                  <c:v>12097</c:v>
                </c:pt>
                <c:pt idx="1010">
                  <c:v>12115</c:v>
                </c:pt>
                <c:pt idx="1011">
                  <c:v>12121</c:v>
                </c:pt>
                <c:pt idx="1012">
                  <c:v>12139</c:v>
                </c:pt>
                <c:pt idx="1013">
                  <c:v>12145</c:v>
                </c:pt>
                <c:pt idx="1014">
                  <c:v>12163</c:v>
                </c:pt>
                <c:pt idx="1015">
                  <c:v>12169</c:v>
                </c:pt>
                <c:pt idx="1016">
                  <c:v>12187</c:v>
                </c:pt>
                <c:pt idx="1017">
                  <c:v>12193</c:v>
                </c:pt>
                <c:pt idx="1018">
                  <c:v>12211</c:v>
                </c:pt>
                <c:pt idx="1019">
                  <c:v>12217</c:v>
                </c:pt>
                <c:pt idx="1020">
                  <c:v>12235</c:v>
                </c:pt>
                <c:pt idx="1021">
                  <c:v>12241</c:v>
                </c:pt>
                <c:pt idx="1022">
                  <c:v>12259</c:v>
                </c:pt>
                <c:pt idx="1023">
                  <c:v>12265</c:v>
                </c:pt>
                <c:pt idx="1024">
                  <c:v>12283</c:v>
                </c:pt>
                <c:pt idx="1025">
                  <c:v>12289</c:v>
                </c:pt>
                <c:pt idx="1026">
                  <c:v>12307</c:v>
                </c:pt>
                <c:pt idx="1027">
                  <c:v>12313</c:v>
                </c:pt>
                <c:pt idx="1028">
                  <c:v>12331</c:v>
                </c:pt>
                <c:pt idx="1029">
                  <c:v>12337</c:v>
                </c:pt>
                <c:pt idx="1030">
                  <c:v>12355</c:v>
                </c:pt>
                <c:pt idx="1031">
                  <c:v>12361</c:v>
                </c:pt>
                <c:pt idx="1032">
                  <c:v>12379</c:v>
                </c:pt>
                <c:pt idx="1033">
                  <c:v>12385</c:v>
                </c:pt>
                <c:pt idx="1034">
                  <c:v>12403</c:v>
                </c:pt>
                <c:pt idx="1035">
                  <c:v>12409</c:v>
                </c:pt>
                <c:pt idx="1036">
                  <c:v>12427</c:v>
                </c:pt>
                <c:pt idx="1037">
                  <c:v>12433</c:v>
                </c:pt>
                <c:pt idx="1038">
                  <c:v>12451</c:v>
                </c:pt>
                <c:pt idx="1039">
                  <c:v>12457</c:v>
                </c:pt>
                <c:pt idx="1040">
                  <c:v>12475</c:v>
                </c:pt>
                <c:pt idx="1041">
                  <c:v>12481</c:v>
                </c:pt>
                <c:pt idx="1042">
                  <c:v>12499</c:v>
                </c:pt>
                <c:pt idx="1043">
                  <c:v>12505</c:v>
                </c:pt>
                <c:pt idx="1044">
                  <c:v>12523</c:v>
                </c:pt>
                <c:pt idx="1045">
                  <c:v>12529</c:v>
                </c:pt>
                <c:pt idx="1046">
                  <c:v>12547</c:v>
                </c:pt>
                <c:pt idx="1047">
                  <c:v>12553</c:v>
                </c:pt>
                <c:pt idx="1048">
                  <c:v>12571</c:v>
                </c:pt>
                <c:pt idx="1049">
                  <c:v>12577</c:v>
                </c:pt>
                <c:pt idx="1050">
                  <c:v>12595</c:v>
                </c:pt>
                <c:pt idx="1051">
                  <c:v>12601</c:v>
                </c:pt>
                <c:pt idx="1052">
                  <c:v>12619</c:v>
                </c:pt>
                <c:pt idx="1053">
                  <c:v>12625</c:v>
                </c:pt>
                <c:pt idx="1054">
                  <c:v>12643</c:v>
                </c:pt>
                <c:pt idx="1055">
                  <c:v>12649</c:v>
                </c:pt>
                <c:pt idx="1056">
                  <c:v>12667</c:v>
                </c:pt>
                <c:pt idx="1057">
                  <c:v>12673</c:v>
                </c:pt>
                <c:pt idx="1058">
                  <c:v>12691</c:v>
                </c:pt>
                <c:pt idx="1059">
                  <c:v>12697</c:v>
                </c:pt>
                <c:pt idx="1060">
                  <c:v>12715</c:v>
                </c:pt>
                <c:pt idx="1061">
                  <c:v>12721</c:v>
                </c:pt>
                <c:pt idx="1062">
                  <c:v>12739</c:v>
                </c:pt>
                <c:pt idx="1063">
                  <c:v>12745</c:v>
                </c:pt>
                <c:pt idx="1064">
                  <c:v>12763</c:v>
                </c:pt>
                <c:pt idx="1065">
                  <c:v>12769</c:v>
                </c:pt>
                <c:pt idx="1066">
                  <c:v>12787</c:v>
                </c:pt>
                <c:pt idx="1067">
                  <c:v>12793</c:v>
                </c:pt>
                <c:pt idx="1068">
                  <c:v>12811</c:v>
                </c:pt>
                <c:pt idx="1069">
                  <c:v>12817</c:v>
                </c:pt>
                <c:pt idx="1070">
                  <c:v>12835</c:v>
                </c:pt>
                <c:pt idx="1071">
                  <c:v>12841</c:v>
                </c:pt>
                <c:pt idx="1072">
                  <c:v>12859</c:v>
                </c:pt>
                <c:pt idx="1073">
                  <c:v>12865</c:v>
                </c:pt>
                <c:pt idx="1074">
                  <c:v>12883</c:v>
                </c:pt>
                <c:pt idx="1075">
                  <c:v>12889</c:v>
                </c:pt>
                <c:pt idx="1076">
                  <c:v>12907</c:v>
                </c:pt>
                <c:pt idx="1077">
                  <c:v>12913</c:v>
                </c:pt>
                <c:pt idx="1078">
                  <c:v>12931</c:v>
                </c:pt>
                <c:pt idx="1079">
                  <c:v>12937</c:v>
                </c:pt>
                <c:pt idx="1080">
                  <c:v>12955</c:v>
                </c:pt>
                <c:pt idx="1081">
                  <c:v>12961</c:v>
                </c:pt>
                <c:pt idx="1082">
                  <c:v>12979</c:v>
                </c:pt>
                <c:pt idx="1083">
                  <c:v>12985</c:v>
                </c:pt>
                <c:pt idx="1084">
                  <c:v>13003</c:v>
                </c:pt>
                <c:pt idx="1085">
                  <c:v>13009</c:v>
                </c:pt>
                <c:pt idx="1086">
                  <c:v>13027</c:v>
                </c:pt>
                <c:pt idx="1087">
                  <c:v>13033</c:v>
                </c:pt>
                <c:pt idx="1088">
                  <c:v>13051</c:v>
                </c:pt>
                <c:pt idx="1089">
                  <c:v>13057</c:v>
                </c:pt>
                <c:pt idx="1090">
                  <c:v>13075</c:v>
                </c:pt>
                <c:pt idx="1091">
                  <c:v>13081</c:v>
                </c:pt>
                <c:pt idx="1092">
                  <c:v>13099</c:v>
                </c:pt>
                <c:pt idx="1093">
                  <c:v>13105</c:v>
                </c:pt>
                <c:pt idx="1094">
                  <c:v>13123</c:v>
                </c:pt>
                <c:pt idx="1095">
                  <c:v>13129</c:v>
                </c:pt>
                <c:pt idx="1096">
                  <c:v>13147</c:v>
                </c:pt>
                <c:pt idx="1097">
                  <c:v>13153</c:v>
                </c:pt>
                <c:pt idx="1098">
                  <c:v>13171</c:v>
                </c:pt>
                <c:pt idx="1099">
                  <c:v>13177</c:v>
                </c:pt>
                <c:pt idx="1100">
                  <c:v>13195</c:v>
                </c:pt>
                <c:pt idx="1101">
                  <c:v>13201</c:v>
                </c:pt>
                <c:pt idx="1102">
                  <c:v>13219</c:v>
                </c:pt>
                <c:pt idx="1103">
                  <c:v>13225</c:v>
                </c:pt>
                <c:pt idx="1104">
                  <c:v>13243</c:v>
                </c:pt>
                <c:pt idx="1105">
                  <c:v>13249</c:v>
                </c:pt>
                <c:pt idx="1106">
                  <c:v>13267</c:v>
                </c:pt>
                <c:pt idx="1107">
                  <c:v>13273</c:v>
                </c:pt>
                <c:pt idx="1108">
                  <c:v>13291</c:v>
                </c:pt>
                <c:pt idx="1109">
                  <c:v>13297</c:v>
                </c:pt>
                <c:pt idx="1110">
                  <c:v>13315</c:v>
                </c:pt>
                <c:pt idx="1111">
                  <c:v>13321</c:v>
                </c:pt>
                <c:pt idx="1112">
                  <c:v>13339</c:v>
                </c:pt>
                <c:pt idx="1113">
                  <c:v>13345</c:v>
                </c:pt>
                <c:pt idx="1114">
                  <c:v>13363</c:v>
                </c:pt>
                <c:pt idx="1115">
                  <c:v>13369</c:v>
                </c:pt>
                <c:pt idx="1116">
                  <c:v>13387</c:v>
                </c:pt>
                <c:pt idx="1117">
                  <c:v>13393</c:v>
                </c:pt>
                <c:pt idx="1118">
                  <c:v>13411</c:v>
                </c:pt>
                <c:pt idx="1119">
                  <c:v>13417</c:v>
                </c:pt>
                <c:pt idx="1120">
                  <c:v>13435</c:v>
                </c:pt>
                <c:pt idx="1121">
                  <c:v>13441</c:v>
                </c:pt>
                <c:pt idx="1122">
                  <c:v>13459</c:v>
                </c:pt>
                <c:pt idx="1123">
                  <c:v>13465</c:v>
                </c:pt>
                <c:pt idx="1124">
                  <c:v>13483</c:v>
                </c:pt>
                <c:pt idx="1125">
                  <c:v>13489</c:v>
                </c:pt>
                <c:pt idx="1126">
                  <c:v>13507</c:v>
                </c:pt>
                <c:pt idx="1127">
                  <c:v>13513</c:v>
                </c:pt>
                <c:pt idx="1128">
                  <c:v>13531</c:v>
                </c:pt>
                <c:pt idx="1129">
                  <c:v>13537</c:v>
                </c:pt>
                <c:pt idx="1130">
                  <c:v>13555</c:v>
                </c:pt>
                <c:pt idx="1131">
                  <c:v>13561</c:v>
                </c:pt>
                <c:pt idx="1132">
                  <c:v>13579</c:v>
                </c:pt>
                <c:pt idx="1133">
                  <c:v>13585</c:v>
                </c:pt>
                <c:pt idx="1134">
                  <c:v>13603</c:v>
                </c:pt>
                <c:pt idx="1135">
                  <c:v>13609</c:v>
                </c:pt>
                <c:pt idx="1136">
                  <c:v>13627</c:v>
                </c:pt>
                <c:pt idx="1137">
                  <c:v>13633</c:v>
                </c:pt>
                <c:pt idx="1138">
                  <c:v>13651</c:v>
                </c:pt>
                <c:pt idx="1139">
                  <c:v>13657</c:v>
                </c:pt>
                <c:pt idx="1140">
                  <c:v>13675</c:v>
                </c:pt>
                <c:pt idx="1141">
                  <c:v>13681</c:v>
                </c:pt>
                <c:pt idx="1142">
                  <c:v>13699</c:v>
                </c:pt>
                <c:pt idx="1143">
                  <c:v>13705</c:v>
                </c:pt>
                <c:pt idx="1144">
                  <c:v>13723</c:v>
                </c:pt>
                <c:pt idx="1145">
                  <c:v>13729</c:v>
                </c:pt>
                <c:pt idx="1146">
                  <c:v>13747</c:v>
                </c:pt>
                <c:pt idx="1147">
                  <c:v>13753</c:v>
                </c:pt>
                <c:pt idx="1148">
                  <c:v>13771</c:v>
                </c:pt>
                <c:pt idx="1149">
                  <c:v>13777</c:v>
                </c:pt>
                <c:pt idx="1150">
                  <c:v>13795</c:v>
                </c:pt>
                <c:pt idx="1151">
                  <c:v>13801</c:v>
                </c:pt>
                <c:pt idx="1152">
                  <c:v>13819</c:v>
                </c:pt>
                <c:pt idx="1153">
                  <c:v>13825</c:v>
                </c:pt>
                <c:pt idx="1154">
                  <c:v>13843</c:v>
                </c:pt>
                <c:pt idx="1155">
                  <c:v>13849</c:v>
                </c:pt>
                <c:pt idx="1156">
                  <c:v>13867</c:v>
                </c:pt>
                <c:pt idx="1157">
                  <c:v>13873</c:v>
                </c:pt>
                <c:pt idx="1158">
                  <c:v>13891</c:v>
                </c:pt>
                <c:pt idx="1159">
                  <c:v>13897</c:v>
                </c:pt>
                <c:pt idx="1160">
                  <c:v>13915</c:v>
                </c:pt>
                <c:pt idx="1161">
                  <c:v>13921</c:v>
                </c:pt>
                <c:pt idx="1162">
                  <c:v>13939</c:v>
                </c:pt>
                <c:pt idx="1163">
                  <c:v>13945</c:v>
                </c:pt>
                <c:pt idx="1164">
                  <c:v>13963</c:v>
                </c:pt>
                <c:pt idx="1165">
                  <c:v>13969</c:v>
                </c:pt>
                <c:pt idx="1166">
                  <c:v>13987</c:v>
                </c:pt>
                <c:pt idx="1167">
                  <c:v>13993</c:v>
                </c:pt>
                <c:pt idx="1168">
                  <c:v>14011</c:v>
                </c:pt>
                <c:pt idx="1169">
                  <c:v>14017</c:v>
                </c:pt>
                <c:pt idx="1170">
                  <c:v>14035</c:v>
                </c:pt>
                <c:pt idx="1171">
                  <c:v>14041</c:v>
                </c:pt>
                <c:pt idx="1172">
                  <c:v>14059</c:v>
                </c:pt>
                <c:pt idx="1173">
                  <c:v>14065</c:v>
                </c:pt>
                <c:pt idx="1174">
                  <c:v>14083</c:v>
                </c:pt>
                <c:pt idx="1175">
                  <c:v>14089</c:v>
                </c:pt>
                <c:pt idx="1176">
                  <c:v>14107</c:v>
                </c:pt>
                <c:pt idx="1177">
                  <c:v>14113</c:v>
                </c:pt>
                <c:pt idx="1178">
                  <c:v>14131</c:v>
                </c:pt>
                <c:pt idx="1179">
                  <c:v>14137</c:v>
                </c:pt>
                <c:pt idx="1180">
                  <c:v>14155</c:v>
                </c:pt>
                <c:pt idx="1181">
                  <c:v>14161</c:v>
                </c:pt>
                <c:pt idx="1182">
                  <c:v>14179</c:v>
                </c:pt>
                <c:pt idx="1183">
                  <c:v>14185</c:v>
                </c:pt>
                <c:pt idx="1184">
                  <c:v>14203</c:v>
                </c:pt>
                <c:pt idx="1185">
                  <c:v>14209</c:v>
                </c:pt>
                <c:pt idx="1186">
                  <c:v>14227</c:v>
                </c:pt>
                <c:pt idx="1187">
                  <c:v>14233</c:v>
                </c:pt>
                <c:pt idx="1188">
                  <c:v>14251</c:v>
                </c:pt>
                <c:pt idx="1189">
                  <c:v>14257</c:v>
                </c:pt>
                <c:pt idx="1190">
                  <c:v>14275</c:v>
                </c:pt>
                <c:pt idx="1191">
                  <c:v>14281</c:v>
                </c:pt>
                <c:pt idx="1192">
                  <c:v>14299</c:v>
                </c:pt>
                <c:pt idx="1193">
                  <c:v>14305</c:v>
                </c:pt>
                <c:pt idx="1194">
                  <c:v>14323</c:v>
                </c:pt>
                <c:pt idx="1195">
                  <c:v>14329</c:v>
                </c:pt>
                <c:pt idx="1196">
                  <c:v>14347</c:v>
                </c:pt>
                <c:pt idx="1197">
                  <c:v>14353</c:v>
                </c:pt>
                <c:pt idx="1198">
                  <c:v>14371</c:v>
                </c:pt>
                <c:pt idx="1199">
                  <c:v>14377</c:v>
                </c:pt>
                <c:pt idx="1200">
                  <c:v>14395</c:v>
                </c:pt>
                <c:pt idx="1201">
                  <c:v>14401</c:v>
                </c:pt>
                <c:pt idx="1202">
                  <c:v>14419</c:v>
                </c:pt>
                <c:pt idx="1203">
                  <c:v>14425</c:v>
                </c:pt>
                <c:pt idx="1204">
                  <c:v>14443</c:v>
                </c:pt>
                <c:pt idx="1205">
                  <c:v>14449</c:v>
                </c:pt>
                <c:pt idx="1206">
                  <c:v>14467</c:v>
                </c:pt>
                <c:pt idx="1207">
                  <c:v>14473</c:v>
                </c:pt>
                <c:pt idx="1208">
                  <c:v>14491</c:v>
                </c:pt>
                <c:pt idx="1209">
                  <c:v>14497</c:v>
                </c:pt>
                <c:pt idx="1210">
                  <c:v>14515</c:v>
                </c:pt>
                <c:pt idx="1211">
                  <c:v>14521</c:v>
                </c:pt>
                <c:pt idx="1212">
                  <c:v>14539</c:v>
                </c:pt>
                <c:pt idx="1213">
                  <c:v>14545</c:v>
                </c:pt>
                <c:pt idx="1214">
                  <c:v>14563</c:v>
                </c:pt>
                <c:pt idx="1215">
                  <c:v>14569</c:v>
                </c:pt>
                <c:pt idx="1216">
                  <c:v>14587</c:v>
                </c:pt>
                <c:pt idx="1217">
                  <c:v>14593</c:v>
                </c:pt>
                <c:pt idx="1218">
                  <c:v>14611</c:v>
                </c:pt>
                <c:pt idx="1219">
                  <c:v>14617</c:v>
                </c:pt>
                <c:pt idx="1220">
                  <c:v>14635</c:v>
                </c:pt>
                <c:pt idx="1221">
                  <c:v>14641</c:v>
                </c:pt>
                <c:pt idx="1222">
                  <c:v>14659</c:v>
                </c:pt>
                <c:pt idx="1223">
                  <c:v>14665</c:v>
                </c:pt>
                <c:pt idx="1224">
                  <c:v>14683</c:v>
                </c:pt>
                <c:pt idx="1225">
                  <c:v>14689</c:v>
                </c:pt>
                <c:pt idx="1226">
                  <c:v>14707</c:v>
                </c:pt>
                <c:pt idx="1227">
                  <c:v>14713</c:v>
                </c:pt>
                <c:pt idx="1228">
                  <c:v>14731</c:v>
                </c:pt>
                <c:pt idx="1229">
                  <c:v>14737</c:v>
                </c:pt>
                <c:pt idx="1230">
                  <c:v>14755</c:v>
                </c:pt>
                <c:pt idx="1231">
                  <c:v>14761</c:v>
                </c:pt>
                <c:pt idx="1232">
                  <c:v>14779</c:v>
                </c:pt>
                <c:pt idx="1233">
                  <c:v>14785</c:v>
                </c:pt>
                <c:pt idx="1234">
                  <c:v>14803</c:v>
                </c:pt>
                <c:pt idx="1235">
                  <c:v>14809</c:v>
                </c:pt>
                <c:pt idx="1236">
                  <c:v>14827</c:v>
                </c:pt>
                <c:pt idx="1237">
                  <c:v>14833</c:v>
                </c:pt>
                <c:pt idx="1238">
                  <c:v>14851</c:v>
                </c:pt>
                <c:pt idx="1239">
                  <c:v>14857</c:v>
                </c:pt>
                <c:pt idx="1240">
                  <c:v>14875</c:v>
                </c:pt>
                <c:pt idx="1241">
                  <c:v>14881</c:v>
                </c:pt>
                <c:pt idx="1242">
                  <c:v>14899</c:v>
                </c:pt>
                <c:pt idx="1243">
                  <c:v>14905</c:v>
                </c:pt>
                <c:pt idx="1244">
                  <c:v>14923</c:v>
                </c:pt>
                <c:pt idx="1245">
                  <c:v>14929</c:v>
                </c:pt>
                <c:pt idx="1246">
                  <c:v>14947</c:v>
                </c:pt>
                <c:pt idx="1247">
                  <c:v>14953</c:v>
                </c:pt>
                <c:pt idx="1248">
                  <c:v>14971</c:v>
                </c:pt>
                <c:pt idx="1249">
                  <c:v>14977</c:v>
                </c:pt>
                <c:pt idx="1250">
                  <c:v>14995</c:v>
                </c:pt>
                <c:pt idx="1251">
                  <c:v>15001</c:v>
                </c:pt>
                <c:pt idx="1252">
                  <c:v>15019</c:v>
                </c:pt>
                <c:pt idx="1253">
                  <c:v>15025</c:v>
                </c:pt>
                <c:pt idx="1254">
                  <c:v>15043</c:v>
                </c:pt>
                <c:pt idx="1255">
                  <c:v>15049</c:v>
                </c:pt>
                <c:pt idx="1256">
                  <c:v>15067</c:v>
                </c:pt>
                <c:pt idx="1257">
                  <c:v>15073</c:v>
                </c:pt>
                <c:pt idx="1258">
                  <c:v>15091</c:v>
                </c:pt>
                <c:pt idx="1259">
                  <c:v>15097</c:v>
                </c:pt>
                <c:pt idx="1260">
                  <c:v>15115</c:v>
                </c:pt>
                <c:pt idx="1261">
                  <c:v>15121</c:v>
                </c:pt>
                <c:pt idx="1262">
                  <c:v>15139</c:v>
                </c:pt>
                <c:pt idx="1263">
                  <c:v>15145</c:v>
                </c:pt>
                <c:pt idx="1264">
                  <c:v>15163</c:v>
                </c:pt>
                <c:pt idx="1265">
                  <c:v>15169</c:v>
                </c:pt>
                <c:pt idx="1266">
                  <c:v>15187</c:v>
                </c:pt>
                <c:pt idx="1267">
                  <c:v>15193</c:v>
                </c:pt>
                <c:pt idx="1268">
                  <c:v>15211</c:v>
                </c:pt>
                <c:pt idx="1269">
                  <c:v>15217</c:v>
                </c:pt>
                <c:pt idx="1270">
                  <c:v>15235</c:v>
                </c:pt>
                <c:pt idx="1271">
                  <c:v>15241</c:v>
                </c:pt>
                <c:pt idx="1272">
                  <c:v>15259</c:v>
                </c:pt>
                <c:pt idx="1273">
                  <c:v>15265</c:v>
                </c:pt>
                <c:pt idx="1274">
                  <c:v>15283</c:v>
                </c:pt>
                <c:pt idx="1275">
                  <c:v>15289</c:v>
                </c:pt>
                <c:pt idx="1276">
                  <c:v>15307</c:v>
                </c:pt>
                <c:pt idx="1277">
                  <c:v>15313</c:v>
                </c:pt>
                <c:pt idx="1278">
                  <c:v>15331</c:v>
                </c:pt>
                <c:pt idx="1279">
                  <c:v>15337</c:v>
                </c:pt>
                <c:pt idx="1280">
                  <c:v>15355</c:v>
                </c:pt>
                <c:pt idx="1281">
                  <c:v>15361</c:v>
                </c:pt>
                <c:pt idx="1282">
                  <c:v>15379</c:v>
                </c:pt>
                <c:pt idx="1283">
                  <c:v>15385</c:v>
                </c:pt>
                <c:pt idx="1284">
                  <c:v>15403</c:v>
                </c:pt>
                <c:pt idx="1285">
                  <c:v>15409</c:v>
                </c:pt>
                <c:pt idx="1286">
                  <c:v>15427</c:v>
                </c:pt>
                <c:pt idx="1287">
                  <c:v>15433</c:v>
                </c:pt>
                <c:pt idx="1288">
                  <c:v>15451</c:v>
                </c:pt>
                <c:pt idx="1289">
                  <c:v>15457</c:v>
                </c:pt>
                <c:pt idx="1290">
                  <c:v>15475</c:v>
                </c:pt>
                <c:pt idx="1291">
                  <c:v>15481</c:v>
                </c:pt>
                <c:pt idx="1292">
                  <c:v>15499</c:v>
                </c:pt>
                <c:pt idx="1293">
                  <c:v>15505</c:v>
                </c:pt>
                <c:pt idx="1294">
                  <c:v>15523</c:v>
                </c:pt>
                <c:pt idx="1295">
                  <c:v>15529</c:v>
                </c:pt>
                <c:pt idx="1296">
                  <c:v>15547</c:v>
                </c:pt>
                <c:pt idx="1297">
                  <c:v>15553</c:v>
                </c:pt>
                <c:pt idx="1298">
                  <c:v>15571</c:v>
                </c:pt>
                <c:pt idx="1299">
                  <c:v>15577</c:v>
                </c:pt>
                <c:pt idx="1300">
                  <c:v>15595</c:v>
                </c:pt>
                <c:pt idx="1301">
                  <c:v>15601</c:v>
                </c:pt>
                <c:pt idx="1302">
                  <c:v>15619</c:v>
                </c:pt>
                <c:pt idx="1303">
                  <c:v>15625</c:v>
                </c:pt>
                <c:pt idx="1304">
                  <c:v>15643</c:v>
                </c:pt>
                <c:pt idx="1305">
                  <c:v>15649</c:v>
                </c:pt>
                <c:pt idx="1306">
                  <c:v>15667</c:v>
                </c:pt>
                <c:pt idx="1307">
                  <c:v>15673</c:v>
                </c:pt>
                <c:pt idx="1308">
                  <c:v>15691</c:v>
                </c:pt>
                <c:pt idx="1309">
                  <c:v>15697</c:v>
                </c:pt>
                <c:pt idx="1310">
                  <c:v>15715</c:v>
                </c:pt>
                <c:pt idx="1311">
                  <c:v>15721</c:v>
                </c:pt>
                <c:pt idx="1312">
                  <c:v>15739</c:v>
                </c:pt>
                <c:pt idx="1313">
                  <c:v>15745</c:v>
                </c:pt>
                <c:pt idx="1314">
                  <c:v>15763</c:v>
                </c:pt>
                <c:pt idx="1315">
                  <c:v>15769</c:v>
                </c:pt>
                <c:pt idx="1316">
                  <c:v>15787</c:v>
                </c:pt>
                <c:pt idx="1317">
                  <c:v>15793</c:v>
                </c:pt>
                <c:pt idx="1318">
                  <c:v>15811</c:v>
                </c:pt>
                <c:pt idx="1319">
                  <c:v>15817</c:v>
                </c:pt>
                <c:pt idx="1320">
                  <c:v>15835</c:v>
                </c:pt>
                <c:pt idx="1321">
                  <c:v>15841</c:v>
                </c:pt>
                <c:pt idx="1322">
                  <c:v>15859</c:v>
                </c:pt>
                <c:pt idx="1323">
                  <c:v>15865</c:v>
                </c:pt>
                <c:pt idx="1324">
                  <c:v>15883</c:v>
                </c:pt>
                <c:pt idx="1325">
                  <c:v>15889</c:v>
                </c:pt>
                <c:pt idx="1326">
                  <c:v>15907</c:v>
                </c:pt>
                <c:pt idx="1327">
                  <c:v>15913</c:v>
                </c:pt>
                <c:pt idx="1328">
                  <c:v>15931</c:v>
                </c:pt>
                <c:pt idx="1329">
                  <c:v>15937</c:v>
                </c:pt>
                <c:pt idx="1330">
                  <c:v>15955</c:v>
                </c:pt>
                <c:pt idx="1331">
                  <c:v>15961</c:v>
                </c:pt>
                <c:pt idx="1332">
                  <c:v>15979</c:v>
                </c:pt>
                <c:pt idx="1333">
                  <c:v>15985</c:v>
                </c:pt>
                <c:pt idx="1334">
                  <c:v>16003</c:v>
                </c:pt>
                <c:pt idx="1335">
                  <c:v>16009</c:v>
                </c:pt>
                <c:pt idx="1336">
                  <c:v>16027</c:v>
                </c:pt>
                <c:pt idx="1337">
                  <c:v>16033</c:v>
                </c:pt>
                <c:pt idx="1338">
                  <c:v>16051</c:v>
                </c:pt>
                <c:pt idx="1339">
                  <c:v>16057</c:v>
                </c:pt>
                <c:pt idx="1340">
                  <c:v>16075</c:v>
                </c:pt>
                <c:pt idx="1341">
                  <c:v>16081</c:v>
                </c:pt>
                <c:pt idx="1342">
                  <c:v>16099</c:v>
                </c:pt>
                <c:pt idx="1343">
                  <c:v>16105</c:v>
                </c:pt>
                <c:pt idx="1344">
                  <c:v>16123</c:v>
                </c:pt>
                <c:pt idx="1345">
                  <c:v>16129</c:v>
                </c:pt>
                <c:pt idx="1346">
                  <c:v>16147</c:v>
                </c:pt>
                <c:pt idx="1347">
                  <c:v>16153</c:v>
                </c:pt>
                <c:pt idx="1348">
                  <c:v>16171</c:v>
                </c:pt>
                <c:pt idx="1349">
                  <c:v>16177</c:v>
                </c:pt>
                <c:pt idx="1350">
                  <c:v>16195</c:v>
                </c:pt>
                <c:pt idx="1351">
                  <c:v>16201</c:v>
                </c:pt>
                <c:pt idx="1352">
                  <c:v>16219</c:v>
                </c:pt>
                <c:pt idx="1353">
                  <c:v>16225</c:v>
                </c:pt>
                <c:pt idx="1354">
                  <c:v>16243</c:v>
                </c:pt>
                <c:pt idx="1355">
                  <c:v>16249</c:v>
                </c:pt>
                <c:pt idx="1356">
                  <c:v>16267</c:v>
                </c:pt>
                <c:pt idx="1357">
                  <c:v>16273</c:v>
                </c:pt>
                <c:pt idx="1358">
                  <c:v>16291</c:v>
                </c:pt>
                <c:pt idx="1359">
                  <c:v>16297</c:v>
                </c:pt>
                <c:pt idx="1360">
                  <c:v>16315</c:v>
                </c:pt>
                <c:pt idx="1361">
                  <c:v>16321</c:v>
                </c:pt>
                <c:pt idx="1362">
                  <c:v>16339</c:v>
                </c:pt>
                <c:pt idx="1363">
                  <c:v>16345</c:v>
                </c:pt>
                <c:pt idx="1364">
                  <c:v>16363</c:v>
                </c:pt>
                <c:pt idx="1365">
                  <c:v>16369</c:v>
                </c:pt>
                <c:pt idx="1366">
                  <c:v>16387</c:v>
                </c:pt>
                <c:pt idx="1367">
                  <c:v>16393</c:v>
                </c:pt>
                <c:pt idx="1368">
                  <c:v>16411</c:v>
                </c:pt>
                <c:pt idx="1369">
                  <c:v>16417</c:v>
                </c:pt>
                <c:pt idx="1370">
                  <c:v>16435</c:v>
                </c:pt>
                <c:pt idx="1371">
                  <c:v>16441</c:v>
                </c:pt>
                <c:pt idx="1372">
                  <c:v>16459</c:v>
                </c:pt>
                <c:pt idx="1373">
                  <c:v>16465</c:v>
                </c:pt>
                <c:pt idx="1374">
                  <c:v>16483</c:v>
                </c:pt>
                <c:pt idx="1375">
                  <c:v>16489</c:v>
                </c:pt>
                <c:pt idx="1376">
                  <c:v>16507</c:v>
                </c:pt>
                <c:pt idx="1377">
                  <c:v>16513</c:v>
                </c:pt>
                <c:pt idx="1378">
                  <c:v>16531</c:v>
                </c:pt>
                <c:pt idx="1379">
                  <c:v>16537</c:v>
                </c:pt>
                <c:pt idx="1380">
                  <c:v>16555</c:v>
                </c:pt>
                <c:pt idx="1381">
                  <c:v>16561</c:v>
                </c:pt>
                <c:pt idx="1382">
                  <c:v>16579</c:v>
                </c:pt>
                <c:pt idx="1383">
                  <c:v>16585</c:v>
                </c:pt>
                <c:pt idx="1384">
                  <c:v>16603</c:v>
                </c:pt>
                <c:pt idx="1385">
                  <c:v>16609</c:v>
                </c:pt>
                <c:pt idx="1386">
                  <c:v>16627</c:v>
                </c:pt>
                <c:pt idx="1387">
                  <c:v>16633</c:v>
                </c:pt>
                <c:pt idx="1388">
                  <c:v>16651</c:v>
                </c:pt>
                <c:pt idx="1389">
                  <c:v>16657</c:v>
                </c:pt>
                <c:pt idx="1390">
                  <c:v>16675</c:v>
                </c:pt>
                <c:pt idx="1391">
                  <c:v>16681</c:v>
                </c:pt>
                <c:pt idx="1392">
                  <c:v>16699</c:v>
                </c:pt>
                <c:pt idx="1393">
                  <c:v>16705</c:v>
                </c:pt>
                <c:pt idx="1394">
                  <c:v>16723</c:v>
                </c:pt>
                <c:pt idx="1395">
                  <c:v>16729</c:v>
                </c:pt>
                <c:pt idx="1396">
                  <c:v>16747</c:v>
                </c:pt>
                <c:pt idx="1397">
                  <c:v>16753</c:v>
                </c:pt>
                <c:pt idx="1398">
                  <c:v>16771</c:v>
                </c:pt>
                <c:pt idx="1399">
                  <c:v>16777</c:v>
                </c:pt>
                <c:pt idx="1400">
                  <c:v>16795</c:v>
                </c:pt>
                <c:pt idx="1401">
                  <c:v>16801</c:v>
                </c:pt>
                <c:pt idx="1402">
                  <c:v>16819</c:v>
                </c:pt>
                <c:pt idx="1403">
                  <c:v>16825</c:v>
                </c:pt>
                <c:pt idx="1404">
                  <c:v>16843</c:v>
                </c:pt>
                <c:pt idx="1405">
                  <c:v>16849</c:v>
                </c:pt>
                <c:pt idx="1406">
                  <c:v>16867</c:v>
                </c:pt>
                <c:pt idx="1407">
                  <c:v>16873</c:v>
                </c:pt>
                <c:pt idx="1408">
                  <c:v>16891</c:v>
                </c:pt>
                <c:pt idx="1409">
                  <c:v>16897</c:v>
                </c:pt>
                <c:pt idx="1410">
                  <c:v>16915</c:v>
                </c:pt>
                <c:pt idx="1411">
                  <c:v>16921</c:v>
                </c:pt>
                <c:pt idx="1412">
                  <c:v>16939</c:v>
                </c:pt>
                <c:pt idx="1413">
                  <c:v>16945</c:v>
                </c:pt>
                <c:pt idx="1414">
                  <c:v>16963</c:v>
                </c:pt>
                <c:pt idx="1415">
                  <c:v>16969</c:v>
                </c:pt>
                <c:pt idx="1416">
                  <c:v>16987</c:v>
                </c:pt>
                <c:pt idx="1417">
                  <c:v>16993</c:v>
                </c:pt>
                <c:pt idx="1418">
                  <c:v>17011</c:v>
                </c:pt>
                <c:pt idx="1419">
                  <c:v>17017</c:v>
                </c:pt>
                <c:pt idx="1420">
                  <c:v>17035</c:v>
                </c:pt>
                <c:pt idx="1421">
                  <c:v>17041</c:v>
                </c:pt>
                <c:pt idx="1422">
                  <c:v>17059</c:v>
                </c:pt>
                <c:pt idx="1423">
                  <c:v>17065</c:v>
                </c:pt>
                <c:pt idx="1424">
                  <c:v>17083</c:v>
                </c:pt>
                <c:pt idx="1425">
                  <c:v>17089</c:v>
                </c:pt>
                <c:pt idx="1426">
                  <c:v>17107</c:v>
                </c:pt>
                <c:pt idx="1427">
                  <c:v>17113</c:v>
                </c:pt>
                <c:pt idx="1428">
                  <c:v>17131</c:v>
                </c:pt>
                <c:pt idx="1429">
                  <c:v>17137</c:v>
                </c:pt>
                <c:pt idx="1430">
                  <c:v>17155</c:v>
                </c:pt>
                <c:pt idx="1431">
                  <c:v>17161</c:v>
                </c:pt>
                <c:pt idx="1432">
                  <c:v>17179</c:v>
                </c:pt>
                <c:pt idx="1433">
                  <c:v>17185</c:v>
                </c:pt>
                <c:pt idx="1434">
                  <c:v>17203</c:v>
                </c:pt>
                <c:pt idx="1435">
                  <c:v>17209</c:v>
                </c:pt>
                <c:pt idx="1436">
                  <c:v>17227</c:v>
                </c:pt>
                <c:pt idx="1437">
                  <c:v>17233</c:v>
                </c:pt>
                <c:pt idx="1438">
                  <c:v>17251</c:v>
                </c:pt>
                <c:pt idx="1439">
                  <c:v>17257</c:v>
                </c:pt>
                <c:pt idx="1440">
                  <c:v>17275</c:v>
                </c:pt>
                <c:pt idx="1441">
                  <c:v>17281</c:v>
                </c:pt>
                <c:pt idx="1442">
                  <c:v>17299</c:v>
                </c:pt>
                <c:pt idx="1443">
                  <c:v>17305</c:v>
                </c:pt>
                <c:pt idx="1444">
                  <c:v>17323</c:v>
                </c:pt>
                <c:pt idx="1445">
                  <c:v>17329</c:v>
                </c:pt>
                <c:pt idx="1446">
                  <c:v>17347</c:v>
                </c:pt>
                <c:pt idx="1447">
                  <c:v>17353</c:v>
                </c:pt>
                <c:pt idx="1448">
                  <c:v>17371</c:v>
                </c:pt>
                <c:pt idx="1449">
                  <c:v>17377</c:v>
                </c:pt>
                <c:pt idx="1450">
                  <c:v>17395</c:v>
                </c:pt>
                <c:pt idx="1451">
                  <c:v>17401</c:v>
                </c:pt>
                <c:pt idx="1452">
                  <c:v>17419</c:v>
                </c:pt>
                <c:pt idx="1453">
                  <c:v>17425</c:v>
                </c:pt>
                <c:pt idx="1454">
                  <c:v>17443</c:v>
                </c:pt>
                <c:pt idx="1455">
                  <c:v>17449</c:v>
                </c:pt>
                <c:pt idx="1456">
                  <c:v>17467</c:v>
                </c:pt>
                <c:pt idx="1457">
                  <c:v>17473</c:v>
                </c:pt>
                <c:pt idx="1458">
                  <c:v>17491</c:v>
                </c:pt>
                <c:pt idx="1459">
                  <c:v>17497</c:v>
                </c:pt>
                <c:pt idx="1460">
                  <c:v>17515</c:v>
                </c:pt>
                <c:pt idx="1461">
                  <c:v>17521</c:v>
                </c:pt>
                <c:pt idx="1462">
                  <c:v>17539</c:v>
                </c:pt>
                <c:pt idx="1463">
                  <c:v>17545</c:v>
                </c:pt>
                <c:pt idx="1464">
                  <c:v>17563</c:v>
                </c:pt>
                <c:pt idx="1465">
                  <c:v>17569</c:v>
                </c:pt>
                <c:pt idx="1466">
                  <c:v>17587</c:v>
                </c:pt>
                <c:pt idx="1467">
                  <c:v>17593</c:v>
                </c:pt>
                <c:pt idx="1468">
                  <c:v>17611</c:v>
                </c:pt>
                <c:pt idx="1469">
                  <c:v>17617</c:v>
                </c:pt>
                <c:pt idx="1470">
                  <c:v>17635</c:v>
                </c:pt>
                <c:pt idx="1471">
                  <c:v>17641</c:v>
                </c:pt>
                <c:pt idx="1472">
                  <c:v>17659</c:v>
                </c:pt>
                <c:pt idx="1473">
                  <c:v>17665</c:v>
                </c:pt>
                <c:pt idx="1474">
                  <c:v>17683</c:v>
                </c:pt>
                <c:pt idx="1475">
                  <c:v>17689</c:v>
                </c:pt>
                <c:pt idx="1476">
                  <c:v>17707</c:v>
                </c:pt>
                <c:pt idx="1477">
                  <c:v>17713</c:v>
                </c:pt>
                <c:pt idx="1478">
                  <c:v>17731</c:v>
                </c:pt>
                <c:pt idx="1479">
                  <c:v>17737</c:v>
                </c:pt>
                <c:pt idx="1480">
                  <c:v>17755</c:v>
                </c:pt>
                <c:pt idx="1481">
                  <c:v>17761</c:v>
                </c:pt>
                <c:pt idx="1482">
                  <c:v>17779</c:v>
                </c:pt>
                <c:pt idx="1483">
                  <c:v>17785</c:v>
                </c:pt>
                <c:pt idx="1484">
                  <c:v>17803</c:v>
                </c:pt>
                <c:pt idx="1485">
                  <c:v>17809</c:v>
                </c:pt>
                <c:pt idx="1486">
                  <c:v>17827</c:v>
                </c:pt>
                <c:pt idx="1487">
                  <c:v>17833</c:v>
                </c:pt>
                <c:pt idx="1488">
                  <c:v>17851</c:v>
                </c:pt>
                <c:pt idx="1489">
                  <c:v>17857</c:v>
                </c:pt>
                <c:pt idx="1490">
                  <c:v>17875</c:v>
                </c:pt>
                <c:pt idx="1491">
                  <c:v>17881</c:v>
                </c:pt>
                <c:pt idx="1492">
                  <c:v>17899</c:v>
                </c:pt>
                <c:pt idx="1493">
                  <c:v>17905</c:v>
                </c:pt>
                <c:pt idx="1494">
                  <c:v>17923</c:v>
                </c:pt>
                <c:pt idx="1495">
                  <c:v>17929</c:v>
                </c:pt>
                <c:pt idx="1496">
                  <c:v>17947</c:v>
                </c:pt>
                <c:pt idx="1497">
                  <c:v>17953</c:v>
                </c:pt>
                <c:pt idx="1498">
                  <c:v>17971</c:v>
                </c:pt>
                <c:pt idx="1499">
                  <c:v>17977</c:v>
                </c:pt>
                <c:pt idx="1500">
                  <c:v>17995</c:v>
                </c:pt>
                <c:pt idx="1501">
                  <c:v>18001</c:v>
                </c:pt>
                <c:pt idx="1502">
                  <c:v>18019</c:v>
                </c:pt>
                <c:pt idx="1503">
                  <c:v>18025</c:v>
                </c:pt>
                <c:pt idx="1504">
                  <c:v>18043</c:v>
                </c:pt>
                <c:pt idx="1505">
                  <c:v>18049</c:v>
                </c:pt>
                <c:pt idx="1506">
                  <c:v>18067</c:v>
                </c:pt>
                <c:pt idx="1507">
                  <c:v>18073</c:v>
                </c:pt>
                <c:pt idx="1508">
                  <c:v>18091</c:v>
                </c:pt>
                <c:pt idx="1509">
                  <c:v>18097</c:v>
                </c:pt>
                <c:pt idx="1510">
                  <c:v>18115</c:v>
                </c:pt>
                <c:pt idx="1511">
                  <c:v>18121</c:v>
                </c:pt>
                <c:pt idx="1512">
                  <c:v>18139</c:v>
                </c:pt>
                <c:pt idx="1513">
                  <c:v>18145</c:v>
                </c:pt>
                <c:pt idx="1514">
                  <c:v>18163</c:v>
                </c:pt>
                <c:pt idx="1515">
                  <c:v>18169</c:v>
                </c:pt>
                <c:pt idx="1516">
                  <c:v>18187</c:v>
                </c:pt>
                <c:pt idx="1517">
                  <c:v>18193</c:v>
                </c:pt>
                <c:pt idx="1518">
                  <c:v>18211</c:v>
                </c:pt>
                <c:pt idx="1519">
                  <c:v>18217</c:v>
                </c:pt>
                <c:pt idx="1520">
                  <c:v>18235</c:v>
                </c:pt>
                <c:pt idx="1521">
                  <c:v>18241</c:v>
                </c:pt>
                <c:pt idx="1522">
                  <c:v>18259</c:v>
                </c:pt>
                <c:pt idx="1523">
                  <c:v>18265</c:v>
                </c:pt>
                <c:pt idx="1524">
                  <c:v>18283</c:v>
                </c:pt>
                <c:pt idx="1525">
                  <c:v>18289</c:v>
                </c:pt>
                <c:pt idx="1526">
                  <c:v>18307</c:v>
                </c:pt>
                <c:pt idx="1527">
                  <c:v>18313</c:v>
                </c:pt>
                <c:pt idx="1528">
                  <c:v>18331</c:v>
                </c:pt>
                <c:pt idx="1529">
                  <c:v>18337</c:v>
                </c:pt>
                <c:pt idx="1530">
                  <c:v>18355</c:v>
                </c:pt>
                <c:pt idx="1531">
                  <c:v>18361</c:v>
                </c:pt>
                <c:pt idx="1532">
                  <c:v>18379</c:v>
                </c:pt>
                <c:pt idx="1533">
                  <c:v>18385</c:v>
                </c:pt>
                <c:pt idx="1534">
                  <c:v>18403</c:v>
                </c:pt>
                <c:pt idx="1535">
                  <c:v>18409</c:v>
                </c:pt>
                <c:pt idx="1536">
                  <c:v>18427</c:v>
                </c:pt>
                <c:pt idx="1537">
                  <c:v>18433</c:v>
                </c:pt>
                <c:pt idx="1538">
                  <c:v>18451</c:v>
                </c:pt>
                <c:pt idx="1539">
                  <c:v>18457</c:v>
                </c:pt>
                <c:pt idx="1540">
                  <c:v>18475</c:v>
                </c:pt>
                <c:pt idx="1541">
                  <c:v>18481</c:v>
                </c:pt>
                <c:pt idx="1542">
                  <c:v>18499</c:v>
                </c:pt>
                <c:pt idx="1543">
                  <c:v>18505</c:v>
                </c:pt>
                <c:pt idx="1544">
                  <c:v>18523</c:v>
                </c:pt>
                <c:pt idx="1545">
                  <c:v>18529</c:v>
                </c:pt>
                <c:pt idx="1546">
                  <c:v>18547</c:v>
                </c:pt>
                <c:pt idx="1547">
                  <c:v>18553</c:v>
                </c:pt>
                <c:pt idx="1548">
                  <c:v>18571</c:v>
                </c:pt>
                <c:pt idx="1549">
                  <c:v>18577</c:v>
                </c:pt>
                <c:pt idx="1550">
                  <c:v>18595</c:v>
                </c:pt>
                <c:pt idx="1551">
                  <c:v>18601</c:v>
                </c:pt>
                <c:pt idx="1552">
                  <c:v>18619</c:v>
                </c:pt>
                <c:pt idx="1553">
                  <c:v>18625</c:v>
                </c:pt>
                <c:pt idx="1554">
                  <c:v>18643</c:v>
                </c:pt>
                <c:pt idx="1555">
                  <c:v>18649</c:v>
                </c:pt>
                <c:pt idx="1556">
                  <c:v>18667</c:v>
                </c:pt>
                <c:pt idx="1557">
                  <c:v>18673</c:v>
                </c:pt>
                <c:pt idx="1558">
                  <c:v>18691</c:v>
                </c:pt>
                <c:pt idx="1559">
                  <c:v>18697</c:v>
                </c:pt>
                <c:pt idx="1560">
                  <c:v>18715</c:v>
                </c:pt>
                <c:pt idx="1561">
                  <c:v>18721</c:v>
                </c:pt>
                <c:pt idx="1562">
                  <c:v>18739</c:v>
                </c:pt>
                <c:pt idx="1563">
                  <c:v>18745</c:v>
                </c:pt>
                <c:pt idx="1564">
                  <c:v>18763</c:v>
                </c:pt>
                <c:pt idx="1565">
                  <c:v>18769</c:v>
                </c:pt>
                <c:pt idx="1566">
                  <c:v>18787</c:v>
                </c:pt>
                <c:pt idx="1567">
                  <c:v>18793</c:v>
                </c:pt>
                <c:pt idx="1568">
                  <c:v>18811</c:v>
                </c:pt>
                <c:pt idx="1569">
                  <c:v>18817</c:v>
                </c:pt>
                <c:pt idx="1570">
                  <c:v>18835</c:v>
                </c:pt>
                <c:pt idx="1571">
                  <c:v>18841</c:v>
                </c:pt>
                <c:pt idx="1572">
                  <c:v>18859</c:v>
                </c:pt>
                <c:pt idx="1573">
                  <c:v>18865</c:v>
                </c:pt>
                <c:pt idx="1574">
                  <c:v>18883</c:v>
                </c:pt>
                <c:pt idx="1575">
                  <c:v>18889</c:v>
                </c:pt>
                <c:pt idx="1576">
                  <c:v>18907</c:v>
                </c:pt>
                <c:pt idx="1577">
                  <c:v>18913</c:v>
                </c:pt>
                <c:pt idx="1578">
                  <c:v>18931</c:v>
                </c:pt>
                <c:pt idx="1579">
                  <c:v>18937</c:v>
                </c:pt>
                <c:pt idx="1580">
                  <c:v>18955</c:v>
                </c:pt>
                <c:pt idx="1581">
                  <c:v>18961</c:v>
                </c:pt>
                <c:pt idx="1582">
                  <c:v>18979</c:v>
                </c:pt>
                <c:pt idx="1583">
                  <c:v>18985</c:v>
                </c:pt>
                <c:pt idx="1584">
                  <c:v>19003</c:v>
                </c:pt>
                <c:pt idx="1585">
                  <c:v>19009</c:v>
                </c:pt>
                <c:pt idx="1586">
                  <c:v>19027</c:v>
                </c:pt>
                <c:pt idx="1587">
                  <c:v>19033</c:v>
                </c:pt>
                <c:pt idx="1588">
                  <c:v>19051</c:v>
                </c:pt>
                <c:pt idx="1589">
                  <c:v>19057</c:v>
                </c:pt>
                <c:pt idx="1590">
                  <c:v>19075</c:v>
                </c:pt>
                <c:pt idx="1591">
                  <c:v>19081</c:v>
                </c:pt>
                <c:pt idx="1592">
                  <c:v>19099</c:v>
                </c:pt>
                <c:pt idx="1593">
                  <c:v>19105</c:v>
                </c:pt>
                <c:pt idx="1594">
                  <c:v>19123</c:v>
                </c:pt>
                <c:pt idx="1595">
                  <c:v>19129</c:v>
                </c:pt>
                <c:pt idx="1596">
                  <c:v>19147</c:v>
                </c:pt>
                <c:pt idx="1597">
                  <c:v>19153</c:v>
                </c:pt>
                <c:pt idx="1598">
                  <c:v>19171</c:v>
                </c:pt>
                <c:pt idx="1599">
                  <c:v>19177</c:v>
                </c:pt>
                <c:pt idx="1600">
                  <c:v>19195</c:v>
                </c:pt>
                <c:pt idx="1601">
                  <c:v>19201</c:v>
                </c:pt>
                <c:pt idx="1602">
                  <c:v>19219</c:v>
                </c:pt>
                <c:pt idx="1603">
                  <c:v>19225</c:v>
                </c:pt>
                <c:pt idx="1604">
                  <c:v>19243</c:v>
                </c:pt>
                <c:pt idx="1605">
                  <c:v>19249</c:v>
                </c:pt>
                <c:pt idx="1606">
                  <c:v>19267</c:v>
                </c:pt>
                <c:pt idx="1607">
                  <c:v>19273</c:v>
                </c:pt>
                <c:pt idx="1608">
                  <c:v>19291</c:v>
                </c:pt>
                <c:pt idx="1609">
                  <c:v>19297</c:v>
                </c:pt>
                <c:pt idx="1610">
                  <c:v>19315</c:v>
                </c:pt>
                <c:pt idx="1611">
                  <c:v>19321</c:v>
                </c:pt>
                <c:pt idx="1612">
                  <c:v>19339</c:v>
                </c:pt>
                <c:pt idx="1613">
                  <c:v>19345</c:v>
                </c:pt>
                <c:pt idx="1614">
                  <c:v>19363</c:v>
                </c:pt>
                <c:pt idx="1615">
                  <c:v>19369</c:v>
                </c:pt>
                <c:pt idx="1616">
                  <c:v>19387</c:v>
                </c:pt>
                <c:pt idx="1617">
                  <c:v>19393</c:v>
                </c:pt>
                <c:pt idx="1618">
                  <c:v>19411</c:v>
                </c:pt>
                <c:pt idx="1619">
                  <c:v>19417</c:v>
                </c:pt>
                <c:pt idx="1620">
                  <c:v>19435</c:v>
                </c:pt>
                <c:pt idx="1621">
                  <c:v>19441</c:v>
                </c:pt>
                <c:pt idx="1622">
                  <c:v>19459</c:v>
                </c:pt>
                <c:pt idx="1623">
                  <c:v>19465</c:v>
                </c:pt>
                <c:pt idx="1624">
                  <c:v>19483</c:v>
                </c:pt>
                <c:pt idx="1625">
                  <c:v>19489</c:v>
                </c:pt>
                <c:pt idx="1626">
                  <c:v>19507</c:v>
                </c:pt>
                <c:pt idx="1627">
                  <c:v>19513</c:v>
                </c:pt>
                <c:pt idx="1628">
                  <c:v>19531</c:v>
                </c:pt>
                <c:pt idx="1629">
                  <c:v>19537</c:v>
                </c:pt>
                <c:pt idx="1630">
                  <c:v>19555</c:v>
                </c:pt>
                <c:pt idx="1631">
                  <c:v>19561</c:v>
                </c:pt>
                <c:pt idx="1632">
                  <c:v>19579</c:v>
                </c:pt>
                <c:pt idx="1633">
                  <c:v>19585</c:v>
                </c:pt>
                <c:pt idx="1634">
                  <c:v>19603</c:v>
                </c:pt>
                <c:pt idx="1635">
                  <c:v>19609</c:v>
                </c:pt>
                <c:pt idx="1636">
                  <c:v>19627</c:v>
                </c:pt>
                <c:pt idx="1637">
                  <c:v>19633</c:v>
                </c:pt>
                <c:pt idx="1638">
                  <c:v>19651</c:v>
                </c:pt>
                <c:pt idx="1639">
                  <c:v>19657</c:v>
                </c:pt>
                <c:pt idx="1640">
                  <c:v>19675</c:v>
                </c:pt>
                <c:pt idx="1641">
                  <c:v>19681</c:v>
                </c:pt>
                <c:pt idx="1642">
                  <c:v>19699</c:v>
                </c:pt>
                <c:pt idx="1643">
                  <c:v>19705</c:v>
                </c:pt>
                <c:pt idx="1644">
                  <c:v>19723</c:v>
                </c:pt>
                <c:pt idx="1645">
                  <c:v>19729</c:v>
                </c:pt>
                <c:pt idx="1646">
                  <c:v>19747</c:v>
                </c:pt>
                <c:pt idx="1647">
                  <c:v>19753</c:v>
                </c:pt>
                <c:pt idx="1648">
                  <c:v>19771</c:v>
                </c:pt>
                <c:pt idx="1649">
                  <c:v>19777</c:v>
                </c:pt>
                <c:pt idx="1650">
                  <c:v>19795</c:v>
                </c:pt>
                <c:pt idx="1651">
                  <c:v>19801</c:v>
                </c:pt>
                <c:pt idx="1652">
                  <c:v>19819</c:v>
                </c:pt>
                <c:pt idx="1653">
                  <c:v>19825</c:v>
                </c:pt>
                <c:pt idx="1654">
                  <c:v>19843</c:v>
                </c:pt>
                <c:pt idx="1655">
                  <c:v>19849</c:v>
                </c:pt>
                <c:pt idx="1656">
                  <c:v>19867</c:v>
                </c:pt>
                <c:pt idx="1657">
                  <c:v>19873</c:v>
                </c:pt>
                <c:pt idx="1658">
                  <c:v>19891</c:v>
                </c:pt>
                <c:pt idx="1659">
                  <c:v>19897</c:v>
                </c:pt>
                <c:pt idx="1660">
                  <c:v>19915</c:v>
                </c:pt>
                <c:pt idx="1661">
                  <c:v>19921</c:v>
                </c:pt>
                <c:pt idx="1662">
                  <c:v>19939</c:v>
                </c:pt>
                <c:pt idx="1663">
                  <c:v>19945</c:v>
                </c:pt>
                <c:pt idx="1664">
                  <c:v>19963</c:v>
                </c:pt>
                <c:pt idx="1665">
                  <c:v>19969</c:v>
                </c:pt>
                <c:pt idx="1666">
                  <c:v>19987</c:v>
                </c:pt>
                <c:pt idx="1667">
                  <c:v>19993</c:v>
                </c:pt>
                <c:pt idx="1668">
                  <c:v>20011</c:v>
                </c:pt>
                <c:pt idx="1669">
                  <c:v>20017</c:v>
                </c:pt>
                <c:pt idx="1670">
                  <c:v>20035</c:v>
                </c:pt>
                <c:pt idx="1671">
                  <c:v>20041</c:v>
                </c:pt>
                <c:pt idx="1672">
                  <c:v>20059</c:v>
                </c:pt>
                <c:pt idx="1673">
                  <c:v>20065</c:v>
                </c:pt>
                <c:pt idx="1674">
                  <c:v>20083</c:v>
                </c:pt>
                <c:pt idx="1675">
                  <c:v>20089</c:v>
                </c:pt>
                <c:pt idx="1676">
                  <c:v>20107</c:v>
                </c:pt>
                <c:pt idx="1677">
                  <c:v>20113</c:v>
                </c:pt>
                <c:pt idx="1678">
                  <c:v>20131</c:v>
                </c:pt>
                <c:pt idx="1679">
                  <c:v>20137</c:v>
                </c:pt>
                <c:pt idx="1680">
                  <c:v>20155</c:v>
                </c:pt>
                <c:pt idx="1681">
                  <c:v>20161</c:v>
                </c:pt>
                <c:pt idx="1682">
                  <c:v>20179</c:v>
                </c:pt>
                <c:pt idx="1683">
                  <c:v>20185</c:v>
                </c:pt>
                <c:pt idx="1684">
                  <c:v>20203</c:v>
                </c:pt>
                <c:pt idx="1685">
                  <c:v>20209</c:v>
                </c:pt>
                <c:pt idx="1686">
                  <c:v>20227</c:v>
                </c:pt>
                <c:pt idx="1687">
                  <c:v>20233</c:v>
                </c:pt>
                <c:pt idx="1688">
                  <c:v>20251</c:v>
                </c:pt>
                <c:pt idx="1689">
                  <c:v>20257</c:v>
                </c:pt>
                <c:pt idx="1690">
                  <c:v>20275</c:v>
                </c:pt>
                <c:pt idx="1691">
                  <c:v>20281</c:v>
                </c:pt>
                <c:pt idx="1692">
                  <c:v>20299</c:v>
                </c:pt>
                <c:pt idx="1693">
                  <c:v>20305</c:v>
                </c:pt>
                <c:pt idx="1694">
                  <c:v>20323</c:v>
                </c:pt>
                <c:pt idx="1695">
                  <c:v>20329</c:v>
                </c:pt>
                <c:pt idx="1696">
                  <c:v>20347</c:v>
                </c:pt>
                <c:pt idx="1697">
                  <c:v>20353</c:v>
                </c:pt>
                <c:pt idx="1698">
                  <c:v>20371</c:v>
                </c:pt>
                <c:pt idx="1699">
                  <c:v>20377</c:v>
                </c:pt>
                <c:pt idx="1700">
                  <c:v>20395</c:v>
                </c:pt>
                <c:pt idx="1701">
                  <c:v>20401</c:v>
                </c:pt>
                <c:pt idx="1702">
                  <c:v>20419</c:v>
                </c:pt>
                <c:pt idx="1703">
                  <c:v>20425</c:v>
                </c:pt>
                <c:pt idx="1704">
                  <c:v>20443</c:v>
                </c:pt>
                <c:pt idx="1705">
                  <c:v>20449</c:v>
                </c:pt>
                <c:pt idx="1706">
                  <c:v>20467</c:v>
                </c:pt>
                <c:pt idx="1707">
                  <c:v>20473</c:v>
                </c:pt>
                <c:pt idx="1708">
                  <c:v>20491</c:v>
                </c:pt>
                <c:pt idx="1709">
                  <c:v>20497</c:v>
                </c:pt>
                <c:pt idx="1710">
                  <c:v>20515</c:v>
                </c:pt>
                <c:pt idx="1711">
                  <c:v>20521</c:v>
                </c:pt>
                <c:pt idx="1712">
                  <c:v>20539</c:v>
                </c:pt>
                <c:pt idx="1713">
                  <c:v>20545</c:v>
                </c:pt>
                <c:pt idx="1714">
                  <c:v>20563</c:v>
                </c:pt>
                <c:pt idx="1715">
                  <c:v>20569</c:v>
                </c:pt>
                <c:pt idx="1716">
                  <c:v>20587</c:v>
                </c:pt>
                <c:pt idx="1717">
                  <c:v>20593</c:v>
                </c:pt>
                <c:pt idx="1718">
                  <c:v>20611</c:v>
                </c:pt>
                <c:pt idx="1719">
                  <c:v>20617</c:v>
                </c:pt>
                <c:pt idx="1720">
                  <c:v>20635</c:v>
                </c:pt>
                <c:pt idx="1721">
                  <c:v>20641</c:v>
                </c:pt>
                <c:pt idx="1722">
                  <c:v>20659</c:v>
                </c:pt>
                <c:pt idx="1723">
                  <c:v>20665</c:v>
                </c:pt>
                <c:pt idx="1724">
                  <c:v>20683</c:v>
                </c:pt>
                <c:pt idx="1725">
                  <c:v>20689</c:v>
                </c:pt>
                <c:pt idx="1726">
                  <c:v>20707</c:v>
                </c:pt>
                <c:pt idx="1727">
                  <c:v>20713</c:v>
                </c:pt>
                <c:pt idx="1728">
                  <c:v>20731</c:v>
                </c:pt>
                <c:pt idx="1729">
                  <c:v>20737</c:v>
                </c:pt>
                <c:pt idx="1730">
                  <c:v>20755</c:v>
                </c:pt>
                <c:pt idx="1731">
                  <c:v>20761</c:v>
                </c:pt>
                <c:pt idx="1732">
                  <c:v>20779</c:v>
                </c:pt>
                <c:pt idx="1733">
                  <c:v>20785</c:v>
                </c:pt>
                <c:pt idx="1734">
                  <c:v>20803</c:v>
                </c:pt>
                <c:pt idx="1735">
                  <c:v>20809</c:v>
                </c:pt>
                <c:pt idx="1736">
                  <c:v>20827</c:v>
                </c:pt>
                <c:pt idx="1737">
                  <c:v>20833</c:v>
                </c:pt>
                <c:pt idx="1738">
                  <c:v>20851</c:v>
                </c:pt>
                <c:pt idx="1739">
                  <c:v>20857</c:v>
                </c:pt>
                <c:pt idx="1740">
                  <c:v>20875</c:v>
                </c:pt>
                <c:pt idx="1741">
                  <c:v>20881</c:v>
                </c:pt>
                <c:pt idx="1742">
                  <c:v>20899</c:v>
                </c:pt>
                <c:pt idx="1743">
                  <c:v>20905</c:v>
                </c:pt>
                <c:pt idx="1744">
                  <c:v>20923</c:v>
                </c:pt>
                <c:pt idx="1745">
                  <c:v>20929</c:v>
                </c:pt>
                <c:pt idx="1746">
                  <c:v>20947</c:v>
                </c:pt>
                <c:pt idx="1747">
                  <c:v>20953</c:v>
                </c:pt>
                <c:pt idx="1748">
                  <c:v>20971</c:v>
                </c:pt>
                <c:pt idx="1749">
                  <c:v>20977</c:v>
                </c:pt>
                <c:pt idx="1750">
                  <c:v>20995</c:v>
                </c:pt>
                <c:pt idx="1751">
                  <c:v>21001</c:v>
                </c:pt>
                <c:pt idx="1752">
                  <c:v>21019</c:v>
                </c:pt>
                <c:pt idx="1753">
                  <c:v>21025</c:v>
                </c:pt>
                <c:pt idx="1754">
                  <c:v>21043</c:v>
                </c:pt>
                <c:pt idx="1755">
                  <c:v>21049</c:v>
                </c:pt>
                <c:pt idx="1756">
                  <c:v>21067</c:v>
                </c:pt>
                <c:pt idx="1757">
                  <c:v>21073</c:v>
                </c:pt>
                <c:pt idx="1758">
                  <c:v>21091</c:v>
                </c:pt>
                <c:pt idx="1759">
                  <c:v>21097</c:v>
                </c:pt>
                <c:pt idx="1760">
                  <c:v>21115</c:v>
                </c:pt>
                <c:pt idx="1761">
                  <c:v>21121</c:v>
                </c:pt>
                <c:pt idx="1762">
                  <c:v>21139</c:v>
                </c:pt>
                <c:pt idx="1763">
                  <c:v>21145</c:v>
                </c:pt>
                <c:pt idx="1764">
                  <c:v>21163</c:v>
                </c:pt>
                <c:pt idx="1765">
                  <c:v>21169</c:v>
                </c:pt>
                <c:pt idx="1766">
                  <c:v>21187</c:v>
                </c:pt>
                <c:pt idx="1767">
                  <c:v>21193</c:v>
                </c:pt>
                <c:pt idx="1768">
                  <c:v>21211</c:v>
                </c:pt>
                <c:pt idx="1769">
                  <c:v>21217</c:v>
                </c:pt>
                <c:pt idx="1770">
                  <c:v>21235</c:v>
                </c:pt>
                <c:pt idx="1771">
                  <c:v>21241</c:v>
                </c:pt>
                <c:pt idx="1772">
                  <c:v>21259</c:v>
                </c:pt>
                <c:pt idx="1773">
                  <c:v>21265</c:v>
                </c:pt>
                <c:pt idx="1774">
                  <c:v>21283</c:v>
                </c:pt>
                <c:pt idx="1775">
                  <c:v>21289</c:v>
                </c:pt>
                <c:pt idx="1776">
                  <c:v>21307</c:v>
                </c:pt>
                <c:pt idx="1777">
                  <c:v>21313</c:v>
                </c:pt>
                <c:pt idx="1778">
                  <c:v>21331</c:v>
                </c:pt>
                <c:pt idx="1779">
                  <c:v>21337</c:v>
                </c:pt>
                <c:pt idx="1780">
                  <c:v>21355</c:v>
                </c:pt>
                <c:pt idx="1781">
                  <c:v>21361</c:v>
                </c:pt>
                <c:pt idx="1782">
                  <c:v>21379</c:v>
                </c:pt>
                <c:pt idx="1783">
                  <c:v>21385</c:v>
                </c:pt>
                <c:pt idx="1784">
                  <c:v>21403</c:v>
                </c:pt>
                <c:pt idx="1785">
                  <c:v>21409</c:v>
                </c:pt>
                <c:pt idx="1786">
                  <c:v>21427</c:v>
                </c:pt>
                <c:pt idx="1787">
                  <c:v>21433</c:v>
                </c:pt>
                <c:pt idx="1788">
                  <c:v>21451</c:v>
                </c:pt>
                <c:pt idx="1789">
                  <c:v>21457</c:v>
                </c:pt>
                <c:pt idx="1790">
                  <c:v>21475</c:v>
                </c:pt>
                <c:pt idx="1791">
                  <c:v>21481</c:v>
                </c:pt>
                <c:pt idx="1792">
                  <c:v>21499</c:v>
                </c:pt>
                <c:pt idx="1793">
                  <c:v>21505</c:v>
                </c:pt>
                <c:pt idx="1794">
                  <c:v>21523</c:v>
                </c:pt>
                <c:pt idx="1795">
                  <c:v>21529</c:v>
                </c:pt>
                <c:pt idx="1796">
                  <c:v>21547</c:v>
                </c:pt>
                <c:pt idx="1797">
                  <c:v>21553</c:v>
                </c:pt>
                <c:pt idx="1798">
                  <c:v>21571</c:v>
                </c:pt>
                <c:pt idx="1799">
                  <c:v>21577</c:v>
                </c:pt>
                <c:pt idx="1800">
                  <c:v>21595</c:v>
                </c:pt>
                <c:pt idx="1801">
                  <c:v>21601</c:v>
                </c:pt>
                <c:pt idx="1802">
                  <c:v>21619</c:v>
                </c:pt>
                <c:pt idx="1803">
                  <c:v>21625</c:v>
                </c:pt>
                <c:pt idx="1804">
                  <c:v>21643</c:v>
                </c:pt>
                <c:pt idx="1805">
                  <c:v>21649</c:v>
                </c:pt>
                <c:pt idx="1806">
                  <c:v>21667</c:v>
                </c:pt>
                <c:pt idx="1807">
                  <c:v>21673</c:v>
                </c:pt>
                <c:pt idx="1808">
                  <c:v>21691</c:v>
                </c:pt>
                <c:pt idx="1809">
                  <c:v>21697</c:v>
                </c:pt>
                <c:pt idx="1810">
                  <c:v>21715</c:v>
                </c:pt>
                <c:pt idx="1811">
                  <c:v>21721</c:v>
                </c:pt>
                <c:pt idx="1812">
                  <c:v>21739</c:v>
                </c:pt>
                <c:pt idx="1813">
                  <c:v>21745</c:v>
                </c:pt>
                <c:pt idx="1814">
                  <c:v>21763</c:v>
                </c:pt>
                <c:pt idx="1815">
                  <c:v>21769</c:v>
                </c:pt>
                <c:pt idx="1816">
                  <c:v>21787</c:v>
                </c:pt>
                <c:pt idx="1817">
                  <c:v>21793</c:v>
                </c:pt>
                <c:pt idx="1818">
                  <c:v>21811</c:v>
                </c:pt>
                <c:pt idx="1819">
                  <c:v>21817</c:v>
                </c:pt>
                <c:pt idx="1820">
                  <c:v>21835</c:v>
                </c:pt>
                <c:pt idx="1821">
                  <c:v>21841</c:v>
                </c:pt>
                <c:pt idx="1822">
                  <c:v>21859</c:v>
                </c:pt>
                <c:pt idx="1823">
                  <c:v>21865</c:v>
                </c:pt>
                <c:pt idx="1824">
                  <c:v>21883</c:v>
                </c:pt>
                <c:pt idx="1825">
                  <c:v>21889</c:v>
                </c:pt>
                <c:pt idx="1826">
                  <c:v>21907</c:v>
                </c:pt>
                <c:pt idx="1827">
                  <c:v>21913</c:v>
                </c:pt>
                <c:pt idx="1828">
                  <c:v>21931</c:v>
                </c:pt>
                <c:pt idx="1829">
                  <c:v>21937</c:v>
                </c:pt>
                <c:pt idx="1830">
                  <c:v>21955</c:v>
                </c:pt>
                <c:pt idx="1831">
                  <c:v>21961</c:v>
                </c:pt>
                <c:pt idx="1832">
                  <c:v>21979</c:v>
                </c:pt>
                <c:pt idx="1833">
                  <c:v>21985</c:v>
                </c:pt>
                <c:pt idx="1834">
                  <c:v>22003</c:v>
                </c:pt>
                <c:pt idx="1835">
                  <c:v>22009</c:v>
                </c:pt>
                <c:pt idx="1836">
                  <c:v>22027</c:v>
                </c:pt>
                <c:pt idx="1837">
                  <c:v>22033</c:v>
                </c:pt>
                <c:pt idx="1838">
                  <c:v>22051</c:v>
                </c:pt>
                <c:pt idx="1839">
                  <c:v>22057</c:v>
                </c:pt>
                <c:pt idx="1840">
                  <c:v>22075</c:v>
                </c:pt>
                <c:pt idx="1841">
                  <c:v>22081</c:v>
                </c:pt>
                <c:pt idx="1842">
                  <c:v>22099</c:v>
                </c:pt>
                <c:pt idx="1843">
                  <c:v>22105</c:v>
                </c:pt>
                <c:pt idx="1844">
                  <c:v>22123</c:v>
                </c:pt>
                <c:pt idx="1845">
                  <c:v>22129</c:v>
                </c:pt>
                <c:pt idx="1846">
                  <c:v>22147</c:v>
                </c:pt>
                <c:pt idx="1847">
                  <c:v>22153</c:v>
                </c:pt>
                <c:pt idx="1848">
                  <c:v>22171</c:v>
                </c:pt>
                <c:pt idx="1849">
                  <c:v>22177</c:v>
                </c:pt>
                <c:pt idx="1850">
                  <c:v>22195</c:v>
                </c:pt>
                <c:pt idx="1851">
                  <c:v>22201</c:v>
                </c:pt>
                <c:pt idx="1852">
                  <c:v>22219</c:v>
                </c:pt>
                <c:pt idx="1853">
                  <c:v>22225</c:v>
                </c:pt>
                <c:pt idx="1854">
                  <c:v>22243</c:v>
                </c:pt>
                <c:pt idx="1855">
                  <c:v>22249</c:v>
                </c:pt>
                <c:pt idx="1856">
                  <c:v>22267</c:v>
                </c:pt>
                <c:pt idx="1857">
                  <c:v>22273</c:v>
                </c:pt>
                <c:pt idx="1858">
                  <c:v>22291</c:v>
                </c:pt>
                <c:pt idx="1859">
                  <c:v>22297</c:v>
                </c:pt>
                <c:pt idx="1860">
                  <c:v>22315</c:v>
                </c:pt>
                <c:pt idx="1861">
                  <c:v>22321</c:v>
                </c:pt>
                <c:pt idx="1862">
                  <c:v>22339</c:v>
                </c:pt>
                <c:pt idx="1863">
                  <c:v>22345</c:v>
                </c:pt>
                <c:pt idx="1864">
                  <c:v>22363</c:v>
                </c:pt>
                <c:pt idx="1865">
                  <c:v>22369</c:v>
                </c:pt>
                <c:pt idx="1866">
                  <c:v>22387</c:v>
                </c:pt>
                <c:pt idx="1867">
                  <c:v>22393</c:v>
                </c:pt>
                <c:pt idx="1868">
                  <c:v>22411</c:v>
                </c:pt>
                <c:pt idx="1869">
                  <c:v>22417</c:v>
                </c:pt>
                <c:pt idx="1870">
                  <c:v>22435</c:v>
                </c:pt>
                <c:pt idx="1871">
                  <c:v>22441</c:v>
                </c:pt>
                <c:pt idx="1872">
                  <c:v>22459</c:v>
                </c:pt>
                <c:pt idx="1873">
                  <c:v>22465</c:v>
                </c:pt>
                <c:pt idx="1874">
                  <c:v>22483</c:v>
                </c:pt>
                <c:pt idx="1875">
                  <c:v>22489</c:v>
                </c:pt>
                <c:pt idx="1876">
                  <c:v>22507</c:v>
                </c:pt>
                <c:pt idx="1877">
                  <c:v>22513</c:v>
                </c:pt>
                <c:pt idx="1878">
                  <c:v>22531</c:v>
                </c:pt>
                <c:pt idx="1879">
                  <c:v>22537</c:v>
                </c:pt>
                <c:pt idx="1880">
                  <c:v>22555</c:v>
                </c:pt>
                <c:pt idx="1881">
                  <c:v>22561</c:v>
                </c:pt>
                <c:pt idx="1882">
                  <c:v>22579</c:v>
                </c:pt>
                <c:pt idx="1883">
                  <c:v>22585</c:v>
                </c:pt>
                <c:pt idx="1884">
                  <c:v>22603</c:v>
                </c:pt>
                <c:pt idx="1885">
                  <c:v>22609</c:v>
                </c:pt>
                <c:pt idx="1886">
                  <c:v>22627</c:v>
                </c:pt>
                <c:pt idx="1887">
                  <c:v>22633</c:v>
                </c:pt>
                <c:pt idx="1888">
                  <c:v>22651</c:v>
                </c:pt>
                <c:pt idx="1889">
                  <c:v>22657</c:v>
                </c:pt>
                <c:pt idx="1890">
                  <c:v>22675</c:v>
                </c:pt>
                <c:pt idx="1891">
                  <c:v>22681</c:v>
                </c:pt>
                <c:pt idx="1892">
                  <c:v>22699</c:v>
                </c:pt>
                <c:pt idx="1893">
                  <c:v>22705</c:v>
                </c:pt>
                <c:pt idx="1894">
                  <c:v>22723</c:v>
                </c:pt>
                <c:pt idx="1895">
                  <c:v>22729</c:v>
                </c:pt>
                <c:pt idx="1896">
                  <c:v>22747</c:v>
                </c:pt>
                <c:pt idx="1897">
                  <c:v>22753</c:v>
                </c:pt>
                <c:pt idx="1898">
                  <c:v>22771</c:v>
                </c:pt>
                <c:pt idx="1899">
                  <c:v>22777</c:v>
                </c:pt>
                <c:pt idx="1900">
                  <c:v>22795</c:v>
                </c:pt>
                <c:pt idx="1901">
                  <c:v>22801</c:v>
                </c:pt>
                <c:pt idx="1902">
                  <c:v>22819</c:v>
                </c:pt>
                <c:pt idx="1903">
                  <c:v>22825</c:v>
                </c:pt>
                <c:pt idx="1904">
                  <c:v>22843</c:v>
                </c:pt>
                <c:pt idx="1905">
                  <c:v>22849</c:v>
                </c:pt>
                <c:pt idx="1906">
                  <c:v>22867</c:v>
                </c:pt>
                <c:pt idx="1907">
                  <c:v>22873</c:v>
                </c:pt>
                <c:pt idx="1908">
                  <c:v>22891</c:v>
                </c:pt>
                <c:pt idx="1909">
                  <c:v>22897</c:v>
                </c:pt>
                <c:pt idx="1910">
                  <c:v>22915</c:v>
                </c:pt>
                <c:pt idx="1911">
                  <c:v>22921</c:v>
                </c:pt>
                <c:pt idx="1912">
                  <c:v>22939</c:v>
                </c:pt>
                <c:pt idx="1913">
                  <c:v>22945</c:v>
                </c:pt>
                <c:pt idx="1914">
                  <c:v>22963</c:v>
                </c:pt>
                <c:pt idx="1915">
                  <c:v>22969</c:v>
                </c:pt>
                <c:pt idx="1916">
                  <c:v>22987</c:v>
                </c:pt>
                <c:pt idx="1917">
                  <c:v>22993</c:v>
                </c:pt>
                <c:pt idx="1918">
                  <c:v>23011</c:v>
                </c:pt>
                <c:pt idx="1919">
                  <c:v>23017</c:v>
                </c:pt>
                <c:pt idx="1920">
                  <c:v>23035</c:v>
                </c:pt>
                <c:pt idx="1921">
                  <c:v>23041</c:v>
                </c:pt>
                <c:pt idx="1922">
                  <c:v>23059</c:v>
                </c:pt>
                <c:pt idx="1923">
                  <c:v>23065</c:v>
                </c:pt>
                <c:pt idx="1924">
                  <c:v>23083</c:v>
                </c:pt>
                <c:pt idx="1925">
                  <c:v>23089</c:v>
                </c:pt>
                <c:pt idx="1926">
                  <c:v>23107</c:v>
                </c:pt>
                <c:pt idx="1927">
                  <c:v>23113</c:v>
                </c:pt>
                <c:pt idx="1928">
                  <c:v>23131</c:v>
                </c:pt>
                <c:pt idx="1929">
                  <c:v>23137</c:v>
                </c:pt>
                <c:pt idx="1930">
                  <c:v>23155</c:v>
                </c:pt>
                <c:pt idx="1931">
                  <c:v>23161</c:v>
                </c:pt>
                <c:pt idx="1932">
                  <c:v>23179</c:v>
                </c:pt>
                <c:pt idx="1933">
                  <c:v>23185</c:v>
                </c:pt>
                <c:pt idx="1934">
                  <c:v>23203</c:v>
                </c:pt>
                <c:pt idx="1935">
                  <c:v>23209</c:v>
                </c:pt>
                <c:pt idx="1936">
                  <c:v>23227</c:v>
                </c:pt>
                <c:pt idx="1937">
                  <c:v>23233</c:v>
                </c:pt>
                <c:pt idx="1938">
                  <c:v>23251</c:v>
                </c:pt>
                <c:pt idx="1939">
                  <c:v>23257</c:v>
                </c:pt>
                <c:pt idx="1940">
                  <c:v>23275</c:v>
                </c:pt>
                <c:pt idx="1941">
                  <c:v>23281</c:v>
                </c:pt>
                <c:pt idx="1942">
                  <c:v>23299</c:v>
                </c:pt>
                <c:pt idx="1943">
                  <c:v>23305</c:v>
                </c:pt>
                <c:pt idx="1944">
                  <c:v>23323</c:v>
                </c:pt>
                <c:pt idx="1945">
                  <c:v>23329</c:v>
                </c:pt>
                <c:pt idx="1946">
                  <c:v>23347</c:v>
                </c:pt>
                <c:pt idx="1947">
                  <c:v>23353</c:v>
                </c:pt>
                <c:pt idx="1948">
                  <c:v>23371</c:v>
                </c:pt>
                <c:pt idx="1949">
                  <c:v>23377</c:v>
                </c:pt>
                <c:pt idx="1950">
                  <c:v>23395</c:v>
                </c:pt>
                <c:pt idx="1951">
                  <c:v>23401</c:v>
                </c:pt>
                <c:pt idx="1952">
                  <c:v>23419</c:v>
                </c:pt>
                <c:pt idx="1953">
                  <c:v>23425</c:v>
                </c:pt>
                <c:pt idx="1954">
                  <c:v>23443</c:v>
                </c:pt>
                <c:pt idx="1955">
                  <c:v>23449</c:v>
                </c:pt>
                <c:pt idx="1956">
                  <c:v>23467</c:v>
                </c:pt>
                <c:pt idx="1957">
                  <c:v>23473</c:v>
                </c:pt>
                <c:pt idx="1958">
                  <c:v>23491</c:v>
                </c:pt>
                <c:pt idx="1959">
                  <c:v>23497</c:v>
                </c:pt>
                <c:pt idx="1960">
                  <c:v>23515</c:v>
                </c:pt>
                <c:pt idx="1961">
                  <c:v>23521</c:v>
                </c:pt>
                <c:pt idx="1962">
                  <c:v>23539</c:v>
                </c:pt>
                <c:pt idx="1963">
                  <c:v>23545</c:v>
                </c:pt>
                <c:pt idx="1964">
                  <c:v>23563</c:v>
                </c:pt>
                <c:pt idx="1965">
                  <c:v>23569</c:v>
                </c:pt>
                <c:pt idx="1966">
                  <c:v>23587</c:v>
                </c:pt>
                <c:pt idx="1967">
                  <c:v>23593</c:v>
                </c:pt>
                <c:pt idx="1968">
                  <c:v>23611</c:v>
                </c:pt>
                <c:pt idx="1969">
                  <c:v>23617</c:v>
                </c:pt>
                <c:pt idx="1970">
                  <c:v>23635</c:v>
                </c:pt>
                <c:pt idx="1971">
                  <c:v>23641</c:v>
                </c:pt>
                <c:pt idx="1972">
                  <c:v>23659</c:v>
                </c:pt>
                <c:pt idx="1973">
                  <c:v>23665</c:v>
                </c:pt>
                <c:pt idx="1974">
                  <c:v>23683</c:v>
                </c:pt>
                <c:pt idx="1975">
                  <c:v>23689</c:v>
                </c:pt>
                <c:pt idx="1976">
                  <c:v>23707</c:v>
                </c:pt>
                <c:pt idx="1977">
                  <c:v>23713</c:v>
                </c:pt>
                <c:pt idx="1978">
                  <c:v>23731</c:v>
                </c:pt>
                <c:pt idx="1979">
                  <c:v>23737</c:v>
                </c:pt>
                <c:pt idx="1980">
                  <c:v>23755</c:v>
                </c:pt>
                <c:pt idx="1981">
                  <c:v>23761</c:v>
                </c:pt>
                <c:pt idx="1982">
                  <c:v>23779</c:v>
                </c:pt>
                <c:pt idx="1983">
                  <c:v>23785</c:v>
                </c:pt>
                <c:pt idx="1984">
                  <c:v>23803</c:v>
                </c:pt>
                <c:pt idx="1985">
                  <c:v>23809</c:v>
                </c:pt>
                <c:pt idx="1986">
                  <c:v>23827</c:v>
                </c:pt>
                <c:pt idx="1987">
                  <c:v>23833</c:v>
                </c:pt>
                <c:pt idx="1988">
                  <c:v>23851</c:v>
                </c:pt>
                <c:pt idx="1989">
                  <c:v>23857</c:v>
                </c:pt>
                <c:pt idx="1990">
                  <c:v>23875</c:v>
                </c:pt>
                <c:pt idx="1991">
                  <c:v>23881</c:v>
                </c:pt>
                <c:pt idx="1992">
                  <c:v>23899</c:v>
                </c:pt>
                <c:pt idx="1993">
                  <c:v>23905</c:v>
                </c:pt>
                <c:pt idx="1994">
                  <c:v>23923</c:v>
                </c:pt>
                <c:pt idx="1995">
                  <c:v>23929</c:v>
                </c:pt>
                <c:pt idx="1996">
                  <c:v>23947</c:v>
                </c:pt>
                <c:pt idx="1997">
                  <c:v>23953</c:v>
                </c:pt>
                <c:pt idx="1998">
                  <c:v>23971</c:v>
                </c:pt>
                <c:pt idx="1999">
                  <c:v>23977</c:v>
                </c:pt>
                <c:pt idx="2000">
                  <c:v>23995</c:v>
                </c:pt>
                <c:pt idx="2001">
                  <c:v>24001</c:v>
                </c:pt>
                <c:pt idx="2002">
                  <c:v>24019</c:v>
                </c:pt>
                <c:pt idx="2003">
                  <c:v>24025</c:v>
                </c:pt>
                <c:pt idx="2004">
                  <c:v>24043</c:v>
                </c:pt>
                <c:pt idx="2005">
                  <c:v>24049</c:v>
                </c:pt>
                <c:pt idx="2006">
                  <c:v>24067</c:v>
                </c:pt>
                <c:pt idx="2007">
                  <c:v>24073</c:v>
                </c:pt>
                <c:pt idx="2008">
                  <c:v>24091</c:v>
                </c:pt>
                <c:pt idx="2009">
                  <c:v>24097</c:v>
                </c:pt>
                <c:pt idx="2010">
                  <c:v>24115</c:v>
                </c:pt>
                <c:pt idx="2011">
                  <c:v>24121</c:v>
                </c:pt>
                <c:pt idx="2012">
                  <c:v>24139</c:v>
                </c:pt>
                <c:pt idx="2013">
                  <c:v>24145</c:v>
                </c:pt>
                <c:pt idx="2014">
                  <c:v>24163</c:v>
                </c:pt>
                <c:pt idx="2015">
                  <c:v>24169</c:v>
                </c:pt>
                <c:pt idx="2016">
                  <c:v>24187</c:v>
                </c:pt>
                <c:pt idx="2017">
                  <c:v>24193</c:v>
                </c:pt>
                <c:pt idx="2018">
                  <c:v>24211</c:v>
                </c:pt>
                <c:pt idx="2019">
                  <c:v>24217</c:v>
                </c:pt>
                <c:pt idx="2020">
                  <c:v>24235</c:v>
                </c:pt>
                <c:pt idx="2021">
                  <c:v>24241</c:v>
                </c:pt>
                <c:pt idx="2022">
                  <c:v>24259</c:v>
                </c:pt>
                <c:pt idx="2023">
                  <c:v>24265</c:v>
                </c:pt>
                <c:pt idx="2024">
                  <c:v>24283</c:v>
                </c:pt>
                <c:pt idx="2025">
                  <c:v>24289</c:v>
                </c:pt>
                <c:pt idx="2026">
                  <c:v>24307</c:v>
                </c:pt>
                <c:pt idx="2027">
                  <c:v>24313</c:v>
                </c:pt>
              </c:numCache>
            </c:numRef>
          </c:xVal>
          <c:yVal>
            <c:numRef>
              <c:f>Лист1!$H$7479:$H$9506</c:f>
              <c:numCache>
                <c:formatCode>0.00</c:formatCode>
                <c:ptCount val="2028"/>
                <c:pt idx="0">
                  <c:v>0.2</c:v>
                </c:pt>
                <c:pt idx="1">
                  <c:v>0.22222222222222224</c:v>
                </c:pt>
                <c:pt idx="2">
                  <c:v>0.33333333333333331</c:v>
                </c:pt>
                <c:pt idx="3">
                  <c:v>0.35555555555555557</c:v>
                </c:pt>
                <c:pt idx="4">
                  <c:v>0.37777777777777777</c:v>
                </c:pt>
                <c:pt idx="5">
                  <c:v>0.4</c:v>
                </c:pt>
                <c:pt idx="6">
                  <c:v>0.44444444444444448</c:v>
                </c:pt>
                <c:pt idx="7">
                  <c:v>0.44444444444444448</c:v>
                </c:pt>
                <c:pt idx="8">
                  <c:v>0.46666666666666662</c:v>
                </c:pt>
                <c:pt idx="9">
                  <c:v>0.46666666666666662</c:v>
                </c:pt>
                <c:pt idx="10">
                  <c:v>0.46666666666666662</c:v>
                </c:pt>
                <c:pt idx="11">
                  <c:v>0.46666666666666662</c:v>
                </c:pt>
                <c:pt idx="12">
                  <c:v>0.48888888888888887</c:v>
                </c:pt>
                <c:pt idx="13">
                  <c:v>0.48888888888888887</c:v>
                </c:pt>
                <c:pt idx="14">
                  <c:v>0.48888888888888887</c:v>
                </c:pt>
                <c:pt idx="15">
                  <c:v>0.48888888888888887</c:v>
                </c:pt>
                <c:pt idx="16">
                  <c:v>0.51111111111111107</c:v>
                </c:pt>
                <c:pt idx="17">
                  <c:v>0.51111111111111107</c:v>
                </c:pt>
                <c:pt idx="18">
                  <c:v>0.53333333333333333</c:v>
                </c:pt>
                <c:pt idx="19">
                  <c:v>0.53333333333333333</c:v>
                </c:pt>
                <c:pt idx="20">
                  <c:v>0.53333333333333333</c:v>
                </c:pt>
                <c:pt idx="21">
                  <c:v>0.53333333333333333</c:v>
                </c:pt>
                <c:pt idx="22">
                  <c:v>0.53333333333333333</c:v>
                </c:pt>
                <c:pt idx="23">
                  <c:v>0.55555555555555558</c:v>
                </c:pt>
                <c:pt idx="24">
                  <c:v>0.57777777777777783</c:v>
                </c:pt>
                <c:pt idx="25">
                  <c:v>0.57777777777777783</c:v>
                </c:pt>
                <c:pt idx="26">
                  <c:v>0.57777777777777783</c:v>
                </c:pt>
                <c:pt idx="27">
                  <c:v>0.57777777777777783</c:v>
                </c:pt>
                <c:pt idx="28">
                  <c:v>0.57777777777777783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0.62222222222222223</c:v>
                </c:pt>
                <c:pt idx="36">
                  <c:v>0.62222222222222223</c:v>
                </c:pt>
                <c:pt idx="37">
                  <c:v>0.62222222222222223</c:v>
                </c:pt>
                <c:pt idx="38">
                  <c:v>0.62222222222222223</c:v>
                </c:pt>
                <c:pt idx="39">
                  <c:v>0.62222222222222223</c:v>
                </c:pt>
                <c:pt idx="40">
                  <c:v>0.64444444444444438</c:v>
                </c:pt>
                <c:pt idx="41">
                  <c:v>0.64444444444444438</c:v>
                </c:pt>
                <c:pt idx="42">
                  <c:v>0.64444444444444438</c:v>
                </c:pt>
                <c:pt idx="43">
                  <c:v>0.64444444444444438</c:v>
                </c:pt>
                <c:pt idx="44">
                  <c:v>0.64444444444444438</c:v>
                </c:pt>
                <c:pt idx="45">
                  <c:v>0.64444444444444438</c:v>
                </c:pt>
                <c:pt idx="46">
                  <c:v>0.64444444444444438</c:v>
                </c:pt>
                <c:pt idx="47">
                  <c:v>0.64444444444444438</c:v>
                </c:pt>
                <c:pt idx="48">
                  <c:v>0.64444444444444438</c:v>
                </c:pt>
                <c:pt idx="49">
                  <c:v>0.66666666666666663</c:v>
                </c:pt>
                <c:pt idx="50">
                  <c:v>0.66666666666666663</c:v>
                </c:pt>
                <c:pt idx="51">
                  <c:v>0.66666666666666663</c:v>
                </c:pt>
                <c:pt idx="52">
                  <c:v>0.66666666666666663</c:v>
                </c:pt>
                <c:pt idx="53">
                  <c:v>0.66666666666666663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0.66666666666666663</c:v>
                </c:pt>
                <c:pt idx="57">
                  <c:v>0.66666666666666663</c:v>
                </c:pt>
                <c:pt idx="58">
                  <c:v>0.66666666666666663</c:v>
                </c:pt>
                <c:pt idx="59">
                  <c:v>0.66666666666666663</c:v>
                </c:pt>
                <c:pt idx="60">
                  <c:v>0.66666666666666663</c:v>
                </c:pt>
                <c:pt idx="61">
                  <c:v>0.66666666666666663</c:v>
                </c:pt>
                <c:pt idx="62">
                  <c:v>0.66666666666666663</c:v>
                </c:pt>
                <c:pt idx="63">
                  <c:v>0.66666666666666663</c:v>
                </c:pt>
                <c:pt idx="64">
                  <c:v>0.66666666666666663</c:v>
                </c:pt>
                <c:pt idx="65">
                  <c:v>0.68888888888888888</c:v>
                </c:pt>
                <c:pt idx="66">
                  <c:v>0.68888888888888888</c:v>
                </c:pt>
                <c:pt idx="67">
                  <c:v>0.68888888888888888</c:v>
                </c:pt>
                <c:pt idx="68">
                  <c:v>0.68888888888888888</c:v>
                </c:pt>
                <c:pt idx="69">
                  <c:v>0.68888888888888888</c:v>
                </c:pt>
                <c:pt idx="70">
                  <c:v>0.68888888888888888</c:v>
                </c:pt>
                <c:pt idx="71">
                  <c:v>0.68888888888888888</c:v>
                </c:pt>
                <c:pt idx="72">
                  <c:v>0.68888888888888888</c:v>
                </c:pt>
                <c:pt idx="73">
                  <c:v>0.68888888888888888</c:v>
                </c:pt>
                <c:pt idx="74">
                  <c:v>0.68888888888888888</c:v>
                </c:pt>
                <c:pt idx="75">
                  <c:v>0.68888888888888888</c:v>
                </c:pt>
                <c:pt idx="76">
                  <c:v>0.68888888888888888</c:v>
                </c:pt>
                <c:pt idx="77">
                  <c:v>0.71111111111111114</c:v>
                </c:pt>
                <c:pt idx="78">
                  <c:v>0.71111111111111114</c:v>
                </c:pt>
                <c:pt idx="79">
                  <c:v>0.71111111111111114</c:v>
                </c:pt>
                <c:pt idx="80">
                  <c:v>0.71111111111111114</c:v>
                </c:pt>
                <c:pt idx="81">
                  <c:v>0.71111111111111114</c:v>
                </c:pt>
                <c:pt idx="82">
                  <c:v>0.71111111111111114</c:v>
                </c:pt>
                <c:pt idx="83">
                  <c:v>0.71111111111111114</c:v>
                </c:pt>
                <c:pt idx="84">
                  <c:v>0.71111111111111114</c:v>
                </c:pt>
                <c:pt idx="85">
                  <c:v>0.71111111111111114</c:v>
                </c:pt>
                <c:pt idx="86">
                  <c:v>0.71111111111111114</c:v>
                </c:pt>
                <c:pt idx="87">
                  <c:v>0.71111111111111114</c:v>
                </c:pt>
                <c:pt idx="88">
                  <c:v>0.71111111111111114</c:v>
                </c:pt>
                <c:pt idx="89">
                  <c:v>0.71111111111111114</c:v>
                </c:pt>
                <c:pt idx="90">
                  <c:v>0.71111111111111114</c:v>
                </c:pt>
                <c:pt idx="91">
                  <c:v>0.71111111111111114</c:v>
                </c:pt>
                <c:pt idx="92">
                  <c:v>0.71111111111111114</c:v>
                </c:pt>
                <c:pt idx="93">
                  <c:v>0.71111111111111114</c:v>
                </c:pt>
                <c:pt idx="94">
                  <c:v>0.71111111111111114</c:v>
                </c:pt>
                <c:pt idx="95">
                  <c:v>0.71111111111111114</c:v>
                </c:pt>
                <c:pt idx="96">
                  <c:v>0.71111111111111114</c:v>
                </c:pt>
                <c:pt idx="97">
                  <c:v>0.71111111111111114</c:v>
                </c:pt>
                <c:pt idx="98">
                  <c:v>0.71111111111111114</c:v>
                </c:pt>
                <c:pt idx="99">
                  <c:v>0.71111111111111114</c:v>
                </c:pt>
                <c:pt idx="100">
                  <c:v>0.71111111111111114</c:v>
                </c:pt>
                <c:pt idx="101">
                  <c:v>0.71111111111111114</c:v>
                </c:pt>
                <c:pt idx="102">
                  <c:v>0.71111111111111114</c:v>
                </c:pt>
                <c:pt idx="103">
                  <c:v>0.71111111111111114</c:v>
                </c:pt>
                <c:pt idx="104">
                  <c:v>0.71111111111111114</c:v>
                </c:pt>
                <c:pt idx="105">
                  <c:v>0.71111111111111114</c:v>
                </c:pt>
                <c:pt idx="106">
                  <c:v>0.71111111111111114</c:v>
                </c:pt>
                <c:pt idx="107">
                  <c:v>0.71111111111111114</c:v>
                </c:pt>
                <c:pt idx="108">
                  <c:v>0.71111111111111114</c:v>
                </c:pt>
                <c:pt idx="109">
                  <c:v>0.73333333333333339</c:v>
                </c:pt>
                <c:pt idx="110">
                  <c:v>0.73333333333333339</c:v>
                </c:pt>
                <c:pt idx="111">
                  <c:v>0.73333333333333339</c:v>
                </c:pt>
                <c:pt idx="112">
                  <c:v>0.73333333333333339</c:v>
                </c:pt>
                <c:pt idx="113">
                  <c:v>0.73333333333333339</c:v>
                </c:pt>
                <c:pt idx="114">
                  <c:v>0.73333333333333339</c:v>
                </c:pt>
                <c:pt idx="115">
                  <c:v>0.73333333333333339</c:v>
                </c:pt>
                <c:pt idx="116">
                  <c:v>0.73333333333333339</c:v>
                </c:pt>
                <c:pt idx="117">
                  <c:v>0.73333333333333339</c:v>
                </c:pt>
                <c:pt idx="118">
                  <c:v>0.75555555555555554</c:v>
                </c:pt>
                <c:pt idx="119">
                  <c:v>0.75555555555555554</c:v>
                </c:pt>
                <c:pt idx="120">
                  <c:v>0.75555555555555554</c:v>
                </c:pt>
                <c:pt idx="121">
                  <c:v>0.75555555555555554</c:v>
                </c:pt>
                <c:pt idx="122">
                  <c:v>0.75555555555555554</c:v>
                </c:pt>
                <c:pt idx="123">
                  <c:v>0.75555555555555554</c:v>
                </c:pt>
                <c:pt idx="124">
                  <c:v>0.75555555555555554</c:v>
                </c:pt>
                <c:pt idx="125">
                  <c:v>0.75555555555555554</c:v>
                </c:pt>
                <c:pt idx="126">
                  <c:v>0.75555555555555554</c:v>
                </c:pt>
                <c:pt idx="127">
                  <c:v>0.75555555555555554</c:v>
                </c:pt>
                <c:pt idx="128">
                  <c:v>0.75555555555555554</c:v>
                </c:pt>
                <c:pt idx="129">
                  <c:v>0.75555555555555554</c:v>
                </c:pt>
                <c:pt idx="130">
                  <c:v>0.75555555555555554</c:v>
                </c:pt>
                <c:pt idx="131">
                  <c:v>0.75555555555555554</c:v>
                </c:pt>
                <c:pt idx="132">
                  <c:v>0.75555555555555554</c:v>
                </c:pt>
                <c:pt idx="133">
                  <c:v>0.75555555555555554</c:v>
                </c:pt>
                <c:pt idx="134">
                  <c:v>0.75555555555555554</c:v>
                </c:pt>
                <c:pt idx="135">
                  <c:v>0.75555555555555554</c:v>
                </c:pt>
                <c:pt idx="136">
                  <c:v>0.77777777777777768</c:v>
                </c:pt>
                <c:pt idx="137">
                  <c:v>0.77777777777777768</c:v>
                </c:pt>
                <c:pt idx="138">
                  <c:v>0.77777777777777768</c:v>
                </c:pt>
                <c:pt idx="139">
                  <c:v>0.77777777777777768</c:v>
                </c:pt>
                <c:pt idx="140">
                  <c:v>0.77777777777777768</c:v>
                </c:pt>
                <c:pt idx="141">
                  <c:v>0.77777777777777768</c:v>
                </c:pt>
                <c:pt idx="142">
                  <c:v>0.77777777777777768</c:v>
                </c:pt>
                <c:pt idx="143">
                  <c:v>0.77777777777777768</c:v>
                </c:pt>
                <c:pt idx="144">
                  <c:v>0.77777777777777768</c:v>
                </c:pt>
                <c:pt idx="145">
                  <c:v>0.77777777777777768</c:v>
                </c:pt>
                <c:pt idx="146">
                  <c:v>0.77777777777777768</c:v>
                </c:pt>
                <c:pt idx="147">
                  <c:v>0.77777777777777768</c:v>
                </c:pt>
                <c:pt idx="148">
                  <c:v>0.77777777777777768</c:v>
                </c:pt>
                <c:pt idx="149">
                  <c:v>0.77777777777777768</c:v>
                </c:pt>
                <c:pt idx="150">
                  <c:v>0.77777777777777768</c:v>
                </c:pt>
                <c:pt idx="151">
                  <c:v>0.77777777777777768</c:v>
                </c:pt>
                <c:pt idx="152">
                  <c:v>0.77777777777777768</c:v>
                </c:pt>
                <c:pt idx="153">
                  <c:v>0.77777777777777768</c:v>
                </c:pt>
                <c:pt idx="154">
                  <c:v>0.77777777777777768</c:v>
                </c:pt>
                <c:pt idx="155">
                  <c:v>0.77777777777777768</c:v>
                </c:pt>
                <c:pt idx="156">
                  <c:v>0.77777777777777768</c:v>
                </c:pt>
                <c:pt idx="157">
                  <c:v>0.77777777777777768</c:v>
                </c:pt>
                <c:pt idx="158">
                  <c:v>0.77777777777777768</c:v>
                </c:pt>
                <c:pt idx="159">
                  <c:v>0.77777777777777768</c:v>
                </c:pt>
                <c:pt idx="160">
                  <c:v>0.77777777777777768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0.82222222222222219</c:v>
                </c:pt>
                <c:pt idx="177">
                  <c:v>0.82222222222222219</c:v>
                </c:pt>
                <c:pt idx="178">
                  <c:v>0.84444444444444444</c:v>
                </c:pt>
                <c:pt idx="179">
                  <c:v>0.84444444444444444</c:v>
                </c:pt>
                <c:pt idx="180">
                  <c:v>0.84444444444444444</c:v>
                </c:pt>
                <c:pt idx="181">
                  <c:v>0.8666666666666667</c:v>
                </c:pt>
                <c:pt idx="182">
                  <c:v>0.8666666666666667</c:v>
                </c:pt>
                <c:pt idx="183">
                  <c:v>0.8666666666666667</c:v>
                </c:pt>
                <c:pt idx="184">
                  <c:v>0.8666666666666667</c:v>
                </c:pt>
                <c:pt idx="185">
                  <c:v>0.8666666666666667</c:v>
                </c:pt>
                <c:pt idx="186">
                  <c:v>0.8666666666666667</c:v>
                </c:pt>
                <c:pt idx="187">
                  <c:v>0.8666666666666667</c:v>
                </c:pt>
                <c:pt idx="188">
                  <c:v>0.8666666666666667</c:v>
                </c:pt>
                <c:pt idx="189">
                  <c:v>0.8666666666666667</c:v>
                </c:pt>
                <c:pt idx="190">
                  <c:v>0.8666666666666667</c:v>
                </c:pt>
                <c:pt idx="191">
                  <c:v>0.8666666666666667</c:v>
                </c:pt>
                <c:pt idx="192">
                  <c:v>0.8666666666666667</c:v>
                </c:pt>
                <c:pt idx="193">
                  <c:v>0.88888888888888895</c:v>
                </c:pt>
                <c:pt idx="194">
                  <c:v>0.88888888888888895</c:v>
                </c:pt>
                <c:pt idx="195">
                  <c:v>0.88888888888888895</c:v>
                </c:pt>
                <c:pt idx="196">
                  <c:v>0.88888888888888895</c:v>
                </c:pt>
                <c:pt idx="197">
                  <c:v>0.88888888888888895</c:v>
                </c:pt>
                <c:pt idx="198">
                  <c:v>0.88888888888888895</c:v>
                </c:pt>
                <c:pt idx="199">
                  <c:v>0.88888888888888895</c:v>
                </c:pt>
                <c:pt idx="200">
                  <c:v>0.91111111111111098</c:v>
                </c:pt>
                <c:pt idx="201">
                  <c:v>0.91111111111111098</c:v>
                </c:pt>
                <c:pt idx="202">
                  <c:v>0.91111111111111098</c:v>
                </c:pt>
                <c:pt idx="203">
                  <c:v>0.91111111111111098</c:v>
                </c:pt>
                <c:pt idx="204">
                  <c:v>0.91111111111111098</c:v>
                </c:pt>
                <c:pt idx="205">
                  <c:v>0.91111111111111098</c:v>
                </c:pt>
                <c:pt idx="206">
                  <c:v>0.91111111111111098</c:v>
                </c:pt>
                <c:pt idx="207">
                  <c:v>0.91111111111111098</c:v>
                </c:pt>
                <c:pt idx="208">
                  <c:v>0.91111111111111098</c:v>
                </c:pt>
                <c:pt idx="209">
                  <c:v>0.91111111111111098</c:v>
                </c:pt>
                <c:pt idx="210">
                  <c:v>0.91111111111111098</c:v>
                </c:pt>
                <c:pt idx="211">
                  <c:v>0.91111111111111098</c:v>
                </c:pt>
                <c:pt idx="212">
                  <c:v>0.91111111111111098</c:v>
                </c:pt>
                <c:pt idx="213">
                  <c:v>0.91111111111111098</c:v>
                </c:pt>
                <c:pt idx="214">
                  <c:v>0.91111111111111098</c:v>
                </c:pt>
                <c:pt idx="215">
                  <c:v>0.91111111111111098</c:v>
                </c:pt>
                <c:pt idx="216">
                  <c:v>0.91111111111111098</c:v>
                </c:pt>
                <c:pt idx="217">
                  <c:v>0.91111111111111098</c:v>
                </c:pt>
                <c:pt idx="218">
                  <c:v>0.91111111111111098</c:v>
                </c:pt>
                <c:pt idx="219">
                  <c:v>0.91111111111111098</c:v>
                </c:pt>
                <c:pt idx="220">
                  <c:v>0.91111111111111098</c:v>
                </c:pt>
                <c:pt idx="221">
                  <c:v>0.91111111111111098</c:v>
                </c:pt>
                <c:pt idx="222">
                  <c:v>0.91111111111111098</c:v>
                </c:pt>
                <c:pt idx="223">
                  <c:v>0.91111111111111098</c:v>
                </c:pt>
                <c:pt idx="224">
                  <c:v>0.91111111111111098</c:v>
                </c:pt>
                <c:pt idx="225">
                  <c:v>0.91111111111111098</c:v>
                </c:pt>
                <c:pt idx="226">
                  <c:v>0.91111111111111098</c:v>
                </c:pt>
                <c:pt idx="227">
                  <c:v>0.91111111111111098</c:v>
                </c:pt>
                <c:pt idx="228">
                  <c:v>0.91111111111111098</c:v>
                </c:pt>
                <c:pt idx="229">
                  <c:v>0.91111111111111098</c:v>
                </c:pt>
                <c:pt idx="230">
                  <c:v>0.91111111111111098</c:v>
                </c:pt>
                <c:pt idx="231">
                  <c:v>0.91111111111111098</c:v>
                </c:pt>
                <c:pt idx="232">
                  <c:v>0.91111111111111098</c:v>
                </c:pt>
                <c:pt idx="233">
                  <c:v>0.91111111111111098</c:v>
                </c:pt>
                <c:pt idx="234">
                  <c:v>0.91111111111111098</c:v>
                </c:pt>
                <c:pt idx="235">
                  <c:v>0.91111111111111098</c:v>
                </c:pt>
                <c:pt idx="236">
                  <c:v>0.91111111111111098</c:v>
                </c:pt>
                <c:pt idx="237">
                  <c:v>0.91111111111111098</c:v>
                </c:pt>
                <c:pt idx="238">
                  <c:v>0.91111111111111098</c:v>
                </c:pt>
                <c:pt idx="239">
                  <c:v>0.91111111111111098</c:v>
                </c:pt>
                <c:pt idx="240">
                  <c:v>0.91111111111111098</c:v>
                </c:pt>
                <c:pt idx="241">
                  <c:v>0.91111111111111098</c:v>
                </c:pt>
                <c:pt idx="242">
                  <c:v>0.91111111111111098</c:v>
                </c:pt>
                <c:pt idx="243">
                  <c:v>0.91111111111111098</c:v>
                </c:pt>
                <c:pt idx="244">
                  <c:v>0.91111111111111098</c:v>
                </c:pt>
                <c:pt idx="245">
                  <c:v>0.91111111111111098</c:v>
                </c:pt>
                <c:pt idx="246">
                  <c:v>0.91111111111111098</c:v>
                </c:pt>
                <c:pt idx="247">
                  <c:v>0.91111111111111098</c:v>
                </c:pt>
                <c:pt idx="248">
                  <c:v>0.91111111111111098</c:v>
                </c:pt>
                <c:pt idx="249">
                  <c:v>0.91111111111111098</c:v>
                </c:pt>
                <c:pt idx="250">
                  <c:v>0.91111111111111098</c:v>
                </c:pt>
                <c:pt idx="251">
                  <c:v>0.91111111111111098</c:v>
                </c:pt>
                <c:pt idx="252">
                  <c:v>0.91111111111111098</c:v>
                </c:pt>
                <c:pt idx="253">
                  <c:v>0.91111111111111098</c:v>
                </c:pt>
                <c:pt idx="254">
                  <c:v>0.91111111111111098</c:v>
                </c:pt>
                <c:pt idx="255">
                  <c:v>0.91111111111111098</c:v>
                </c:pt>
                <c:pt idx="256">
                  <c:v>0.91111111111111098</c:v>
                </c:pt>
                <c:pt idx="257">
                  <c:v>0.91111111111111098</c:v>
                </c:pt>
                <c:pt idx="258">
                  <c:v>0.91111111111111098</c:v>
                </c:pt>
                <c:pt idx="259">
                  <c:v>0.91111111111111098</c:v>
                </c:pt>
                <c:pt idx="260">
                  <c:v>0.91111111111111098</c:v>
                </c:pt>
                <c:pt idx="261">
                  <c:v>0.91111111111111098</c:v>
                </c:pt>
                <c:pt idx="262">
                  <c:v>0.91111111111111098</c:v>
                </c:pt>
                <c:pt idx="263">
                  <c:v>0.91111111111111098</c:v>
                </c:pt>
                <c:pt idx="264">
                  <c:v>0.91111111111111098</c:v>
                </c:pt>
                <c:pt idx="265">
                  <c:v>0.91111111111111098</c:v>
                </c:pt>
                <c:pt idx="266">
                  <c:v>0.91111111111111098</c:v>
                </c:pt>
                <c:pt idx="267">
                  <c:v>0.91111111111111098</c:v>
                </c:pt>
                <c:pt idx="268">
                  <c:v>0.91111111111111098</c:v>
                </c:pt>
                <c:pt idx="269">
                  <c:v>0.91111111111111098</c:v>
                </c:pt>
                <c:pt idx="270">
                  <c:v>0.91111111111111098</c:v>
                </c:pt>
                <c:pt idx="271">
                  <c:v>0.91111111111111098</c:v>
                </c:pt>
                <c:pt idx="272">
                  <c:v>0.91111111111111098</c:v>
                </c:pt>
                <c:pt idx="273">
                  <c:v>0.91111111111111098</c:v>
                </c:pt>
                <c:pt idx="274">
                  <c:v>0.91111111111111098</c:v>
                </c:pt>
                <c:pt idx="275">
                  <c:v>0.91111111111111098</c:v>
                </c:pt>
                <c:pt idx="276">
                  <c:v>0.91111111111111098</c:v>
                </c:pt>
                <c:pt idx="277">
                  <c:v>0.91111111111111098</c:v>
                </c:pt>
                <c:pt idx="278">
                  <c:v>0.91111111111111098</c:v>
                </c:pt>
                <c:pt idx="279">
                  <c:v>0.91111111111111098</c:v>
                </c:pt>
                <c:pt idx="280">
                  <c:v>0.91111111111111098</c:v>
                </c:pt>
                <c:pt idx="281">
                  <c:v>0.91111111111111098</c:v>
                </c:pt>
                <c:pt idx="282">
                  <c:v>0.91111111111111098</c:v>
                </c:pt>
                <c:pt idx="283">
                  <c:v>0.91111111111111098</c:v>
                </c:pt>
                <c:pt idx="284">
                  <c:v>0.91111111111111098</c:v>
                </c:pt>
                <c:pt idx="285">
                  <c:v>0.91111111111111098</c:v>
                </c:pt>
                <c:pt idx="286">
                  <c:v>0.93333333333333324</c:v>
                </c:pt>
                <c:pt idx="287">
                  <c:v>0.93333333333333324</c:v>
                </c:pt>
                <c:pt idx="288">
                  <c:v>0.93333333333333324</c:v>
                </c:pt>
                <c:pt idx="289">
                  <c:v>0.93333333333333324</c:v>
                </c:pt>
                <c:pt idx="290">
                  <c:v>0.93333333333333324</c:v>
                </c:pt>
                <c:pt idx="291">
                  <c:v>0.93333333333333324</c:v>
                </c:pt>
                <c:pt idx="292">
                  <c:v>0.93333333333333324</c:v>
                </c:pt>
                <c:pt idx="293">
                  <c:v>0.93333333333333324</c:v>
                </c:pt>
                <c:pt idx="294">
                  <c:v>0.93333333333333324</c:v>
                </c:pt>
                <c:pt idx="295">
                  <c:v>0.93333333333333324</c:v>
                </c:pt>
                <c:pt idx="296">
                  <c:v>0.93333333333333324</c:v>
                </c:pt>
                <c:pt idx="297">
                  <c:v>0.93333333333333324</c:v>
                </c:pt>
                <c:pt idx="298">
                  <c:v>0.93333333333333324</c:v>
                </c:pt>
                <c:pt idx="299">
                  <c:v>0.93333333333333324</c:v>
                </c:pt>
                <c:pt idx="300">
                  <c:v>0.93333333333333324</c:v>
                </c:pt>
                <c:pt idx="301">
                  <c:v>0.93333333333333324</c:v>
                </c:pt>
                <c:pt idx="302">
                  <c:v>0.93333333333333324</c:v>
                </c:pt>
                <c:pt idx="303">
                  <c:v>0.93333333333333324</c:v>
                </c:pt>
                <c:pt idx="304">
                  <c:v>0.93333333333333324</c:v>
                </c:pt>
                <c:pt idx="305">
                  <c:v>0.93333333333333324</c:v>
                </c:pt>
                <c:pt idx="306">
                  <c:v>0.93333333333333324</c:v>
                </c:pt>
                <c:pt idx="307">
                  <c:v>0.93333333333333324</c:v>
                </c:pt>
                <c:pt idx="308">
                  <c:v>0.93333333333333324</c:v>
                </c:pt>
                <c:pt idx="309">
                  <c:v>0.93333333333333324</c:v>
                </c:pt>
                <c:pt idx="310">
                  <c:v>0.93333333333333324</c:v>
                </c:pt>
                <c:pt idx="311">
                  <c:v>0.93333333333333324</c:v>
                </c:pt>
                <c:pt idx="312">
                  <c:v>0.93333333333333324</c:v>
                </c:pt>
                <c:pt idx="313">
                  <c:v>0.93333333333333324</c:v>
                </c:pt>
                <c:pt idx="314">
                  <c:v>0.93333333333333324</c:v>
                </c:pt>
                <c:pt idx="315">
                  <c:v>0.93333333333333324</c:v>
                </c:pt>
                <c:pt idx="316">
                  <c:v>0.93333333333333324</c:v>
                </c:pt>
                <c:pt idx="317">
                  <c:v>0.93333333333333324</c:v>
                </c:pt>
                <c:pt idx="318">
                  <c:v>0.93333333333333324</c:v>
                </c:pt>
                <c:pt idx="319">
                  <c:v>0.93333333333333324</c:v>
                </c:pt>
                <c:pt idx="320">
                  <c:v>0.93333333333333324</c:v>
                </c:pt>
                <c:pt idx="321">
                  <c:v>0.93333333333333324</c:v>
                </c:pt>
                <c:pt idx="322">
                  <c:v>0.93333333333333324</c:v>
                </c:pt>
                <c:pt idx="323">
                  <c:v>0.93333333333333324</c:v>
                </c:pt>
                <c:pt idx="324">
                  <c:v>0.93333333333333324</c:v>
                </c:pt>
                <c:pt idx="325">
                  <c:v>0.93333333333333324</c:v>
                </c:pt>
                <c:pt idx="326">
                  <c:v>0.93333333333333324</c:v>
                </c:pt>
                <c:pt idx="327">
                  <c:v>0.93333333333333324</c:v>
                </c:pt>
                <c:pt idx="328">
                  <c:v>0.93333333333333324</c:v>
                </c:pt>
                <c:pt idx="329">
                  <c:v>0.95555555555555549</c:v>
                </c:pt>
                <c:pt idx="330">
                  <c:v>0.95555555555555549</c:v>
                </c:pt>
                <c:pt idx="331">
                  <c:v>0.95555555555555549</c:v>
                </c:pt>
                <c:pt idx="332">
                  <c:v>0.95555555555555549</c:v>
                </c:pt>
                <c:pt idx="333">
                  <c:v>0.95555555555555549</c:v>
                </c:pt>
                <c:pt idx="334">
                  <c:v>0.95555555555555549</c:v>
                </c:pt>
                <c:pt idx="335">
                  <c:v>0.95555555555555549</c:v>
                </c:pt>
                <c:pt idx="336">
                  <c:v>0.95555555555555549</c:v>
                </c:pt>
                <c:pt idx="337">
                  <c:v>0.95555555555555549</c:v>
                </c:pt>
                <c:pt idx="338">
                  <c:v>0.95555555555555549</c:v>
                </c:pt>
                <c:pt idx="339">
                  <c:v>0.95555555555555549</c:v>
                </c:pt>
                <c:pt idx="340">
                  <c:v>0.95555555555555549</c:v>
                </c:pt>
                <c:pt idx="341">
                  <c:v>0.95555555555555549</c:v>
                </c:pt>
                <c:pt idx="342">
                  <c:v>0.95555555555555549</c:v>
                </c:pt>
                <c:pt idx="343">
                  <c:v>0.95555555555555549</c:v>
                </c:pt>
                <c:pt idx="344">
                  <c:v>0.95555555555555549</c:v>
                </c:pt>
                <c:pt idx="345">
                  <c:v>0.95555555555555549</c:v>
                </c:pt>
                <c:pt idx="346">
                  <c:v>0.95555555555555549</c:v>
                </c:pt>
                <c:pt idx="347">
                  <c:v>0.95555555555555549</c:v>
                </c:pt>
                <c:pt idx="348">
                  <c:v>0.95555555555555549</c:v>
                </c:pt>
                <c:pt idx="349">
                  <c:v>0.95555555555555549</c:v>
                </c:pt>
                <c:pt idx="350">
                  <c:v>0.95555555555555549</c:v>
                </c:pt>
                <c:pt idx="351">
                  <c:v>0.95555555555555549</c:v>
                </c:pt>
                <c:pt idx="352">
                  <c:v>0.95555555555555549</c:v>
                </c:pt>
                <c:pt idx="353">
                  <c:v>0.95555555555555549</c:v>
                </c:pt>
                <c:pt idx="354">
                  <c:v>0.95555555555555549</c:v>
                </c:pt>
                <c:pt idx="355">
                  <c:v>0.95555555555555549</c:v>
                </c:pt>
                <c:pt idx="356">
                  <c:v>0.95555555555555549</c:v>
                </c:pt>
                <c:pt idx="357">
                  <c:v>0.95555555555555549</c:v>
                </c:pt>
                <c:pt idx="358">
                  <c:v>0.95555555555555549</c:v>
                </c:pt>
                <c:pt idx="359">
                  <c:v>0.95555555555555549</c:v>
                </c:pt>
                <c:pt idx="360">
                  <c:v>0.97777777777777775</c:v>
                </c:pt>
                <c:pt idx="361">
                  <c:v>0.97777777777777775</c:v>
                </c:pt>
                <c:pt idx="362">
                  <c:v>0.97777777777777775</c:v>
                </c:pt>
                <c:pt idx="363">
                  <c:v>0.97777777777777775</c:v>
                </c:pt>
                <c:pt idx="364">
                  <c:v>0.97777777777777775</c:v>
                </c:pt>
                <c:pt idx="365">
                  <c:v>0.97777777777777775</c:v>
                </c:pt>
                <c:pt idx="366">
                  <c:v>0.97777777777777775</c:v>
                </c:pt>
                <c:pt idx="367">
                  <c:v>0.97777777777777775</c:v>
                </c:pt>
                <c:pt idx="368">
                  <c:v>0.97777777777777775</c:v>
                </c:pt>
                <c:pt idx="369">
                  <c:v>0.97777777777777775</c:v>
                </c:pt>
                <c:pt idx="370">
                  <c:v>0.97777777777777775</c:v>
                </c:pt>
                <c:pt idx="371">
                  <c:v>0.97777777777777775</c:v>
                </c:pt>
                <c:pt idx="372">
                  <c:v>0.97777777777777775</c:v>
                </c:pt>
                <c:pt idx="373">
                  <c:v>0.97777777777777775</c:v>
                </c:pt>
                <c:pt idx="374">
                  <c:v>0.97777777777777775</c:v>
                </c:pt>
                <c:pt idx="375">
                  <c:v>0.97777777777777775</c:v>
                </c:pt>
                <c:pt idx="376">
                  <c:v>0.97777777777777775</c:v>
                </c:pt>
                <c:pt idx="377">
                  <c:v>0.97777777777777775</c:v>
                </c:pt>
                <c:pt idx="378">
                  <c:v>0.97777777777777775</c:v>
                </c:pt>
                <c:pt idx="379">
                  <c:v>0.97777777777777775</c:v>
                </c:pt>
                <c:pt idx="380">
                  <c:v>0.97777777777777775</c:v>
                </c:pt>
                <c:pt idx="381">
                  <c:v>0.97777777777777775</c:v>
                </c:pt>
                <c:pt idx="382">
                  <c:v>0.97777777777777775</c:v>
                </c:pt>
                <c:pt idx="383">
                  <c:v>0.97777777777777775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1.0222222222222221</c:v>
                </c:pt>
                <c:pt idx="431">
                  <c:v>1.0222222222222221</c:v>
                </c:pt>
                <c:pt idx="432">
                  <c:v>1.0222222222222221</c:v>
                </c:pt>
                <c:pt idx="433">
                  <c:v>1.0222222222222221</c:v>
                </c:pt>
                <c:pt idx="434">
                  <c:v>1.0222222222222221</c:v>
                </c:pt>
                <c:pt idx="435">
                  <c:v>1.0222222222222221</c:v>
                </c:pt>
                <c:pt idx="436">
                  <c:v>1.0222222222222221</c:v>
                </c:pt>
                <c:pt idx="437">
                  <c:v>1.0222222222222221</c:v>
                </c:pt>
                <c:pt idx="438">
                  <c:v>1.0222222222222221</c:v>
                </c:pt>
                <c:pt idx="439">
                  <c:v>1.0222222222222221</c:v>
                </c:pt>
                <c:pt idx="440">
                  <c:v>1.0222222222222221</c:v>
                </c:pt>
                <c:pt idx="441">
                  <c:v>1.0222222222222221</c:v>
                </c:pt>
                <c:pt idx="442">
                  <c:v>1.0222222222222221</c:v>
                </c:pt>
                <c:pt idx="443">
                  <c:v>1.0222222222222221</c:v>
                </c:pt>
                <c:pt idx="444">
                  <c:v>1.0222222222222221</c:v>
                </c:pt>
                <c:pt idx="445">
                  <c:v>1.0222222222222221</c:v>
                </c:pt>
                <c:pt idx="446">
                  <c:v>1.0222222222222221</c:v>
                </c:pt>
                <c:pt idx="447">
                  <c:v>1.0222222222222221</c:v>
                </c:pt>
                <c:pt idx="448">
                  <c:v>1.0222222222222221</c:v>
                </c:pt>
                <c:pt idx="449">
                  <c:v>1.0222222222222221</c:v>
                </c:pt>
                <c:pt idx="450">
                  <c:v>1.0222222222222221</c:v>
                </c:pt>
                <c:pt idx="451">
                  <c:v>1.0222222222222221</c:v>
                </c:pt>
                <c:pt idx="452">
                  <c:v>1.0222222222222221</c:v>
                </c:pt>
                <c:pt idx="453">
                  <c:v>1.0444444444444443</c:v>
                </c:pt>
                <c:pt idx="454">
                  <c:v>1.0444444444444443</c:v>
                </c:pt>
                <c:pt idx="455">
                  <c:v>1.0444444444444443</c:v>
                </c:pt>
                <c:pt idx="456">
                  <c:v>1.0666666666666667</c:v>
                </c:pt>
                <c:pt idx="457">
                  <c:v>1.0666666666666667</c:v>
                </c:pt>
                <c:pt idx="458">
                  <c:v>1.0666666666666667</c:v>
                </c:pt>
                <c:pt idx="459">
                  <c:v>1.0666666666666667</c:v>
                </c:pt>
                <c:pt idx="460">
                  <c:v>1.0666666666666667</c:v>
                </c:pt>
                <c:pt idx="461">
                  <c:v>1.0666666666666667</c:v>
                </c:pt>
                <c:pt idx="462">
                  <c:v>1.0666666666666667</c:v>
                </c:pt>
                <c:pt idx="463">
                  <c:v>1.0666666666666667</c:v>
                </c:pt>
                <c:pt idx="464">
                  <c:v>1.0888888888888888</c:v>
                </c:pt>
                <c:pt idx="465">
                  <c:v>1.0888888888888888</c:v>
                </c:pt>
                <c:pt idx="466">
                  <c:v>1.0888888888888888</c:v>
                </c:pt>
                <c:pt idx="467">
                  <c:v>1.0888888888888888</c:v>
                </c:pt>
                <c:pt idx="468">
                  <c:v>1.0888888888888888</c:v>
                </c:pt>
                <c:pt idx="469">
                  <c:v>1.0888888888888888</c:v>
                </c:pt>
                <c:pt idx="470">
                  <c:v>1.0888888888888888</c:v>
                </c:pt>
                <c:pt idx="471">
                  <c:v>1.0888888888888888</c:v>
                </c:pt>
                <c:pt idx="472">
                  <c:v>1.0888888888888888</c:v>
                </c:pt>
                <c:pt idx="473">
                  <c:v>1.0888888888888888</c:v>
                </c:pt>
                <c:pt idx="474">
                  <c:v>1.0888888888888888</c:v>
                </c:pt>
                <c:pt idx="475">
                  <c:v>1.0888888888888888</c:v>
                </c:pt>
                <c:pt idx="476">
                  <c:v>1.0888888888888888</c:v>
                </c:pt>
                <c:pt idx="477">
                  <c:v>1.0888888888888888</c:v>
                </c:pt>
                <c:pt idx="478">
                  <c:v>1.0888888888888888</c:v>
                </c:pt>
                <c:pt idx="479">
                  <c:v>1.0888888888888888</c:v>
                </c:pt>
                <c:pt idx="480">
                  <c:v>1.0888888888888888</c:v>
                </c:pt>
                <c:pt idx="481">
                  <c:v>1.0888888888888888</c:v>
                </c:pt>
                <c:pt idx="482">
                  <c:v>1.0888888888888888</c:v>
                </c:pt>
                <c:pt idx="483">
                  <c:v>1.0888888888888888</c:v>
                </c:pt>
                <c:pt idx="484">
                  <c:v>1.0888888888888888</c:v>
                </c:pt>
                <c:pt idx="485">
                  <c:v>1.0888888888888888</c:v>
                </c:pt>
                <c:pt idx="486">
                  <c:v>1.0888888888888888</c:v>
                </c:pt>
                <c:pt idx="487">
                  <c:v>1.0888888888888888</c:v>
                </c:pt>
                <c:pt idx="488">
                  <c:v>1.0888888888888888</c:v>
                </c:pt>
                <c:pt idx="489">
                  <c:v>1.0888888888888888</c:v>
                </c:pt>
                <c:pt idx="490">
                  <c:v>1.0888888888888888</c:v>
                </c:pt>
                <c:pt idx="491">
                  <c:v>1.0888888888888888</c:v>
                </c:pt>
                <c:pt idx="492">
                  <c:v>1.0888888888888888</c:v>
                </c:pt>
                <c:pt idx="493">
                  <c:v>1.0888888888888888</c:v>
                </c:pt>
                <c:pt idx="494">
                  <c:v>1.0888888888888888</c:v>
                </c:pt>
                <c:pt idx="495">
                  <c:v>1.0888888888888888</c:v>
                </c:pt>
                <c:pt idx="496">
                  <c:v>1.0888888888888888</c:v>
                </c:pt>
                <c:pt idx="497">
                  <c:v>1.0888888888888888</c:v>
                </c:pt>
                <c:pt idx="498">
                  <c:v>1.0888888888888888</c:v>
                </c:pt>
                <c:pt idx="499">
                  <c:v>1.0888888888888888</c:v>
                </c:pt>
                <c:pt idx="500">
                  <c:v>1.0888888888888888</c:v>
                </c:pt>
                <c:pt idx="501">
                  <c:v>1.0888888888888888</c:v>
                </c:pt>
                <c:pt idx="502">
                  <c:v>1.0888888888888888</c:v>
                </c:pt>
                <c:pt idx="503">
                  <c:v>1.0888888888888888</c:v>
                </c:pt>
                <c:pt idx="504">
                  <c:v>1.0888888888888888</c:v>
                </c:pt>
                <c:pt idx="505">
                  <c:v>1.0888888888888888</c:v>
                </c:pt>
                <c:pt idx="506">
                  <c:v>1.0888888888888888</c:v>
                </c:pt>
                <c:pt idx="507">
                  <c:v>1.0888888888888888</c:v>
                </c:pt>
                <c:pt idx="508">
                  <c:v>1.0888888888888888</c:v>
                </c:pt>
                <c:pt idx="509">
                  <c:v>1.0888888888888888</c:v>
                </c:pt>
                <c:pt idx="510">
                  <c:v>1.0888888888888888</c:v>
                </c:pt>
                <c:pt idx="511">
                  <c:v>1.0888888888888888</c:v>
                </c:pt>
                <c:pt idx="512">
                  <c:v>1.0888888888888888</c:v>
                </c:pt>
                <c:pt idx="513">
                  <c:v>1.0888888888888888</c:v>
                </c:pt>
                <c:pt idx="514">
                  <c:v>1.0888888888888888</c:v>
                </c:pt>
                <c:pt idx="515">
                  <c:v>1.1111111111111112</c:v>
                </c:pt>
                <c:pt idx="516">
                  <c:v>1.1111111111111112</c:v>
                </c:pt>
                <c:pt idx="517">
                  <c:v>1.1111111111111112</c:v>
                </c:pt>
                <c:pt idx="518">
                  <c:v>1.1111111111111112</c:v>
                </c:pt>
                <c:pt idx="519">
                  <c:v>1.1111111111111112</c:v>
                </c:pt>
                <c:pt idx="520">
                  <c:v>1.1111111111111112</c:v>
                </c:pt>
                <c:pt idx="521">
                  <c:v>1.1111111111111112</c:v>
                </c:pt>
                <c:pt idx="522">
                  <c:v>1.1111111111111112</c:v>
                </c:pt>
                <c:pt idx="523">
                  <c:v>1.1111111111111112</c:v>
                </c:pt>
                <c:pt idx="524">
                  <c:v>1.1111111111111112</c:v>
                </c:pt>
                <c:pt idx="525">
                  <c:v>1.1111111111111112</c:v>
                </c:pt>
                <c:pt idx="526">
                  <c:v>1.1111111111111112</c:v>
                </c:pt>
                <c:pt idx="527">
                  <c:v>1.1111111111111112</c:v>
                </c:pt>
                <c:pt idx="528">
                  <c:v>1.1111111111111112</c:v>
                </c:pt>
                <c:pt idx="529">
                  <c:v>1.1111111111111112</c:v>
                </c:pt>
                <c:pt idx="530">
                  <c:v>1.1111111111111112</c:v>
                </c:pt>
                <c:pt idx="531">
                  <c:v>1.1111111111111112</c:v>
                </c:pt>
                <c:pt idx="532">
                  <c:v>1.1111111111111112</c:v>
                </c:pt>
                <c:pt idx="533">
                  <c:v>1.1111111111111112</c:v>
                </c:pt>
                <c:pt idx="534">
                  <c:v>1.1111111111111112</c:v>
                </c:pt>
                <c:pt idx="535">
                  <c:v>1.1111111111111112</c:v>
                </c:pt>
                <c:pt idx="536">
                  <c:v>1.1111111111111112</c:v>
                </c:pt>
                <c:pt idx="537">
                  <c:v>1.1111111111111112</c:v>
                </c:pt>
                <c:pt idx="538">
                  <c:v>1.1111111111111112</c:v>
                </c:pt>
                <c:pt idx="539">
                  <c:v>1.1111111111111112</c:v>
                </c:pt>
                <c:pt idx="540">
                  <c:v>1.1111111111111112</c:v>
                </c:pt>
                <c:pt idx="541">
                  <c:v>1.1111111111111112</c:v>
                </c:pt>
                <c:pt idx="542">
                  <c:v>1.1111111111111112</c:v>
                </c:pt>
                <c:pt idx="543">
                  <c:v>1.1111111111111112</c:v>
                </c:pt>
                <c:pt idx="544">
                  <c:v>1.1111111111111112</c:v>
                </c:pt>
                <c:pt idx="545">
                  <c:v>1.1111111111111112</c:v>
                </c:pt>
                <c:pt idx="546">
                  <c:v>1.1111111111111112</c:v>
                </c:pt>
                <c:pt idx="547">
                  <c:v>1.1111111111111112</c:v>
                </c:pt>
                <c:pt idx="548">
                  <c:v>1.1111111111111112</c:v>
                </c:pt>
                <c:pt idx="549">
                  <c:v>1.1111111111111112</c:v>
                </c:pt>
                <c:pt idx="550">
                  <c:v>1.1111111111111112</c:v>
                </c:pt>
                <c:pt idx="551">
                  <c:v>1.1111111111111112</c:v>
                </c:pt>
                <c:pt idx="552">
                  <c:v>1.1111111111111112</c:v>
                </c:pt>
                <c:pt idx="553">
                  <c:v>1.1111111111111112</c:v>
                </c:pt>
                <c:pt idx="554">
                  <c:v>1.1111111111111112</c:v>
                </c:pt>
                <c:pt idx="555">
                  <c:v>1.1111111111111112</c:v>
                </c:pt>
                <c:pt idx="556">
                  <c:v>1.1111111111111112</c:v>
                </c:pt>
                <c:pt idx="557">
                  <c:v>1.1111111111111112</c:v>
                </c:pt>
                <c:pt idx="558">
                  <c:v>1.1111111111111112</c:v>
                </c:pt>
                <c:pt idx="559">
                  <c:v>1.1111111111111112</c:v>
                </c:pt>
                <c:pt idx="560">
                  <c:v>1.1111111111111112</c:v>
                </c:pt>
                <c:pt idx="561">
                  <c:v>1.1111111111111112</c:v>
                </c:pt>
                <c:pt idx="562">
                  <c:v>1.1111111111111112</c:v>
                </c:pt>
                <c:pt idx="563">
                  <c:v>1.1111111111111112</c:v>
                </c:pt>
                <c:pt idx="564">
                  <c:v>1.1333333333333333</c:v>
                </c:pt>
                <c:pt idx="565">
                  <c:v>1.1333333333333333</c:v>
                </c:pt>
                <c:pt idx="566">
                  <c:v>1.1333333333333333</c:v>
                </c:pt>
                <c:pt idx="567">
                  <c:v>1.1333333333333333</c:v>
                </c:pt>
                <c:pt idx="568">
                  <c:v>1.1333333333333333</c:v>
                </c:pt>
                <c:pt idx="569">
                  <c:v>1.1333333333333333</c:v>
                </c:pt>
                <c:pt idx="570">
                  <c:v>1.1333333333333333</c:v>
                </c:pt>
                <c:pt idx="571">
                  <c:v>1.1333333333333333</c:v>
                </c:pt>
                <c:pt idx="572">
                  <c:v>1.1333333333333333</c:v>
                </c:pt>
                <c:pt idx="573">
                  <c:v>1.1333333333333333</c:v>
                </c:pt>
                <c:pt idx="574">
                  <c:v>1.1333333333333333</c:v>
                </c:pt>
                <c:pt idx="575">
                  <c:v>1.1333333333333333</c:v>
                </c:pt>
                <c:pt idx="576">
                  <c:v>1.1333333333333333</c:v>
                </c:pt>
                <c:pt idx="577">
                  <c:v>1.1333333333333333</c:v>
                </c:pt>
                <c:pt idx="578">
                  <c:v>1.1333333333333333</c:v>
                </c:pt>
                <c:pt idx="579">
                  <c:v>1.1333333333333333</c:v>
                </c:pt>
                <c:pt idx="580">
                  <c:v>1.1333333333333333</c:v>
                </c:pt>
                <c:pt idx="581">
                  <c:v>1.1333333333333333</c:v>
                </c:pt>
                <c:pt idx="582">
                  <c:v>1.1333333333333333</c:v>
                </c:pt>
                <c:pt idx="583">
                  <c:v>1.1333333333333333</c:v>
                </c:pt>
                <c:pt idx="584">
                  <c:v>1.1333333333333333</c:v>
                </c:pt>
                <c:pt idx="585">
                  <c:v>1.1333333333333333</c:v>
                </c:pt>
                <c:pt idx="586">
                  <c:v>1.1333333333333333</c:v>
                </c:pt>
                <c:pt idx="587">
                  <c:v>1.1333333333333333</c:v>
                </c:pt>
                <c:pt idx="588">
                  <c:v>1.1333333333333333</c:v>
                </c:pt>
                <c:pt idx="589">
                  <c:v>1.1333333333333333</c:v>
                </c:pt>
                <c:pt idx="590">
                  <c:v>1.1333333333333333</c:v>
                </c:pt>
                <c:pt idx="591">
                  <c:v>1.1333333333333333</c:v>
                </c:pt>
                <c:pt idx="592">
                  <c:v>1.1333333333333333</c:v>
                </c:pt>
                <c:pt idx="593">
                  <c:v>1.1333333333333333</c:v>
                </c:pt>
                <c:pt idx="594">
                  <c:v>1.1555555555555557</c:v>
                </c:pt>
                <c:pt idx="595">
                  <c:v>1.1555555555555557</c:v>
                </c:pt>
                <c:pt idx="596">
                  <c:v>1.1555555555555557</c:v>
                </c:pt>
                <c:pt idx="597">
                  <c:v>1.1555555555555557</c:v>
                </c:pt>
                <c:pt idx="598">
                  <c:v>1.1555555555555557</c:v>
                </c:pt>
                <c:pt idx="599">
                  <c:v>1.1555555555555557</c:v>
                </c:pt>
                <c:pt idx="600">
                  <c:v>1.1555555555555557</c:v>
                </c:pt>
                <c:pt idx="601">
                  <c:v>1.1555555555555557</c:v>
                </c:pt>
                <c:pt idx="602">
                  <c:v>1.1777777777777778</c:v>
                </c:pt>
                <c:pt idx="603">
                  <c:v>1.1777777777777778</c:v>
                </c:pt>
                <c:pt idx="604">
                  <c:v>1.1777777777777778</c:v>
                </c:pt>
                <c:pt idx="605">
                  <c:v>1.1777777777777778</c:v>
                </c:pt>
                <c:pt idx="606">
                  <c:v>1.1777777777777778</c:v>
                </c:pt>
                <c:pt idx="607">
                  <c:v>1.1777777777777778</c:v>
                </c:pt>
                <c:pt idx="608">
                  <c:v>1.1777777777777778</c:v>
                </c:pt>
                <c:pt idx="609">
                  <c:v>1.1777777777777778</c:v>
                </c:pt>
                <c:pt idx="610">
                  <c:v>1.1777777777777778</c:v>
                </c:pt>
                <c:pt idx="611">
                  <c:v>1.1777777777777778</c:v>
                </c:pt>
                <c:pt idx="612">
                  <c:v>1.1777777777777778</c:v>
                </c:pt>
                <c:pt idx="613">
                  <c:v>1.1777777777777778</c:v>
                </c:pt>
                <c:pt idx="614">
                  <c:v>1.1777777777777778</c:v>
                </c:pt>
                <c:pt idx="615">
                  <c:v>1.1777777777777778</c:v>
                </c:pt>
                <c:pt idx="616">
                  <c:v>1.1777777777777778</c:v>
                </c:pt>
                <c:pt idx="617">
                  <c:v>1.1777777777777778</c:v>
                </c:pt>
                <c:pt idx="618">
                  <c:v>1.1777777777777778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1.2</c:v>
                </c:pt>
                <c:pt idx="630">
                  <c:v>1.2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1.2222222222222223</c:v>
                </c:pt>
                <c:pt idx="640">
                  <c:v>1.2222222222222223</c:v>
                </c:pt>
                <c:pt idx="641">
                  <c:v>1.2222222222222223</c:v>
                </c:pt>
                <c:pt idx="642">
                  <c:v>1.2222222222222223</c:v>
                </c:pt>
                <c:pt idx="643">
                  <c:v>1.2222222222222223</c:v>
                </c:pt>
                <c:pt idx="644">
                  <c:v>1.2222222222222223</c:v>
                </c:pt>
                <c:pt idx="645">
                  <c:v>1.2222222222222223</c:v>
                </c:pt>
                <c:pt idx="646">
                  <c:v>1.2222222222222223</c:v>
                </c:pt>
                <c:pt idx="647">
                  <c:v>1.2222222222222223</c:v>
                </c:pt>
                <c:pt idx="648">
                  <c:v>1.2222222222222223</c:v>
                </c:pt>
                <c:pt idx="649">
                  <c:v>1.2222222222222223</c:v>
                </c:pt>
                <c:pt idx="650">
                  <c:v>1.2222222222222223</c:v>
                </c:pt>
                <c:pt idx="651">
                  <c:v>1.2222222222222223</c:v>
                </c:pt>
                <c:pt idx="652">
                  <c:v>1.2222222222222223</c:v>
                </c:pt>
                <c:pt idx="653">
                  <c:v>1.2222222222222223</c:v>
                </c:pt>
                <c:pt idx="654">
                  <c:v>1.2222222222222223</c:v>
                </c:pt>
                <c:pt idx="655">
                  <c:v>1.2222222222222223</c:v>
                </c:pt>
                <c:pt idx="656">
                  <c:v>1.2222222222222223</c:v>
                </c:pt>
                <c:pt idx="657">
                  <c:v>1.2222222222222223</c:v>
                </c:pt>
                <c:pt idx="658">
                  <c:v>1.2222222222222223</c:v>
                </c:pt>
                <c:pt idx="659">
                  <c:v>1.2222222222222223</c:v>
                </c:pt>
                <c:pt idx="660">
                  <c:v>1.2222222222222223</c:v>
                </c:pt>
                <c:pt idx="661">
                  <c:v>1.2222222222222223</c:v>
                </c:pt>
                <c:pt idx="662">
                  <c:v>1.2222222222222223</c:v>
                </c:pt>
                <c:pt idx="663">
                  <c:v>1.2222222222222223</c:v>
                </c:pt>
                <c:pt idx="664">
                  <c:v>1.2222222222222223</c:v>
                </c:pt>
                <c:pt idx="665">
                  <c:v>1.2222222222222223</c:v>
                </c:pt>
                <c:pt idx="666">
                  <c:v>1.2222222222222223</c:v>
                </c:pt>
                <c:pt idx="667">
                  <c:v>1.2222222222222223</c:v>
                </c:pt>
                <c:pt idx="668">
                  <c:v>1.2222222222222223</c:v>
                </c:pt>
                <c:pt idx="669">
                  <c:v>1.2222222222222223</c:v>
                </c:pt>
                <c:pt idx="670">
                  <c:v>1.2222222222222223</c:v>
                </c:pt>
                <c:pt idx="671">
                  <c:v>1.2222222222222223</c:v>
                </c:pt>
                <c:pt idx="672">
                  <c:v>1.2222222222222223</c:v>
                </c:pt>
                <c:pt idx="673">
                  <c:v>1.2222222222222223</c:v>
                </c:pt>
                <c:pt idx="674">
                  <c:v>1.2222222222222223</c:v>
                </c:pt>
                <c:pt idx="675">
                  <c:v>1.2222222222222223</c:v>
                </c:pt>
                <c:pt idx="676">
                  <c:v>1.2222222222222223</c:v>
                </c:pt>
                <c:pt idx="677">
                  <c:v>1.2222222222222223</c:v>
                </c:pt>
                <c:pt idx="678">
                  <c:v>1.2222222222222223</c:v>
                </c:pt>
                <c:pt idx="679">
                  <c:v>1.2222222222222223</c:v>
                </c:pt>
                <c:pt idx="680">
                  <c:v>1.2222222222222223</c:v>
                </c:pt>
                <c:pt idx="681">
                  <c:v>1.2222222222222223</c:v>
                </c:pt>
                <c:pt idx="682">
                  <c:v>1.2222222222222223</c:v>
                </c:pt>
                <c:pt idx="683">
                  <c:v>1.2222222222222223</c:v>
                </c:pt>
                <c:pt idx="684">
                  <c:v>1.2222222222222223</c:v>
                </c:pt>
                <c:pt idx="685">
                  <c:v>1.2222222222222223</c:v>
                </c:pt>
                <c:pt idx="686">
                  <c:v>1.2222222222222223</c:v>
                </c:pt>
                <c:pt idx="687">
                  <c:v>1.2222222222222223</c:v>
                </c:pt>
                <c:pt idx="688">
                  <c:v>1.2222222222222223</c:v>
                </c:pt>
                <c:pt idx="689">
                  <c:v>1.2222222222222223</c:v>
                </c:pt>
                <c:pt idx="690">
                  <c:v>1.2222222222222223</c:v>
                </c:pt>
                <c:pt idx="691">
                  <c:v>1.2222222222222223</c:v>
                </c:pt>
                <c:pt idx="692">
                  <c:v>1.2222222222222223</c:v>
                </c:pt>
                <c:pt idx="693">
                  <c:v>1.2222222222222223</c:v>
                </c:pt>
                <c:pt idx="694">
                  <c:v>1.2222222222222223</c:v>
                </c:pt>
                <c:pt idx="695">
                  <c:v>1.2222222222222223</c:v>
                </c:pt>
                <c:pt idx="696">
                  <c:v>1.2222222222222223</c:v>
                </c:pt>
                <c:pt idx="697">
                  <c:v>1.2222222222222223</c:v>
                </c:pt>
                <c:pt idx="698">
                  <c:v>1.2222222222222223</c:v>
                </c:pt>
                <c:pt idx="699">
                  <c:v>1.2222222222222223</c:v>
                </c:pt>
                <c:pt idx="700">
                  <c:v>1.2222222222222223</c:v>
                </c:pt>
                <c:pt idx="701">
                  <c:v>1.2222222222222223</c:v>
                </c:pt>
                <c:pt idx="702">
                  <c:v>1.2222222222222223</c:v>
                </c:pt>
                <c:pt idx="703">
                  <c:v>1.2222222222222223</c:v>
                </c:pt>
                <c:pt idx="704">
                  <c:v>1.2222222222222223</c:v>
                </c:pt>
                <c:pt idx="705">
                  <c:v>1.2222222222222223</c:v>
                </c:pt>
                <c:pt idx="706">
                  <c:v>1.2222222222222223</c:v>
                </c:pt>
                <c:pt idx="707">
                  <c:v>1.2222222222222223</c:v>
                </c:pt>
                <c:pt idx="708">
                  <c:v>1.2444444444444445</c:v>
                </c:pt>
                <c:pt idx="709">
                  <c:v>1.2444444444444445</c:v>
                </c:pt>
                <c:pt idx="710">
                  <c:v>1.2444444444444445</c:v>
                </c:pt>
                <c:pt idx="711">
                  <c:v>1.2444444444444445</c:v>
                </c:pt>
                <c:pt idx="712">
                  <c:v>1.2444444444444445</c:v>
                </c:pt>
                <c:pt idx="713">
                  <c:v>1.2444444444444445</c:v>
                </c:pt>
                <c:pt idx="714">
                  <c:v>1.2444444444444445</c:v>
                </c:pt>
                <c:pt idx="715">
                  <c:v>1.2444444444444445</c:v>
                </c:pt>
                <c:pt idx="716">
                  <c:v>1.2444444444444445</c:v>
                </c:pt>
                <c:pt idx="717">
                  <c:v>1.2444444444444445</c:v>
                </c:pt>
                <c:pt idx="718">
                  <c:v>1.2444444444444445</c:v>
                </c:pt>
                <c:pt idx="719">
                  <c:v>1.2444444444444445</c:v>
                </c:pt>
                <c:pt idx="720">
                  <c:v>1.2444444444444445</c:v>
                </c:pt>
                <c:pt idx="721">
                  <c:v>1.2666666666666666</c:v>
                </c:pt>
                <c:pt idx="722">
                  <c:v>1.2666666666666666</c:v>
                </c:pt>
                <c:pt idx="723">
                  <c:v>1.2666666666666666</c:v>
                </c:pt>
                <c:pt idx="724">
                  <c:v>1.2666666666666666</c:v>
                </c:pt>
                <c:pt idx="725">
                  <c:v>1.2666666666666666</c:v>
                </c:pt>
                <c:pt idx="726">
                  <c:v>1.2666666666666666</c:v>
                </c:pt>
                <c:pt idx="727">
                  <c:v>1.2666666666666666</c:v>
                </c:pt>
                <c:pt idx="728">
                  <c:v>1.2666666666666666</c:v>
                </c:pt>
                <c:pt idx="729">
                  <c:v>1.2666666666666666</c:v>
                </c:pt>
                <c:pt idx="730">
                  <c:v>1.2666666666666666</c:v>
                </c:pt>
                <c:pt idx="731">
                  <c:v>1.2666666666666666</c:v>
                </c:pt>
                <c:pt idx="732">
                  <c:v>1.2666666666666666</c:v>
                </c:pt>
                <c:pt idx="733">
                  <c:v>1.2666666666666666</c:v>
                </c:pt>
                <c:pt idx="734">
                  <c:v>1.2888888888888888</c:v>
                </c:pt>
                <c:pt idx="735">
                  <c:v>1.2888888888888888</c:v>
                </c:pt>
                <c:pt idx="736">
                  <c:v>1.2888888888888888</c:v>
                </c:pt>
                <c:pt idx="737">
                  <c:v>1.2888888888888888</c:v>
                </c:pt>
                <c:pt idx="738">
                  <c:v>1.2888888888888888</c:v>
                </c:pt>
                <c:pt idx="739">
                  <c:v>1.2888888888888888</c:v>
                </c:pt>
                <c:pt idx="740">
                  <c:v>1.2888888888888888</c:v>
                </c:pt>
                <c:pt idx="741">
                  <c:v>1.2888888888888888</c:v>
                </c:pt>
                <c:pt idx="742">
                  <c:v>1.2888888888888888</c:v>
                </c:pt>
                <c:pt idx="743">
                  <c:v>1.2888888888888888</c:v>
                </c:pt>
                <c:pt idx="744">
                  <c:v>1.2888888888888888</c:v>
                </c:pt>
                <c:pt idx="745">
                  <c:v>1.2888888888888888</c:v>
                </c:pt>
                <c:pt idx="746">
                  <c:v>1.2888888888888888</c:v>
                </c:pt>
                <c:pt idx="747">
                  <c:v>1.3111111111111111</c:v>
                </c:pt>
                <c:pt idx="748">
                  <c:v>1.3111111111111111</c:v>
                </c:pt>
                <c:pt idx="749">
                  <c:v>1.3111111111111111</c:v>
                </c:pt>
                <c:pt idx="750">
                  <c:v>1.3111111111111111</c:v>
                </c:pt>
                <c:pt idx="751">
                  <c:v>1.3111111111111111</c:v>
                </c:pt>
                <c:pt idx="752">
                  <c:v>1.3111111111111111</c:v>
                </c:pt>
                <c:pt idx="753">
                  <c:v>1.3111111111111111</c:v>
                </c:pt>
                <c:pt idx="754">
                  <c:v>1.3111111111111111</c:v>
                </c:pt>
                <c:pt idx="755">
                  <c:v>1.3111111111111111</c:v>
                </c:pt>
                <c:pt idx="756">
                  <c:v>1.3111111111111111</c:v>
                </c:pt>
                <c:pt idx="757">
                  <c:v>1.3111111111111111</c:v>
                </c:pt>
                <c:pt idx="758">
                  <c:v>1.3111111111111111</c:v>
                </c:pt>
                <c:pt idx="759">
                  <c:v>1.3111111111111111</c:v>
                </c:pt>
                <c:pt idx="760">
                  <c:v>1.3111111111111111</c:v>
                </c:pt>
                <c:pt idx="761">
                  <c:v>1.3111111111111111</c:v>
                </c:pt>
                <c:pt idx="762">
                  <c:v>1.3111111111111111</c:v>
                </c:pt>
                <c:pt idx="763">
                  <c:v>1.3111111111111111</c:v>
                </c:pt>
                <c:pt idx="764">
                  <c:v>1.3111111111111111</c:v>
                </c:pt>
                <c:pt idx="765">
                  <c:v>1.3111111111111111</c:v>
                </c:pt>
                <c:pt idx="766">
                  <c:v>1.3111111111111111</c:v>
                </c:pt>
                <c:pt idx="767">
                  <c:v>1.3111111111111111</c:v>
                </c:pt>
                <c:pt idx="768">
                  <c:v>1.3111111111111111</c:v>
                </c:pt>
                <c:pt idx="769">
                  <c:v>1.3111111111111111</c:v>
                </c:pt>
                <c:pt idx="770">
                  <c:v>1.3111111111111111</c:v>
                </c:pt>
                <c:pt idx="771">
                  <c:v>1.3111111111111111</c:v>
                </c:pt>
                <c:pt idx="772">
                  <c:v>1.3111111111111111</c:v>
                </c:pt>
                <c:pt idx="773">
                  <c:v>1.3111111111111111</c:v>
                </c:pt>
                <c:pt idx="774">
                  <c:v>1.3333333333333333</c:v>
                </c:pt>
                <c:pt idx="775">
                  <c:v>1.3333333333333333</c:v>
                </c:pt>
                <c:pt idx="776">
                  <c:v>1.3333333333333333</c:v>
                </c:pt>
                <c:pt idx="777">
                  <c:v>1.3333333333333333</c:v>
                </c:pt>
                <c:pt idx="778">
                  <c:v>1.3333333333333333</c:v>
                </c:pt>
                <c:pt idx="779">
                  <c:v>1.3333333333333333</c:v>
                </c:pt>
                <c:pt idx="780">
                  <c:v>1.3333333333333333</c:v>
                </c:pt>
                <c:pt idx="781">
                  <c:v>1.3333333333333333</c:v>
                </c:pt>
                <c:pt idx="782">
                  <c:v>1.3333333333333333</c:v>
                </c:pt>
                <c:pt idx="783">
                  <c:v>1.3333333333333333</c:v>
                </c:pt>
                <c:pt idx="784">
                  <c:v>1.3333333333333333</c:v>
                </c:pt>
                <c:pt idx="785">
                  <c:v>1.3333333333333333</c:v>
                </c:pt>
                <c:pt idx="786">
                  <c:v>1.3333333333333333</c:v>
                </c:pt>
                <c:pt idx="787">
                  <c:v>1.3333333333333333</c:v>
                </c:pt>
                <c:pt idx="788">
                  <c:v>1.3333333333333333</c:v>
                </c:pt>
                <c:pt idx="789">
                  <c:v>1.3333333333333333</c:v>
                </c:pt>
                <c:pt idx="790">
                  <c:v>1.3333333333333333</c:v>
                </c:pt>
                <c:pt idx="791">
                  <c:v>1.3333333333333333</c:v>
                </c:pt>
                <c:pt idx="792">
                  <c:v>1.3333333333333333</c:v>
                </c:pt>
                <c:pt idx="793">
                  <c:v>1.3333333333333333</c:v>
                </c:pt>
                <c:pt idx="794">
                  <c:v>1.3333333333333333</c:v>
                </c:pt>
                <c:pt idx="795">
                  <c:v>1.3333333333333333</c:v>
                </c:pt>
                <c:pt idx="796">
                  <c:v>1.3333333333333333</c:v>
                </c:pt>
                <c:pt idx="797">
                  <c:v>1.3333333333333333</c:v>
                </c:pt>
                <c:pt idx="798">
                  <c:v>1.3333333333333333</c:v>
                </c:pt>
                <c:pt idx="799">
                  <c:v>1.3333333333333333</c:v>
                </c:pt>
                <c:pt idx="800">
                  <c:v>1.3333333333333333</c:v>
                </c:pt>
                <c:pt idx="801">
                  <c:v>1.3333333333333333</c:v>
                </c:pt>
                <c:pt idx="802">
                  <c:v>1.3333333333333333</c:v>
                </c:pt>
                <c:pt idx="803">
                  <c:v>1.3333333333333333</c:v>
                </c:pt>
                <c:pt idx="804">
                  <c:v>1.3333333333333333</c:v>
                </c:pt>
                <c:pt idx="805">
                  <c:v>1.3333333333333333</c:v>
                </c:pt>
                <c:pt idx="806">
                  <c:v>1.3333333333333333</c:v>
                </c:pt>
                <c:pt idx="807">
                  <c:v>1.3333333333333333</c:v>
                </c:pt>
                <c:pt idx="808">
                  <c:v>1.3333333333333333</c:v>
                </c:pt>
                <c:pt idx="809">
                  <c:v>1.3333333333333333</c:v>
                </c:pt>
                <c:pt idx="810">
                  <c:v>1.3333333333333333</c:v>
                </c:pt>
                <c:pt idx="811">
                  <c:v>1.3333333333333333</c:v>
                </c:pt>
                <c:pt idx="812">
                  <c:v>1.3333333333333333</c:v>
                </c:pt>
                <c:pt idx="813">
                  <c:v>1.3333333333333333</c:v>
                </c:pt>
                <c:pt idx="814">
                  <c:v>1.3333333333333333</c:v>
                </c:pt>
                <c:pt idx="815">
                  <c:v>1.3333333333333333</c:v>
                </c:pt>
                <c:pt idx="816">
                  <c:v>1.3333333333333333</c:v>
                </c:pt>
                <c:pt idx="817">
                  <c:v>1.3333333333333333</c:v>
                </c:pt>
                <c:pt idx="818">
                  <c:v>1.3333333333333333</c:v>
                </c:pt>
                <c:pt idx="819">
                  <c:v>1.3333333333333333</c:v>
                </c:pt>
                <c:pt idx="820">
                  <c:v>1.3333333333333333</c:v>
                </c:pt>
                <c:pt idx="821">
                  <c:v>1.3333333333333333</c:v>
                </c:pt>
                <c:pt idx="822">
                  <c:v>1.3333333333333333</c:v>
                </c:pt>
                <c:pt idx="823">
                  <c:v>1.3333333333333333</c:v>
                </c:pt>
                <c:pt idx="824">
                  <c:v>1.3333333333333333</c:v>
                </c:pt>
                <c:pt idx="825">
                  <c:v>1.3333333333333333</c:v>
                </c:pt>
                <c:pt idx="826">
                  <c:v>1.3333333333333333</c:v>
                </c:pt>
                <c:pt idx="827">
                  <c:v>1.3333333333333333</c:v>
                </c:pt>
                <c:pt idx="828">
                  <c:v>1.3333333333333333</c:v>
                </c:pt>
                <c:pt idx="829">
                  <c:v>1.3333333333333333</c:v>
                </c:pt>
                <c:pt idx="830">
                  <c:v>1.3333333333333333</c:v>
                </c:pt>
                <c:pt idx="831">
                  <c:v>1.3333333333333333</c:v>
                </c:pt>
                <c:pt idx="832">
                  <c:v>1.3333333333333333</c:v>
                </c:pt>
                <c:pt idx="833">
                  <c:v>1.3333333333333333</c:v>
                </c:pt>
                <c:pt idx="834">
                  <c:v>1.3333333333333333</c:v>
                </c:pt>
                <c:pt idx="835">
                  <c:v>1.3333333333333333</c:v>
                </c:pt>
                <c:pt idx="836">
                  <c:v>1.3333333333333333</c:v>
                </c:pt>
                <c:pt idx="837">
                  <c:v>1.3333333333333333</c:v>
                </c:pt>
                <c:pt idx="838">
                  <c:v>1.3333333333333333</c:v>
                </c:pt>
                <c:pt idx="839">
                  <c:v>1.3333333333333333</c:v>
                </c:pt>
                <c:pt idx="840">
                  <c:v>1.3333333333333333</c:v>
                </c:pt>
                <c:pt idx="841">
                  <c:v>1.3333333333333333</c:v>
                </c:pt>
                <c:pt idx="842">
                  <c:v>1.3333333333333333</c:v>
                </c:pt>
                <c:pt idx="843">
                  <c:v>1.3333333333333333</c:v>
                </c:pt>
                <c:pt idx="844">
                  <c:v>1.3555555555555554</c:v>
                </c:pt>
                <c:pt idx="845">
                  <c:v>1.3555555555555554</c:v>
                </c:pt>
                <c:pt idx="846">
                  <c:v>1.3555555555555554</c:v>
                </c:pt>
                <c:pt idx="847">
                  <c:v>1.3555555555555554</c:v>
                </c:pt>
                <c:pt idx="848">
                  <c:v>1.3555555555555554</c:v>
                </c:pt>
                <c:pt idx="849">
                  <c:v>1.3555555555555554</c:v>
                </c:pt>
                <c:pt idx="850">
                  <c:v>1.3555555555555554</c:v>
                </c:pt>
                <c:pt idx="851">
                  <c:v>1.3555555555555554</c:v>
                </c:pt>
                <c:pt idx="852">
                  <c:v>1.3555555555555554</c:v>
                </c:pt>
                <c:pt idx="853">
                  <c:v>1.3555555555555554</c:v>
                </c:pt>
                <c:pt idx="854">
                  <c:v>1.3555555555555554</c:v>
                </c:pt>
                <c:pt idx="855">
                  <c:v>1.3555555555555554</c:v>
                </c:pt>
                <c:pt idx="856">
                  <c:v>1.3555555555555554</c:v>
                </c:pt>
                <c:pt idx="857">
                  <c:v>1.3777777777777778</c:v>
                </c:pt>
                <c:pt idx="858">
                  <c:v>1.3777777777777778</c:v>
                </c:pt>
                <c:pt idx="859">
                  <c:v>1.3777777777777778</c:v>
                </c:pt>
                <c:pt idx="860">
                  <c:v>1.3777777777777778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1.4</c:v>
                </c:pt>
                <c:pt idx="866">
                  <c:v>1.4</c:v>
                </c:pt>
                <c:pt idx="867">
                  <c:v>1.4</c:v>
                </c:pt>
                <c:pt idx="868">
                  <c:v>1.4</c:v>
                </c:pt>
                <c:pt idx="869">
                  <c:v>1.4</c:v>
                </c:pt>
                <c:pt idx="870">
                  <c:v>1.4</c:v>
                </c:pt>
                <c:pt idx="871">
                  <c:v>1.4</c:v>
                </c:pt>
                <c:pt idx="872">
                  <c:v>1.4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1.4</c:v>
                </c:pt>
                <c:pt idx="879">
                  <c:v>1.4222222222222223</c:v>
                </c:pt>
                <c:pt idx="880">
                  <c:v>1.4222222222222223</c:v>
                </c:pt>
                <c:pt idx="881">
                  <c:v>1.4222222222222223</c:v>
                </c:pt>
                <c:pt idx="882">
                  <c:v>1.4222222222222223</c:v>
                </c:pt>
                <c:pt idx="883">
                  <c:v>1.4444444444444444</c:v>
                </c:pt>
                <c:pt idx="884">
                  <c:v>1.4444444444444444</c:v>
                </c:pt>
                <c:pt idx="885">
                  <c:v>1.4444444444444444</c:v>
                </c:pt>
                <c:pt idx="886">
                  <c:v>1.4444444444444444</c:v>
                </c:pt>
                <c:pt idx="887">
                  <c:v>1.4444444444444444</c:v>
                </c:pt>
                <c:pt idx="888">
                  <c:v>1.4444444444444444</c:v>
                </c:pt>
                <c:pt idx="889">
                  <c:v>1.4444444444444444</c:v>
                </c:pt>
                <c:pt idx="890">
                  <c:v>1.4444444444444444</c:v>
                </c:pt>
                <c:pt idx="891">
                  <c:v>1.4444444444444444</c:v>
                </c:pt>
                <c:pt idx="892">
                  <c:v>1.4444444444444444</c:v>
                </c:pt>
                <c:pt idx="893">
                  <c:v>1.4444444444444444</c:v>
                </c:pt>
                <c:pt idx="894">
                  <c:v>1.4444444444444444</c:v>
                </c:pt>
                <c:pt idx="895">
                  <c:v>1.4444444444444444</c:v>
                </c:pt>
                <c:pt idx="896">
                  <c:v>1.4444444444444444</c:v>
                </c:pt>
                <c:pt idx="897">
                  <c:v>1.4444444444444444</c:v>
                </c:pt>
                <c:pt idx="898">
                  <c:v>1.4444444444444444</c:v>
                </c:pt>
                <c:pt idx="899">
                  <c:v>1.4666666666666668</c:v>
                </c:pt>
                <c:pt idx="900">
                  <c:v>1.4666666666666668</c:v>
                </c:pt>
                <c:pt idx="901">
                  <c:v>1.4666666666666668</c:v>
                </c:pt>
                <c:pt idx="902">
                  <c:v>1.4666666666666668</c:v>
                </c:pt>
                <c:pt idx="903">
                  <c:v>1.4666666666666668</c:v>
                </c:pt>
                <c:pt idx="904">
                  <c:v>1.5111111111111111</c:v>
                </c:pt>
                <c:pt idx="905">
                  <c:v>1.5111111111111111</c:v>
                </c:pt>
                <c:pt idx="906">
                  <c:v>1.5111111111111111</c:v>
                </c:pt>
                <c:pt idx="907">
                  <c:v>1.5111111111111111</c:v>
                </c:pt>
                <c:pt idx="908">
                  <c:v>1.5111111111111111</c:v>
                </c:pt>
                <c:pt idx="909">
                  <c:v>1.5111111111111111</c:v>
                </c:pt>
                <c:pt idx="910">
                  <c:v>1.5111111111111111</c:v>
                </c:pt>
                <c:pt idx="911">
                  <c:v>1.5111111111111111</c:v>
                </c:pt>
                <c:pt idx="912">
                  <c:v>1.5111111111111111</c:v>
                </c:pt>
                <c:pt idx="913">
                  <c:v>1.5111111111111111</c:v>
                </c:pt>
                <c:pt idx="914">
                  <c:v>1.5111111111111111</c:v>
                </c:pt>
                <c:pt idx="915">
                  <c:v>1.5111111111111111</c:v>
                </c:pt>
                <c:pt idx="916">
                  <c:v>1.5111111111111111</c:v>
                </c:pt>
                <c:pt idx="917">
                  <c:v>1.5333333333333332</c:v>
                </c:pt>
                <c:pt idx="918">
                  <c:v>1.5333333333333332</c:v>
                </c:pt>
                <c:pt idx="919">
                  <c:v>1.5333333333333332</c:v>
                </c:pt>
                <c:pt idx="920">
                  <c:v>1.5333333333333332</c:v>
                </c:pt>
                <c:pt idx="921">
                  <c:v>1.5555555555555554</c:v>
                </c:pt>
                <c:pt idx="922">
                  <c:v>1.5555555555555554</c:v>
                </c:pt>
                <c:pt idx="923">
                  <c:v>1.5555555555555554</c:v>
                </c:pt>
                <c:pt idx="924">
                  <c:v>1.5555555555555554</c:v>
                </c:pt>
                <c:pt idx="925">
                  <c:v>1.5555555555555554</c:v>
                </c:pt>
                <c:pt idx="926">
                  <c:v>1.5555555555555554</c:v>
                </c:pt>
                <c:pt idx="927">
                  <c:v>1.5555555555555554</c:v>
                </c:pt>
                <c:pt idx="928">
                  <c:v>1.5555555555555554</c:v>
                </c:pt>
                <c:pt idx="929">
                  <c:v>1.5555555555555554</c:v>
                </c:pt>
                <c:pt idx="930">
                  <c:v>1.5555555555555554</c:v>
                </c:pt>
                <c:pt idx="931">
                  <c:v>1.5555555555555554</c:v>
                </c:pt>
                <c:pt idx="932">
                  <c:v>1.5555555555555554</c:v>
                </c:pt>
                <c:pt idx="933">
                  <c:v>1.5555555555555554</c:v>
                </c:pt>
                <c:pt idx="934">
                  <c:v>1.5555555555555554</c:v>
                </c:pt>
                <c:pt idx="935">
                  <c:v>1.5777777777777777</c:v>
                </c:pt>
                <c:pt idx="936">
                  <c:v>1.5777777777777777</c:v>
                </c:pt>
                <c:pt idx="937">
                  <c:v>1.5777777777777777</c:v>
                </c:pt>
                <c:pt idx="938">
                  <c:v>1.5777777777777777</c:v>
                </c:pt>
                <c:pt idx="939">
                  <c:v>1.5777777777777777</c:v>
                </c:pt>
                <c:pt idx="940">
                  <c:v>1.5777777777777777</c:v>
                </c:pt>
                <c:pt idx="941">
                  <c:v>1.5777777777777777</c:v>
                </c:pt>
                <c:pt idx="942">
                  <c:v>1.5777777777777777</c:v>
                </c:pt>
                <c:pt idx="943">
                  <c:v>1.5777777777777777</c:v>
                </c:pt>
                <c:pt idx="944">
                  <c:v>1.5777777777777777</c:v>
                </c:pt>
                <c:pt idx="945">
                  <c:v>1.5777777777777777</c:v>
                </c:pt>
                <c:pt idx="946">
                  <c:v>1.5777777777777777</c:v>
                </c:pt>
                <c:pt idx="947">
                  <c:v>1.5777777777777777</c:v>
                </c:pt>
                <c:pt idx="948">
                  <c:v>1.5777777777777777</c:v>
                </c:pt>
                <c:pt idx="949">
                  <c:v>1.5777777777777777</c:v>
                </c:pt>
                <c:pt idx="950">
                  <c:v>1.5777777777777777</c:v>
                </c:pt>
                <c:pt idx="951">
                  <c:v>1.6</c:v>
                </c:pt>
                <c:pt idx="952">
                  <c:v>1.6</c:v>
                </c:pt>
                <c:pt idx="953">
                  <c:v>1.6</c:v>
                </c:pt>
                <c:pt idx="954">
                  <c:v>1.6</c:v>
                </c:pt>
                <c:pt idx="955">
                  <c:v>1.6</c:v>
                </c:pt>
                <c:pt idx="956">
                  <c:v>1.6</c:v>
                </c:pt>
                <c:pt idx="957">
                  <c:v>1.6</c:v>
                </c:pt>
                <c:pt idx="958">
                  <c:v>1.6</c:v>
                </c:pt>
                <c:pt idx="959">
                  <c:v>1.6</c:v>
                </c:pt>
                <c:pt idx="960">
                  <c:v>1.6</c:v>
                </c:pt>
                <c:pt idx="961">
                  <c:v>1.6</c:v>
                </c:pt>
                <c:pt idx="962">
                  <c:v>1.6</c:v>
                </c:pt>
                <c:pt idx="963">
                  <c:v>1.6</c:v>
                </c:pt>
                <c:pt idx="964">
                  <c:v>1.6</c:v>
                </c:pt>
                <c:pt idx="965">
                  <c:v>1.6222222222222222</c:v>
                </c:pt>
                <c:pt idx="966">
                  <c:v>1.6222222222222222</c:v>
                </c:pt>
                <c:pt idx="967">
                  <c:v>1.6222222222222222</c:v>
                </c:pt>
                <c:pt idx="968">
                  <c:v>1.6222222222222222</c:v>
                </c:pt>
                <c:pt idx="969">
                  <c:v>1.6222222222222222</c:v>
                </c:pt>
                <c:pt idx="970">
                  <c:v>1.6222222222222222</c:v>
                </c:pt>
                <c:pt idx="971">
                  <c:v>1.6222222222222222</c:v>
                </c:pt>
                <c:pt idx="972">
                  <c:v>1.6222222222222222</c:v>
                </c:pt>
                <c:pt idx="973">
                  <c:v>1.6222222222222222</c:v>
                </c:pt>
                <c:pt idx="974">
                  <c:v>1.6222222222222222</c:v>
                </c:pt>
                <c:pt idx="975">
                  <c:v>1.6222222222222222</c:v>
                </c:pt>
                <c:pt idx="976">
                  <c:v>1.6222222222222222</c:v>
                </c:pt>
                <c:pt idx="977">
                  <c:v>1.6222222222222222</c:v>
                </c:pt>
                <c:pt idx="978">
                  <c:v>1.6222222222222222</c:v>
                </c:pt>
                <c:pt idx="979">
                  <c:v>1.6222222222222222</c:v>
                </c:pt>
                <c:pt idx="980">
                  <c:v>1.6444444444444444</c:v>
                </c:pt>
                <c:pt idx="981">
                  <c:v>1.6444444444444444</c:v>
                </c:pt>
                <c:pt idx="982">
                  <c:v>1.6444444444444444</c:v>
                </c:pt>
                <c:pt idx="983">
                  <c:v>1.6444444444444444</c:v>
                </c:pt>
                <c:pt idx="984">
                  <c:v>1.6444444444444444</c:v>
                </c:pt>
                <c:pt idx="985">
                  <c:v>1.6444444444444444</c:v>
                </c:pt>
                <c:pt idx="986">
                  <c:v>1.6444444444444444</c:v>
                </c:pt>
                <c:pt idx="987">
                  <c:v>1.6444444444444444</c:v>
                </c:pt>
                <c:pt idx="988">
                  <c:v>1.6444444444444444</c:v>
                </c:pt>
                <c:pt idx="989">
                  <c:v>1.6444444444444444</c:v>
                </c:pt>
                <c:pt idx="990">
                  <c:v>1.6444444444444444</c:v>
                </c:pt>
                <c:pt idx="991">
                  <c:v>1.6444444444444444</c:v>
                </c:pt>
                <c:pt idx="992">
                  <c:v>1.6444444444444444</c:v>
                </c:pt>
                <c:pt idx="993">
                  <c:v>1.6444444444444444</c:v>
                </c:pt>
                <c:pt idx="994">
                  <c:v>1.6444444444444444</c:v>
                </c:pt>
                <c:pt idx="995">
                  <c:v>1.6444444444444444</c:v>
                </c:pt>
                <c:pt idx="996">
                  <c:v>1.6444444444444444</c:v>
                </c:pt>
                <c:pt idx="997">
                  <c:v>1.6444444444444444</c:v>
                </c:pt>
                <c:pt idx="998">
                  <c:v>1.6444444444444444</c:v>
                </c:pt>
                <c:pt idx="999">
                  <c:v>1.6444444444444444</c:v>
                </c:pt>
                <c:pt idx="1000">
                  <c:v>1.6444444444444444</c:v>
                </c:pt>
                <c:pt idx="1001">
                  <c:v>1.6444444444444444</c:v>
                </c:pt>
                <c:pt idx="1002">
                  <c:v>1.6444444444444444</c:v>
                </c:pt>
                <c:pt idx="1003">
                  <c:v>1.6444444444444444</c:v>
                </c:pt>
                <c:pt idx="1004">
                  <c:v>1.6444444444444444</c:v>
                </c:pt>
                <c:pt idx="1005">
                  <c:v>1.6444444444444444</c:v>
                </c:pt>
                <c:pt idx="1006">
                  <c:v>1.6444444444444444</c:v>
                </c:pt>
                <c:pt idx="1007">
                  <c:v>1.6444444444444444</c:v>
                </c:pt>
                <c:pt idx="1008">
                  <c:v>1.6444444444444444</c:v>
                </c:pt>
                <c:pt idx="1009">
                  <c:v>1.6444444444444444</c:v>
                </c:pt>
                <c:pt idx="1010">
                  <c:v>1.6444444444444444</c:v>
                </c:pt>
                <c:pt idx="1011">
                  <c:v>1.6444444444444444</c:v>
                </c:pt>
                <c:pt idx="1012">
                  <c:v>1.6444444444444444</c:v>
                </c:pt>
                <c:pt idx="1013">
                  <c:v>1.6444444444444444</c:v>
                </c:pt>
                <c:pt idx="1014">
                  <c:v>1.6444444444444444</c:v>
                </c:pt>
                <c:pt idx="1015">
                  <c:v>1.6444444444444444</c:v>
                </c:pt>
                <c:pt idx="1016">
                  <c:v>1.6444444444444444</c:v>
                </c:pt>
                <c:pt idx="1017">
                  <c:v>1.6444444444444444</c:v>
                </c:pt>
                <c:pt idx="1018">
                  <c:v>1.6444444444444444</c:v>
                </c:pt>
                <c:pt idx="1019">
                  <c:v>1.6444444444444444</c:v>
                </c:pt>
                <c:pt idx="1020">
                  <c:v>1.6444444444444444</c:v>
                </c:pt>
                <c:pt idx="1021">
                  <c:v>1.6666666666666665</c:v>
                </c:pt>
                <c:pt idx="1022">
                  <c:v>1.6666666666666665</c:v>
                </c:pt>
                <c:pt idx="1023">
                  <c:v>1.6666666666666665</c:v>
                </c:pt>
                <c:pt idx="1024">
                  <c:v>1.6666666666666665</c:v>
                </c:pt>
                <c:pt idx="1025">
                  <c:v>1.6666666666666665</c:v>
                </c:pt>
                <c:pt idx="1026">
                  <c:v>1.6666666666666665</c:v>
                </c:pt>
                <c:pt idx="1027">
                  <c:v>1.6666666666666665</c:v>
                </c:pt>
                <c:pt idx="1028">
                  <c:v>1.6666666666666665</c:v>
                </c:pt>
                <c:pt idx="1029">
                  <c:v>1.6666666666666665</c:v>
                </c:pt>
                <c:pt idx="1030">
                  <c:v>1.6666666666666665</c:v>
                </c:pt>
                <c:pt idx="1031">
                  <c:v>1.6666666666666665</c:v>
                </c:pt>
                <c:pt idx="1032">
                  <c:v>1.6666666666666665</c:v>
                </c:pt>
                <c:pt idx="1033">
                  <c:v>1.6666666666666665</c:v>
                </c:pt>
                <c:pt idx="1034">
                  <c:v>1.6666666666666665</c:v>
                </c:pt>
                <c:pt idx="1035">
                  <c:v>1.6666666666666665</c:v>
                </c:pt>
                <c:pt idx="1036">
                  <c:v>1.6666666666666665</c:v>
                </c:pt>
                <c:pt idx="1037">
                  <c:v>1.6666666666666665</c:v>
                </c:pt>
                <c:pt idx="1038">
                  <c:v>1.6666666666666665</c:v>
                </c:pt>
                <c:pt idx="1039">
                  <c:v>1.6666666666666665</c:v>
                </c:pt>
                <c:pt idx="1040">
                  <c:v>1.6666666666666665</c:v>
                </c:pt>
                <c:pt idx="1041">
                  <c:v>1.6666666666666665</c:v>
                </c:pt>
                <c:pt idx="1042">
                  <c:v>1.6666666666666665</c:v>
                </c:pt>
                <c:pt idx="1043">
                  <c:v>1.6666666666666665</c:v>
                </c:pt>
                <c:pt idx="1044">
                  <c:v>1.6666666666666665</c:v>
                </c:pt>
                <c:pt idx="1045">
                  <c:v>1.6666666666666665</c:v>
                </c:pt>
                <c:pt idx="1046">
                  <c:v>1.6666666666666665</c:v>
                </c:pt>
                <c:pt idx="1047">
                  <c:v>1.6666666666666665</c:v>
                </c:pt>
                <c:pt idx="1048">
                  <c:v>1.6666666666666665</c:v>
                </c:pt>
                <c:pt idx="1049">
                  <c:v>1.6666666666666665</c:v>
                </c:pt>
                <c:pt idx="1050">
                  <c:v>1.6666666666666665</c:v>
                </c:pt>
                <c:pt idx="1051">
                  <c:v>1.6888888888888889</c:v>
                </c:pt>
                <c:pt idx="1052">
                  <c:v>1.6888888888888889</c:v>
                </c:pt>
                <c:pt idx="1053">
                  <c:v>1.6888888888888889</c:v>
                </c:pt>
                <c:pt idx="1054">
                  <c:v>1.6888888888888889</c:v>
                </c:pt>
                <c:pt idx="1055">
                  <c:v>1.6888888888888889</c:v>
                </c:pt>
                <c:pt idx="1056">
                  <c:v>1.6888888888888889</c:v>
                </c:pt>
                <c:pt idx="1057">
                  <c:v>1.6888888888888889</c:v>
                </c:pt>
                <c:pt idx="1058">
                  <c:v>1.6888888888888889</c:v>
                </c:pt>
                <c:pt idx="1059">
                  <c:v>1.6888888888888889</c:v>
                </c:pt>
                <c:pt idx="1060">
                  <c:v>1.6888888888888889</c:v>
                </c:pt>
                <c:pt idx="1061">
                  <c:v>1.6888888888888889</c:v>
                </c:pt>
                <c:pt idx="1062">
                  <c:v>1.6888888888888889</c:v>
                </c:pt>
                <c:pt idx="1063">
                  <c:v>1.6888888888888889</c:v>
                </c:pt>
                <c:pt idx="1064">
                  <c:v>1.6888888888888889</c:v>
                </c:pt>
                <c:pt idx="1065">
                  <c:v>1.6888888888888889</c:v>
                </c:pt>
                <c:pt idx="1066">
                  <c:v>1.6888888888888889</c:v>
                </c:pt>
                <c:pt idx="1067">
                  <c:v>1.6888888888888889</c:v>
                </c:pt>
                <c:pt idx="1068">
                  <c:v>1.6888888888888889</c:v>
                </c:pt>
                <c:pt idx="1069">
                  <c:v>1.6888888888888889</c:v>
                </c:pt>
                <c:pt idx="1070">
                  <c:v>1.6888888888888889</c:v>
                </c:pt>
                <c:pt idx="1071">
                  <c:v>1.6888888888888889</c:v>
                </c:pt>
                <c:pt idx="1072">
                  <c:v>1.6888888888888889</c:v>
                </c:pt>
                <c:pt idx="1073">
                  <c:v>1.6888888888888889</c:v>
                </c:pt>
                <c:pt idx="1074">
                  <c:v>1.6888888888888889</c:v>
                </c:pt>
                <c:pt idx="1075">
                  <c:v>1.6888888888888889</c:v>
                </c:pt>
                <c:pt idx="1076">
                  <c:v>1.6888888888888889</c:v>
                </c:pt>
                <c:pt idx="1077">
                  <c:v>1.711111111111111</c:v>
                </c:pt>
                <c:pt idx="1078">
                  <c:v>1.711111111111111</c:v>
                </c:pt>
                <c:pt idx="1079">
                  <c:v>1.7333333333333334</c:v>
                </c:pt>
                <c:pt idx="1080">
                  <c:v>1.7333333333333334</c:v>
                </c:pt>
                <c:pt idx="1081">
                  <c:v>1.7333333333333334</c:v>
                </c:pt>
                <c:pt idx="1082">
                  <c:v>1.7333333333333334</c:v>
                </c:pt>
                <c:pt idx="1083">
                  <c:v>1.7333333333333334</c:v>
                </c:pt>
                <c:pt idx="1084">
                  <c:v>1.7333333333333334</c:v>
                </c:pt>
                <c:pt idx="1085">
                  <c:v>1.7333333333333334</c:v>
                </c:pt>
                <c:pt idx="1086">
                  <c:v>1.7333333333333334</c:v>
                </c:pt>
                <c:pt idx="1087">
                  <c:v>1.7333333333333334</c:v>
                </c:pt>
                <c:pt idx="1088">
                  <c:v>1.7333333333333334</c:v>
                </c:pt>
                <c:pt idx="1089">
                  <c:v>1.7333333333333334</c:v>
                </c:pt>
                <c:pt idx="1090">
                  <c:v>1.7333333333333334</c:v>
                </c:pt>
                <c:pt idx="1091">
                  <c:v>1.7333333333333334</c:v>
                </c:pt>
                <c:pt idx="1092">
                  <c:v>1.7333333333333334</c:v>
                </c:pt>
                <c:pt idx="1093">
                  <c:v>1.7333333333333334</c:v>
                </c:pt>
                <c:pt idx="1094">
                  <c:v>1.7333333333333334</c:v>
                </c:pt>
                <c:pt idx="1095">
                  <c:v>1.7333333333333334</c:v>
                </c:pt>
                <c:pt idx="1096">
                  <c:v>1.7333333333333334</c:v>
                </c:pt>
                <c:pt idx="1097">
                  <c:v>1.7333333333333334</c:v>
                </c:pt>
                <c:pt idx="1098">
                  <c:v>1.7333333333333334</c:v>
                </c:pt>
                <c:pt idx="1099">
                  <c:v>1.7333333333333334</c:v>
                </c:pt>
                <c:pt idx="1100">
                  <c:v>1.7333333333333334</c:v>
                </c:pt>
                <c:pt idx="1101">
                  <c:v>1.7333333333333334</c:v>
                </c:pt>
                <c:pt idx="1102">
                  <c:v>1.7333333333333334</c:v>
                </c:pt>
                <c:pt idx="1103">
                  <c:v>1.7333333333333334</c:v>
                </c:pt>
                <c:pt idx="1104">
                  <c:v>1.7333333333333334</c:v>
                </c:pt>
                <c:pt idx="1105">
                  <c:v>1.7333333333333334</c:v>
                </c:pt>
                <c:pt idx="1106">
                  <c:v>1.7333333333333334</c:v>
                </c:pt>
                <c:pt idx="1107">
                  <c:v>1.7333333333333334</c:v>
                </c:pt>
                <c:pt idx="1108">
                  <c:v>1.7333333333333334</c:v>
                </c:pt>
                <c:pt idx="1109">
                  <c:v>1.7333333333333334</c:v>
                </c:pt>
                <c:pt idx="1110">
                  <c:v>1.7333333333333334</c:v>
                </c:pt>
                <c:pt idx="1111">
                  <c:v>1.7333333333333334</c:v>
                </c:pt>
                <c:pt idx="1112">
                  <c:v>1.7333333333333334</c:v>
                </c:pt>
                <c:pt idx="1113">
                  <c:v>1.7333333333333334</c:v>
                </c:pt>
                <c:pt idx="1114">
                  <c:v>1.7333333333333334</c:v>
                </c:pt>
                <c:pt idx="1115">
                  <c:v>1.7333333333333334</c:v>
                </c:pt>
                <c:pt idx="1116">
                  <c:v>1.7333333333333334</c:v>
                </c:pt>
                <c:pt idx="1117">
                  <c:v>1.7333333333333334</c:v>
                </c:pt>
                <c:pt idx="1118">
                  <c:v>1.7555555555555555</c:v>
                </c:pt>
                <c:pt idx="1119">
                  <c:v>1.7555555555555555</c:v>
                </c:pt>
                <c:pt idx="1120">
                  <c:v>1.7555555555555555</c:v>
                </c:pt>
                <c:pt idx="1121">
                  <c:v>1.7555555555555555</c:v>
                </c:pt>
                <c:pt idx="1122">
                  <c:v>1.7555555555555555</c:v>
                </c:pt>
                <c:pt idx="1123">
                  <c:v>1.7555555555555555</c:v>
                </c:pt>
                <c:pt idx="1124">
                  <c:v>1.7555555555555555</c:v>
                </c:pt>
                <c:pt idx="1125">
                  <c:v>1.7777777777777779</c:v>
                </c:pt>
                <c:pt idx="1126">
                  <c:v>1.7777777777777779</c:v>
                </c:pt>
                <c:pt idx="1127">
                  <c:v>1.7777777777777779</c:v>
                </c:pt>
                <c:pt idx="1128">
                  <c:v>1.7777777777777779</c:v>
                </c:pt>
                <c:pt idx="1129">
                  <c:v>1.7777777777777779</c:v>
                </c:pt>
                <c:pt idx="1130">
                  <c:v>1.7777777777777779</c:v>
                </c:pt>
                <c:pt idx="1131">
                  <c:v>1.7777777777777779</c:v>
                </c:pt>
                <c:pt idx="1132">
                  <c:v>1.7777777777777779</c:v>
                </c:pt>
                <c:pt idx="1133">
                  <c:v>1.7777777777777779</c:v>
                </c:pt>
                <c:pt idx="1134">
                  <c:v>1.7777777777777779</c:v>
                </c:pt>
                <c:pt idx="1135">
                  <c:v>1.822222222222222</c:v>
                </c:pt>
                <c:pt idx="1136">
                  <c:v>1.822222222222222</c:v>
                </c:pt>
                <c:pt idx="1137">
                  <c:v>1.822222222222222</c:v>
                </c:pt>
                <c:pt idx="1138">
                  <c:v>1.822222222222222</c:v>
                </c:pt>
                <c:pt idx="1139">
                  <c:v>1.822222222222222</c:v>
                </c:pt>
                <c:pt idx="1140">
                  <c:v>1.822222222222222</c:v>
                </c:pt>
                <c:pt idx="1141">
                  <c:v>1.822222222222222</c:v>
                </c:pt>
                <c:pt idx="1142">
                  <c:v>1.822222222222222</c:v>
                </c:pt>
                <c:pt idx="1143">
                  <c:v>1.822222222222222</c:v>
                </c:pt>
                <c:pt idx="1144">
                  <c:v>1.822222222222222</c:v>
                </c:pt>
                <c:pt idx="1145">
                  <c:v>1.822222222222222</c:v>
                </c:pt>
                <c:pt idx="1146">
                  <c:v>1.822222222222222</c:v>
                </c:pt>
                <c:pt idx="1147">
                  <c:v>1.822222222222222</c:v>
                </c:pt>
                <c:pt idx="1148">
                  <c:v>1.8444444444444443</c:v>
                </c:pt>
                <c:pt idx="1149">
                  <c:v>1.8444444444444443</c:v>
                </c:pt>
                <c:pt idx="1150">
                  <c:v>1.8444444444444443</c:v>
                </c:pt>
                <c:pt idx="1151">
                  <c:v>1.8444444444444443</c:v>
                </c:pt>
                <c:pt idx="1152">
                  <c:v>1.8444444444444443</c:v>
                </c:pt>
                <c:pt idx="1153">
                  <c:v>1.8444444444444443</c:v>
                </c:pt>
                <c:pt idx="1154">
                  <c:v>1.8444444444444443</c:v>
                </c:pt>
                <c:pt idx="1155">
                  <c:v>1.8444444444444443</c:v>
                </c:pt>
                <c:pt idx="1156">
                  <c:v>1.8444444444444443</c:v>
                </c:pt>
                <c:pt idx="1157">
                  <c:v>1.8444444444444443</c:v>
                </c:pt>
                <c:pt idx="1158">
                  <c:v>1.8444444444444443</c:v>
                </c:pt>
                <c:pt idx="1159">
                  <c:v>1.8444444444444443</c:v>
                </c:pt>
                <c:pt idx="1160">
                  <c:v>1.8444444444444443</c:v>
                </c:pt>
                <c:pt idx="1161">
                  <c:v>1.8444444444444443</c:v>
                </c:pt>
                <c:pt idx="1162">
                  <c:v>1.8444444444444443</c:v>
                </c:pt>
                <c:pt idx="1163">
                  <c:v>1.8444444444444443</c:v>
                </c:pt>
                <c:pt idx="1164">
                  <c:v>1.8444444444444443</c:v>
                </c:pt>
                <c:pt idx="1165">
                  <c:v>1.8666666666666665</c:v>
                </c:pt>
                <c:pt idx="1166">
                  <c:v>1.8666666666666665</c:v>
                </c:pt>
                <c:pt idx="1167">
                  <c:v>1.8666666666666665</c:v>
                </c:pt>
                <c:pt idx="1168">
                  <c:v>1.8666666666666665</c:v>
                </c:pt>
                <c:pt idx="1169">
                  <c:v>1.8666666666666665</c:v>
                </c:pt>
                <c:pt idx="1170">
                  <c:v>1.8666666666666665</c:v>
                </c:pt>
                <c:pt idx="1171">
                  <c:v>1.8666666666666665</c:v>
                </c:pt>
                <c:pt idx="1172">
                  <c:v>1.8666666666666665</c:v>
                </c:pt>
                <c:pt idx="1173">
                  <c:v>1.8666666666666665</c:v>
                </c:pt>
                <c:pt idx="1174">
                  <c:v>1.8666666666666665</c:v>
                </c:pt>
                <c:pt idx="1175">
                  <c:v>1.8666666666666665</c:v>
                </c:pt>
                <c:pt idx="1176">
                  <c:v>1.8666666666666665</c:v>
                </c:pt>
                <c:pt idx="1177">
                  <c:v>1.8666666666666665</c:v>
                </c:pt>
                <c:pt idx="1178">
                  <c:v>1.8666666666666665</c:v>
                </c:pt>
                <c:pt idx="1179">
                  <c:v>1.8666666666666665</c:v>
                </c:pt>
                <c:pt idx="1180">
                  <c:v>1.8666666666666665</c:v>
                </c:pt>
                <c:pt idx="1181">
                  <c:v>1.8666666666666665</c:v>
                </c:pt>
                <c:pt idx="1182">
                  <c:v>1.8666666666666665</c:v>
                </c:pt>
                <c:pt idx="1183">
                  <c:v>1.8666666666666665</c:v>
                </c:pt>
                <c:pt idx="1184">
                  <c:v>1.8666666666666665</c:v>
                </c:pt>
                <c:pt idx="1185">
                  <c:v>1.8666666666666665</c:v>
                </c:pt>
                <c:pt idx="1186">
                  <c:v>1.8666666666666665</c:v>
                </c:pt>
                <c:pt idx="1187">
                  <c:v>1.8666666666666665</c:v>
                </c:pt>
                <c:pt idx="1188">
                  <c:v>1.8666666666666665</c:v>
                </c:pt>
                <c:pt idx="1189">
                  <c:v>1.8666666666666665</c:v>
                </c:pt>
                <c:pt idx="1190">
                  <c:v>1.8666666666666665</c:v>
                </c:pt>
                <c:pt idx="1191">
                  <c:v>1.8666666666666665</c:v>
                </c:pt>
                <c:pt idx="1192">
                  <c:v>1.8888888888888888</c:v>
                </c:pt>
                <c:pt idx="1193">
                  <c:v>1.8888888888888888</c:v>
                </c:pt>
                <c:pt idx="1194">
                  <c:v>1.8888888888888888</c:v>
                </c:pt>
                <c:pt idx="1195">
                  <c:v>1.8888888888888888</c:v>
                </c:pt>
                <c:pt idx="1196">
                  <c:v>1.8888888888888888</c:v>
                </c:pt>
                <c:pt idx="1197">
                  <c:v>1.8888888888888888</c:v>
                </c:pt>
                <c:pt idx="1198">
                  <c:v>1.8888888888888888</c:v>
                </c:pt>
                <c:pt idx="1199">
                  <c:v>1.8888888888888888</c:v>
                </c:pt>
                <c:pt idx="1200">
                  <c:v>1.8888888888888888</c:v>
                </c:pt>
                <c:pt idx="1201">
                  <c:v>1.8888888888888888</c:v>
                </c:pt>
                <c:pt idx="1202">
                  <c:v>1.8888888888888888</c:v>
                </c:pt>
                <c:pt idx="1203">
                  <c:v>1.8888888888888888</c:v>
                </c:pt>
                <c:pt idx="1204">
                  <c:v>1.8888888888888888</c:v>
                </c:pt>
                <c:pt idx="1205">
                  <c:v>1.8888888888888888</c:v>
                </c:pt>
                <c:pt idx="1206">
                  <c:v>1.8888888888888888</c:v>
                </c:pt>
                <c:pt idx="1207">
                  <c:v>1.8888888888888888</c:v>
                </c:pt>
                <c:pt idx="1208">
                  <c:v>1.911111111111111</c:v>
                </c:pt>
                <c:pt idx="1209">
                  <c:v>1.911111111111111</c:v>
                </c:pt>
                <c:pt idx="1210">
                  <c:v>1.911111111111111</c:v>
                </c:pt>
                <c:pt idx="1211">
                  <c:v>1.911111111111111</c:v>
                </c:pt>
                <c:pt idx="1212">
                  <c:v>1.911111111111111</c:v>
                </c:pt>
                <c:pt idx="1213">
                  <c:v>1.911111111111111</c:v>
                </c:pt>
                <c:pt idx="1214">
                  <c:v>1.911111111111111</c:v>
                </c:pt>
                <c:pt idx="1215">
                  <c:v>1.911111111111111</c:v>
                </c:pt>
                <c:pt idx="1216">
                  <c:v>1.911111111111111</c:v>
                </c:pt>
                <c:pt idx="1217">
                  <c:v>1.911111111111111</c:v>
                </c:pt>
                <c:pt idx="1218">
                  <c:v>1.911111111111111</c:v>
                </c:pt>
                <c:pt idx="1219">
                  <c:v>1.911111111111111</c:v>
                </c:pt>
                <c:pt idx="1220">
                  <c:v>1.911111111111111</c:v>
                </c:pt>
                <c:pt idx="1221">
                  <c:v>1.911111111111111</c:v>
                </c:pt>
                <c:pt idx="1222">
                  <c:v>1.911111111111111</c:v>
                </c:pt>
                <c:pt idx="1223">
                  <c:v>1.911111111111111</c:v>
                </c:pt>
                <c:pt idx="1224">
                  <c:v>1.911111111111111</c:v>
                </c:pt>
                <c:pt idx="1225">
                  <c:v>1.911111111111111</c:v>
                </c:pt>
                <c:pt idx="1226">
                  <c:v>1.911111111111111</c:v>
                </c:pt>
                <c:pt idx="1227">
                  <c:v>1.911111111111111</c:v>
                </c:pt>
                <c:pt idx="1228">
                  <c:v>1.911111111111111</c:v>
                </c:pt>
                <c:pt idx="1229">
                  <c:v>1.911111111111111</c:v>
                </c:pt>
                <c:pt idx="1230">
                  <c:v>1.911111111111111</c:v>
                </c:pt>
                <c:pt idx="1231">
                  <c:v>1.911111111111111</c:v>
                </c:pt>
                <c:pt idx="1232">
                  <c:v>1.9333333333333333</c:v>
                </c:pt>
                <c:pt idx="1233">
                  <c:v>1.9333333333333333</c:v>
                </c:pt>
                <c:pt idx="1234">
                  <c:v>1.9333333333333333</c:v>
                </c:pt>
                <c:pt idx="1235">
                  <c:v>1.9333333333333333</c:v>
                </c:pt>
                <c:pt idx="1236">
                  <c:v>1.9333333333333333</c:v>
                </c:pt>
                <c:pt idx="1237">
                  <c:v>1.9333333333333333</c:v>
                </c:pt>
                <c:pt idx="1238">
                  <c:v>1.9333333333333333</c:v>
                </c:pt>
                <c:pt idx="1239">
                  <c:v>1.9333333333333333</c:v>
                </c:pt>
                <c:pt idx="1240">
                  <c:v>1.9333333333333333</c:v>
                </c:pt>
                <c:pt idx="1241">
                  <c:v>1.9333333333333333</c:v>
                </c:pt>
                <c:pt idx="1242">
                  <c:v>1.9333333333333333</c:v>
                </c:pt>
                <c:pt idx="1243">
                  <c:v>1.9333333333333333</c:v>
                </c:pt>
                <c:pt idx="1244">
                  <c:v>1.9333333333333333</c:v>
                </c:pt>
                <c:pt idx="1245">
                  <c:v>1.9333333333333333</c:v>
                </c:pt>
                <c:pt idx="1246">
                  <c:v>1.9333333333333333</c:v>
                </c:pt>
                <c:pt idx="1247">
                  <c:v>1.9333333333333333</c:v>
                </c:pt>
                <c:pt idx="1248">
                  <c:v>1.9333333333333333</c:v>
                </c:pt>
                <c:pt idx="1249">
                  <c:v>1.9333333333333333</c:v>
                </c:pt>
                <c:pt idx="1250">
                  <c:v>1.9333333333333333</c:v>
                </c:pt>
                <c:pt idx="1251">
                  <c:v>1.9333333333333333</c:v>
                </c:pt>
                <c:pt idx="1252">
                  <c:v>1.9333333333333333</c:v>
                </c:pt>
                <c:pt idx="1253">
                  <c:v>1.9333333333333333</c:v>
                </c:pt>
                <c:pt idx="1254">
                  <c:v>1.9333333333333333</c:v>
                </c:pt>
                <c:pt idx="1255">
                  <c:v>1.9333333333333333</c:v>
                </c:pt>
                <c:pt idx="1256">
                  <c:v>1.9333333333333333</c:v>
                </c:pt>
                <c:pt idx="1257">
                  <c:v>1.9333333333333333</c:v>
                </c:pt>
                <c:pt idx="1258">
                  <c:v>1.9333333333333333</c:v>
                </c:pt>
                <c:pt idx="1259">
                  <c:v>1.9333333333333333</c:v>
                </c:pt>
                <c:pt idx="1260">
                  <c:v>1.9333333333333333</c:v>
                </c:pt>
                <c:pt idx="1261">
                  <c:v>1.9333333333333333</c:v>
                </c:pt>
                <c:pt idx="1262">
                  <c:v>1.9333333333333333</c:v>
                </c:pt>
                <c:pt idx="1263">
                  <c:v>1.9333333333333333</c:v>
                </c:pt>
                <c:pt idx="1264">
                  <c:v>1.9333333333333333</c:v>
                </c:pt>
                <c:pt idx="1265">
                  <c:v>1.9333333333333333</c:v>
                </c:pt>
                <c:pt idx="1266">
                  <c:v>1.9333333333333333</c:v>
                </c:pt>
                <c:pt idx="1267">
                  <c:v>1.9333333333333333</c:v>
                </c:pt>
                <c:pt idx="1268">
                  <c:v>1.9333333333333333</c:v>
                </c:pt>
                <c:pt idx="1269">
                  <c:v>1.9333333333333333</c:v>
                </c:pt>
                <c:pt idx="1270">
                  <c:v>1.9333333333333333</c:v>
                </c:pt>
                <c:pt idx="1271">
                  <c:v>1.9333333333333333</c:v>
                </c:pt>
                <c:pt idx="1272">
                  <c:v>1.9333333333333333</c:v>
                </c:pt>
                <c:pt idx="1273">
                  <c:v>1.9555555555555555</c:v>
                </c:pt>
                <c:pt idx="1274">
                  <c:v>1.9555555555555555</c:v>
                </c:pt>
                <c:pt idx="1275">
                  <c:v>1.9555555555555555</c:v>
                </c:pt>
                <c:pt idx="1276">
                  <c:v>1.9555555555555555</c:v>
                </c:pt>
                <c:pt idx="1277">
                  <c:v>1.9555555555555555</c:v>
                </c:pt>
                <c:pt idx="1278">
                  <c:v>1.9555555555555555</c:v>
                </c:pt>
                <c:pt idx="1279">
                  <c:v>1.9555555555555555</c:v>
                </c:pt>
                <c:pt idx="1280">
                  <c:v>1.9555555555555555</c:v>
                </c:pt>
                <c:pt idx="1281">
                  <c:v>1.9555555555555555</c:v>
                </c:pt>
                <c:pt idx="1282">
                  <c:v>1.9555555555555555</c:v>
                </c:pt>
                <c:pt idx="1283">
                  <c:v>1.9555555555555555</c:v>
                </c:pt>
                <c:pt idx="1284">
                  <c:v>1.9555555555555555</c:v>
                </c:pt>
                <c:pt idx="1285">
                  <c:v>1.9555555555555555</c:v>
                </c:pt>
                <c:pt idx="1286">
                  <c:v>1.9555555555555555</c:v>
                </c:pt>
                <c:pt idx="1287">
                  <c:v>1.9555555555555555</c:v>
                </c:pt>
                <c:pt idx="1288">
                  <c:v>1.9555555555555555</c:v>
                </c:pt>
                <c:pt idx="1289">
                  <c:v>1.9555555555555555</c:v>
                </c:pt>
                <c:pt idx="1290">
                  <c:v>1.9555555555555555</c:v>
                </c:pt>
                <c:pt idx="1291">
                  <c:v>1.9555555555555555</c:v>
                </c:pt>
                <c:pt idx="1292">
                  <c:v>1.9555555555555555</c:v>
                </c:pt>
                <c:pt idx="1293">
                  <c:v>1.9555555555555555</c:v>
                </c:pt>
                <c:pt idx="1294">
                  <c:v>1.9555555555555555</c:v>
                </c:pt>
                <c:pt idx="1295">
                  <c:v>1.9555555555555555</c:v>
                </c:pt>
                <c:pt idx="1296">
                  <c:v>1.9555555555555555</c:v>
                </c:pt>
                <c:pt idx="1297">
                  <c:v>1.9555555555555555</c:v>
                </c:pt>
                <c:pt idx="1298">
                  <c:v>1.9555555555555555</c:v>
                </c:pt>
                <c:pt idx="1299">
                  <c:v>1.9555555555555555</c:v>
                </c:pt>
                <c:pt idx="1300">
                  <c:v>1.9555555555555555</c:v>
                </c:pt>
                <c:pt idx="1301">
                  <c:v>1.9555555555555555</c:v>
                </c:pt>
                <c:pt idx="1302">
                  <c:v>1.9555555555555555</c:v>
                </c:pt>
                <c:pt idx="1303">
                  <c:v>1.9555555555555555</c:v>
                </c:pt>
                <c:pt idx="1304">
                  <c:v>1.9555555555555555</c:v>
                </c:pt>
                <c:pt idx="1305">
                  <c:v>1.9555555555555555</c:v>
                </c:pt>
                <c:pt idx="1306">
                  <c:v>1.9555555555555555</c:v>
                </c:pt>
                <c:pt idx="1307">
                  <c:v>1.9555555555555555</c:v>
                </c:pt>
                <c:pt idx="1308">
                  <c:v>1.9777777777777779</c:v>
                </c:pt>
                <c:pt idx="1309">
                  <c:v>1.9777777777777779</c:v>
                </c:pt>
                <c:pt idx="1310">
                  <c:v>1.9777777777777779</c:v>
                </c:pt>
                <c:pt idx="1311">
                  <c:v>1.9777777777777779</c:v>
                </c:pt>
                <c:pt idx="1312">
                  <c:v>1.9777777777777779</c:v>
                </c:pt>
                <c:pt idx="1313">
                  <c:v>1.9777777777777779</c:v>
                </c:pt>
                <c:pt idx="1314">
                  <c:v>1.9777777777777779</c:v>
                </c:pt>
                <c:pt idx="1315">
                  <c:v>1.9777777777777779</c:v>
                </c:pt>
                <c:pt idx="1316">
                  <c:v>1.9777777777777779</c:v>
                </c:pt>
                <c:pt idx="1317">
                  <c:v>1.9777777777777779</c:v>
                </c:pt>
                <c:pt idx="1318">
                  <c:v>1.9777777777777779</c:v>
                </c:pt>
                <c:pt idx="1319">
                  <c:v>1.9777777777777779</c:v>
                </c:pt>
                <c:pt idx="1320">
                  <c:v>1.9777777777777779</c:v>
                </c:pt>
                <c:pt idx="1321">
                  <c:v>1.9777777777777779</c:v>
                </c:pt>
                <c:pt idx="1322">
                  <c:v>1.9777777777777779</c:v>
                </c:pt>
                <c:pt idx="1323">
                  <c:v>1.9777777777777779</c:v>
                </c:pt>
                <c:pt idx="1324">
                  <c:v>1.9777777777777779</c:v>
                </c:pt>
                <c:pt idx="1325">
                  <c:v>1.9777777777777779</c:v>
                </c:pt>
                <c:pt idx="1326">
                  <c:v>1.9777777777777779</c:v>
                </c:pt>
                <c:pt idx="1327">
                  <c:v>1.9777777777777779</c:v>
                </c:pt>
                <c:pt idx="1328">
                  <c:v>1.9777777777777779</c:v>
                </c:pt>
                <c:pt idx="1329">
                  <c:v>1.9777777777777779</c:v>
                </c:pt>
                <c:pt idx="1330">
                  <c:v>1.9777777777777779</c:v>
                </c:pt>
                <c:pt idx="1331">
                  <c:v>1.9777777777777779</c:v>
                </c:pt>
                <c:pt idx="1332">
                  <c:v>1.9777777777777779</c:v>
                </c:pt>
                <c:pt idx="1333">
                  <c:v>1.9777777777777779</c:v>
                </c:pt>
                <c:pt idx="1334">
                  <c:v>1.9777777777777779</c:v>
                </c:pt>
                <c:pt idx="1335">
                  <c:v>1.9777777777777779</c:v>
                </c:pt>
                <c:pt idx="1336">
                  <c:v>1.9777777777777779</c:v>
                </c:pt>
                <c:pt idx="1337">
                  <c:v>1.9777777777777779</c:v>
                </c:pt>
                <c:pt idx="1338">
                  <c:v>1.9777777777777779</c:v>
                </c:pt>
                <c:pt idx="1339">
                  <c:v>1.9777777777777779</c:v>
                </c:pt>
                <c:pt idx="1340">
                  <c:v>1.9777777777777779</c:v>
                </c:pt>
                <c:pt idx="1341">
                  <c:v>1.9777777777777779</c:v>
                </c:pt>
                <c:pt idx="1342">
                  <c:v>1.9777777777777779</c:v>
                </c:pt>
                <c:pt idx="1343">
                  <c:v>1.9777777777777779</c:v>
                </c:pt>
                <c:pt idx="1344">
                  <c:v>1.9777777777777779</c:v>
                </c:pt>
                <c:pt idx="1345">
                  <c:v>1.9777777777777779</c:v>
                </c:pt>
                <c:pt idx="1346">
                  <c:v>1.9777777777777779</c:v>
                </c:pt>
                <c:pt idx="1347">
                  <c:v>1.9777777777777779</c:v>
                </c:pt>
                <c:pt idx="1348">
                  <c:v>1.9777777777777779</c:v>
                </c:pt>
                <c:pt idx="1349">
                  <c:v>1.9777777777777779</c:v>
                </c:pt>
                <c:pt idx="1350">
                  <c:v>1.9777777777777779</c:v>
                </c:pt>
                <c:pt idx="1351">
                  <c:v>1.9777777777777779</c:v>
                </c:pt>
                <c:pt idx="1352">
                  <c:v>1.9777777777777779</c:v>
                </c:pt>
                <c:pt idx="1353">
                  <c:v>1.9777777777777779</c:v>
                </c:pt>
                <c:pt idx="1354">
                  <c:v>1.9777777777777779</c:v>
                </c:pt>
                <c:pt idx="1355">
                  <c:v>1.9777777777777779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2.0222222222222221</c:v>
                </c:pt>
                <c:pt idx="1363">
                  <c:v>2.0222222222222221</c:v>
                </c:pt>
                <c:pt idx="1364">
                  <c:v>2.0222222222222221</c:v>
                </c:pt>
                <c:pt idx="1365">
                  <c:v>2.0222222222222221</c:v>
                </c:pt>
                <c:pt idx="1366">
                  <c:v>2.0222222222222221</c:v>
                </c:pt>
                <c:pt idx="1367">
                  <c:v>2.0222222222222221</c:v>
                </c:pt>
                <c:pt idx="1368">
                  <c:v>2.0222222222222221</c:v>
                </c:pt>
                <c:pt idx="1369">
                  <c:v>2.0222222222222221</c:v>
                </c:pt>
                <c:pt idx="1370">
                  <c:v>2.0222222222222221</c:v>
                </c:pt>
                <c:pt idx="1371">
                  <c:v>2.0444444444444443</c:v>
                </c:pt>
                <c:pt idx="1372">
                  <c:v>2.0444444444444443</c:v>
                </c:pt>
                <c:pt idx="1373">
                  <c:v>2.0444444444444443</c:v>
                </c:pt>
                <c:pt idx="1374">
                  <c:v>2.0444444444444443</c:v>
                </c:pt>
                <c:pt idx="1375">
                  <c:v>2.0444444444444443</c:v>
                </c:pt>
                <c:pt idx="1376">
                  <c:v>2.0444444444444443</c:v>
                </c:pt>
                <c:pt idx="1377">
                  <c:v>2.0444444444444443</c:v>
                </c:pt>
                <c:pt idx="1378">
                  <c:v>2.0444444444444443</c:v>
                </c:pt>
                <c:pt idx="1379">
                  <c:v>2.0444444444444443</c:v>
                </c:pt>
                <c:pt idx="1380">
                  <c:v>2.0444444444444443</c:v>
                </c:pt>
                <c:pt idx="1381">
                  <c:v>2.0444444444444443</c:v>
                </c:pt>
                <c:pt idx="1382">
                  <c:v>2.0444444444444443</c:v>
                </c:pt>
                <c:pt idx="1383">
                  <c:v>2.0444444444444443</c:v>
                </c:pt>
                <c:pt idx="1384">
                  <c:v>2.0444444444444443</c:v>
                </c:pt>
                <c:pt idx="1385">
                  <c:v>2.0444444444444443</c:v>
                </c:pt>
                <c:pt idx="1386">
                  <c:v>2.0444444444444443</c:v>
                </c:pt>
                <c:pt idx="1387">
                  <c:v>2.0444444444444443</c:v>
                </c:pt>
                <c:pt idx="1388">
                  <c:v>2.0444444444444443</c:v>
                </c:pt>
                <c:pt idx="1389">
                  <c:v>2.0444444444444443</c:v>
                </c:pt>
                <c:pt idx="1390">
                  <c:v>2.0444444444444443</c:v>
                </c:pt>
                <c:pt idx="1391">
                  <c:v>2.0444444444444443</c:v>
                </c:pt>
                <c:pt idx="1392">
                  <c:v>2.0444444444444443</c:v>
                </c:pt>
                <c:pt idx="1393">
                  <c:v>2.0444444444444443</c:v>
                </c:pt>
                <c:pt idx="1394">
                  <c:v>2.0444444444444443</c:v>
                </c:pt>
                <c:pt idx="1395">
                  <c:v>2.0444444444444443</c:v>
                </c:pt>
                <c:pt idx="1396">
                  <c:v>2.0444444444444443</c:v>
                </c:pt>
                <c:pt idx="1397">
                  <c:v>2.0444444444444443</c:v>
                </c:pt>
                <c:pt idx="1398">
                  <c:v>2.0444444444444443</c:v>
                </c:pt>
                <c:pt idx="1399">
                  <c:v>2.0444444444444443</c:v>
                </c:pt>
                <c:pt idx="1400">
                  <c:v>2.0444444444444443</c:v>
                </c:pt>
                <c:pt idx="1401">
                  <c:v>2.0444444444444443</c:v>
                </c:pt>
                <c:pt idx="1402">
                  <c:v>2.0444444444444443</c:v>
                </c:pt>
                <c:pt idx="1403">
                  <c:v>2.0666666666666669</c:v>
                </c:pt>
                <c:pt idx="1404">
                  <c:v>2.0666666666666669</c:v>
                </c:pt>
                <c:pt idx="1405">
                  <c:v>2.0666666666666669</c:v>
                </c:pt>
                <c:pt idx="1406">
                  <c:v>2.0666666666666669</c:v>
                </c:pt>
                <c:pt idx="1407">
                  <c:v>2.0666666666666669</c:v>
                </c:pt>
                <c:pt idx="1408">
                  <c:v>2.0666666666666669</c:v>
                </c:pt>
                <c:pt idx="1409">
                  <c:v>2.0666666666666669</c:v>
                </c:pt>
                <c:pt idx="1410">
                  <c:v>2.0666666666666669</c:v>
                </c:pt>
                <c:pt idx="1411">
                  <c:v>2.0666666666666669</c:v>
                </c:pt>
                <c:pt idx="1412">
                  <c:v>2.0666666666666669</c:v>
                </c:pt>
                <c:pt idx="1413">
                  <c:v>2.0666666666666669</c:v>
                </c:pt>
                <c:pt idx="1414">
                  <c:v>2.0666666666666669</c:v>
                </c:pt>
                <c:pt idx="1415">
                  <c:v>2.0666666666666669</c:v>
                </c:pt>
                <c:pt idx="1416">
                  <c:v>2.0666666666666669</c:v>
                </c:pt>
                <c:pt idx="1417">
                  <c:v>2.0666666666666669</c:v>
                </c:pt>
                <c:pt idx="1418">
                  <c:v>2.0666666666666669</c:v>
                </c:pt>
                <c:pt idx="1419">
                  <c:v>2.0666666666666669</c:v>
                </c:pt>
                <c:pt idx="1420">
                  <c:v>2.0666666666666669</c:v>
                </c:pt>
                <c:pt idx="1421">
                  <c:v>2.0666666666666669</c:v>
                </c:pt>
                <c:pt idx="1422">
                  <c:v>2.0666666666666669</c:v>
                </c:pt>
                <c:pt idx="1423">
                  <c:v>2.0666666666666669</c:v>
                </c:pt>
                <c:pt idx="1424">
                  <c:v>2.0666666666666669</c:v>
                </c:pt>
                <c:pt idx="1425">
                  <c:v>2.0666666666666669</c:v>
                </c:pt>
                <c:pt idx="1426">
                  <c:v>2.0666666666666669</c:v>
                </c:pt>
                <c:pt idx="1427">
                  <c:v>2.0666666666666669</c:v>
                </c:pt>
                <c:pt idx="1428">
                  <c:v>2.0666666666666669</c:v>
                </c:pt>
                <c:pt idx="1429">
                  <c:v>2.0666666666666669</c:v>
                </c:pt>
                <c:pt idx="1430">
                  <c:v>2.0666666666666669</c:v>
                </c:pt>
                <c:pt idx="1431">
                  <c:v>2.0666666666666669</c:v>
                </c:pt>
                <c:pt idx="1432">
                  <c:v>2.0666666666666669</c:v>
                </c:pt>
                <c:pt idx="1433">
                  <c:v>2.0666666666666669</c:v>
                </c:pt>
                <c:pt idx="1434">
                  <c:v>2.0666666666666669</c:v>
                </c:pt>
                <c:pt idx="1435">
                  <c:v>2.0666666666666669</c:v>
                </c:pt>
                <c:pt idx="1436">
                  <c:v>2.0666666666666669</c:v>
                </c:pt>
                <c:pt idx="1437">
                  <c:v>2.0666666666666669</c:v>
                </c:pt>
                <c:pt idx="1438">
                  <c:v>2.0888888888888886</c:v>
                </c:pt>
                <c:pt idx="1439">
                  <c:v>2.0888888888888886</c:v>
                </c:pt>
                <c:pt idx="1440">
                  <c:v>2.0888888888888886</c:v>
                </c:pt>
                <c:pt idx="1441">
                  <c:v>2.0888888888888886</c:v>
                </c:pt>
                <c:pt idx="1442">
                  <c:v>2.0888888888888886</c:v>
                </c:pt>
                <c:pt idx="1443">
                  <c:v>2.0888888888888886</c:v>
                </c:pt>
                <c:pt idx="1444">
                  <c:v>2.0888888888888886</c:v>
                </c:pt>
                <c:pt idx="1445">
                  <c:v>2.0888888888888886</c:v>
                </c:pt>
                <c:pt idx="1446">
                  <c:v>2.0888888888888886</c:v>
                </c:pt>
                <c:pt idx="1447">
                  <c:v>2.0888888888888886</c:v>
                </c:pt>
                <c:pt idx="1448">
                  <c:v>2.0888888888888886</c:v>
                </c:pt>
                <c:pt idx="1449">
                  <c:v>2.0888888888888886</c:v>
                </c:pt>
                <c:pt idx="1450">
                  <c:v>2.0888888888888886</c:v>
                </c:pt>
                <c:pt idx="1451">
                  <c:v>2.0888888888888886</c:v>
                </c:pt>
                <c:pt idx="1452">
                  <c:v>2.0888888888888886</c:v>
                </c:pt>
                <c:pt idx="1453">
                  <c:v>2.0888888888888886</c:v>
                </c:pt>
                <c:pt idx="1454">
                  <c:v>2.0888888888888886</c:v>
                </c:pt>
                <c:pt idx="1455">
                  <c:v>2.0888888888888886</c:v>
                </c:pt>
                <c:pt idx="1456">
                  <c:v>2.0888888888888886</c:v>
                </c:pt>
                <c:pt idx="1457">
                  <c:v>2.0888888888888886</c:v>
                </c:pt>
                <c:pt idx="1458">
                  <c:v>2.0888888888888886</c:v>
                </c:pt>
                <c:pt idx="1459">
                  <c:v>2.0888888888888886</c:v>
                </c:pt>
                <c:pt idx="1460">
                  <c:v>2.0888888888888886</c:v>
                </c:pt>
                <c:pt idx="1461">
                  <c:v>2.0888888888888886</c:v>
                </c:pt>
                <c:pt idx="1462">
                  <c:v>2.0888888888888886</c:v>
                </c:pt>
                <c:pt idx="1463">
                  <c:v>2.0888888888888886</c:v>
                </c:pt>
                <c:pt idx="1464">
                  <c:v>2.0888888888888886</c:v>
                </c:pt>
                <c:pt idx="1465">
                  <c:v>2.0888888888888886</c:v>
                </c:pt>
                <c:pt idx="1466">
                  <c:v>2.0888888888888886</c:v>
                </c:pt>
                <c:pt idx="1467">
                  <c:v>2.0888888888888886</c:v>
                </c:pt>
                <c:pt idx="1468">
                  <c:v>2.0888888888888886</c:v>
                </c:pt>
                <c:pt idx="1469">
                  <c:v>2.0888888888888886</c:v>
                </c:pt>
                <c:pt idx="1470">
                  <c:v>2.1111111111111112</c:v>
                </c:pt>
                <c:pt idx="1471">
                  <c:v>2.1111111111111112</c:v>
                </c:pt>
                <c:pt idx="1472">
                  <c:v>2.1111111111111112</c:v>
                </c:pt>
                <c:pt idx="1473">
                  <c:v>2.1111111111111112</c:v>
                </c:pt>
                <c:pt idx="1474">
                  <c:v>2.1111111111111112</c:v>
                </c:pt>
                <c:pt idx="1475">
                  <c:v>2.1111111111111112</c:v>
                </c:pt>
                <c:pt idx="1476">
                  <c:v>2.1111111111111112</c:v>
                </c:pt>
                <c:pt idx="1477">
                  <c:v>2.1111111111111112</c:v>
                </c:pt>
                <c:pt idx="1478">
                  <c:v>2.1111111111111112</c:v>
                </c:pt>
                <c:pt idx="1479">
                  <c:v>2.1111111111111112</c:v>
                </c:pt>
                <c:pt idx="1480">
                  <c:v>2.1111111111111112</c:v>
                </c:pt>
                <c:pt idx="1481">
                  <c:v>2.1111111111111112</c:v>
                </c:pt>
                <c:pt idx="1482">
                  <c:v>2.1111111111111112</c:v>
                </c:pt>
                <c:pt idx="1483">
                  <c:v>2.1111111111111112</c:v>
                </c:pt>
                <c:pt idx="1484">
                  <c:v>2.1111111111111112</c:v>
                </c:pt>
                <c:pt idx="1485">
                  <c:v>2.1111111111111112</c:v>
                </c:pt>
                <c:pt idx="1486">
                  <c:v>2.1111111111111112</c:v>
                </c:pt>
                <c:pt idx="1487">
                  <c:v>2.1555555555555554</c:v>
                </c:pt>
                <c:pt idx="1488">
                  <c:v>2.1555555555555554</c:v>
                </c:pt>
                <c:pt idx="1489">
                  <c:v>2.1555555555555554</c:v>
                </c:pt>
                <c:pt idx="1490">
                  <c:v>2.1555555555555554</c:v>
                </c:pt>
                <c:pt idx="1491">
                  <c:v>2.1555555555555554</c:v>
                </c:pt>
                <c:pt idx="1492">
                  <c:v>2.1555555555555554</c:v>
                </c:pt>
                <c:pt idx="1493">
                  <c:v>2.1555555555555554</c:v>
                </c:pt>
                <c:pt idx="1494">
                  <c:v>2.1555555555555554</c:v>
                </c:pt>
                <c:pt idx="1495">
                  <c:v>2.1555555555555554</c:v>
                </c:pt>
                <c:pt idx="1496">
                  <c:v>2.1555555555555554</c:v>
                </c:pt>
                <c:pt idx="1497">
                  <c:v>2.1555555555555554</c:v>
                </c:pt>
                <c:pt idx="1498">
                  <c:v>2.1555555555555554</c:v>
                </c:pt>
                <c:pt idx="1499">
                  <c:v>2.1555555555555554</c:v>
                </c:pt>
                <c:pt idx="1500">
                  <c:v>2.1555555555555554</c:v>
                </c:pt>
                <c:pt idx="1501">
                  <c:v>2.1555555555555554</c:v>
                </c:pt>
                <c:pt idx="1502">
                  <c:v>2.1555555555555554</c:v>
                </c:pt>
                <c:pt idx="1503">
                  <c:v>2.1555555555555554</c:v>
                </c:pt>
                <c:pt idx="1504">
                  <c:v>2.1555555555555554</c:v>
                </c:pt>
                <c:pt idx="1505">
                  <c:v>2.1555555555555554</c:v>
                </c:pt>
                <c:pt idx="1506">
                  <c:v>2.1555555555555554</c:v>
                </c:pt>
                <c:pt idx="1507">
                  <c:v>2.1555555555555554</c:v>
                </c:pt>
                <c:pt idx="1508">
                  <c:v>2.1555555555555554</c:v>
                </c:pt>
                <c:pt idx="1509">
                  <c:v>2.1555555555555554</c:v>
                </c:pt>
                <c:pt idx="1510">
                  <c:v>2.1555555555555554</c:v>
                </c:pt>
                <c:pt idx="1511">
                  <c:v>2.1555555555555554</c:v>
                </c:pt>
                <c:pt idx="1512">
                  <c:v>2.1555555555555554</c:v>
                </c:pt>
                <c:pt idx="1513">
                  <c:v>2.1555555555555554</c:v>
                </c:pt>
                <c:pt idx="1514">
                  <c:v>2.1555555555555554</c:v>
                </c:pt>
                <c:pt idx="1515">
                  <c:v>2.1555555555555554</c:v>
                </c:pt>
                <c:pt idx="1516">
                  <c:v>2.1555555555555554</c:v>
                </c:pt>
                <c:pt idx="1517">
                  <c:v>2.1555555555555554</c:v>
                </c:pt>
                <c:pt idx="1518">
                  <c:v>2.1555555555555554</c:v>
                </c:pt>
                <c:pt idx="1519">
                  <c:v>2.1555555555555554</c:v>
                </c:pt>
                <c:pt idx="1520">
                  <c:v>2.1555555555555554</c:v>
                </c:pt>
                <c:pt idx="1521">
                  <c:v>2.1555555555555554</c:v>
                </c:pt>
                <c:pt idx="1522">
                  <c:v>2.1555555555555554</c:v>
                </c:pt>
                <c:pt idx="1523">
                  <c:v>2.1555555555555554</c:v>
                </c:pt>
                <c:pt idx="1524">
                  <c:v>2.1555555555555554</c:v>
                </c:pt>
                <c:pt idx="1525">
                  <c:v>2.1555555555555554</c:v>
                </c:pt>
                <c:pt idx="1526">
                  <c:v>2.1555555555555554</c:v>
                </c:pt>
                <c:pt idx="1527">
                  <c:v>2.1555555555555554</c:v>
                </c:pt>
                <c:pt idx="1528">
                  <c:v>2.1555555555555554</c:v>
                </c:pt>
                <c:pt idx="1529">
                  <c:v>2.1555555555555554</c:v>
                </c:pt>
                <c:pt idx="1530">
                  <c:v>2.1555555555555554</c:v>
                </c:pt>
                <c:pt idx="1531">
                  <c:v>2.1555555555555554</c:v>
                </c:pt>
                <c:pt idx="1532">
                  <c:v>2.1555555555555554</c:v>
                </c:pt>
                <c:pt idx="1533">
                  <c:v>2.1555555555555554</c:v>
                </c:pt>
                <c:pt idx="1534">
                  <c:v>2.1555555555555554</c:v>
                </c:pt>
                <c:pt idx="1535">
                  <c:v>2.1555555555555554</c:v>
                </c:pt>
                <c:pt idx="1536">
                  <c:v>2.1555555555555554</c:v>
                </c:pt>
                <c:pt idx="1537">
                  <c:v>2.1555555555555554</c:v>
                </c:pt>
                <c:pt idx="1538">
                  <c:v>2.1555555555555554</c:v>
                </c:pt>
                <c:pt idx="1539">
                  <c:v>2.1555555555555554</c:v>
                </c:pt>
                <c:pt idx="1540">
                  <c:v>2.1555555555555554</c:v>
                </c:pt>
                <c:pt idx="1541">
                  <c:v>2.1555555555555554</c:v>
                </c:pt>
                <c:pt idx="1542">
                  <c:v>2.1777777777777776</c:v>
                </c:pt>
                <c:pt idx="1543">
                  <c:v>2.1777777777777776</c:v>
                </c:pt>
                <c:pt idx="1544">
                  <c:v>2.1777777777777776</c:v>
                </c:pt>
                <c:pt idx="1545">
                  <c:v>2.1777777777777776</c:v>
                </c:pt>
                <c:pt idx="1546">
                  <c:v>2.1777777777777776</c:v>
                </c:pt>
                <c:pt idx="1547">
                  <c:v>2.1777777777777776</c:v>
                </c:pt>
                <c:pt idx="1548">
                  <c:v>2.1777777777777776</c:v>
                </c:pt>
                <c:pt idx="1549">
                  <c:v>2.1777777777777776</c:v>
                </c:pt>
                <c:pt idx="1550">
                  <c:v>2.1777777777777776</c:v>
                </c:pt>
                <c:pt idx="1551">
                  <c:v>2.1777777777777776</c:v>
                </c:pt>
                <c:pt idx="1552">
                  <c:v>2.1777777777777776</c:v>
                </c:pt>
                <c:pt idx="1553">
                  <c:v>2.1777777777777776</c:v>
                </c:pt>
                <c:pt idx="1554">
                  <c:v>2.1777777777777776</c:v>
                </c:pt>
                <c:pt idx="1555">
                  <c:v>2.1777777777777776</c:v>
                </c:pt>
                <c:pt idx="1556">
                  <c:v>2.1777777777777776</c:v>
                </c:pt>
                <c:pt idx="1557">
                  <c:v>2.1777777777777776</c:v>
                </c:pt>
                <c:pt idx="1558">
                  <c:v>2.1777777777777776</c:v>
                </c:pt>
                <c:pt idx="1559">
                  <c:v>2.1777777777777776</c:v>
                </c:pt>
                <c:pt idx="1560">
                  <c:v>2.1777777777777776</c:v>
                </c:pt>
                <c:pt idx="1561">
                  <c:v>2.1777777777777776</c:v>
                </c:pt>
                <c:pt idx="1562">
                  <c:v>2.1777777777777776</c:v>
                </c:pt>
                <c:pt idx="1563">
                  <c:v>2.1777777777777776</c:v>
                </c:pt>
                <c:pt idx="1564">
                  <c:v>2.1777777777777776</c:v>
                </c:pt>
                <c:pt idx="1565">
                  <c:v>2.1777777777777776</c:v>
                </c:pt>
                <c:pt idx="1566">
                  <c:v>2.1777777777777776</c:v>
                </c:pt>
                <c:pt idx="1567">
                  <c:v>2.1777777777777776</c:v>
                </c:pt>
                <c:pt idx="1568">
                  <c:v>2.1777777777777776</c:v>
                </c:pt>
                <c:pt idx="1569">
                  <c:v>2.1777777777777776</c:v>
                </c:pt>
                <c:pt idx="1570">
                  <c:v>2.1777777777777776</c:v>
                </c:pt>
                <c:pt idx="1571">
                  <c:v>2.1777777777777776</c:v>
                </c:pt>
                <c:pt idx="1572">
                  <c:v>2.1777777777777776</c:v>
                </c:pt>
                <c:pt idx="1573">
                  <c:v>2.1777777777777776</c:v>
                </c:pt>
                <c:pt idx="1574">
                  <c:v>2.1777777777777776</c:v>
                </c:pt>
                <c:pt idx="1575">
                  <c:v>2.1777777777777776</c:v>
                </c:pt>
                <c:pt idx="1576">
                  <c:v>2.1777777777777776</c:v>
                </c:pt>
                <c:pt idx="1577">
                  <c:v>2.1777777777777776</c:v>
                </c:pt>
                <c:pt idx="1578">
                  <c:v>2.2000000000000002</c:v>
                </c:pt>
                <c:pt idx="1579">
                  <c:v>2.2000000000000002</c:v>
                </c:pt>
                <c:pt idx="1580">
                  <c:v>2.2000000000000002</c:v>
                </c:pt>
                <c:pt idx="1581">
                  <c:v>2.2000000000000002</c:v>
                </c:pt>
                <c:pt idx="1582">
                  <c:v>2.2000000000000002</c:v>
                </c:pt>
                <c:pt idx="1583">
                  <c:v>2.2000000000000002</c:v>
                </c:pt>
                <c:pt idx="1584">
                  <c:v>2.2000000000000002</c:v>
                </c:pt>
                <c:pt idx="1585">
                  <c:v>2.2000000000000002</c:v>
                </c:pt>
                <c:pt idx="1586">
                  <c:v>2.2000000000000002</c:v>
                </c:pt>
                <c:pt idx="1587">
                  <c:v>2.2000000000000002</c:v>
                </c:pt>
                <c:pt idx="1588">
                  <c:v>2.2000000000000002</c:v>
                </c:pt>
                <c:pt idx="1589">
                  <c:v>2.2000000000000002</c:v>
                </c:pt>
                <c:pt idx="1590">
                  <c:v>2.2000000000000002</c:v>
                </c:pt>
                <c:pt idx="1591">
                  <c:v>2.2000000000000002</c:v>
                </c:pt>
                <c:pt idx="1592">
                  <c:v>2.2000000000000002</c:v>
                </c:pt>
                <c:pt idx="1593">
                  <c:v>2.2000000000000002</c:v>
                </c:pt>
                <c:pt idx="1594">
                  <c:v>2.2000000000000002</c:v>
                </c:pt>
                <c:pt idx="1595">
                  <c:v>2.2000000000000002</c:v>
                </c:pt>
                <c:pt idx="1596">
                  <c:v>2.2000000000000002</c:v>
                </c:pt>
                <c:pt idx="1597">
                  <c:v>2.2000000000000002</c:v>
                </c:pt>
                <c:pt idx="1598">
                  <c:v>2.2000000000000002</c:v>
                </c:pt>
                <c:pt idx="1599">
                  <c:v>2.2000000000000002</c:v>
                </c:pt>
                <c:pt idx="1600">
                  <c:v>2.2000000000000002</c:v>
                </c:pt>
                <c:pt idx="1601">
                  <c:v>2.2000000000000002</c:v>
                </c:pt>
                <c:pt idx="1602">
                  <c:v>2.2000000000000002</c:v>
                </c:pt>
                <c:pt idx="1603">
                  <c:v>2.2000000000000002</c:v>
                </c:pt>
                <c:pt idx="1604">
                  <c:v>2.2000000000000002</c:v>
                </c:pt>
                <c:pt idx="1605">
                  <c:v>2.2000000000000002</c:v>
                </c:pt>
                <c:pt idx="1606">
                  <c:v>2.2000000000000002</c:v>
                </c:pt>
                <c:pt idx="1607">
                  <c:v>2.2000000000000002</c:v>
                </c:pt>
                <c:pt idx="1608">
                  <c:v>2.2000000000000002</c:v>
                </c:pt>
                <c:pt idx="1609">
                  <c:v>2.2000000000000002</c:v>
                </c:pt>
                <c:pt idx="1610">
                  <c:v>2.2000000000000002</c:v>
                </c:pt>
                <c:pt idx="1611">
                  <c:v>2.2000000000000002</c:v>
                </c:pt>
                <c:pt idx="1612">
                  <c:v>2.2000000000000002</c:v>
                </c:pt>
                <c:pt idx="1613">
                  <c:v>2.2000000000000002</c:v>
                </c:pt>
                <c:pt idx="1614">
                  <c:v>2.2000000000000002</c:v>
                </c:pt>
                <c:pt idx="1615">
                  <c:v>2.2000000000000002</c:v>
                </c:pt>
                <c:pt idx="1616">
                  <c:v>2.2000000000000002</c:v>
                </c:pt>
                <c:pt idx="1617">
                  <c:v>2.2000000000000002</c:v>
                </c:pt>
                <c:pt idx="1618">
                  <c:v>2.2000000000000002</c:v>
                </c:pt>
                <c:pt idx="1619">
                  <c:v>2.2000000000000002</c:v>
                </c:pt>
                <c:pt idx="1620">
                  <c:v>2.2222222222222223</c:v>
                </c:pt>
                <c:pt idx="1621">
                  <c:v>2.2222222222222223</c:v>
                </c:pt>
                <c:pt idx="1622">
                  <c:v>2.2222222222222223</c:v>
                </c:pt>
                <c:pt idx="1623">
                  <c:v>2.2222222222222223</c:v>
                </c:pt>
                <c:pt idx="1624">
                  <c:v>2.2222222222222223</c:v>
                </c:pt>
                <c:pt idx="1625">
                  <c:v>2.2222222222222223</c:v>
                </c:pt>
                <c:pt idx="1626">
                  <c:v>2.2222222222222223</c:v>
                </c:pt>
                <c:pt idx="1627">
                  <c:v>2.2222222222222223</c:v>
                </c:pt>
                <c:pt idx="1628">
                  <c:v>2.2222222222222223</c:v>
                </c:pt>
                <c:pt idx="1629">
                  <c:v>2.2222222222222223</c:v>
                </c:pt>
                <c:pt idx="1630">
                  <c:v>2.2222222222222223</c:v>
                </c:pt>
                <c:pt idx="1631">
                  <c:v>2.2222222222222223</c:v>
                </c:pt>
                <c:pt idx="1632">
                  <c:v>2.2222222222222223</c:v>
                </c:pt>
                <c:pt idx="1633">
                  <c:v>2.2222222222222223</c:v>
                </c:pt>
                <c:pt idx="1634">
                  <c:v>2.2222222222222223</c:v>
                </c:pt>
                <c:pt idx="1635">
                  <c:v>2.2222222222222223</c:v>
                </c:pt>
                <c:pt idx="1636">
                  <c:v>2.2222222222222223</c:v>
                </c:pt>
                <c:pt idx="1637">
                  <c:v>2.2222222222222223</c:v>
                </c:pt>
                <c:pt idx="1638">
                  <c:v>2.2222222222222223</c:v>
                </c:pt>
                <c:pt idx="1639">
                  <c:v>2.2222222222222223</c:v>
                </c:pt>
                <c:pt idx="1640">
                  <c:v>2.2222222222222223</c:v>
                </c:pt>
                <c:pt idx="1641">
                  <c:v>2.2222222222222223</c:v>
                </c:pt>
                <c:pt idx="1642">
                  <c:v>2.2222222222222223</c:v>
                </c:pt>
                <c:pt idx="1643">
                  <c:v>2.2222222222222223</c:v>
                </c:pt>
                <c:pt idx="1644">
                  <c:v>2.2222222222222223</c:v>
                </c:pt>
                <c:pt idx="1645">
                  <c:v>2.2222222222222223</c:v>
                </c:pt>
                <c:pt idx="1646">
                  <c:v>2.2222222222222223</c:v>
                </c:pt>
                <c:pt idx="1647">
                  <c:v>2.2222222222222223</c:v>
                </c:pt>
                <c:pt idx="1648">
                  <c:v>2.2222222222222223</c:v>
                </c:pt>
                <c:pt idx="1649">
                  <c:v>2.2222222222222223</c:v>
                </c:pt>
                <c:pt idx="1650">
                  <c:v>2.2222222222222223</c:v>
                </c:pt>
                <c:pt idx="1651">
                  <c:v>2.2222222222222223</c:v>
                </c:pt>
                <c:pt idx="1652">
                  <c:v>2.2444444444444445</c:v>
                </c:pt>
                <c:pt idx="1653">
                  <c:v>2.2444444444444445</c:v>
                </c:pt>
                <c:pt idx="1654">
                  <c:v>2.2444444444444445</c:v>
                </c:pt>
                <c:pt idx="1655">
                  <c:v>2.2444444444444445</c:v>
                </c:pt>
                <c:pt idx="1656">
                  <c:v>2.2444444444444445</c:v>
                </c:pt>
                <c:pt idx="1657">
                  <c:v>2.2444444444444445</c:v>
                </c:pt>
                <c:pt idx="1658">
                  <c:v>2.2666666666666666</c:v>
                </c:pt>
                <c:pt idx="1659">
                  <c:v>2.2666666666666666</c:v>
                </c:pt>
                <c:pt idx="1660">
                  <c:v>2.2666666666666666</c:v>
                </c:pt>
                <c:pt idx="1661">
                  <c:v>2.2666666666666666</c:v>
                </c:pt>
                <c:pt idx="1662">
                  <c:v>2.2666666666666666</c:v>
                </c:pt>
                <c:pt idx="1663">
                  <c:v>2.2666666666666666</c:v>
                </c:pt>
                <c:pt idx="1664">
                  <c:v>2.2666666666666666</c:v>
                </c:pt>
                <c:pt idx="1665">
                  <c:v>2.2666666666666666</c:v>
                </c:pt>
                <c:pt idx="1666">
                  <c:v>2.2888888888888888</c:v>
                </c:pt>
                <c:pt idx="1667">
                  <c:v>2.2888888888888888</c:v>
                </c:pt>
                <c:pt idx="1668">
                  <c:v>2.2888888888888888</c:v>
                </c:pt>
                <c:pt idx="1669">
                  <c:v>2.2888888888888888</c:v>
                </c:pt>
                <c:pt idx="1670">
                  <c:v>2.2888888888888888</c:v>
                </c:pt>
                <c:pt idx="1671">
                  <c:v>2.2888888888888888</c:v>
                </c:pt>
                <c:pt idx="1672">
                  <c:v>2.2888888888888888</c:v>
                </c:pt>
                <c:pt idx="1673">
                  <c:v>2.2888888888888888</c:v>
                </c:pt>
                <c:pt idx="1674">
                  <c:v>2.2888888888888888</c:v>
                </c:pt>
                <c:pt idx="1675">
                  <c:v>2.2888888888888888</c:v>
                </c:pt>
                <c:pt idx="1676">
                  <c:v>2.2888888888888888</c:v>
                </c:pt>
                <c:pt idx="1677">
                  <c:v>2.2888888888888888</c:v>
                </c:pt>
                <c:pt idx="1678">
                  <c:v>2.2888888888888888</c:v>
                </c:pt>
                <c:pt idx="1679">
                  <c:v>2.2888888888888888</c:v>
                </c:pt>
                <c:pt idx="1680">
                  <c:v>2.2888888888888888</c:v>
                </c:pt>
                <c:pt idx="1681">
                  <c:v>2.2888888888888888</c:v>
                </c:pt>
                <c:pt idx="1682">
                  <c:v>2.2888888888888888</c:v>
                </c:pt>
                <c:pt idx="1683">
                  <c:v>2.2888888888888888</c:v>
                </c:pt>
                <c:pt idx="1684">
                  <c:v>2.2888888888888888</c:v>
                </c:pt>
                <c:pt idx="1685">
                  <c:v>2.2888888888888888</c:v>
                </c:pt>
                <c:pt idx="1686">
                  <c:v>2.2888888888888888</c:v>
                </c:pt>
                <c:pt idx="1687">
                  <c:v>2.2888888888888888</c:v>
                </c:pt>
                <c:pt idx="1688">
                  <c:v>2.3111111111111113</c:v>
                </c:pt>
                <c:pt idx="1689">
                  <c:v>2.3111111111111113</c:v>
                </c:pt>
                <c:pt idx="1690">
                  <c:v>2.3111111111111113</c:v>
                </c:pt>
                <c:pt idx="1691">
                  <c:v>2.3111111111111113</c:v>
                </c:pt>
                <c:pt idx="1692">
                  <c:v>2.3111111111111113</c:v>
                </c:pt>
                <c:pt idx="1693">
                  <c:v>2.3111111111111113</c:v>
                </c:pt>
                <c:pt idx="1694">
                  <c:v>2.3111111111111113</c:v>
                </c:pt>
                <c:pt idx="1695">
                  <c:v>2.3111111111111113</c:v>
                </c:pt>
                <c:pt idx="1696">
                  <c:v>2.3111111111111113</c:v>
                </c:pt>
                <c:pt idx="1697">
                  <c:v>2.3111111111111113</c:v>
                </c:pt>
                <c:pt idx="1698">
                  <c:v>2.3111111111111113</c:v>
                </c:pt>
                <c:pt idx="1699">
                  <c:v>2.3111111111111113</c:v>
                </c:pt>
                <c:pt idx="1700">
                  <c:v>2.3111111111111113</c:v>
                </c:pt>
                <c:pt idx="1701">
                  <c:v>2.3111111111111113</c:v>
                </c:pt>
                <c:pt idx="1702">
                  <c:v>2.3111111111111113</c:v>
                </c:pt>
                <c:pt idx="1703">
                  <c:v>2.3111111111111113</c:v>
                </c:pt>
                <c:pt idx="1704">
                  <c:v>2.3111111111111113</c:v>
                </c:pt>
                <c:pt idx="1705">
                  <c:v>2.3111111111111113</c:v>
                </c:pt>
                <c:pt idx="1706">
                  <c:v>2.3111111111111113</c:v>
                </c:pt>
                <c:pt idx="1707">
                  <c:v>2.3111111111111113</c:v>
                </c:pt>
                <c:pt idx="1708">
                  <c:v>2.3111111111111113</c:v>
                </c:pt>
                <c:pt idx="1709">
                  <c:v>2.3111111111111113</c:v>
                </c:pt>
                <c:pt idx="1710">
                  <c:v>2.3111111111111113</c:v>
                </c:pt>
                <c:pt idx="1711">
                  <c:v>2.3111111111111113</c:v>
                </c:pt>
                <c:pt idx="1712">
                  <c:v>2.3111111111111113</c:v>
                </c:pt>
                <c:pt idx="1713">
                  <c:v>2.3111111111111113</c:v>
                </c:pt>
                <c:pt idx="1714">
                  <c:v>2.3111111111111113</c:v>
                </c:pt>
                <c:pt idx="1715">
                  <c:v>2.3111111111111113</c:v>
                </c:pt>
                <c:pt idx="1716">
                  <c:v>2.3111111111111113</c:v>
                </c:pt>
                <c:pt idx="1717">
                  <c:v>2.3111111111111113</c:v>
                </c:pt>
                <c:pt idx="1718">
                  <c:v>2.3111111111111113</c:v>
                </c:pt>
                <c:pt idx="1719">
                  <c:v>2.3333333333333335</c:v>
                </c:pt>
                <c:pt idx="1720">
                  <c:v>2.3333333333333335</c:v>
                </c:pt>
                <c:pt idx="1721">
                  <c:v>2.3333333333333335</c:v>
                </c:pt>
                <c:pt idx="1722">
                  <c:v>2.3333333333333335</c:v>
                </c:pt>
                <c:pt idx="1723">
                  <c:v>2.3333333333333335</c:v>
                </c:pt>
                <c:pt idx="1724">
                  <c:v>2.3333333333333335</c:v>
                </c:pt>
                <c:pt idx="1725">
                  <c:v>2.3333333333333335</c:v>
                </c:pt>
                <c:pt idx="1726">
                  <c:v>2.3333333333333335</c:v>
                </c:pt>
                <c:pt idx="1727">
                  <c:v>2.3333333333333335</c:v>
                </c:pt>
                <c:pt idx="1728">
                  <c:v>2.3333333333333335</c:v>
                </c:pt>
                <c:pt idx="1729">
                  <c:v>2.3555555555555556</c:v>
                </c:pt>
                <c:pt idx="1730">
                  <c:v>2.3555555555555556</c:v>
                </c:pt>
                <c:pt idx="1731">
                  <c:v>2.3555555555555556</c:v>
                </c:pt>
                <c:pt idx="1732">
                  <c:v>2.3555555555555556</c:v>
                </c:pt>
                <c:pt idx="1733">
                  <c:v>2.3555555555555556</c:v>
                </c:pt>
                <c:pt idx="1734">
                  <c:v>2.3555555555555556</c:v>
                </c:pt>
                <c:pt idx="1735">
                  <c:v>2.3555555555555556</c:v>
                </c:pt>
                <c:pt idx="1736">
                  <c:v>2.3555555555555556</c:v>
                </c:pt>
                <c:pt idx="1737">
                  <c:v>2.3555555555555556</c:v>
                </c:pt>
                <c:pt idx="1738">
                  <c:v>2.3555555555555556</c:v>
                </c:pt>
                <c:pt idx="1739">
                  <c:v>2.3555555555555556</c:v>
                </c:pt>
                <c:pt idx="1740">
                  <c:v>2.3555555555555556</c:v>
                </c:pt>
                <c:pt idx="1741">
                  <c:v>2.3555555555555556</c:v>
                </c:pt>
                <c:pt idx="1742">
                  <c:v>2.3555555555555556</c:v>
                </c:pt>
                <c:pt idx="1743">
                  <c:v>2.3555555555555556</c:v>
                </c:pt>
                <c:pt idx="1744">
                  <c:v>2.3555555555555556</c:v>
                </c:pt>
                <c:pt idx="1745">
                  <c:v>2.3555555555555556</c:v>
                </c:pt>
                <c:pt idx="1746">
                  <c:v>2.3555555555555556</c:v>
                </c:pt>
                <c:pt idx="1747">
                  <c:v>2.3555555555555556</c:v>
                </c:pt>
                <c:pt idx="1748">
                  <c:v>2.3555555555555556</c:v>
                </c:pt>
                <c:pt idx="1749">
                  <c:v>2.3555555555555556</c:v>
                </c:pt>
                <c:pt idx="1750">
                  <c:v>2.3555555555555556</c:v>
                </c:pt>
                <c:pt idx="1751">
                  <c:v>2.3555555555555556</c:v>
                </c:pt>
                <c:pt idx="1752">
                  <c:v>2.3555555555555556</c:v>
                </c:pt>
                <c:pt idx="1753">
                  <c:v>2.3555555555555556</c:v>
                </c:pt>
                <c:pt idx="1754">
                  <c:v>2.3555555555555556</c:v>
                </c:pt>
                <c:pt idx="1755">
                  <c:v>2.3555555555555556</c:v>
                </c:pt>
                <c:pt idx="1756">
                  <c:v>2.3555555555555556</c:v>
                </c:pt>
                <c:pt idx="1757">
                  <c:v>2.3555555555555556</c:v>
                </c:pt>
                <c:pt idx="1758">
                  <c:v>2.3555555555555556</c:v>
                </c:pt>
                <c:pt idx="1759">
                  <c:v>2.3555555555555556</c:v>
                </c:pt>
                <c:pt idx="1760">
                  <c:v>2.3555555555555556</c:v>
                </c:pt>
                <c:pt idx="1761">
                  <c:v>2.3555555555555556</c:v>
                </c:pt>
                <c:pt idx="1762">
                  <c:v>2.3555555555555556</c:v>
                </c:pt>
                <c:pt idx="1763">
                  <c:v>2.3555555555555556</c:v>
                </c:pt>
                <c:pt idx="1764">
                  <c:v>2.3555555555555556</c:v>
                </c:pt>
                <c:pt idx="1765">
                  <c:v>2.3555555555555556</c:v>
                </c:pt>
                <c:pt idx="1766">
                  <c:v>2.3555555555555556</c:v>
                </c:pt>
                <c:pt idx="1767">
                  <c:v>2.3555555555555556</c:v>
                </c:pt>
                <c:pt idx="1768">
                  <c:v>2.3555555555555556</c:v>
                </c:pt>
                <c:pt idx="1769">
                  <c:v>2.3555555555555556</c:v>
                </c:pt>
                <c:pt idx="1770">
                  <c:v>2.3555555555555556</c:v>
                </c:pt>
                <c:pt idx="1771">
                  <c:v>2.3555555555555556</c:v>
                </c:pt>
                <c:pt idx="1772">
                  <c:v>2.3555555555555556</c:v>
                </c:pt>
                <c:pt idx="1773">
                  <c:v>2.3555555555555556</c:v>
                </c:pt>
                <c:pt idx="1774">
                  <c:v>2.3555555555555556</c:v>
                </c:pt>
                <c:pt idx="1775">
                  <c:v>2.3777777777777778</c:v>
                </c:pt>
                <c:pt idx="1776">
                  <c:v>2.3777777777777778</c:v>
                </c:pt>
                <c:pt idx="1777">
                  <c:v>2.3777777777777778</c:v>
                </c:pt>
                <c:pt idx="1778">
                  <c:v>2.3777777777777778</c:v>
                </c:pt>
                <c:pt idx="1779">
                  <c:v>2.3777777777777778</c:v>
                </c:pt>
                <c:pt idx="1780">
                  <c:v>2.3777777777777778</c:v>
                </c:pt>
                <c:pt idx="1781">
                  <c:v>2.3777777777777778</c:v>
                </c:pt>
                <c:pt idx="1782">
                  <c:v>2.3777777777777778</c:v>
                </c:pt>
                <c:pt idx="1783">
                  <c:v>2.3777777777777778</c:v>
                </c:pt>
                <c:pt idx="1784">
                  <c:v>2.3777777777777778</c:v>
                </c:pt>
                <c:pt idx="1785">
                  <c:v>2.3777777777777778</c:v>
                </c:pt>
                <c:pt idx="1786">
                  <c:v>2.3777777777777778</c:v>
                </c:pt>
                <c:pt idx="1787">
                  <c:v>2.3777777777777778</c:v>
                </c:pt>
                <c:pt idx="1788">
                  <c:v>2.3777777777777778</c:v>
                </c:pt>
                <c:pt idx="1789">
                  <c:v>2.3777777777777778</c:v>
                </c:pt>
                <c:pt idx="1790">
                  <c:v>2.3777777777777778</c:v>
                </c:pt>
                <c:pt idx="1791">
                  <c:v>2.3777777777777778</c:v>
                </c:pt>
                <c:pt idx="1792">
                  <c:v>2.3777777777777778</c:v>
                </c:pt>
                <c:pt idx="1793">
                  <c:v>2.3777777777777778</c:v>
                </c:pt>
                <c:pt idx="1794">
                  <c:v>2.3777777777777778</c:v>
                </c:pt>
                <c:pt idx="1795">
                  <c:v>2.3777777777777778</c:v>
                </c:pt>
                <c:pt idx="1796">
                  <c:v>2.3777777777777778</c:v>
                </c:pt>
                <c:pt idx="1797">
                  <c:v>2.3777777777777778</c:v>
                </c:pt>
                <c:pt idx="1798">
                  <c:v>2.3777777777777778</c:v>
                </c:pt>
                <c:pt idx="1799">
                  <c:v>2.3777777777777778</c:v>
                </c:pt>
                <c:pt idx="1800">
                  <c:v>2.3777777777777778</c:v>
                </c:pt>
                <c:pt idx="1801">
                  <c:v>2.3777777777777778</c:v>
                </c:pt>
                <c:pt idx="1802">
                  <c:v>2.3777777777777778</c:v>
                </c:pt>
                <c:pt idx="1803">
                  <c:v>2.3777777777777778</c:v>
                </c:pt>
                <c:pt idx="1804">
                  <c:v>2.3777777777777778</c:v>
                </c:pt>
                <c:pt idx="1805">
                  <c:v>2.3777777777777778</c:v>
                </c:pt>
                <c:pt idx="1806">
                  <c:v>2.4222222222222225</c:v>
                </c:pt>
                <c:pt idx="1807">
                  <c:v>2.4222222222222225</c:v>
                </c:pt>
                <c:pt idx="1808">
                  <c:v>2.4222222222222225</c:v>
                </c:pt>
                <c:pt idx="1809">
                  <c:v>2.4222222222222225</c:v>
                </c:pt>
                <c:pt idx="1810">
                  <c:v>2.4222222222222225</c:v>
                </c:pt>
                <c:pt idx="1811">
                  <c:v>2.4222222222222225</c:v>
                </c:pt>
                <c:pt idx="1812">
                  <c:v>2.4222222222222225</c:v>
                </c:pt>
                <c:pt idx="1813">
                  <c:v>2.4222222222222225</c:v>
                </c:pt>
                <c:pt idx="1814">
                  <c:v>2.4222222222222225</c:v>
                </c:pt>
                <c:pt idx="1815">
                  <c:v>2.4222222222222225</c:v>
                </c:pt>
                <c:pt idx="1816">
                  <c:v>2.4222222222222225</c:v>
                </c:pt>
                <c:pt idx="1817">
                  <c:v>2.4222222222222225</c:v>
                </c:pt>
                <c:pt idx="1818">
                  <c:v>2.4222222222222225</c:v>
                </c:pt>
                <c:pt idx="1819">
                  <c:v>2.4222222222222225</c:v>
                </c:pt>
                <c:pt idx="1820">
                  <c:v>2.4222222222222225</c:v>
                </c:pt>
                <c:pt idx="1821">
                  <c:v>2.4222222222222225</c:v>
                </c:pt>
                <c:pt idx="1822">
                  <c:v>2.4222222222222225</c:v>
                </c:pt>
                <c:pt idx="1823">
                  <c:v>2.4222222222222225</c:v>
                </c:pt>
                <c:pt idx="1824">
                  <c:v>2.4222222222222225</c:v>
                </c:pt>
                <c:pt idx="1825">
                  <c:v>2.4222222222222225</c:v>
                </c:pt>
                <c:pt idx="1826">
                  <c:v>2.4222222222222225</c:v>
                </c:pt>
                <c:pt idx="1827">
                  <c:v>2.4222222222222225</c:v>
                </c:pt>
                <c:pt idx="1828">
                  <c:v>2.4222222222222225</c:v>
                </c:pt>
                <c:pt idx="1829">
                  <c:v>2.4222222222222225</c:v>
                </c:pt>
                <c:pt idx="1830">
                  <c:v>2.4222222222222225</c:v>
                </c:pt>
                <c:pt idx="1831">
                  <c:v>2.4222222222222225</c:v>
                </c:pt>
                <c:pt idx="1832">
                  <c:v>2.4222222222222225</c:v>
                </c:pt>
                <c:pt idx="1833">
                  <c:v>2.4444444444444446</c:v>
                </c:pt>
                <c:pt idx="1834">
                  <c:v>2.4444444444444446</c:v>
                </c:pt>
                <c:pt idx="1835">
                  <c:v>2.4444444444444446</c:v>
                </c:pt>
                <c:pt idx="1836">
                  <c:v>2.4444444444444446</c:v>
                </c:pt>
                <c:pt idx="1837">
                  <c:v>2.4444444444444446</c:v>
                </c:pt>
                <c:pt idx="1838">
                  <c:v>2.4444444444444446</c:v>
                </c:pt>
                <c:pt idx="1839">
                  <c:v>2.4444444444444446</c:v>
                </c:pt>
                <c:pt idx="1840">
                  <c:v>2.4444444444444446</c:v>
                </c:pt>
                <c:pt idx="1841">
                  <c:v>2.4444444444444446</c:v>
                </c:pt>
                <c:pt idx="1842">
                  <c:v>2.4444444444444446</c:v>
                </c:pt>
                <c:pt idx="1843">
                  <c:v>2.4444444444444446</c:v>
                </c:pt>
                <c:pt idx="1844">
                  <c:v>2.4444444444444446</c:v>
                </c:pt>
                <c:pt idx="1845">
                  <c:v>2.4444444444444446</c:v>
                </c:pt>
                <c:pt idx="1846">
                  <c:v>2.4444444444444446</c:v>
                </c:pt>
                <c:pt idx="1847">
                  <c:v>2.4666666666666668</c:v>
                </c:pt>
                <c:pt idx="1848">
                  <c:v>2.4666666666666668</c:v>
                </c:pt>
                <c:pt idx="1849">
                  <c:v>2.4666666666666668</c:v>
                </c:pt>
                <c:pt idx="1850">
                  <c:v>2.4666666666666668</c:v>
                </c:pt>
                <c:pt idx="1851">
                  <c:v>2.4666666666666668</c:v>
                </c:pt>
                <c:pt idx="1852">
                  <c:v>2.4666666666666668</c:v>
                </c:pt>
                <c:pt idx="1853">
                  <c:v>2.4666666666666668</c:v>
                </c:pt>
                <c:pt idx="1854">
                  <c:v>2.4666666666666668</c:v>
                </c:pt>
                <c:pt idx="1855">
                  <c:v>2.4666666666666668</c:v>
                </c:pt>
                <c:pt idx="1856">
                  <c:v>2.4666666666666668</c:v>
                </c:pt>
                <c:pt idx="1857">
                  <c:v>2.5555555555555554</c:v>
                </c:pt>
                <c:pt idx="1858">
                  <c:v>2.5555555555555554</c:v>
                </c:pt>
                <c:pt idx="1859">
                  <c:v>2.5555555555555554</c:v>
                </c:pt>
                <c:pt idx="1860">
                  <c:v>2.5555555555555554</c:v>
                </c:pt>
                <c:pt idx="1861">
                  <c:v>2.5555555555555554</c:v>
                </c:pt>
                <c:pt idx="1862">
                  <c:v>2.5777777777777775</c:v>
                </c:pt>
                <c:pt idx="1863">
                  <c:v>2.5777777777777775</c:v>
                </c:pt>
                <c:pt idx="1864">
                  <c:v>2.5777777777777775</c:v>
                </c:pt>
                <c:pt idx="1865">
                  <c:v>2.5777777777777775</c:v>
                </c:pt>
                <c:pt idx="1866">
                  <c:v>2.6222222222222222</c:v>
                </c:pt>
                <c:pt idx="1867">
                  <c:v>2.6222222222222222</c:v>
                </c:pt>
                <c:pt idx="1868">
                  <c:v>2.6222222222222222</c:v>
                </c:pt>
                <c:pt idx="1869">
                  <c:v>2.6444444444444444</c:v>
                </c:pt>
                <c:pt idx="1870">
                  <c:v>2.6666666666666665</c:v>
                </c:pt>
                <c:pt idx="1871">
                  <c:v>2.6888888888888887</c:v>
                </c:pt>
                <c:pt idx="1872">
                  <c:v>2.6888888888888887</c:v>
                </c:pt>
                <c:pt idx="1873">
                  <c:v>2.7555555555555555</c:v>
                </c:pt>
                <c:pt idx="1874">
                  <c:v>2.7555555555555555</c:v>
                </c:pt>
                <c:pt idx="1875">
                  <c:v>2.7555555555555555</c:v>
                </c:pt>
                <c:pt idx="1876">
                  <c:v>2.7555555555555555</c:v>
                </c:pt>
                <c:pt idx="1877">
                  <c:v>2.7777777777777777</c:v>
                </c:pt>
                <c:pt idx="1878">
                  <c:v>2.7777777777777777</c:v>
                </c:pt>
                <c:pt idx="1879">
                  <c:v>2.7777777777777777</c:v>
                </c:pt>
                <c:pt idx="1880">
                  <c:v>2.7777777777777777</c:v>
                </c:pt>
                <c:pt idx="1881">
                  <c:v>2.7777777777777777</c:v>
                </c:pt>
                <c:pt idx="1882">
                  <c:v>2.7777777777777777</c:v>
                </c:pt>
                <c:pt idx="1883">
                  <c:v>2.7777777777777777</c:v>
                </c:pt>
                <c:pt idx="1884">
                  <c:v>2.7777777777777777</c:v>
                </c:pt>
                <c:pt idx="1885">
                  <c:v>2.7777777777777777</c:v>
                </c:pt>
                <c:pt idx="1886">
                  <c:v>2.7777777777777777</c:v>
                </c:pt>
                <c:pt idx="1887">
                  <c:v>2.7777777777777777</c:v>
                </c:pt>
                <c:pt idx="1888">
                  <c:v>2.7777777777777777</c:v>
                </c:pt>
                <c:pt idx="1889">
                  <c:v>2.7777777777777777</c:v>
                </c:pt>
                <c:pt idx="1890">
                  <c:v>2.7777777777777777</c:v>
                </c:pt>
                <c:pt idx="1891">
                  <c:v>2.7777777777777777</c:v>
                </c:pt>
                <c:pt idx="1892">
                  <c:v>2.8</c:v>
                </c:pt>
                <c:pt idx="1893">
                  <c:v>2.8</c:v>
                </c:pt>
                <c:pt idx="1894">
                  <c:v>2.8</c:v>
                </c:pt>
                <c:pt idx="1895">
                  <c:v>2.8</c:v>
                </c:pt>
                <c:pt idx="1896">
                  <c:v>2.8</c:v>
                </c:pt>
                <c:pt idx="1897">
                  <c:v>2.8</c:v>
                </c:pt>
                <c:pt idx="1898">
                  <c:v>2.8</c:v>
                </c:pt>
                <c:pt idx="1899">
                  <c:v>2.8</c:v>
                </c:pt>
                <c:pt idx="1900">
                  <c:v>2.8</c:v>
                </c:pt>
                <c:pt idx="1901">
                  <c:v>2.8</c:v>
                </c:pt>
                <c:pt idx="1902">
                  <c:v>2.8222222222222224</c:v>
                </c:pt>
                <c:pt idx="1903">
                  <c:v>2.8222222222222224</c:v>
                </c:pt>
                <c:pt idx="1904">
                  <c:v>2.8222222222222224</c:v>
                </c:pt>
                <c:pt idx="1905">
                  <c:v>2.8222222222222224</c:v>
                </c:pt>
                <c:pt idx="1906">
                  <c:v>2.8222222222222224</c:v>
                </c:pt>
                <c:pt idx="1907">
                  <c:v>2.8222222222222224</c:v>
                </c:pt>
                <c:pt idx="1908">
                  <c:v>2.8222222222222224</c:v>
                </c:pt>
                <c:pt idx="1909">
                  <c:v>2.8222222222222224</c:v>
                </c:pt>
                <c:pt idx="1910">
                  <c:v>2.8222222222222224</c:v>
                </c:pt>
                <c:pt idx="1911">
                  <c:v>2.8222222222222224</c:v>
                </c:pt>
                <c:pt idx="1912">
                  <c:v>2.8222222222222224</c:v>
                </c:pt>
                <c:pt idx="1913">
                  <c:v>2.8222222222222224</c:v>
                </c:pt>
                <c:pt idx="1914">
                  <c:v>2.8222222222222224</c:v>
                </c:pt>
                <c:pt idx="1915">
                  <c:v>2.8222222222222224</c:v>
                </c:pt>
                <c:pt idx="1916">
                  <c:v>2.8222222222222224</c:v>
                </c:pt>
                <c:pt idx="1917">
                  <c:v>2.8222222222222224</c:v>
                </c:pt>
                <c:pt idx="1918">
                  <c:v>2.911111111111111</c:v>
                </c:pt>
                <c:pt idx="1919">
                  <c:v>2.911111111111111</c:v>
                </c:pt>
                <c:pt idx="1920">
                  <c:v>2.911111111111111</c:v>
                </c:pt>
                <c:pt idx="1921">
                  <c:v>2.911111111111111</c:v>
                </c:pt>
                <c:pt idx="1922">
                  <c:v>2.911111111111111</c:v>
                </c:pt>
                <c:pt idx="1923">
                  <c:v>2.911111111111111</c:v>
                </c:pt>
                <c:pt idx="1924">
                  <c:v>2.911111111111111</c:v>
                </c:pt>
                <c:pt idx="1925">
                  <c:v>2.911111111111111</c:v>
                </c:pt>
                <c:pt idx="1926">
                  <c:v>2.911111111111111</c:v>
                </c:pt>
                <c:pt idx="1927">
                  <c:v>2.911111111111111</c:v>
                </c:pt>
                <c:pt idx="1928">
                  <c:v>2.911111111111111</c:v>
                </c:pt>
                <c:pt idx="1929">
                  <c:v>2.911111111111111</c:v>
                </c:pt>
                <c:pt idx="1930">
                  <c:v>2.911111111111111</c:v>
                </c:pt>
                <c:pt idx="1931">
                  <c:v>2.911111111111111</c:v>
                </c:pt>
                <c:pt idx="1932">
                  <c:v>2.9333333333333336</c:v>
                </c:pt>
                <c:pt idx="1933">
                  <c:v>2.9333333333333336</c:v>
                </c:pt>
                <c:pt idx="1934">
                  <c:v>2.9333333333333336</c:v>
                </c:pt>
                <c:pt idx="1935">
                  <c:v>2.9333333333333336</c:v>
                </c:pt>
                <c:pt idx="1936">
                  <c:v>2.9333333333333336</c:v>
                </c:pt>
                <c:pt idx="1937">
                  <c:v>2.9333333333333336</c:v>
                </c:pt>
                <c:pt idx="1938">
                  <c:v>2.9333333333333336</c:v>
                </c:pt>
                <c:pt idx="1939">
                  <c:v>2.9333333333333336</c:v>
                </c:pt>
                <c:pt idx="1940">
                  <c:v>2.9555555555555557</c:v>
                </c:pt>
                <c:pt idx="1941">
                  <c:v>2.9555555555555557</c:v>
                </c:pt>
                <c:pt idx="1942">
                  <c:v>2.9555555555555557</c:v>
                </c:pt>
                <c:pt idx="1943">
                  <c:v>2.9555555555555557</c:v>
                </c:pt>
                <c:pt idx="1944">
                  <c:v>2.9555555555555557</c:v>
                </c:pt>
                <c:pt idx="1945">
                  <c:v>2.9555555555555557</c:v>
                </c:pt>
                <c:pt idx="1946">
                  <c:v>2.9555555555555557</c:v>
                </c:pt>
                <c:pt idx="1947">
                  <c:v>2.9555555555555557</c:v>
                </c:pt>
                <c:pt idx="1948">
                  <c:v>2.9555555555555557</c:v>
                </c:pt>
                <c:pt idx="1949">
                  <c:v>2.9555555555555557</c:v>
                </c:pt>
                <c:pt idx="1950">
                  <c:v>2.9555555555555557</c:v>
                </c:pt>
                <c:pt idx="1951">
                  <c:v>2.9555555555555557</c:v>
                </c:pt>
                <c:pt idx="1952">
                  <c:v>2.9555555555555557</c:v>
                </c:pt>
                <c:pt idx="1953">
                  <c:v>2.9555555555555557</c:v>
                </c:pt>
                <c:pt idx="1954">
                  <c:v>2.9777777777777779</c:v>
                </c:pt>
                <c:pt idx="1955">
                  <c:v>2.9777777777777779</c:v>
                </c:pt>
                <c:pt idx="1956">
                  <c:v>2.9777777777777779</c:v>
                </c:pt>
                <c:pt idx="1957">
                  <c:v>2.9777777777777779</c:v>
                </c:pt>
                <c:pt idx="1958">
                  <c:v>2.9777777777777779</c:v>
                </c:pt>
                <c:pt idx="1959">
                  <c:v>2.9777777777777779</c:v>
                </c:pt>
                <c:pt idx="1960">
                  <c:v>2.9777777777777779</c:v>
                </c:pt>
                <c:pt idx="1961">
                  <c:v>3.1555555555555554</c:v>
                </c:pt>
                <c:pt idx="1962">
                  <c:v>3.1555555555555554</c:v>
                </c:pt>
                <c:pt idx="1963">
                  <c:v>3.2222222222222219</c:v>
                </c:pt>
                <c:pt idx="1964">
                  <c:v>3.2222222222222219</c:v>
                </c:pt>
                <c:pt idx="1965">
                  <c:v>3.2444444444444445</c:v>
                </c:pt>
                <c:pt idx="1966">
                  <c:v>3.2666666666666666</c:v>
                </c:pt>
                <c:pt idx="1967">
                  <c:v>3.2666666666666666</c:v>
                </c:pt>
                <c:pt idx="1968">
                  <c:v>3.2888888888888888</c:v>
                </c:pt>
                <c:pt idx="1969">
                  <c:v>3.2888888888888888</c:v>
                </c:pt>
                <c:pt idx="1970">
                  <c:v>3.2888888888888888</c:v>
                </c:pt>
                <c:pt idx="1971">
                  <c:v>3.3111111111111109</c:v>
                </c:pt>
                <c:pt idx="1972">
                  <c:v>3.3111111111111109</c:v>
                </c:pt>
                <c:pt idx="1973">
                  <c:v>3.3111111111111109</c:v>
                </c:pt>
                <c:pt idx="1974">
                  <c:v>3.3111111111111109</c:v>
                </c:pt>
                <c:pt idx="1975">
                  <c:v>3.3111111111111109</c:v>
                </c:pt>
                <c:pt idx="1976">
                  <c:v>3.3111111111111109</c:v>
                </c:pt>
                <c:pt idx="1977">
                  <c:v>3.3111111111111109</c:v>
                </c:pt>
                <c:pt idx="1978">
                  <c:v>3.3111111111111109</c:v>
                </c:pt>
                <c:pt idx="1979">
                  <c:v>3.3777777777777778</c:v>
                </c:pt>
                <c:pt idx="1980">
                  <c:v>3.3777777777777778</c:v>
                </c:pt>
                <c:pt idx="1981">
                  <c:v>3.3777777777777778</c:v>
                </c:pt>
                <c:pt idx="1982">
                  <c:v>3.3777777777777778</c:v>
                </c:pt>
                <c:pt idx="1983">
                  <c:v>3.3777777777777778</c:v>
                </c:pt>
                <c:pt idx="1984">
                  <c:v>3.4</c:v>
                </c:pt>
                <c:pt idx="1985">
                  <c:v>3.4</c:v>
                </c:pt>
                <c:pt idx="1986">
                  <c:v>3.4</c:v>
                </c:pt>
                <c:pt idx="1987">
                  <c:v>3.4</c:v>
                </c:pt>
                <c:pt idx="1988">
                  <c:v>3.4</c:v>
                </c:pt>
                <c:pt idx="1989">
                  <c:v>3.4</c:v>
                </c:pt>
                <c:pt idx="1990">
                  <c:v>3.4</c:v>
                </c:pt>
                <c:pt idx="1991">
                  <c:v>3.4</c:v>
                </c:pt>
                <c:pt idx="1992">
                  <c:v>3.4</c:v>
                </c:pt>
                <c:pt idx="1993">
                  <c:v>3.4222222222222221</c:v>
                </c:pt>
                <c:pt idx="1994">
                  <c:v>3.4444444444444446</c:v>
                </c:pt>
                <c:pt idx="1995">
                  <c:v>3.4444444444444446</c:v>
                </c:pt>
                <c:pt idx="1996">
                  <c:v>3.4444444444444446</c:v>
                </c:pt>
                <c:pt idx="1997">
                  <c:v>3.4444444444444446</c:v>
                </c:pt>
                <c:pt idx="1998">
                  <c:v>3.4444444444444446</c:v>
                </c:pt>
                <c:pt idx="1999">
                  <c:v>3.4444444444444446</c:v>
                </c:pt>
                <c:pt idx="2000">
                  <c:v>3.4444444444444446</c:v>
                </c:pt>
                <c:pt idx="2001">
                  <c:v>3.4444444444444446</c:v>
                </c:pt>
                <c:pt idx="2002">
                  <c:v>3.4444444444444446</c:v>
                </c:pt>
                <c:pt idx="2003">
                  <c:v>3.4666666666666668</c:v>
                </c:pt>
                <c:pt idx="2004">
                  <c:v>3.4666666666666668</c:v>
                </c:pt>
                <c:pt idx="2005">
                  <c:v>3.4666666666666668</c:v>
                </c:pt>
                <c:pt idx="2006">
                  <c:v>3.4888888888888889</c:v>
                </c:pt>
                <c:pt idx="2007">
                  <c:v>3.5111111111111111</c:v>
                </c:pt>
                <c:pt idx="2008">
                  <c:v>3.5111111111111111</c:v>
                </c:pt>
                <c:pt idx="2009">
                  <c:v>3.5333333333333332</c:v>
                </c:pt>
                <c:pt idx="2010">
                  <c:v>3.5333333333333332</c:v>
                </c:pt>
                <c:pt idx="2011">
                  <c:v>3.5333333333333332</c:v>
                </c:pt>
                <c:pt idx="2012">
                  <c:v>3.5111111111111111</c:v>
                </c:pt>
                <c:pt idx="2013">
                  <c:v>3.5111111111111111</c:v>
                </c:pt>
                <c:pt idx="2014">
                  <c:v>3.5111111111111111</c:v>
                </c:pt>
                <c:pt idx="2015">
                  <c:v>3.5111111111111111</c:v>
                </c:pt>
                <c:pt idx="2016">
                  <c:v>3.5111111111111111</c:v>
                </c:pt>
                <c:pt idx="2017">
                  <c:v>3.5111111111111111</c:v>
                </c:pt>
                <c:pt idx="2018">
                  <c:v>3.5333333333333332</c:v>
                </c:pt>
                <c:pt idx="2019">
                  <c:v>3.5333333333333332</c:v>
                </c:pt>
                <c:pt idx="2020">
                  <c:v>3.5333333333333332</c:v>
                </c:pt>
                <c:pt idx="2021">
                  <c:v>3.5333333333333332</c:v>
                </c:pt>
                <c:pt idx="2022">
                  <c:v>3.5333333333333332</c:v>
                </c:pt>
                <c:pt idx="2023">
                  <c:v>3.5555555555555558</c:v>
                </c:pt>
                <c:pt idx="2024">
                  <c:v>3.5555555555555558</c:v>
                </c:pt>
                <c:pt idx="2025">
                  <c:v>3.5555555555555558</c:v>
                </c:pt>
                <c:pt idx="2026">
                  <c:v>3.5555555555555558</c:v>
                </c:pt>
                <c:pt idx="2027">
                  <c:v>3.5555555555555558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6-4D55-A791-CF18EBB66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28960"/>
        <c:axId val="1316443104"/>
      </c:scatterChart>
      <c:valAx>
        <c:axId val="1316428960"/>
        <c:scaling>
          <c:orientation val="minMax"/>
          <c:max val="2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43104"/>
        <c:crosses val="autoZero"/>
        <c:crossBetween val="midCat"/>
      </c:valAx>
      <c:valAx>
        <c:axId val="131644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2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0592649209102407E-2"/>
          <c:y val="0.40772637823470731"/>
          <c:w val="0.89982428628988476"/>
          <c:h val="0.51602460461855681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Лист1!$E$7479</c:f>
              <c:strCache>
                <c:ptCount val="1"/>
                <c:pt idx="0">
                  <c:v>52-19,24-650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1.5738793042152237E-2"/>
                  <c:y val="-0.33205441139837072"/>
                </c:manualLayout>
              </c:layout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Лист1!$G$7479:$G$7595</c:f>
              <c:numCache>
                <c:formatCode>General</c:formatCode>
                <c:ptCount val="117"/>
                <c:pt idx="0">
                  <c:v>0</c:v>
                </c:pt>
                <c:pt idx="1">
                  <c:v>1</c:v>
                </c:pt>
                <c:pt idx="2">
                  <c:v>19</c:v>
                </c:pt>
                <c:pt idx="3">
                  <c:v>25</c:v>
                </c:pt>
                <c:pt idx="4">
                  <c:v>43</c:v>
                </c:pt>
                <c:pt idx="5">
                  <c:v>49</c:v>
                </c:pt>
                <c:pt idx="6">
                  <c:v>67</c:v>
                </c:pt>
                <c:pt idx="7">
                  <c:v>73</c:v>
                </c:pt>
                <c:pt idx="8">
                  <c:v>91</c:v>
                </c:pt>
                <c:pt idx="9">
                  <c:v>97</c:v>
                </c:pt>
                <c:pt idx="10">
                  <c:v>115</c:v>
                </c:pt>
                <c:pt idx="11">
                  <c:v>121</c:v>
                </c:pt>
                <c:pt idx="12">
                  <c:v>139</c:v>
                </c:pt>
                <c:pt idx="13">
                  <c:v>145</c:v>
                </c:pt>
                <c:pt idx="14">
                  <c:v>163</c:v>
                </c:pt>
                <c:pt idx="15">
                  <c:v>169</c:v>
                </c:pt>
                <c:pt idx="16">
                  <c:v>187</c:v>
                </c:pt>
                <c:pt idx="17">
                  <c:v>193</c:v>
                </c:pt>
                <c:pt idx="18">
                  <c:v>211</c:v>
                </c:pt>
                <c:pt idx="19">
                  <c:v>217</c:v>
                </c:pt>
                <c:pt idx="20">
                  <c:v>235</c:v>
                </c:pt>
                <c:pt idx="21">
                  <c:v>241</c:v>
                </c:pt>
                <c:pt idx="22">
                  <c:v>259</c:v>
                </c:pt>
                <c:pt idx="23">
                  <c:v>265</c:v>
                </c:pt>
                <c:pt idx="24">
                  <c:v>283</c:v>
                </c:pt>
                <c:pt idx="25">
                  <c:v>289</c:v>
                </c:pt>
                <c:pt idx="26">
                  <c:v>307</c:v>
                </c:pt>
                <c:pt idx="27">
                  <c:v>313</c:v>
                </c:pt>
                <c:pt idx="28">
                  <c:v>331</c:v>
                </c:pt>
                <c:pt idx="29">
                  <c:v>337</c:v>
                </c:pt>
                <c:pt idx="30">
                  <c:v>355</c:v>
                </c:pt>
                <c:pt idx="31">
                  <c:v>361</c:v>
                </c:pt>
                <c:pt idx="32">
                  <c:v>379</c:v>
                </c:pt>
                <c:pt idx="33">
                  <c:v>385</c:v>
                </c:pt>
                <c:pt idx="34">
                  <c:v>403</c:v>
                </c:pt>
                <c:pt idx="35">
                  <c:v>409</c:v>
                </c:pt>
                <c:pt idx="36">
                  <c:v>427</c:v>
                </c:pt>
                <c:pt idx="37">
                  <c:v>433</c:v>
                </c:pt>
                <c:pt idx="38">
                  <c:v>451</c:v>
                </c:pt>
                <c:pt idx="39">
                  <c:v>457</c:v>
                </c:pt>
                <c:pt idx="40">
                  <c:v>475</c:v>
                </c:pt>
                <c:pt idx="41">
                  <c:v>481</c:v>
                </c:pt>
                <c:pt idx="42">
                  <c:v>499</c:v>
                </c:pt>
                <c:pt idx="43">
                  <c:v>505</c:v>
                </c:pt>
                <c:pt idx="44">
                  <c:v>523</c:v>
                </c:pt>
                <c:pt idx="45">
                  <c:v>529</c:v>
                </c:pt>
                <c:pt idx="46">
                  <c:v>547</c:v>
                </c:pt>
                <c:pt idx="47">
                  <c:v>553</c:v>
                </c:pt>
                <c:pt idx="48">
                  <c:v>571</c:v>
                </c:pt>
                <c:pt idx="49">
                  <c:v>577</c:v>
                </c:pt>
                <c:pt idx="50">
                  <c:v>595</c:v>
                </c:pt>
                <c:pt idx="51">
                  <c:v>601</c:v>
                </c:pt>
                <c:pt idx="52">
                  <c:v>619</c:v>
                </c:pt>
                <c:pt idx="53">
                  <c:v>625</c:v>
                </c:pt>
                <c:pt idx="54">
                  <c:v>643</c:v>
                </c:pt>
                <c:pt idx="55">
                  <c:v>649</c:v>
                </c:pt>
                <c:pt idx="56">
                  <c:v>667</c:v>
                </c:pt>
                <c:pt idx="57">
                  <c:v>673</c:v>
                </c:pt>
                <c:pt idx="58">
                  <c:v>691</c:v>
                </c:pt>
                <c:pt idx="59">
                  <c:v>697</c:v>
                </c:pt>
                <c:pt idx="60">
                  <c:v>715</c:v>
                </c:pt>
                <c:pt idx="61">
                  <c:v>721</c:v>
                </c:pt>
                <c:pt idx="62">
                  <c:v>739</c:v>
                </c:pt>
                <c:pt idx="63">
                  <c:v>745</c:v>
                </c:pt>
                <c:pt idx="64">
                  <c:v>763</c:v>
                </c:pt>
                <c:pt idx="65">
                  <c:v>769</c:v>
                </c:pt>
                <c:pt idx="66">
                  <c:v>787</c:v>
                </c:pt>
                <c:pt idx="67">
                  <c:v>793</c:v>
                </c:pt>
                <c:pt idx="68">
                  <c:v>811</c:v>
                </c:pt>
                <c:pt idx="69">
                  <c:v>817</c:v>
                </c:pt>
                <c:pt idx="70">
                  <c:v>835</c:v>
                </c:pt>
                <c:pt idx="71">
                  <c:v>841</c:v>
                </c:pt>
                <c:pt idx="72">
                  <c:v>859</c:v>
                </c:pt>
                <c:pt idx="73">
                  <c:v>865</c:v>
                </c:pt>
                <c:pt idx="74">
                  <c:v>883</c:v>
                </c:pt>
                <c:pt idx="75">
                  <c:v>889</c:v>
                </c:pt>
                <c:pt idx="76">
                  <c:v>907</c:v>
                </c:pt>
                <c:pt idx="77">
                  <c:v>913</c:v>
                </c:pt>
                <c:pt idx="78">
                  <c:v>931</c:v>
                </c:pt>
                <c:pt idx="79">
                  <c:v>937</c:v>
                </c:pt>
                <c:pt idx="80">
                  <c:v>955</c:v>
                </c:pt>
                <c:pt idx="81">
                  <c:v>961</c:v>
                </c:pt>
                <c:pt idx="82">
                  <c:v>979</c:v>
                </c:pt>
                <c:pt idx="83">
                  <c:v>985</c:v>
                </c:pt>
                <c:pt idx="84">
                  <c:v>1003</c:v>
                </c:pt>
                <c:pt idx="85">
                  <c:v>1009</c:v>
                </c:pt>
                <c:pt idx="86">
                  <c:v>1027</c:v>
                </c:pt>
                <c:pt idx="87">
                  <c:v>1033</c:v>
                </c:pt>
                <c:pt idx="88">
                  <c:v>1051</c:v>
                </c:pt>
                <c:pt idx="89">
                  <c:v>1057</c:v>
                </c:pt>
                <c:pt idx="90">
                  <c:v>1075</c:v>
                </c:pt>
                <c:pt idx="91">
                  <c:v>1081</c:v>
                </c:pt>
                <c:pt idx="92">
                  <c:v>1099</c:v>
                </c:pt>
                <c:pt idx="93">
                  <c:v>1105</c:v>
                </c:pt>
                <c:pt idx="94">
                  <c:v>1123</c:v>
                </c:pt>
                <c:pt idx="95">
                  <c:v>1129</c:v>
                </c:pt>
                <c:pt idx="96">
                  <c:v>1147</c:v>
                </c:pt>
                <c:pt idx="97">
                  <c:v>1153</c:v>
                </c:pt>
                <c:pt idx="98">
                  <c:v>1171</c:v>
                </c:pt>
                <c:pt idx="99">
                  <c:v>1177</c:v>
                </c:pt>
                <c:pt idx="100">
                  <c:v>1195</c:v>
                </c:pt>
                <c:pt idx="101">
                  <c:v>1201</c:v>
                </c:pt>
                <c:pt idx="102">
                  <c:v>1219</c:v>
                </c:pt>
                <c:pt idx="103">
                  <c:v>1225</c:v>
                </c:pt>
                <c:pt idx="104">
                  <c:v>1243</c:v>
                </c:pt>
                <c:pt idx="105">
                  <c:v>1249</c:v>
                </c:pt>
                <c:pt idx="106">
                  <c:v>1267</c:v>
                </c:pt>
                <c:pt idx="107">
                  <c:v>1273</c:v>
                </c:pt>
                <c:pt idx="108">
                  <c:v>1291</c:v>
                </c:pt>
                <c:pt idx="109">
                  <c:v>1297</c:v>
                </c:pt>
                <c:pt idx="110">
                  <c:v>1315</c:v>
                </c:pt>
                <c:pt idx="111">
                  <c:v>1321</c:v>
                </c:pt>
                <c:pt idx="112">
                  <c:v>1339</c:v>
                </c:pt>
                <c:pt idx="113">
                  <c:v>1345</c:v>
                </c:pt>
                <c:pt idx="114">
                  <c:v>1363</c:v>
                </c:pt>
                <c:pt idx="115">
                  <c:v>1369</c:v>
                </c:pt>
                <c:pt idx="116">
                  <c:v>1387</c:v>
                </c:pt>
              </c:numCache>
            </c:numRef>
          </c:xVal>
          <c:yVal>
            <c:numRef>
              <c:f>Лист1!$H$7479:$H$7595</c:f>
              <c:numCache>
                <c:formatCode>0.00</c:formatCode>
                <c:ptCount val="117"/>
                <c:pt idx="0">
                  <c:v>0.2</c:v>
                </c:pt>
                <c:pt idx="1">
                  <c:v>0.22222222222222224</c:v>
                </c:pt>
                <c:pt idx="2">
                  <c:v>0.33333333333333331</c:v>
                </c:pt>
                <c:pt idx="3">
                  <c:v>0.35555555555555557</c:v>
                </c:pt>
                <c:pt idx="4">
                  <c:v>0.37777777777777777</c:v>
                </c:pt>
                <c:pt idx="5">
                  <c:v>0.4</c:v>
                </c:pt>
                <c:pt idx="6">
                  <c:v>0.44444444444444448</c:v>
                </c:pt>
                <c:pt idx="7">
                  <c:v>0.44444444444444448</c:v>
                </c:pt>
                <c:pt idx="8">
                  <c:v>0.46666666666666662</c:v>
                </c:pt>
                <c:pt idx="9">
                  <c:v>0.46666666666666662</c:v>
                </c:pt>
                <c:pt idx="10">
                  <c:v>0.46666666666666662</c:v>
                </c:pt>
                <c:pt idx="11">
                  <c:v>0.46666666666666662</c:v>
                </c:pt>
                <c:pt idx="12">
                  <c:v>0.48888888888888887</c:v>
                </c:pt>
                <c:pt idx="13">
                  <c:v>0.48888888888888887</c:v>
                </c:pt>
                <c:pt idx="14">
                  <c:v>0.48888888888888887</c:v>
                </c:pt>
                <c:pt idx="15">
                  <c:v>0.48888888888888887</c:v>
                </c:pt>
                <c:pt idx="16">
                  <c:v>0.51111111111111107</c:v>
                </c:pt>
                <c:pt idx="17">
                  <c:v>0.51111111111111107</c:v>
                </c:pt>
                <c:pt idx="18">
                  <c:v>0.53333333333333333</c:v>
                </c:pt>
                <c:pt idx="19">
                  <c:v>0.53333333333333333</c:v>
                </c:pt>
                <c:pt idx="20">
                  <c:v>0.53333333333333333</c:v>
                </c:pt>
                <c:pt idx="21">
                  <c:v>0.53333333333333333</c:v>
                </c:pt>
                <c:pt idx="22">
                  <c:v>0.53333333333333333</c:v>
                </c:pt>
                <c:pt idx="23">
                  <c:v>0.55555555555555558</c:v>
                </c:pt>
                <c:pt idx="24">
                  <c:v>0.57777777777777783</c:v>
                </c:pt>
                <c:pt idx="25">
                  <c:v>0.57777777777777783</c:v>
                </c:pt>
                <c:pt idx="26">
                  <c:v>0.57777777777777783</c:v>
                </c:pt>
                <c:pt idx="27">
                  <c:v>0.57777777777777783</c:v>
                </c:pt>
                <c:pt idx="28">
                  <c:v>0.57777777777777783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0.62222222222222223</c:v>
                </c:pt>
                <c:pt idx="36">
                  <c:v>0.62222222222222223</c:v>
                </c:pt>
                <c:pt idx="37">
                  <c:v>0.62222222222222223</c:v>
                </c:pt>
                <c:pt idx="38">
                  <c:v>0.62222222222222223</c:v>
                </c:pt>
                <c:pt idx="39">
                  <c:v>0.62222222222222223</c:v>
                </c:pt>
                <c:pt idx="40">
                  <c:v>0.64444444444444438</c:v>
                </c:pt>
                <c:pt idx="41">
                  <c:v>0.64444444444444438</c:v>
                </c:pt>
                <c:pt idx="42">
                  <c:v>0.64444444444444438</c:v>
                </c:pt>
                <c:pt idx="43">
                  <c:v>0.64444444444444438</c:v>
                </c:pt>
                <c:pt idx="44">
                  <c:v>0.64444444444444438</c:v>
                </c:pt>
                <c:pt idx="45">
                  <c:v>0.64444444444444438</c:v>
                </c:pt>
                <c:pt idx="46">
                  <c:v>0.64444444444444438</c:v>
                </c:pt>
                <c:pt idx="47">
                  <c:v>0.64444444444444438</c:v>
                </c:pt>
                <c:pt idx="48">
                  <c:v>0.64444444444444438</c:v>
                </c:pt>
                <c:pt idx="49">
                  <c:v>0.66666666666666663</c:v>
                </c:pt>
                <c:pt idx="50">
                  <c:v>0.66666666666666663</c:v>
                </c:pt>
                <c:pt idx="51">
                  <c:v>0.66666666666666663</c:v>
                </c:pt>
                <c:pt idx="52">
                  <c:v>0.66666666666666663</c:v>
                </c:pt>
                <c:pt idx="53">
                  <c:v>0.66666666666666663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0.66666666666666663</c:v>
                </c:pt>
                <c:pt idx="57">
                  <c:v>0.66666666666666663</c:v>
                </c:pt>
                <c:pt idx="58">
                  <c:v>0.66666666666666663</c:v>
                </c:pt>
                <c:pt idx="59">
                  <c:v>0.66666666666666663</c:v>
                </c:pt>
                <c:pt idx="60">
                  <c:v>0.66666666666666663</c:v>
                </c:pt>
                <c:pt idx="61">
                  <c:v>0.66666666666666663</c:v>
                </c:pt>
                <c:pt idx="62">
                  <c:v>0.66666666666666663</c:v>
                </c:pt>
                <c:pt idx="63">
                  <c:v>0.66666666666666663</c:v>
                </c:pt>
                <c:pt idx="64">
                  <c:v>0.66666666666666663</c:v>
                </c:pt>
                <c:pt idx="65">
                  <c:v>0.68888888888888888</c:v>
                </c:pt>
                <c:pt idx="66">
                  <c:v>0.68888888888888888</c:v>
                </c:pt>
                <c:pt idx="67">
                  <c:v>0.68888888888888888</c:v>
                </c:pt>
                <c:pt idx="68">
                  <c:v>0.68888888888888888</c:v>
                </c:pt>
                <c:pt idx="69">
                  <c:v>0.68888888888888888</c:v>
                </c:pt>
                <c:pt idx="70">
                  <c:v>0.68888888888888888</c:v>
                </c:pt>
                <c:pt idx="71">
                  <c:v>0.68888888888888888</c:v>
                </c:pt>
                <c:pt idx="72">
                  <c:v>0.68888888888888888</c:v>
                </c:pt>
                <c:pt idx="73">
                  <c:v>0.68888888888888888</c:v>
                </c:pt>
                <c:pt idx="74">
                  <c:v>0.68888888888888888</c:v>
                </c:pt>
                <c:pt idx="75">
                  <c:v>0.68888888888888888</c:v>
                </c:pt>
                <c:pt idx="76">
                  <c:v>0.68888888888888888</c:v>
                </c:pt>
                <c:pt idx="77">
                  <c:v>0.71111111111111114</c:v>
                </c:pt>
                <c:pt idx="78">
                  <c:v>0.71111111111111114</c:v>
                </c:pt>
                <c:pt idx="79">
                  <c:v>0.71111111111111114</c:v>
                </c:pt>
                <c:pt idx="80">
                  <c:v>0.71111111111111114</c:v>
                </c:pt>
                <c:pt idx="81">
                  <c:v>0.71111111111111114</c:v>
                </c:pt>
                <c:pt idx="82">
                  <c:v>0.71111111111111114</c:v>
                </c:pt>
                <c:pt idx="83">
                  <c:v>0.71111111111111114</c:v>
                </c:pt>
                <c:pt idx="84">
                  <c:v>0.71111111111111114</c:v>
                </c:pt>
                <c:pt idx="85">
                  <c:v>0.71111111111111114</c:v>
                </c:pt>
                <c:pt idx="86">
                  <c:v>0.71111111111111114</c:v>
                </c:pt>
                <c:pt idx="87">
                  <c:v>0.71111111111111114</c:v>
                </c:pt>
                <c:pt idx="88">
                  <c:v>0.71111111111111114</c:v>
                </c:pt>
                <c:pt idx="89">
                  <c:v>0.71111111111111114</c:v>
                </c:pt>
                <c:pt idx="90">
                  <c:v>0.71111111111111114</c:v>
                </c:pt>
                <c:pt idx="91">
                  <c:v>0.71111111111111114</c:v>
                </c:pt>
                <c:pt idx="92">
                  <c:v>0.71111111111111114</c:v>
                </c:pt>
                <c:pt idx="93">
                  <c:v>0.71111111111111114</c:v>
                </c:pt>
                <c:pt idx="94">
                  <c:v>0.71111111111111114</c:v>
                </c:pt>
                <c:pt idx="95">
                  <c:v>0.71111111111111114</c:v>
                </c:pt>
                <c:pt idx="96">
                  <c:v>0.71111111111111114</c:v>
                </c:pt>
                <c:pt idx="97">
                  <c:v>0.71111111111111114</c:v>
                </c:pt>
                <c:pt idx="98">
                  <c:v>0.71111111111111114</c:v>
                </c:pt>
                <c:pt idx="99">
                  <c:v>0.71111111111111114</c:v>
                </c:pt>
                <c:pt idx="100">
                  <c:v>0.71111111111111114</c:v>
                </c:pt>
                <c:pt idx="101">
                  <c:v>0.71111111111111114</c:v>
                </c:pt>
                <c:pt idx="102">
                  <c:v>0.71111111111111114</c:v>
                </c:pt>
                <c:pt idx="103">
                  <c:v>0.71111111111111114</c:v>
                </c:pt>
                <c:pt idx="104">
                  <c:v>0.71111111111111114</c:v>
                </c:pt>
                <c:pt idx="105">
                  <c:v>0.71111111111111114</c:v>
                </c:pt>
                <c:pt idx="106">
                  <c:v>0.71111111111111114</c:v>
                </c:pt>
                <c:pt idx="107">
                  <c:v>0.71111111111111114</c:v>
                </c:pt>
                <c:pt idx="108">
                  <c:v>0.71111111111111114</c:v>
                </c:pt>
                <c:pt idx="109">
                  <c:v>0.73333333333333339</c:v>
                </c:pt>
                <c:pt idx="110">
                  <c:v>0.73333333333333339</c:v>
                </c:pt>
                <c:pt idx="111">
                  <c:v>0.73333333333333339</c:v>
                </c:pt>
                <c:pt idx="112">
                  <c:v>0.73333333333333339</c:v>
                </c:pt>
                <c:pt idx="113">
                  <c:v>0.73333333333333339</c:v>
                </c:pt>
                <c:pt idx="114">
                  <c:v>0.73333333333333339</c:v>
                </c:pt>
                <c:pt idx="115">
                  <c:v>0.73333333333333339</c:v>
                </c:pt>
                <c:pt idx="116">
                  <c:v>0.73333333333333339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5-4091-8B9E-F22566E0D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99024"/>
        <c:axId val="1587203600"/>
      </c:scatterChart>
      <c:valAx>
        <c:axId val="158719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3600"/>
        <c:crosses val="autoZero"/>
        <c:crossBetween val="midCat"/>
      </c:valAx>
      <c:valAx>
        <c:axId val="15872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9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Лист1!$E$9336</c:f>
              <c:strCache>
                <c:ptCount val="1"/>
                <c:pt idx="0">
                  <c:v>52-19,24-650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4.6426946631671032E-2"/>
                  <c:y val="-2.3564814814814816E-2"/>
                </c:manualLayout>
              </c:layout>
              <c:numFmt formatCode="0.00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Лист1!$G$9336:$G$9506</c:f>
              <c:numCache>
                <c:formatCode>General</c:formatCode>
                <c:ptCount val="171"/>
                <c:pt idx="0">
                  <c:v>22273</c:v>
                </c:pt>
                <c:pt idx="1">
                  <c:v>22291</c:v>
                </c:pt>
                <c:pt idx="2">
                  <c:v>22297</c:v>
                </c:pt>
                <c:pt idx="3">
                  <c:v>22315</c:v>
                </c:pt>
                <c:pt idx="4">
                  <c:v>22321</c:v>
                </c:pt>
                <c:pt idx="5">
                  <c:v>22339</c:v>
                </c:pt>
                <c:pt idx="6">
                  <c:v>22345</c:v>
                </c:pt>
                <c:pt idx="7">
                  <c:v>22363</c:v>
                </c:pt>
                <c:pt idx="8">
                  <c:v>22369</c:v>
                </c:pt>
                <c:pt idx="9">
                  <c:v>22387</c:v>
                </c:pt>
                <c:pt idx="10">
                  <c:v>22393</c:v>
                </c:pt>
                <c:pt idx="11">
                  <c:v>22411</c:v>
                </c:pt>
                <c:pt idx="12">
                  <c:v>22417</c:v>
                </c:pt>
                <c:pt idx="13">
                  <c:v>22435</c:v>
                </c:pt>
                <c:pt idx="14">
                  <c:v>22441</c:v>
                </c:pt>
                <c:pt idx="15">
                  <c:v>22459</c:v>
                </c:pt>
                <c:pt idx="16">
                  <c:v>22465</c:v>
                </c:pt>
                <c:pt idx="17">
                  <c:v>22483</c:v>
                </c:pt>
                <c:pt idx="18">
                  <c:v>22489</c:v>
                </c:pt>
                <c:pt idx="19">
                  <c:v>22507</c:v>
                </c:pt>
                <c:pt idx="20">
                  <c:v>22513</c:v>
                </c:pt>
                <c:pt idx="21">
                  <c:v>22531</c:v>
                </c:pt>
                <c:pt idx="22">
                  <c:v>22537</c:v>
                </c:pt>
                <c:pt idx="23">
                  <c:v>22555</c:v>
                </c:pt>
                <c:pt idx="24">
                  <c:v>22561</c:v>
                </c:pt>
                <c:pt idx="25">
                  <c:v>22579</c:v>
                </c:pt>
                <c:pt idx="26">
                  <c:v>22585</c:v>
                </c:pt>
                <c:pt idx="27">
                  <c:v>22603</c:v>
                </c:pt>
                <c:pt idx="28">
                  <c:v>22609</c:v>
                </c:pt>
                <c:pt idx="29">
                  <c:v>22627</c:v>
                </c:pt>
                <c:pt idx="30">
                  <c:v>22633</c:v>
                </c:pt>
                <c:pt idx="31">
                  <c:v>22651</c:v>
                </c:pt>
                <c:pt idx="32">
                  <c:v>22657</c:v>
                </c:pt>
                <c:pt idx="33">
                  <c:v>22675</c:v>
                </c:pt>
                <c:pt idx="34">
                  <c:v>22681</c:v>
                </c:pt>
                <c:pt idx="35">
                  <c:v>22699</c:v>
                </c:pt>
                <c:pt idx="36">
                  <c:v>22705</c:v>
                </c:pt>
                <c:pt idx="37">
                  <c:v>22723</c:v>
                </c:pt>
                <c:pt idx="38">
                  <c:v>22729</c:v>
                </c:pt>
                <c:pt idx="39">
                  <c:v>22747</c:v>
                </c:pt>
                <c:pt idx="40">
                  <c:v>22753</c:v>
                </c:pt>
                <c:pt idx="41">
                  <c:v>22771</c:v>
                </c:pt>
                <c:pt idx="42">
                  <c:v>22777</c:v>
                </c:pt>
                <c:pt idx="43">
                  <c:v>22795</c:v>
                </c:pt>
                <c:pt idx="44">
                  <c:v>22801</c:v>
                </c:pt>
                <c:pt idx="45">
                  <c:v>22819</c:v>
                </c:pt>
                <c:pt idx="46">
                  <c:v>22825</c:v>
                </c:pt>
                <c:pt idx="47">
                  <c:v>22843</c:v>
                </c:pt>
                <c:pt idx="48">
                  <c:v>22849</c:v>
                </c:pt>
                <c:pt idx="49">
                  <c:v>22867</c:v>
                </c:pt>
                <c:pt idx="50">
                  <c:v>22873</c:v>
                </c:pt>
                <c:pt idx="51">
                  <c:v>22891</c:v>
                </c:pt>
                <c:pt idx="52">
                  <c:v>22897</c:v>
                </c:pt>
                <c:pt idx="53">
                  <c:v>22915</c:v>
                </c:pt>
                <c:pt idx="54">
                  <c:v>22921</c:v>
                </c:pt>
                <c:pt idx="55">
                  <c:v>22939</c:v>
                </c:pt>
                <c:pt idx="56">
                  <c:v>22945</c:v>
                </c:pt>
                <c:pt idx="57">
                  <c:v>22963</c:v>
                </c:pt>
                <c:pt idx="58">
                  <c:v>22969</c:v>
                </c:pt>
                <c:pt idx="59">
                  <c:v>22987</c:v>
                </c:pt>
                <c:pt idx="60">
                  <c:v>22993</c:v>
                </c:pt>
                <c:pt idx="61">
                  <c:v>23011</c:v>
                </c:pt>
                <c:pt idx="62">
                  <c:v>23017</c:v>
                </c:pt>
                <c:pt idx="63">
                  <c:v>23035</c:v>
                </c:pt>
                <c:pt idx="64">
                  <c:v>23041</c:v>
                </c:pt>
                <c:pt idx="65">
                  <c:v>23059</c:v>
                </c:pt>
                <c:pt idx="66">
                  <c:v>23065</c:v>
                </c:pt>
                <c:pt idx="67">
                  <c:v>23083</c:v>
                </c:pt>
                <c:pt idx="68">
                  <c:v>23089</c:v>
                </c:pt>
                <c:pt idx="69">
                  <c:v>23107</c:v>
                </c:pt>
                <c:pt idx="70">
                  <c:v>23113</c:v>
                </c:pt>
                <c:pt idx="71">
                  <c:v>23131</c:v>
                </c:pt>
                <c:pt idx="72">
                  <c:v>23137</c:v>
                </c:pt>
                <c:pt idx="73">
                  <c:v>23155</c:v>
                </c:pt>
                <c:pt idx="74">
                  <c:v>23161</c:v>
                </c:pt>
                <c:pt idx="75">
                  <c:v>23179</c:v>
                </c:pt>
                <c:pt idx="76">
                  <c:v>23185</c:v>
                </c:pt>
                <c:pt idx="77">
                  <c:v>23203</c:v>
                </c:pt>
                <c:pt idx="78">
                  <c:v>23209</c:v>
                </c:pt>
                <c:pt idx="79">
                  <c:v>23227</c:v>
                </c:pt>
                <c:pt idx="80">
                  <c:v>23233</c:v>
                </c:pt>
                <c:pt idx="81">
                  <c:v>23251</c:v>
                </c:pt>
                <c:pt idx="82">
                  <c:v>23257</c:v>
                </c:pt>
                <c:pt idx="83">
                  <c:v>23275</c:v>
                </c:pt>
                <c:pt idx="84">
                  <c:v>23281</c:v>
                </c:pt>
                <c:pt idx="85">
                  <c:v>23299</c:v>
                </c:pt>
                <c:pt idx="86">
                  <c:v>23305</c:v>
                </c:pt>
                <c:pt idx="87">
                  <c:v>23323</c:v>
                </c:pt>
                <c:pt idx="88">
                  <c:v>23329</c:v>
                </c:pt>
                <c:pt idx="89">
                  <c:v>23347</c:v>
                </c:pt>
                <c:pt idx="90">
                  <c:v>23353</c:v>
                </c:pt>
                <c:pt idx="91">
                  <c:v>23371</c:v>
                </c:pt>
                <c:pt idx="92">
                  <c:v>23377</c:v>
                </c:pt>
                <c:pt idx="93">
                  <c:v>23395</c:v>
                </c:pt>
                <c:pt idx="94">
                  <c:v>23401</c:v>
                </c:pt>
                <c:pt idx="95">
                  <c:v>23419</c:v>
                </c:pt>
                <c:pt idx="96">
                  <c:v>23425</c:v>
                </c:pt>
                <c:pt idx="97">
                  <c:v>23443</c:v>
                </c:pt>
                <c:pt idx="98">
                  <c:v>23449</c:v>
                </c:pt>
                <c:pt idx="99">
                  <c:v>23467</c:v>
                </c:pt>
                <c:pt idx="100">
                  <c:v>23473</c:v>
                </c:pt>
                <c:pt idx="101">
                  <c:v>23491</c:v>
                </c:pt>
                <c:pt idx="102">
                  <c:v>23497</c:v>
                </c:pt>
                <c:pt idx="103">
                  <c:v>23515</c:v>
                </c:pt>
                <c:pt idx="104">
                  <c:v>23521</c:v>
                </c:pt>
                <c:pt idx="105">
                  <c:v>23539</c:v>
                </c:pt>
                <c:pt idx="106">
                  <c:v>23545</c:v>
                </c:pt>
                <c:pt idx="107">
                  <c:v>23563</c:v>
                </c:pt>
                <c:pt idx="108">
                  <c:v>23569</c:v>
                </c:pt>
                <c:pt idx="109">
                  <c:v>23587</c:v>
                </c:pt>
                <c:pt idx="110">
                  <c:v>23593</c:v>
                </c:pt>
                <c:pt idx="111">
                  <c:v>23611</c:v>
                </c:pt>
                <c:pt idx="112">
                  <c:v>23617</c:v>
                </c:pt>
                <c:pt idx="113">
                  <c:v>23635</c:v>
                </c:pt>
                <c:pt idx="114">
                  <c:v>23641</c:v>
                </c:pt>
                <c:pt idx="115">
                  <c:v>23659</c:v>
                </c:pt>
                <c:pt idx="116">
                  <c:v>23665</c:v>
                </c:pt>
                <c:pt idx="117">
                  <c:v>23683</c:v>
                </c:pt>
                <c:pt idx="118">
                  <c:v>23689</c:v>
                </c:pt>
                <c:pt idx="119">
                  <c:v>23707</c:v>
                </c:pt>
                <c:pt idx="120">
                  <c:v>23713</c:v>
                </c:pt>
                <c:pt idx="121">
                  <c:v>23731</c:v>
                </c:pt>
                <c:pt idx="122">
                  <c:v>23737</c:v>
                </c:pt>
                <c:pt idx="123">
                  <c:v>23755</c:v>
                </c:pt>
                <c:pt idx="124">
                  <c:v>23761</c:v>
                </c:pt>
                <c:pt idx="125">
                  <c:v>23779</c:v>
                </c:pt>
                <c:pt idx="126">
                  <c:v>23785</c:v>
                </c:pt>
                <c:pt idx="127">
                  <c:v>23803</c:v>
                </c:pt>
                <c:pt idx="128">
                  <c:v>23809</c:v>
                </c:pt>
                <c:pt idx="129">
                  <c:v>23827</c:v>
                </c:pt>
                <c:pt idx="130">
                  <c:v>23833</c:v>
                </c:pt>
                <c:pt idx="131">
                  <c:v>23851</c:v>
                </c:pt>
                <c:pt idx="132">
                  <c:v>23857</c:v>
                </c:pt>
                <c:pt idx="133">
                  <c:v>23875</c:v>
                </c:pt>
                <c:pt idx="134">
                  <c:v>23881</c:v>
                </c:pt>
                <c:pt idx="135">
                  <c:v>23899</c:v>
                </c:pt>
                <c:pt idx="136">
                  <c:v>23905</c:v>
                </c:pt>
                <c:pt idx="137">
                  <c:v>23923</c:v>
                </c:pt>
                <c:pt idx="138">
                  <c:v>23929</c:v>
                </c:pt>
                <c:pt idx="139">
                  <c:v>23947</c:v>
                </c:pt>
                <c:pt idx="140">
                  <c:v>23953</c:v>
                </c:pt>
                <c:pt idx="141">
                  <c:v>23971</c:v>
                </c:pt>
                <c:pt idx="142">
                  <c:v>23977</c:v>
                </c:pt>
                <c:pt idx="143">
                  <c:v>23995</c:v>
                </c:pt>
                <c:pt idx="144">
                  <c:v>24001</c:v>
                </c:pt>
                <c:pt idx="145">
                  <c:v>24019</c:v>
                </c:pt>
                <c:pt idx="146">
                  <c:v>24025</c:v>
                </c:pt>
                <c:pt idx="147">
                  <c:v>24043</c:v>
                </c:pt>
                <c:pt idx="148">
                  <c:v>24049</c:v>
                </c:pt>
                <c:pt idx="149">
                  <c:v>24067</c:v>
                </c:pt>
                <c:pt idx="150">
                  <c:v>24073</c:v>
                </c:pt>
                <c:pt idx="151">
                  <c:v>24091</c:v>
                </c:pt>
                <c:pt idx="152">
                  <c:v>24097</c:v>
                </c:pt>
                <c:pt idx="153">
                  <c:v>24115</c:v>
                </c:pt>
                <c:pt idx="154">
                  <c:v>24121</c:v>
                </c:pt>
                <c:pt idx="155">
                  <c:v>24139</c:v>
                </c:pt>
                <c:pt idx="156">
                  <c:v>24145</c:v>
                </c:pt>
                <c:pt idx="157">
                  <c:v>24163</c:v>
                </c:pt>
                <c:pt idx="158">
                  <c:v>24169</c:v>
                </c:pt>
                <c:pt idx="159">
                  <c:v>24187</c:v>
                </c:pt>
                <c:pt idx="160">
                  <c:v>24193</c:v>
                </c:pt>
                <c:pt idx="161">
                  <c:v>24211</c:v>
                </c:pt>
                <c:pt idx="162">
                  <c:v>24217</c:v>
                </c:pt>
                <c:pt idx="163">
                  <c:v>24235</c:v>
                </c:pt>
                <c:pt idx="164">
                  <c:v>24241</c:v>
                </c:pt>
                <c:pt idx="165">
                  <c:v>24259</c:v>
                </c:pt>
                <c:pt idx="166">
                  <c:v>24265</c:v>
                </c:pt>
                <c:pt idx="167">
                  <c:v>24283</c:v>
                </c:pt>
                <c:pt idx="168">
                  <c:v>24289</c:v>
                </c:pt>
                <c:pt idx="169">
                  <c:v>24307</c:v>
                </c:pt>
                <c:pt idx="170">
                  <c:v>24313</c:v>
                </c:pt>
              </c:numCache>
            </c:numRef>
          </c:xVal>
          <c:yVal>
            <c:numRef>
              <c:f>Лист1!$H$9336:$H$9506</c:f>
              <c:numCache>
                <c:formatCode>0.00</c:formatCode>
                <c:ptCount val="171"/>
                <c:pt idx="0">
                  <c:v>2.5555555555555554</c:v>
                </c:pt>
                <c:pt idx="1">
                  <c:v>2.5555555555555554</c:v>
                </c:pt>
                <c:pt idx="2">
                  <c:v>2.5555555555555554</c:v>
                </c:pt>
                <c:pt idx="3">
                  <c:v>2.5555555555555554</c:v>
                </c:pt>
                <c:pt idx="4">
                  <c:v>2.5555555555555554</c:v>
                </c:pt>
                <c:pt idx="5">
                  <c:v>2.5777777777777775</c:v>
                </c:pt>
                <c:pt idx="6">
                  <c:v>2.5777777777777775</c:v>
                </c:pt>
                <c:pt idx="7">
                  <c:v>2.5777777777777775</c:v>
                </c:pt>
                <c:pt idx="8">
                  <c:v>2.5777777777777775</c:v>
                </c:pt>
                <c:pt idx="9">
                  <c:v>2.6222222222222222</c:v>
                </c:pt>
                <c:pt idx="10">
                  <c:v>2.6222222222222222</c:v>
                </c:pt>
                <c:pt idx="11">
                  <c:v>2.6222222222222222</c:v>
                </c:pt>
                <c:pt idx="12">
                  <c:v>2.6444444444444444</c:v>
                </c:pt>
                <c:pt idx="13">
                  <c:v>2.6666666666666665</c:v>
                </c:pt>
                <c:pt idx="14">
                  <c:v>2.6888888888888887</c:v>
                </c:pt>
                <c:pt idx="15">
                  <c:v>2.6888888888888887</c:v>
                </c:pt>
                <c:pt idx="16">
                  <c:v>2.7555555555555555</c:v>
                </c:pt>
                <c:pt idx="17">
                  <c:v>2.7555555555555555</c:v>
                </c:pt>
                <c:pt idx="18">
                  <c:v>2.7555555555555555</c:v>
                </c:pt>
                <c:pt idx="19">
                  <c:v>2.7555555555555555</c:v>
                </c:pt>
                <c:pt idx="20">
                  <c:v>2.7777777777777777</c:v>
                </c:pt>
                <c:pt idx="21">
                  <c:v>2.7777777777777777</c:v>
                </c:pt>
                <c:pt idx="22">
                  <c:v>2.7777777777777777</c:v>
                </c:pt>
                <c:pt idx="23">
                  <c:v>2.7777777777777777</c:v>
                </c:pt>
                <c:pt idx="24">
                  <c:v>2.7777777777777777</c:v>
                </c:pt>
                <c:pt idx="25">
                  <c:v>2.7777777777777777</c:v>
                </c:pt>
                <c:pt idx="26">
                  <c:v>2.7777777777777777</c:v>
                </c:pt>
                <c:pt idx="27">
                  <c:v>2.7777777777777777</c:v>
                </c:pt>
                <c:pt idx="28">
                  <c:v>2.7777777777777777</c:v>
                </c:pt>
                <c:pt idx="29">
                  <c:v>2.7777777777777777</c:v>
                </c:pt>
                <c:pt idx="30">
                  <c:v>2.7777777777777777</c:v>
                </c:pt>
                <c:pt idx="31">
                  <c:v>2.7777777777777777</c:v>
                </c:pt>
                <c:pt idx="32">
                  <c:v>2.7777777777777777</c:v>
                </c:pt>
                <c:pt idx="33">
                  <c:v>2.7777777777777777</c:v>
                </c:pt>
                <c:pt idx="34">
                  <c:v>2.7777777777777777</c:v>
                </c:pt>
                <c:pt idx="35">
                  <c:v>2.8</c:v>
                </c:pt>
                <c:pt idx="36">
                  <c:v>2.8</c:v>
                </c:pt>
                <c:pt idx="37">
                  <c:v>2.8</c:v>
                </c:pt>
                <c:pt idx="38">
                  <c:v>2.8</c:v>
                </c:pt>
                <c:pt idx="39">
                  <c:v>2.8</c:v>
                </c:pt>
                <c:pt idx="40">
                  <c:v>2.8</c:v>
                </c:pt>
                <c:pt idx="41">
                  <c:v>2.8</c:v>
                </c:pt>
                <c:pt idx="42">
                  <c:v>2.8</c:v>
                </c:pt>
                <c:pt idx="43">
                  <c:v>2.8</c:v>
                </c:pt>
                <c:pt idx="44">
                  <c:v>2.8</c:v>
                </c:pt>
                <c:pt idx="45">
                  <c:v>2.8222222222222224</c:v>
                </c:pt>
                <c:pt idx="46">
                  <c:v>2.8222222222222224</c:v>
                </c:pt>
                <c:pt idx="47">
                  <c:v>2.8222222222222224</c:v>
                </c:pt>
                <c:pt idx="48">
                  <c:v>2.8222222222222224</c:v>
                </c:pt>
                <c:pt idx="49">
                  <c:v>2.8222222222222224</c:v>
                </c:pt>
                <c:pt idx="50">
                  <c:v>2.8222222222222224</c:v>
                </c:pt>
                <c:pt idx="51">
                  <c:v>2.8222222222222224</c:v>
                </c:pt>
                <c:pt idx="52">
                  <c:v>2.8222222222222224</c:v>
                </c:pt>
                <c:pt idx="53">
                  <c:v>2.8222222222222224</c:v>
                </c:pt>
                <c:pt idx="54">
                  <c:v>2.8222222222222224</c:v>
                </c:pt>
                <c:pt idx="55">
                  <c:v>2.8222222222222224</c:v>
                </c:pt>
                <c:pt idx="56">
                  <c:v>2.8222222222222224</c:v>
                </c:pt>
                <c:pt idx="57">
                  <c:v>2.8222222222222224</c:v>
                </c:pt>
                <c:pt idx="58">
                  <c:v>2.8222222222222224</c:v>
                </c:pt>
                <c:pt idx="59">
                  <c:v>2.8222222222222224</c:v>
                </c:pt>
                <c:pt idx="60">
                  <c:v>2.8222222222222224</c:v>
                </c:pt>
                <c:pt idx="61">
                  <c:v>2.911111111111111</c:v>
                </c:pt>
                <c:pt idx="62">
                  <c:v>2.911111111111111</c:v>
                </c:pt>
                <c:pt idx="63">
                  <c:v>2.911111111111111</c:v>
                </c:pt>
                <c:pt idx="64">
                  <c:v>2.911111111111111</c:v>
                </c:pt>
                <c:pt idx="65">
                  <c:v>2.911111111111111</c:v>
                </c:pt>
                <c:pt idx="66">
                  <c:v>2.911111111111111</c:v>
                </c:pt>
                <c:pt idx="67">
                  <c:v>2.911111111111111</c:v>
                </c:pt>
                <c:pt idx="68">
                  <c:v>2.911111111111111</c:v>
                </c:pt>
                <c:pt idx="69">
                  <c:v>2.911111111111111</c:v>
                </c:pt>
                <c:pt idx="70">
                  <c:v>2.911111111111111</c:v>
                </c:pt>
                <c:pt idx="71">
                  <c:v>2.911111111111111</c:v>
                </c:pt>
                <c:pt idx="72">
                  <c:v>2.911111111111111</c:v>
                </c:pt>
                <c:pt idx="73">
                  <c:v>2.911111111111111</c:v>
                </c:pt>
                <c:pt idx="74">
                  <c:v>2.911111111111111</c:v>
                </c:pt>
                <c:pt idx="75">
                  <c:v>2.9333333333333336</c:v>
                </c:pt>
                <c:pt idx="76">
                  <c:v>2.9333333333333336</c:v>
                </c:pt>
                <c:pt idx="77">
                  <c:v>2.9333333333333336</c:v>
                </c:pt>
                <c:pt idx="78">
                  <c:v>2.9333333333333336</c:v>
                </c:pt>
                <c:pt idx="79">
                  <c:v>2.9333333333333336</c:v>
                </c:pt>
                <c:pt idx="80">
                  <c:v>2.9333333333333336</c:v>
                </c:pt>
                <c:pt idx="81">
                  <c:v>2.9333333333333336</c:v>
                </c:pt>
                <c:pt idx="82">
                  <c:v>2.9333333333333336</c:v>
                </c:pt>
                <c:pt idx="83">
                  <c:v>2.9555555555555557</c:v>
                </c:pt>
                <c:pt idx="84">
                  <c:v>2.9555555555555557</c:v>
                </c:pt>
                <c:pt idx="85">
                  <c:v>2.9555555555555557</c:v>
                </c:pt>
                <c:pt idx="86">
                  <c:v>2.9555555555555557</c:v>
                </c:pt>
                <c:pt idx="87">
                  <c:v>2.9555555555555557</c:v>
                </c:pt>
                <c:pt idx="88">
                  <c:v>2.9555555555555557</c:v>
                </c:pt>
                <c:pt idx="89">
                  <c:v>2.9555555555555557</c:v>
                </c:pt>
                <c:pt idx="90">
                  <c:v>2.9555555555555557</c:v>
                </c:pt>
                <c:pt idx="91">
                  <c:v>2.9555555555555557</c:v>
                </c:pt>
                <c:pt idx="92">
                  <c:v>2.9555555555555557</c:v>
                </c:pt>
                <c:pt idx="93">
                  <c:v>2.9555555555555557</c:v>
                </c:pt>
                <c:pt idx="94">
                  <c:v>2.9555555555555557</c:v>
                </c:pt>
                <c:pt idx="95">
                  <c:v>2.9555555555555557</c:v>
                </c:pt>
                <c:pt idx="96">
                  <c:v>2.9555555555555557</c:v>
                </c:pt>
                <c:pt idx="97">
                  <c:v>2.9777777777777779</c:v>
                </c:pt>
                <c:pt idx="98">
                  <c:v>2.9777777777777779</c:v>
                </c:pt>
                <c:pt idx="99">
                  <c:v>2.9777777777777779</c:v>
                </c:pt>
                <c:pt idx="100">
                  <c:v>2.9777777777777779</c:v>
                </c:pt>
                <c:pt idx="101">
                  <c:v>2.9777777777777779</c:v>
                </c:pt>
                <c:pt idx="102">
                  <c:v>2.9777777777777779</c:v>
                </c:pt>
                <c:pt idx="103">
                  <c:v>2.9777777777777779</c:v>
                </c:pt>
                <c:pt idx="104">
                  <c:v>3.1555555555555554</c:v>
                </c:pt>
                <c:pt idx="105">
                  <c:v>3.1555555555555554</c:v>
                </c:pt>
                <c:pt idx="106">
                  <c:v>3.2222222222222219</c:v>
                </c:pt>
                <c:pt idx="107">
                  <c:v>3.2222222222222219</c:v>
                </c:pt>
                <c:pt idx="108">
                  <c:v>3.2444444444444445</c:v>
                </c:pt>
                <c:pt idx="109">
                  <c:v>3.2666666666666666</c:v>
                </c:pt>
                <c:pt idx="110">
                  <c:v>3.2666666666666666</c:v>
                </c:pt>
                <c:pt idx="111">
                  <c:v>3.2888888888888888</c:v>
                </c:pt>
                <c:pt idx="112">
                  <c:v>3.2888888888888888</c:v>
                </c:pt>
                <c:pt idx="113">
                  <c:v>3.2888888888888888</c:v>
                </c:pt>
                <c:pt idx="114">
                  <c:v>3.3111111111111109</c:v>
                </c:pt>
                <c:pt idx="115">
                  <c:v>3.3111111111111109</c:v>
                </c:pt>
                <c:pt idx="116">
                  <c:v>3.3111111111111109</c:v>
                </c:pt>
                <c:pt idx="117">
                  <c:v>3.3111111111111109</c:v>
                </c:pt>
                <c:pt idx="118">
                  <c:v>3.3111111111111109</c:v>
                </c:pt>
                <c:pt idx="119">
                  <c:v>3.3111111111111109</c:v>
                </c:pt>
                <c:pt idx="120">
                  <c:v>3.3111111111111109</c:v>
                </c:pt>
                <c:pt idx="121">
                  <c:v>3.3111111111111109</c:v>
                </c:pt>
                <c:pt idx="122">
                  <c:v>3.3777777777777778</c:v>
                </c:pt>
                <c:pt idx="123">
                  <c:v>3.3777777777777778</c:v>
                </c:pt>
                <c:pt idx="124">
                  <c:v>3.3777777777777778</c:v>
                </c:pt>
                <c:pt idx="125">
                  <c:v>3.3777777777777778</c:v>
                </c:pt>
                <c:pt idx="126">
                  <c:v>3.3777777777777778</c:v>
                </c:pt>
                <c:pt idx="127">
                  <c:v>3.4</c:v>
                </c:pt>
                <c:pt idx="128">
                  <c:v>3.4</c:v>
                </c:pt>
                <c:pt idx="129">
                  <c:v>3.4</c:v>
                </c:pt>
                <c:pt idx="130">
                  <c:v>3.4</c:v>
                </c:pt>
                <c:pt idx="131">
                  <c:v>3.4</c:v>
                </c:pt>
                <c:pt idx="132">
                  <c:v>3.4</c:v>
                </c:pt>
                <c:pt idx="133">
                  <c:v>3.4</c:v>
                </c:pt>
                <c:pt idx="134">
                  <c:v>3.4</c:v>
                </c:pt>
                <c:pt idx="135">
                  <c:v>3.4</c:v>
                </c:pt>
                <c:pt idx="136">
                  <c:v>3.4222222222222221</c:v>
                </c:pt>
                <c:pt idx="137">
                  <c:v>3.4444444444444446</c:v>
                </c:pt>
                <c:pt idx="138">
                  <c:v>3.4444444444444446</c:v>
                </c:pt>
                <c:pt idx="139">
                  <c:v>3.4444444444444446</c:v>
                </c:pt>
                <c:pt idx="140">
                  <c:v>3.4444444444444446</c:v>
                </c:pt>
                <c:pt idx="141">
                  <c:v>3.4444444444444446</c:v>
                </c:pt>
                <c:pt idx="142">
                  <c:v>3.4444444444444446</c:v>
                </c:pt>
                <c:pt idx="143">
                  <c:v>3.4444444444444446</c:v>
                </c:pt>
                <c:pt idx="144">
                  <c:v>3.4444444444444446</c:v>
                </c:pt>
                <c:pt idx="145">
                  <c:v>3.4444444444444446</c:v>
                </c:pt>
                <c:pt idx="146">
                  <c:v>3.4666666666666668</c:v>
                </c:pt>
                <c:pt idx="147">
                  <c:v>3.4666666666666668</c:v>
                </c:pt>
                <c:pt idx="148">
                  <c:v>3.4666666666666668</c:v>
                </c:pt>
                <c:pt idx="149">
                  <c:v>3.4888888888888889</c:v>
                </c:pt>
                <c:pt idx="150">
                  <c:v>3.5111111111111111</c:v>
                </c:pt>
                <c:pt idx="151">
                  <c:v>3.5111111111111111</c:v>
                </c:pt>
                <c:pt idx="152">
                  <c:v>3.5333333333333332</c:v>
                </c:pt>
                <c:pt idx="153">
                  <c:v>3.5333333333333332</c:v>
                </c:pt>
                <c:pt idx="154">
                  <c:v>3.5333333333333332</c:v>
                </c:pt>
                <c:pt idx="155">
                  <c:v>3.5111111111111111</c:v>
                </c:pt>
                <c:pt idx="156">
                  <c:v>3.5111111111111111</c:v>
                </c:pt>
                <c:pt idx="157">
                  <c:v>3.5111111111111111</c:v>
                </c:pt>
                <c:pt idx="158">
                  <c:v>3.5111111111111111</c:v>
                </c:pt>
                <c:pt idx="159">
                  <c:v>3.5111111111111111</c:v>
                </c:pt>
                <c:pt idx="160">
                  <c:v>3.5111111111111111</c:v>
                </c:pt>
                <c:pt idx="161">
                  <c:v>3.5333333333333332</c:v>
                </c:pt>
                <c:pt idx="162">
                  <c:v>3.5333333333333332</c:v>
                </c:pt>
                <c:pt idx="163">
                  <c:v>3.5333333333333332</c:v>
                </c:pt>
                <c:pt idx="164">
                  <c:v>3.5333333333333332</c:v>
                </c:pt>
                <c:pt idx="165">
                  <c:v>3.5333333333333332</c:v>
                </c:pt>
                <c:pt idx="166">
                  <c:v>3.5555555555555558</c:v>
                </c:pt>
                <c:pt idx="167">
                  <c:v>3.5555555555555558</c:v>
                </c:pt>
                <c:pt idx="168">
                  <c:v>3.5555555555555558</c:v>
                </c:pt>
                <c:pt idx="169">
                  <c:v>3.5555555555555558</c:v>
                </c:pt>
                <c:pt idx="170">
                  <c:v>3.5555555555555558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C-4290-B3FE-F93CED0A3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711872"/>
        <c:axId val="1440709792"/>
      </c:scatterChart>
      <c:valAx>
        <c:axId val="144071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0709792"/>
        <c:crosses val="autoZero"/>
        <c:crossBetween val="midCat"/>
      </c:valAx>
      <c:valAx>
        <c:axId val="1440709792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071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Лист1!$E$9508</c:f>
              <c:strCache>
                <c:ptCount val="1"/>
                <c:pt idx="0">
                  <c:v>50-16,31-650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numFmt formatCode="#,##0.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Лист1!$G$9507:$G$9542</c:f>
              <c:numCache>
                <c:formatCode>General</c:formatCode>
                <c:ptCount val="36"/>
                <c:pt idx="0">
                  <c:v>0</c:v>
                </c:pt>
                <c:pt idx="1">
                  <c:v>4</c:v>
                </c:pt>
                <c:pt idx="2">
                  <c:v>22</c:v>
                </c:pt>
                <c:pt idx="3">
                  <c:v>28</c:v>
                </c:pt>
                <c:pt idx="4">
                  <c:v>46</c:v>
                </c:pt>
                <c:pt idx="5">
                  <c:v>52</c:v>
                </c:pt>
                <c:pt idx="6">
                  <c:v>70</c:v>
                </c:pt>
                <c:pt idx="7">
                  <c:v>76</c:v>
                </c:pt>
                <c:pt idx="8">
                  <c:v>94</c:v>
                </c:pt>
                <c:pt idx="9">
                  <c:v>100</c:v>
                </c:pt>
                <c:pt idx="10">
                  <c:v>118</c:v>
                </c:pt>
                <c:pt idx="11">
                  <c:v>124</c:v>
                </c:pt>
                <c:pt idx="12">
                  <c:v>142</c:v>
                </c:pt>
                <c:pt idx="13">
                  <c:v>148</c:v>
                </c:pt>
                <c:pt idx="14">
                  <c:v>166</c:v>
                </c:pt>
                <c:pt idx="15">
                  <c:v>172</c:v>
                </c:pt>
                <c:pt idx="16">
                  <c:v>190</c:v>
                </c:pt>
                <c:pt idx="17">
                  <c:v>196</c:v>
                </c:pt>
                <c:pt idx="18">
                  <c:v>214</c:v>
                </c:pt>
                <c:pt idx="19">
                  <c:v>220</c:v>
                </c:pt>
                <c:pt idx="20">
                  <c:v>238</c:v>
                </c:pt>
                <c:pt idx="21">
                  <c:v>244</c:v>
                </c:pt>
                <c:pt idx="22">
                  <c:v>262</c:v>
                </c:pt>
                <c:pt idx="23">
                  <c:v>268</c:v>
                </c:pt>
                <c:pt idx="24">
                  <c:v>286</c:v>
                </c:pt>
                <c:pt idx="25">
                  <c:v>292</c:v>
                </c:pt>
                <c:pt idx="26">
                  <c:v>310</c:v>
                </c:pt>
                <c:pt idx="27">
                  <c:v>316</c:v>
                </c:pt>
                <c:pt idx="28">
                  <c:v>334</c:v>
                </c:pt>
                <c:pt idx="29">
                  <c:v>340</c:v>
                </c:pt>
                <c:pt idx="30">
                  <c:v>358</c:v>
                </c:pt>
                <c:pt idx="31">
                  <c:v>364</c:v>
                </c:pt>
                <c:pt idx="32">
                  <c:v>382</c:v>
                </c:pt>
                <c:pt idx="33">
                  <c:v>388</c:v>
                </c:pt>
                <c:pt idx="34">
                  <c:v>406</c:v>
                </c:pt>
                <c:pt idx="35">
                  <c:v>412</c:v>
                </c:pt>
              </c:numCache>
            </c:numRef>
          </c:xVal>
          <c:yVal>
            <c:numRef>
              <c:f>Лист1!$H$9507:$H$9542</c:f>
              <c:numCache>
                <c:formatCode>General</c:formatCode>
                <c:ptCount val="36"/>
                <c:pt idx="0">
                  <c:v>0.21</c:v>
                </c:pt>
                <c:pt idx="1">
                  <c:v>0.315</c:v>
                </c:pt>
                <c:pt idx="2">
                  <c:v>0.48499999999999999</c:v>
                </c:pt>
                <c:pt idx="3">
                  <c:v>0.505</c:v>
                </c:pt>
                <c:pt idx="4">
                  <c:v>0.63</c:v>
                </c:pt>
                <c:pt idx="5">
                  <c:v>0.63500000000000001</c:v>
                </c:pt>
                <c:pt idx="6">
                  <c:v>0.73</c:v>
                </c:pt>
                <c:pt idx="7">
                  <c:v>0.76</c:v>
                </c:pt>
                <c:pt idx="8">
                  <c:v>0.87</c:v>
                </c:pt>
                <c:pt idx="9">
                  <c:v>0.91</c:v>
                </c:pt>
                <c:pt idx="10">
                  <c:v>1.04</c:v>
                </c:pt>
                <c:pt idx="11">
                  <c:v>1.095</c:v>
                </c:pt>
                <c:pt idx="12">
                  <c:v>1.2</c:v>
                </c:pt>
                <c:pt idx="13">
                  <c:v>1.2</c:v>
                </c:pt>
                <c:pt idx="14">
                  <c:v>1.4550000000000001</c:v>
                </c:pt>
                <c:pt idx="15">
                  <c:v>1.5149999999999999</c:v>
                </c:pt>
                <c:pt idx="16">
                  <c:v>1.7050000000000001</c:v>
                </c:pt>
                <c:pt idx="17">
                  <c:v>1.8049999999999999</c:v>
                </c:pt>
                <c:pt idx="18">
                  <c:v>2.02</c:v>
                </c:pt>
                <c:pt idx="19">
                  <c:v>2.1349999999999998</c:v>
                </c:pt>
                <c:pt idx="20">
                  <c:v>2.4900000000000002</c:v>
                </c:pt>
                <c:pt idx="21">
                  <c:v>2.5150000000000001</c:v>
                </c:pt>
                <c:pt idx="22">
                  <c:v>2.89</c:v>
                </c:pt>
                <c:pt idx="23">
                  <c:v>2.9750000000000001</c:v>
                </c:pt>
                <c:pt idx="24">
                  <c:v>3.4</c:v>
                </c:pt>
                <c:pt idx="25">
                  <c:v>3.5750000000000002</c:v>
                </c:pt>
                <c:pt idx="26">
                  <c:v>4.1550000000000002</c:v>
                </c:pt>
                <c:pt idx="27">
                  <c:v>4.37</c:v>
                </c:pt>
                <c:pt idx="28">
                  <c:v>5.17</c:v>
                </c:pt>
                <c:pt idx="29">
                  <c:v>5.4249999999999998</c:v>
                </c:pt>
                <c:pt idx="30">
                  <c:v>5.94</c:v>
                </c:pt>
                <c:pt idx="31">
                  <c:v>6.5949999999999998</c:v>
                </c:pt>
                <c:pt idx="32">
                  <c:v>7.835</c:v>
                </c:pt>
                <c:pt idx="33">
                  <c:v>7.875</c:v>
                </c:pt>
                <c:pt idx="34">
                  <c:v>7.875</c:v>
                </c:pt>
                <c:pt idx="35">
                  <c:v>7.9649999999999999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F-43C8-B0E5-4B8D4EFFE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172288"/>
        <c:axId val="1012170208"/>
      </c:scatterChart>
      <c:valAx>
        <c:axId val="101217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2170208"/>
        <c:crosses val="autoZero"/>
        <c:crossBetween val="midCat"/>
      </c:valAx>
      <c:valAx>
        <c:axId val="101217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2172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0269066103964416E-2"/>
          <c:y val="7.2409152829663828E-2"/>
          <c:w val="0.94439508751277501"/>
          <c:h val="0.87559354827807634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Лист1!$D$9546</c:f>
              <c:strCache>
                <c:ptCount val="1"/>
                <c:pt idx="0">
                  <c:v>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1"/>
            <c:trendlineLbl>
              <c:layout>
                <c:manualLayout>
                  <c:x val="-4.8326054216617252E-2"/>
                  <c:y val="-1.3747637505621892E-3"/>
                </c:manualLayout>
              </c:layout>
              <c:numFmt formatCode="#,##0.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Лист1!$G$9543:$G$9617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20</c:v>
                </c:pt>
                <c:pt idx="3">
                  <c:v>26</c:v>
                </c:pt>
                <c:pt idx="4">
                  <c:v>44</c:v>
                </c:pt>
                <c:pt idx="5">
                  <c:v>50</c:v>
                </c:pt>
                <c:pt idx="6">
                  <c:v>68</c:v>
                </c:pt>
                <c:pt idx="7">
                  <c:v>74</c:v>
                </c:pt>
                <c:pt idx="8">
                  <c:v>92</c:v>
                </c:pt>
                <c:pt idx="9">
                  <c:v>98</c:v>
                </c:pt>
                <c:pt idx="10">
                  <c:v>116</c:v>
                </c:pt>
                <c:pt idx="11">
                  <c:v>122</c:v>
                </c:pt>
                <c:pt idx="12">
                  <c:v>140</c:v>
                </c:pt>
                <c:pt idx="13">
                  <c:v>146</c:v>
                </c:pt>
                <c:pt idx="14">
                  <c:v>164</c:v>
                </c:pt>
                <c:pt idx="15">
                  <c:v>170</c:v>
                </c:pt>
                <c:pt idx="16">
                  <c:v>188</c:v>
                </c:pt>
                <c:pt idx="17">
                  <c:v>194</c:v>
                </c:pt>
                <c:pt idx="18">
                  <c:v>212</c:v>
                </c:pt>
                <c:pt idx="19">
                  <c:v>218</c:v>
                </c:pt>
                <c:pt idx="20">
                  <c:v>236</c:v>
                </c:pt>
                <c:pt idx="21">
                  <c:v>242</c:v>
                </c:pt>
                <c:pt idx="22">
                  <c:v>260</c:v>
                </c:pt>
                <c:pt idx="23">
                  <c:v>266</c:v>
                </c:pt>
                <c:pt idx="24">
                  <c:v>284</c:v>
                </c:pt>
                <c:pt idx="25">
                  <c:v>290</c:v>
                </c:pt>
                <c:pt idx="26">
                  <c:v>308</c:v>
                </c:pt>
                <c:pt idx="27">
                  <c:v>314</c:v>
                </c:pt>
                <c:pt idx="28">
                  <c:v>332</c:v>
                </c:pt>
                <c:pt idx="29">
                  <c:v>338</c:v>
                </c:pt>
                <c:pt idx="30">
                  <c:v>356</c:v>
                </c:pt>
                <c:pt idx="31">
                  <c:v>362</c:v>
                </c:pt>
                <c:pt idx="32">
                  <c:v>380</c:v>
                </c:pt>
                <c:pt idx="33">
                  <c:v>386</c:v>
                </c:pt>
                <c:pt idx="34">
                  <c:v>404</c:v>
                </c:pt>
                <c:pt idx="35">
                  <c:v>410</c:v>
                </c:pt>
                <c:pt idx="36">
                  <c:v>428</c:v>
                </c:pt>
                <c:pt idx="37">
                  <c:v>434</c:v>
                </c:pt>
                <c:pt idx="38">
                  <c:v>452</c:v>
                </c:pt>
                <c:pt idx="39">
                  <c:v>458</c:v>
                </c:pt>
                <c:pt idx="40">
                  <c:v>476</c:v>
                </c:pt>
                <c:pt idx="41">
                  <c:v>482</c:v>
                </c:pt>
                <c:pt idx="42">
                  <c:v>500</c:v>
                </c:pt>
                <c:pt idx="43">
                  <c:v>506</c:v>
                </c:pt>
                <c:pt idx="44">
                  <c:v>524</c:v>
                </c:pt>
                <c:pt idx="45">
                  <c:v>530</c:v>
                </c:pt>
                <c:pt idx="46">
                  <c:v>548</c:v>
                </c:pt>
                <c:pt idx="47">
                  <c:v>554</c:v>
                </c:pt>
                <c:pt idx="48">
                  <c:v>572</c:v>
                </c:pt>
                <c:pt idx="49">
                  <c:v>578</c:v>
                </c:pt>
                <c:pt idx="50">
                  <c:v>596</c:v>
                </c:pt>
                <c:pt idx="51">
                  <c:v>602</c:v>
                </c:pt>
                <c:pt idx="52">
                  <c:v>620</c:v>
                </c:pt>
                <c:pt idx="53">
                  <c:v>626</c:v>
                </c:pt>
                <c:pt idx="54">
                  <c:v>644</c:v>
                </c:pt>
                <c:pt idx="55">
                  <c:v>650</c:v>
                </c:pt>
                <c:pt idx="56">
                  <c:v>668</c:v>
                </c:pt>
                <c:pt idx="57">
                  <c:v>674</c:v>
                </c:pt>
                <c:pt idx="58">
                  <c:v>692</c:v>
                </c:pt>
                <c:pt idx="59">
                  <c:v>698</c:v>
                </c:pt>
                <c:pt idx="60">
                  <c:v>716</c:v>
                </c:pt>
                <c:pt idx="61">
                  <c:v>722</c:v>
                </c:pt>
                <c:pt idx="62">
                  <c:v>740</c:v>
                </c:pt>
                <c:pt idx="63">
                  <c:v>746</c:v>
                </c:pt>
                <c:pt idx="64">
                  <c:v>764</c:v>
                </c:pt>
                <c:pt idx="65">
                  <c:v>770</c:v>
                </c:pt>
                <c:pt idx="66">
                  <c:v>788</c:v>
                </c:pt>
                <c:pt idx="67">
                  <c:v>794</c:v>
                </c:pt>
                <c:pt idx="68">
                  <c:v>812</c:v>
                </c:pt>
                <c:pt idx="69">
                  <c:v>818</c:v>
                </c:pt>
                <c:pt idx="70">
                  <c:v>836</c:v>
                </c:pt>
                <c:pt idx="71">
                  <c:v>842</c:v>
                </c:pt>
                <c:pt idx="72">
                  <c:v>860</c:v>
                </c:pt>
                <c:pt idx="73">
                  <c:v>866</c:v>
                </c:pt>
                <c:pt idx="74">
                  <c:v>884</c:v>
                </c:pt>
              </c:numCache>
            </c:numRef>
          </c:xVal>
          <c:yVal>
            <c:numRef>
              <c:f>Лист1!$H$9543:$H$9617</c:f>
              <c:numCache>
                <c:formatCode>General</c:formatCode>
                <c:ptCount val="75"/>
                <c:pt idx="0">
                  <c:v>0.27</c:v>
                </c:pt>
                <c:pt idx="1">
                  <c:v>0.32500000000000001</c:v>
                </c:pt>
                <c:pt idx="2">
                  <c:v>0.46</c:v>
                </c:pt>
                <c:pt idx="3">
                  <c:v>0.47</c:v>
                </c:pt>
                <c:pt idx="4">
                  <c:v>0.54</c:v>
                </c:pt>
                <c:pt idx="5">
                  <c:v>0.55000000000000004</c:v>
                </c:pt>
                <c:pt idx="6">
                  <c:v>0.59</c:v>
                </c:pt>
                <c:pt idx="7">
                  <c:v>0.59</c:v>
                </c:pt>
                <c:pt idx="8">
                  <c:v>0.66</c:v>
                </c:pt>
                <c:pt idx="9">
                  <c:v>0.67</c:v>
                </c:pt>
                <c:pt idx="10">
                  <c:v>0.72499999999999998</c:v>
                </c:pt>
                <c:pt idx="11">
                  <c:v>0.75</c:v>
                </c:pt>
                <c:pt idx="12">
                  <c:v>0.78500000000000003</c:v>
                </c:pt>
                <c:pt idx="13">
                  <c:v>0.81</c:v>
                </c:pt>
                <c:pt idx="14">
                  <c:v>0.85499999999999998</c:v>
                </c:pt>
                <c:pt idx="15">
                  <c:v>0.88500000000000001</c:v>
                </c:pt>
                <c:pt idx="16">
                  <c:v>0.93500000000000005</c:v>
                </c:pt>
                <c:pt idx="17">
                  <c:v>0.95499999999999996</c:v>
                </c:pt>
                <c:pt idx="18">
                  <c:v>1.0049999999999999</c:v>
                </c:pt>
                <c:pt idx="19">
                  <c:v>1.0249999999999999</c:v>
                </c:pt>
                <c:pt idx="20">
                  <c:v>1.085</c:v>
                </c:pt>
                <c:pt idx="21">
                  <c:v>1.085</c:v>
                </c:pt>
                <c:pt idx="22">
                  <c:v>1.085</c:v>
                </c:pt>
                <c:pt idx="23">
                  <c:v>1.24</c:v>
                </c:pt>
                <c:pt idx="24">
                  <c:v>1.24</c:v>
                </c:pt>
                <c:pt idx="25">
                  <c:v>1.2649999999999999</c:v>
                </c:pt>
                <c:pt idx="26">
                  <c:v>1.34</c:v>
                </c:pt>
                <c:pt idx="27">
                  <c:v>1.355</c:v>
                </c:pt>
                <c:pt idx="28">
                  <c:v>1.415</c:v>
                </c:pt>
                <c:pt idx="29">
                  <c:v>1.425</c:v>
                </c:pt>
                <c:pt idx="30">
                  <c:v>1.5049999999999999</c:v>
                </c:pt>
                <c:pt idx="31">
                  <c:v>1.5249999999999999</c:v>
                </c:pt>
                <c:pt idx="32">
                  <c:v>1.595</c:v>
                </c:pt>
                <c:pt idx="33">
                  <c:v>1.625</c:v>
                </c:pt>
                <c:pt idx="34">
                  <c:v>1.6950000000000001</c:v>
                </c:pt>
                <c:pt idx="35">
                  <c:v>1.71</c:v>
                </c:pt>
                <c:pt idx="36">
                  <c:v>1.7949999999999999</c:v>
                </c:pt>
                <c:pt idx="37">
                  <c:v>1.835</c:v>
                </c:pt>
                <c:pt idx="38">
                  <c:v>1.915</c:v>
                </c:pt>
                <c:pt idx="39">
                  <c:v>1.9550000000000001</c:v>
                </c:pt>
                <c:pt idx="40">
                  <c:v>2.0350000000000001</c:v>
                </c:pt>
                <c:pt idx="41">
                  <c:v>2.085</c:v>
                </c:pt>
                <c:pt idx="42">
                  <c:v>2.17</c:v>
                </c:pt>
                <c:pt idx="43">
                  <c:v>2.2050000000000001</c:v>
                </c:pt>
                <c:pt idx="44">
                  <c:v>2.31</c:v>
                </c:pt>
                <c:pt idx="45">
                  <c:v>2.335</c:v>
                </c:pt>
                <c:pt idx="46">
                  <c:v>2.44</c:v>
                </c:pt>
                <c:pt idx="47">
                  <c:v>2.4700000000000002</c:v>
                </c:pt>
                <c:pt idx="48">
                  <c:v>2.57</c:v>
                </c:pt>
                <c:pt idx="49">
                  <c:v>2.61</c:v>
                </c:pt>
                <c:pt idx="50">
                  <c:v>2.7349999999999999</c:v>
                </c:pt>
                <c:pt idx="51">
                  <c:v>2.7749999999999999</c:v>
                </c:pt>
                <c:pt idx="52">
                  <c:v>2.9249999999999998</c:v>
                </c:pt>
                <c:pt idx="53">
                  <c:v>2.95</c:v>
                </c:pt>
                <c:pt idx="54">
                  <c:v>3.085</c:v>
                </c:pt>
                <c:pt idx="55">
                  <c:v>3.13</c:v>
                </c:pt>
                <c:pt idx="56">
                  <c:v>3.28</c:v>
                </c:pt>
                <c:pt idx="57">
                  <c:v>3.32</c:v>
                </c:pt>
                <c:pt idx="58">
                  <c:v>3.4950000000000001</c:v>
                </c:pt>
                <c:pt idx="59">
                  <c:v>3.5350000000000001</c:v>
                </c:pt>
                <c:pt idx="60">
                  <c:v>3.7050000000000001</c:v>
                </c:pt>
                <c:pt idx="61">
                  <c:v>3.77</c:v>
                </c:pt>
                <c:pt idx="62">
                  <c:v>3.93</c:v>
                </c:pt>
                <c:pt idx="63">
                  <c:v>3.97</c:v>
                </c:pt>
                <c:pt idx="64">
                  <c:v>4.2699999999999996</c:v>
                </c:pt>
                <c:pt idx="65">
                  <c:v>4.3600000000000003</c:v>
                </c:pt>
                <c:pt idx="66">
                  <c:v>4.58</c:v>
                </c:pt>
                <c:pt idx="67">
                  <c:v>4.7149999999999999</c:v>
                </c:pt>
                <c:pt idx="68">
                  <c:v>5</c:v>
                </c:pt>
                <c:pt idx="69">
                  <c:v>5.0250000000000004</c:v>
                </c:pt>
                <c:pt idx="70">
                  <c:v>5.54</c:v>
                </c:pt>
                <c:pt idx="71">
                  <c:v>5.7149999999999999</c:v>
                </c:pt>
                <c:pt idx="72">
                  <c:v>6.3250000000000002</c:v>
                </c:pt>
                <c:pt idx="73">
                  <c:v>6.58</c:v>
                </c:pt>
                <c:pt idx="74">
                  <c:v>7.34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25-4AE6-BB23-5FD9534A6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71152"/>
        <c:axId val="1587187376"/>
      </c:scatterChart>
      <c:valAx>
        <c:axId val="158717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87376"/>
        <c:crosses val="autoZero"/>
        <c:crossBetween val="midCat"/>
      </c:valAx>
      <c:valAx>
        <c:axId val="15871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7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50-16,36-650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numFmt formatCode="0.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Лист1!$G$9660:$G$9687</c:f>
              <c:numCache>
                <c:formatCode>General</c:formatCode>
                <c:ptCount val="28"/>
                <c:pt idx="0">
                  <c:v>500</c:v>
                </c:pt>
                <c:pt idx="1">
                  <c:v>506</c:v>
                </c:pt>
                <c:pt idx="2">
                  <c:v>524</c:v>
                </c:pt>
                <c:pt idx="3">
                  <c:v>530</c:v>
                </c:pt>
                <c:pt idx="4">
                  <c:v>548</c:v>
                </c:pt>
                <c:pt idx="5">
                  <c:v>554</c:v>
                </c:pt>
                <c:pt idx="6">
                  <c:v>572</c:v>
                </c:pt>
                <c:pt idx="7">
                  <c:v>578</c:v>
                </c:pt>
                <c:pt idx="8">
                  <c:v>596</c:v>
                </c:pt>
                <c:pt idx="9">
                  <c:v>602</c:v>
                </c:pt>
                <c:pt idx="10">
                  <c:v>620</c:v>
                </c:pt>
                <c:pt idx="11">
                  <c:v>626</c:v>
                </c:pt>
                <c:pt idx="12">
                  <c:v>644</c:v>
                </c:pt>
                <c:pt idx="13">
                  <c:v>650</c:v>
                </c:pt>
                <c:pt idx="14">
                  <c:v>668</c:v>
                </c:pt>
                <c:pt idx="15">
                  <c:v>674</c:v>
                </c:pt>
                <c:pt idx="16">
                  <c:v>692</c:v>
                </c:pt>
                <c:pt idx="17">
                  <c:v>698</c:v>
                </c:pt>
                <c:pt idx="18">
                  <c:v>716</c:v>
                </c:pt>
                <c:pt idx="19">
                  <c:v>722</c:v>
                </c:pt>
                <c:pt idx="20">
                  <c:v>740</c:v>
                </c:pt>
                <c:pt idx="21">
                  <c:v>746</c:v>
                </c:pt>
                <c:pt idx="22">
                  <c:v>764</c:v>
                </c:pt>
                <c:pt idx="23">
                  <c:v>770</c:v>
                </c:pt>
                <c:pt idx="24">
                  <c:v>788</c:v>
                </c:pt>
                <c:pt idx="25">
                  <c:v>794</c:v>
                </c:pt>
                <c:pt idx="26">
                  <c:v>812</c:v>
                </c:pt>
                <c:pt idx="27">
                  <c:v>818</c:v>
                </c:pt>
              </c:numCache>
            </c:numRef>
          </c:xVal>
          <c:yVal>
            <c:numRef>
              <c:f>Лист1!$H$9660:$H$9687</c:f>
              <c:numCache>
                <c:formatCode>General</c:formatCode>
                <c:ptCount val="28"/>
                <c:pt idx="0">
                  <c:v>2.19</c:v>
                </c:pt>
                <c:pt idx="1">
                  <c:v>2.2200000000000002</c:v>
                </c:pt>
                <c:pt idx="2">
                  <c:v>2.34</c:v>
                </c:pt>
                <c:pt idx="3">
                  <c:v>2.38</c:v>
                </c:pt>
                <c:pt idx="4">
                  <c:v>2.5099999999999998</c:v>
                </c:pt>
                <c:pt idx="5">
                  <c:v>2.54</c:v>
                </c:pt>
                <c:pt idx="6">
                  <c:v>2.68</c:v>
                </c:pt>
                <c:pt idx="7">
                  <c:v>2.73</c:v>
                </c:pt>
                <c:pt idx="8">
                  <c:v>2.87</c:v>
                </c:pt>
                <c:pt idx="9">
                  <c:v>2.93</c:v>
                </c:pt>
                <c:pt idx="10">
                  <c:v>3.09</c:v>
                </c:pt>
                <c:pt idx="11">
                  <c:v>3.15</c:v>
                </c:pt>
                <c:pt idx="12">
                  <c:v>3.31</c:v>
                </c:pt>
                <c:pt idx="13">
                  <c:v>3.41</c:v>
                </c:pt>
                <c:pt idx="14">
                  <c:v>3.6</c:v>
                </c:pt>
                <c:pt idx="15">
                  <c:v>3.68</c:v>
                </c:pt>
                <c:pt idx="16">
                  <c:v>3.91</c:v>
                </c:pt>
                <c:pt idx="17">
                  <c:v>4</c:v>
                </c:pt>
                <c:pt idx="18">
                  <c:v>4.26</c:v>
                </c:pt>
                <c:pt idx="19">
                  <c:v>4.38</c:v>
                </c:pt>
                <c:pt idx="20">
                  <c:v>4.7300000000000004</c:v>
                </c:pt>
                <c:pt idx="21">
                  <c:v>4.8600000000000003</c:v>
                </c:pt>
                <c:pt idx="22">
                  <c:v>5.33</c:v>
                </c:pt>
                <c:pt idx="23">
                  <c:v>5.52</c:v>
                </c:pt>
                <c:pt idx="24">
                  <c:v>6.27</c:v>
                </c:pt>
                <c:pt idx="25">
                  <c:v>6.58</c:v>
                </c:pt>
                <c:pt idx="26">
                  <c:v>8.09</c:v>
                </c:pt>
                <c:pt idx="27">
                  <c:v>9.8000000000000007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3C-4492-A532-89694328F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59744"/>
        <c:axId val="1316465568"/>
      </c:scatterChart>
      <c:valAx>
        <c:axId val="131645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65568"/>
        <c:crosses val="autoZero"/>
        <c:crossBetween val="midCat"/>
      </c:valAx>
      <c:valAx>
        <c:axId val="13164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5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50-16,36-650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763384757095675"/>
                  <c:y val="-2.6216409643574128E-2"/>
                </c:manualLayout>
              </c:layout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Лист1!$G$9622:$G$9659</c:f>
              <c:numCache>
                <c:formatCode>General</c:formatCode>
                <c:ptCount val="38"/>
                <c:pt idx="0">
                  <c:v>44</c:v>
                </c:pt>
                <c:pt idx="1">
                  <c:v>50</c:v>
                </c:pt>
                <c:pt idx="2">
                  <c:v>68</c:v>
                </c:pt>
                <c:pt idx="3">
                  <c:v>74</c:v>
                </c:pt>
                <c:pt idx="4">
                  <c:v>92</c:v>
                </c:pt>
                <c:pt idx="5">
                  <c:v>98</c:v>
                </c:pt>
                <c:pt idx="6">
                  <c:v>116</c:v>
                </c:pt>
                <c:pt idx="7">
                  <c:v>122</c:v>
                </c:pt>
                <c:pt idx="8">
                  <c:v>140</c:v>
                </c:pt>
                <c:pt idx="9">
                  <c:v>146</c:v>
                </c:pt>
                <c:pt idx="10">
                  <c:v>164</c:v>
                </c:pt>
                <c:pt idx="11">
                  <c:v>170</c:v>
                </c:pt>
                <c:pt idx="12">
                  <c:v>188</c:v>
                </c:pt>
                <c:pt idx="13">
                  <c:v>194</c:v>
                </c:pt>
                <c:pt idx="14">
                  <c:v>212</c:v>
                </c:pt>
                <c:pt idx="15">
                  <c:v>218</c:v>
                </c:pt>
                <c:pt idx="16">
                  <c:v>236</c:v>
                </c:pt>
                <c:pt idx="17">
                  <c:v>242</c:v>
                </c:pt>
                <c:pt idx="18">
                  <c:v>260</c:v>
                </c:pt>
                <c:pt idx="19">
                  <c:v>266</c:v>
                </c:pt>
                <c:pt idx="20">
                  <c:v>284</c:v>
                </c:pt>
                <c:pt idx="21">
                  <c:v>290</c:v>
                </c:pt>
                <c:pt idx="22">
                  <c:v>308</c:v>
                </c:pt>
                <c:pt idx="23">
                  <c:v>314</c:v>
                </c:pt>
                <c:pt idx="24">
                  <c:v>332</c:v>
                </c:pt>
                <c:pt idx="25">
                  <c:v>338</c:v>
                </c:pt>
                <c:pt idx="26">
                  <c:v>356</c:v>
                </c:pt>
                <c:pt idx="27">
                  <c:v>362</c:v>
                </c:pt>
                <c:pt idx="28">
                  <c:v>380</c:v>
                </c:pt>
                <c:pt idx="29">
                  <c:v>386</c:v>
                </c:pt>
                <c:pt idx="30">
                  <c:v>404</c:v>
                </c:pt>
                <c:pt idx="31">
                  <c:v>410</c:v>
                </c:pt>
                <c:pt idx="32">
                  <c:v>428</c:v>
                </c:pt>
                <c:pt idx="33">
                  <c:v>434</c:v>
                </c:pt>
                <c:pt idx="34">
                  <c:v>452</c:v>
                </c:pt>
                <c:pt idx="35">
                  <c:v>458</c:v>
                </c:pt>
                <c:pt idx="36">
                  <c:v>476</c:v>
                </c:pt>
                <c:pt idx="37">
                  <c:v>482</c:v>
                </c:pt>
              </c:numCache>
            </c:numRef>
          </c:xVal>
          <c:yVal>
            <c:numRef>
              <c:f>Лист1!$H$9622:$H$9659</c:f>
              <c:numCache>
                <c:formatCode>General</c:formatCode>
                <c:ptCount val="38"/>
                <c:pt idx="0">
                  <c:v>0.38</c:v>
                </c:pt>
                <c:pt idx="1">
                  <c:v>0.4</c:v>
                </c:pt>
                <c:pt idx="2">
                  <c:v>0.44</c:v>
                </c:pt>
                <c:pt idx="3">
                  <c:v>0.46</c:v>
                </c:pt>
                <c:pt idx="4">
                  <c:v>0.5</c:v>
                </c:pt>
                <c:pt idx="5">
                  <c:v>0.51</c:v>
                </c:pt>
                <c:pt idx="6">
                  <c:v>0.55000000000000004</c:v>
                </c:pt>
                <c:pt idx="7">
                  <c:v>0.56999999999999995</c:v>
                </c:pt>
                <c:pt idx="8">
                  <c:v>0.61</c:v>
                </c:pt>
                <c:pt idx="9">
                  <c:v>0.63</c:v>
                </c:pt>
                <c:pt idx="10">
                  <c:v>0.68</c:v>
                </c:pt>
                <c:pt idx="11">
                  <c:v>0.71</c:v>
                </c:pt>
                <c:pt idx="12">
                  <c:v>0.75</c:v>
                </c:pt>
                <c:pt idx="13">
                  <c:v>0.78</c:v>
                </c:pt>
                <c:pt idx="14">
                  <c:v>0.82</c:v>
                </c:pt>
                <c:pt idx="15">
                  <c:v>0.9</c:v>
                </c:pt>
                <c:pt idx="16">
                  <c:v>0.91</c:v>
                </c:pt>
                <c:pt idx="17">
                  <c:v>0.92</c:v>
                </c:pt>
                <c:pt idx="18">
                  <c:v>0.99</c:v>
                </c:pt>
                <c:pt idx="19">
                  <c:v>1.01</c:v>
                </c:pt>
                <c:pt idx="20">
                  <c:v>1.07</c:v>
                </c:pt>
                <c:pt idx="21">
                  <c:v>1.0900000000000001</c:v>
                </c:pt>
                <c:pt idx="22">
                  <c:v>1.18</c:v>
                </c:pt>
                <c:pt idx="23">
                  <c:v>1.2</c:v>
                </c:pt>
                <c:pt idx="24">
                  <c:v>1.27</c:v>
                </c:pt>
                <c:pt idx="25">
                  <c:v>1.29</c:v>
                </c:pt>
                <c:pt idx="26">
                  <c:v>1.37</c:v>
                </c:pt>
                <c:pt idx="27">
                  <c:v>1.4</c:v>
                </c:pt>
                <c:pt idx="28">
                  <c:v>1.5</c:v>
                </c:pt>
                <c:pt idx="29">
                  <c:v>1.54</c:v>
                </c:pt>
                <c:pt idx="30">
                  <c:v>1.62</c:v>
                </c:pt>
                <c:pt idx="31">
                  <c:v>1.67</c:v>
                </c:pt>
                <c:pt idx="32">
                  <c:v>1.77</c:v>
                </c:pt>
                <c:pt idx="33">
                  <c:v>1.81</c:v>
                </c:pt>
                <c:pt idx="34">
                  <c:v>1.89</c:v>
                </c:pt>
                <c:pt idx="35">
                  <c:v>1.94</c:v>
                </c:pt>
                <c:pt idx="36">
                  <c:v>2.0299999999999998</c:v>
                </c:pt>
                <c:pt idx="37">
                  <c:v>2.08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C2-47AE-B3D6-B5649F56F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70144"/>
        <c:axId val="1316458496"/>
      </c:scatterChart>
      <c:valAx>
        <c:axId val="131647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58496"/>
        <c:crosses val="autoZero"/>
        <c:crossBetween val="midCat"/>
      </c:valAx>
      <c:valAx>
        <c:axId val="13164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7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4896351290572449E-2"/>
          <c:y val="9.3590994556751406E-2"/>
          <c:w val="0.93011364346218239"/>
          <c:h val="0.89306745240593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Лист1!$E$9688</c:f>
              <c:strCache>
                <c:ptCount val="1"/>
                <c:pt idx="0">
                  <c:v>49-15,07-650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numFmt formatCode="0.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Лист1!$G$9790:$G$9831</c:f>
              <c:numCache>
                <c:formatCode>General</c:formatCode>
                <c:ptCount val="42"/>
                <c:pt idx="0">
                  <c:v>1219</c:v>
                </c:pt>
                <c:pt idx="1">
                  <c:v>1225</c:v>
                </c:pt>
                <c:pt idx="2">
                  <c:v>1243</c:v>
                </c:pt>
                <c:pt idx="3">
                  <c:v>1249</c:v>
                </c:pt>
                <c:pt idx="4">
                  <c:v>1267</c:v>
                </c:pt>
                <c:pt idx="5">
                  <c:v>1273</c:v>
                </c:pt>
                <c:pt idx="6">
                  <c:v>1291</c:v>
                </c:pt>
                <c:pt idx="7">
                  <c:v>1297</c:v>
                </c:pt>
                <c:pt idx="8">
                  <c:v>1315</c:v>
                </c:pt>
                <c:pt idx="9">
                  <c:v>1321</c:v>
                </c:pt>
                <c:pt idx="10">
                  <c:v>1339</c:v>
                </c:pt>
                <c:pt idx="11">
                  <c:v>1345</c:v>
                </c:pt>
                <c:pt idx="12">
                  <c:v>1363</c:v>
                </c:pt>
                <c:pt idx="13">
                  <c:v>1369</c:v>
                </c:pt>
                <c:pt idx="14">
                  <c:v>1387</c:v>
                </c:pt>
                <c:pt idx="15">
                  <c:v>1393</c:v>
                </c:pt>
                <c:pt idx="16">
                  <c:v>1411</c:v>
                </c:pt>
                <c:pt idx="17">
                  <c:v>1417</c:v>
                </c:pt>
                <c:pt idx="18">
                  <c:v>1435</c:v>
                </c:pt>
                <c:pt idx="19">
                  <c:v>1441</c:v>
                </c:pt>
                <c:pt idx="20">
                  <c:v>1459</c:v>
                </c:pt>
                <c:pt idx="21">
                  <c:v>1465</c:v>
                </c:pt>
                <c:pt idx="22">
                  <c:v>1483</c:v>
                </c:pt>
                <c:pt idx="23">
                  <c:v>1489</c:v>
                </c:pt>
                <c:pt idx="24">
                  <c:v>1507</c:v>
                </c:pt>
                <c:pt idx="25">
                  <c:v>1513</c:v>
                </c:pt>
                <c:pt idx="26">
                  <c:v>1531</c:v>
                </c:pt>
                <c:pt idx="27">
                  <c:v>1537</c:v>
                </c:pt>
                <c:pt idx="28">
                  <c:v>1555</c:v>
                </c:pt>
                <c:pt idx="29">
                  <c:v>1561</c:v>
                </c:pt>
                <c:pt idx="30">
                  <c:v>1579</c:v>
                </c:pt>
                <c:pt idx="31">
                  <c:v>1585</c:v>
                </c:pt>
                <c:pt idx="32">
                  <c:v>1603</c:v>
                </c:pt>
                <c:pt idx="33">
                  <c:v>1609</c:v>
                </c:pt>
                <c:pt idx="34">
                  <c:v>1627</c:v>
                </c:pt>
                <c:pt idx="35">
                  <c:v>1633</c:v>
                </c:pt>
                <c:pt idx="36">
                  <c:v>1651</c:v>
                </c:pt>
                <c:pt idx="37">
                  <c:v>1657</c:v>
                </c:pt>
                <c:pt idx="38">
                  <c:v>1675</c:v>
                </c:pt>
                <c:pt idx="39">
                  <c:v>1681</c:v>
                </c:pt>
                <c:pt idx="40">
                  <c:v>1699</c:v>
                </c:pt>
                <c:pt idx="41">
                  <c:v>1705</c:v>
                </c:pt>
              </c:numCache>
            </c:numRef>
          </c:xVal>
          <c:yVal>
            <c:numRef>
              <c:f>Лист1!$H$9790:$H$9831</c:f>
              <c:numCache>
                <c:formatCode>General</c:formatCode>
                <c:ptCount val="42"/>
                <c:pt idx="0">
                  <c:v>2.2650000000000001</c:v>
                </c:pt>
                <c:pt idx="1">
                  <c:v>2.2999999999999998</c:v>
                </c:pt>
                <c:pt idx="2">
                  <c:v>2.33</c:v>
                </c:pt>
                <c:pt idx="3">
                  <c:v>2.36</c:v>
                </c:pt>
                <c:pt idx="4">
                  <c:v>2.395</c:v>
                </c:pt>
                <c:pt idx="5">
                  <c:v>2.42</c:v>
                </c:pt>
                <c:pt idx="6">
                  <c:v>2.4700000000000002</c:v>
                </c:pt>
                <c:pt idx="7">
                  <c:v>2.4900000000000002</c:v>
                </c:pt>
                <c:pt idx="8">
                  <c:v>2.54</c:v>
                </c:pt>
                <c:pt idx="9">
                  <c:v>2.56</c:v>
                </c:pt>
                <c:pt idx="10">
                  <c:v>2.62</c:v>
                </c:pt>
                <c:pt idx="11">
                  <c:v>2.64</c:v>
                </c:pt>
                <c:pt idx="12">
                  <c:v>2.7050000000000001</c:v>
                </c:pt>
                <c:pt idx="13">
                  <c:v>2.7250000000000001</c:v>
                </c:pt>
                <c:pt idx="14">
                  <c:v>2.8</c:v>
                </c:pt>
                <c:pt idx="15">
                  <c:v>2.83</c:v>
                </c:pt>
                <c:pt idx="16">
                  <c:v>2.91</c:v>
                </c:pt>
                <c:pt idx="17">
                  <c:v>2.94</c:v>
                </c:pt>
                <c:pt idx="18">
                  <c:v>3</c:v>
                </c:pt>
                <c:pt idx="19">
                  <c:v>3.0249999999999999</c:v>
                </c:pt>
                <c:pt idx="20">
                  <c:v>3.12</c:v>
                </c:pt>
                <c:pt idx="21">
                  <c:v>3.16</c:v>
                </c:pt>
                <c:pt idx="22">
                  <c:v>3.2250000000000001</c:v>
                </c:pt>
                <c:pt idx="23">
                  <c:v>3.2450000000000001</c:v>
                </c:pt>
                <c:pt idx="24">
                  <c:v>3.41</c:v>
                </c:pt>
                <c:pt idx="25">
                  <c:v>3.45</c:v>
                </c:pt>
                <c:pt idx="26">
                  <c:v>3.5550000000000002</c:v>
                </c:pt>
                <c:pt idx="27">
                  <c:v>3.5950000000000002</c:v>
                </c:pt>
                <c:pt idx="28">
                  <c:v>3.7850000000000001</c:v>
                </c:pt>
                <c:pt idx="29">
                  <c:v>3.8250000000000002</c:v>
                </c:pt>
                <c:pt idx="30">
                  <c:v>4.03</c:v>
                </c:pt>
                <c:pt idx="31">
                  <c:v>4.09</c:v>
                </c:pt>
                <c:pt idx="32">
                  <c:v>4.33</c:v>
                </c:pt>
                <c:pt idx="33">
                  <c:v>4.38</c:v>
                </c:pt>
                <c:pt idx="34">
                  <c:v>4.7050000000000001</c:v>
                </c:pt>
                <c:pt idx="35">
                  <c:v>4.8</c:v>
                </c:pt>
                <c:pt idx="36">
                  <c:v>5.23</c:v>
                </c:pt>
                <c:pt idx="37">
                  <c:v>5.38</c:v>
                </c:pt>
                <c:pt idx="38">
                  <c:v>6.07</c:v>
                </c:pt>
                <c:pt idx="39">
                  <c:v>6.31</c:v>
                </c:pt>
                <c:pt idx="40">
                  <c:v>7.38</c:v>
                </c:pt>
                <c:pt idx="41">
                  <c:v>8.5399999999999991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8B-4638-9785-066580225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64912"/>
        <c:axId val="1587166160"/>
      </c:scatterChart>
      <c:valAx>
        <c:axId val="158716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66160"/>
        <c:crosses val="autoZero"/>
        <c:crossBetween val="midCat"/>
      </c:valAx>
      <c:valAx>
        <c:axId val="158716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6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Лист1!$E$9694</c:f>
              <c:strCache>
                <c:ptCount val="1"/>
                <c:pt idx="0">
                  <c:v>49-15,07-650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023155429933137"/>
                  <c:y val="-3.0709229197761041E-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Лист1!$G$9692:$G$9789</c:f>
              <c:numCache>
                <c:formatCode>General</c:formatCode>
                <c:ptCount val="98"/>
                <c:pt idx="0">
                  <c:v>43</c:v>
                </c:pt>
                <c:pt idx="1">
                  <c:v>49</c:v>
                </c:pt>
                <c:pt idx="2">
                  <c:v>67</c:v>
                </c:pt>
                <c:pt idx="3">
                  <c:v>73</c:v>
                </c:pt>
                <c:pt idx="4">
                  <c:v>91</c:v>
                </c:pt>
                <c:pt idx="5">
                  <c:v>97</c:v>
                </c:pt>
                <c:pt idx="6">
                  <c:v>115</c:v>
                </c:pt>
                <c:pt idx="7">
                  <c:v>121</c:v>
                </c:pt>
                <c:pt idx="8">
                  <c:v>139</c:v>
                </c:pt>
                <c:pt idx="9">
                  <c:v>145</c:v>
                </c:pt>
                <c:pt idx="10">
                  <c:v>163</c:v>
                </c:pt>
                <c:pt idx="11">
                  <c:v>169</c:v>
                </c:pt>
                <c:pt idx="12">
                  <c:v>187</c:v>
                </c:pt>
                <c:pt idx="13">
                  <c:v>193</c:v>
                </c:pt>
                <c:pt idx="14">
                  <c:v>211</c:v>
                </c:pt>
                <c:pt idx="15">
                  <c:v>217</c:v>
                </c:pt>
                <c:pt idx="16">
                  <c:v>235</c:v>
                </c:pt>
                <c:pt idx="17">
                  <c:v>241</c:v>
                </c:pt>
                <c:pt idx="18">
                  <c:v>259</c:v>
                </c:pt>
                <c:pt idx="19">
                  <c:v>265</c:v>
                </c:pt>
                <c:pt idx="20">
                  <c:v>283</c:v>
                </c:pt>
                <c:pt idx="21">
                  <c:v>289</c:v>
                </c:pt>
                <c:pt idx="22">
                  <c:v>307</c:v>
                </c:pt>
                <c:pt idx="23">
                  <c:v>313</c:v>
                </c:pt>
                <c:pt idx="24">
                  <c:v>331</c:v>
                </c:pt>
                <c:pt idx="25">
                  <c:v>337</c:v>
                </c:pt>
                <c:pt idx="26">
                  <c:v>355</c:v>
                </c:pt>
                <c:pt idx="27">
                  <c:v>361</c:v>
                </c:pt>
                <c:pt idx="28">
                  <c:v>379</c:v>
                </c:pt>
                <c:pt idx="29">
                  <c:v>385</c:v>
                </c:pt>
                <c:pt idx="30">
                  <c:v>403</c:v>
                </c:pt>
                <c:pt idx="31">
                  <c:v>409</c:v>
                </c:pt>
                <c:pt idx="32">
                  <c:v>427</c:v>
                </c:pt>
                <c:pt idx="33">
                  <c:v>433</c:v>
                </c:pt>
                <c:pt idx="34">
                  <c:v>451</c:v>
                </c:pt>
                <c:pt idx="35">
                  <c:v>457</c:v>
                </c:pt>
                <c:pt idx="36">
                  <c:v>475</c:v>
                </c:pt>
                <c:pt idx="37">
                  <c:v>481</c:v>
                </c:pt>
                <c:pt idx="38">
                  <c:v>499</c:v>
                </c:pt>
                <c:pt idx="39">
                  <c:v>505</c:v>
                </c:pt>
                <c:pt idx="40">
                  <c:v>523</c:v>
                </c:pt>
                <c:pt idx="41">
                  <c:v>529</c:v>
                </c:pt>
                <c:pt idx="42">
                  <c:v>547</c:v>
                </c:pt>
                <c:pt idx="43">
                  <c:v>553</c:v>
                </c:pt>
                <c:pt idx="44">
                  <c:v>571</c:v>
                </c:pt>
                <c:pt idx="45">
                  <c:v>577</c:v>
                </c:pt>
                <c:pt idx="46">
                  <c:v>595</c:v>
                </c:pt>
                <c:pt idx="47">
                  <c:v>601</c:v>
                </c:pt>
                <c:pt idx="48">
                  <c:v>619</c:v>
                </c:pt>
                <c:pt idx="49">
                  <c:v>625</c:v>
                </c:pt>
                <c:pt idx="50">
                  <c:v>643</c:v>
                </c:pt>
                <c:pt idx="51">
                  <c:v>649</c:v>
                </c:pt>
                <c:pt idx="52">
                  <c:v>667</c:v>
                </c:pt>
                <c:pt idx="53">
                  <c:v>673</c:v>
                </c:pt>
                <c:pt idx="54">
                  <c:v>691</c:v>
                </c:pt>
                <c:pt idx="55">
                  <c:v>697</c:v>
                </c:pt>
                <c:pt idx="56">
                  <c:v>715</c:v>
                </c:pt>
                <c:pt idx="57">
                  <c:v>721</c:v>
                </c:pt>
                <c:pt idx="58">
                  <c:v>739</c:v>
                </c:pt>
                <c:pt idx="59">
                  <c:v>745</c:v>
                </c:pt>
                <c:pt idx="60">
                  <c:v>763</c:v>
                </c:pt>
                <c:pt idx="61">
                  <c:v>769</c:v>
                </c:pt>
                <c:pt idx="62">
                  <c:v>787</c:v>
                </c:pt>
                <c:pt idx="63">
                  <c:v>793</c:v>
                </c:pt>
                <c:pt idx="64">
                  <c:v>811</c:v>
                </c:pt>
                <c:pt idx="65">
                  <c:v>817</c:v>
                </c:pt>
                <c:pt idx="66">
                  <c:v>835</c:v>
                </c:pt>
                <c:pt idx="67">
                  <c:v>841</c:v>
                </c:pt>
                <c:pt idx="68">
                  <c:v>859</c:v>
                </c:pt>
                <c:pt idx="69">
                  <c:v>865</c:v>
                </c:pt>
                <c:pt idx="70">
                  <c:v>883</c:v>
                </c:pt>
                <c:pt idx="71">
                  <c:v>889</c:v>
                </c:pt>
                <c:pt idx="72">
                  <c:v>907</c:v>
                </c:pt>
                <c:pt idx="73">
                  <c:v>913</c:v>
                </c:pt>
                <c:pt idx="74">
                  <c:v>931</c:v>
                </c:pt>
                <c:pt idx="75">
                  <c:v>937</c:v>
                </c:pt>
                <c:pt idx="76">
                  <c:v>955</c:v>
                </c:pt>
                <c:pt idx="77">
                  <c:v>961</c:v>
                </c:pt>
                <c:pt idx="78">
                  <c:v>979</c:v>
                </c:pt>
                <c:pt idx="79">
                  <c:v>985</c:v>
                </c:pt>
                <c:pt idx="80">
                  <c:v>1003</c:v>
                </c:pt>
                <c:pt idx="81">
                  <c:v>1009</c:v>
                </c:pt>
                <c:pt idx="82">
                  <c:v>1027</c:v>
                </c:pt>
                <c:pt idx="83">
                  <c:v>1033</c:v>
                </c:pt>
                <c:pt idx="84">
                  <c:v>1051</c:v>
                </c:pt>
                <c:pt idx="85">
                  <c:v>1057</c:v>
                </c:pt>
                <c:pt idx="86">
                  <c:v>1075</c:v>
                </c:pt>
                <c:pt idx="87">
                  <c:v>1081</c:v>
                </c:pt>
                <c:pt idx="88">
                  <c:v>1099</c:v>
                </c:pt>
                <c:pt idx="89">
                  <c:v>1105</c:v>
                </c:pt>
                <c:pt idx="90">
                  <c:v>1123</c:v>
                </c:pt>
                <c:pt idx="91">
                  <c:v>1129</c:v>
                </c:pt>
                <c:pt idx="92">
                  <c:v>1147</c:v>
                </c:pt>
                <c:pt idx="93">
                  <c:v>1153</c:v>
                </c:pt>
                <c:pt idx="94">
                  <c:v>1171</c:v>
                </c:pt>
                <c:pt idx="95">
                  <c:v>1177</c:v>
                </c:pt>
                <c:pt idx="96">
                  <c:v>1195</c:v>
                </c:pt>
                <c:pt idx="97">
                  <c:v>1201</c:v>
                </c:pt>
              </c:numCache>
            </c:numRef>
          </c:xVal>
          <c:yVal>
            <c:numRef>
              <c:f>Лист1!$H$9692:$H$9789</c:f>
              <c:numCache>
                <c:formatCode>General</c:formatCode>
                <c:ptCount val="98"/>
                <c:pt idx="0">
                  <c:v>0.3</c:v>
                </c:pt>
                <c:pt idx="1">
                  <c:v>0.30499999999999999</c:v>
                </c:pt>
                <c:pt idx="2">
                  <c:v>0.33500000000000002</c:v>
                </c:pt>
                <c:pt idx="3">
                  <c:v>0.35499999999999998</c:v>
                </c:pt>
                <c:pt idx="4">
                  <c:v>0.39</c:v>
                </c:pt>
                <c:pt idx="5">
                  <c:v>0.4</c:v>
                </c:pt>
                <c:pt idx="6">
                  <c:v>0.42499999999999999</c:v>
                </c:pt>
                <c:pt idx="7">
                  <c:v>0.44</c:v>
                </c:pt>
                <c:pt idx="8">
                  <c:v>0.46</c:v>
                </c:pt>
                <c:pt idx="9">
                  <c:v>0.47499999999999998</c:v>
                </c:pt>
                <c:pt idx="10">
                  <c:v>0.5</c:v>
                </c:pt>
                <c:pt idx="11">
                  <c:v>0.51</c:v>
                </c:pt>
                <c:pt idx="12">
                  <c:v>0.54500000000000004</c:v>
                </c:pt>
                <c:pt idx="13">
                  <c:v>0.55500000000000005</c:v>
                </c:pt>
                <c:pt idx="14">
                  <c:v>0.57499999999999996</c:v>
                </c:pt>
                <c:pt idx="15">
                  <c:v>0.58499999999999996</c:v>
                </c:pt>
                <c:pt idx="16">
                  <c:v>0.61499999999999999</c:v>
                </c:pt>
                <c:pt idx="17">
                  <c:v>0.625</c:v>
                </c:pt>
                <c:pt idx="18">
                  <c:v>0.65500000000000003</c:v>
                </c:pt>
                <c:pt idx="19">
                  <c:v>0.66500000000000004</c:v>
                </c:pt>
                <c:pt idx="20">
                  <c:v>0.69</c:v>
                </c:pt>
                <c:pt idx="21">
                  <c:v>0.7</c:v>
                </c:pt>
                <c:pt idx="22">
                  <c:v>0.72499999999999998</c:v>
                </c:pt>
                <c:pt idx="23">
                  <c:v>0.73499999999999999</c:v>
                </c:pt>
                <c:pt idx="24">
                  <c:v>0.75</c:v>
                </c:pt>
                <c:pt idx="25">
                  <c:v>0.76</c:v>
                </c:pt>
                <c:pt idx="26">
                  <c:v>0.79</c:v>
                </c:pt>
                <c:pt idx="27">
                  <c:v>0.79500000000000004</c:v>
                </c:pt>
                <c:pt idx="28">
                  <c:v>0.82</c:v>
                </c:pt>
                <c:pt idx="29">
                  <c:v>0.83499999999999996</c:v>
                </c:pt>
                <c:pt idx="30">
                  <c:v>0.86</c:v>
                </c:pt>
                <c:pt idx="31">
                  <c:v>0.87</c:v>
                </c:pt>
                <c:pt idx="32">
                  <c:v>0.89</c:v>
                </c:pt>
                <c:pt idx="33">
                  <c:v>0.9</c:v>
                </c:pt>
                <c:pt idx="34">
                  <c:v>0.92500000000000004</c:v>
                </c:pt>
                <c:pt idx="35">
                  <c:v>0.93</c:v>
                </c:pt>
                <c:pt idx="36">
                  <c:v>0.95499999999999996</c:v>
                </c:pt>
                <c:pt idx="37">
                  <c:v>0.96499999999999997</c:v>
                </c:pt>
                <c:pt idx="38">
                  <c:v>0.98499999999999999</c:v>
                </c:pt>
                <c:pt idx="39">
                  <c:v>0.995</c:v>
                </c:pt>
                <c:pt idx="40">
                  <c:v>1.0149999999999999</c:v>
                </c:pt>
                <c:pt idx="41">
                  <c:v>1.0249999999999999</c:v>
                </c:pt>
                <c:pt idx="42">
                  <c:v>1.0549999999999999</c:v>
                </c:pt>
                <c:pt idx="43">
                  <c:v>1.06</c:v>
                </c:pt>
                <c:pt idx="44">
                  <c:v>1.085</c:v>
                </c:pt>
                <c:pt idx="45">
                  <c:v>1.095</c:v>
                </c:pt>
                <c:pt idx="46">
                  <c:v>1.1200000000000001</c:v>
                </c:pt>
                <c:pt idx="47">
                  <c:v>1.125</c:v>
                </c:pt>
                <c:pt idx="48">
                  <c:v>1.155</c:v>
                </c:pt>
                <c:pt idx="49">
                  <c:v>1.165</c:v>
                </c:pt>
                <c:pt idx="50">
                  <c:v>1.1850000000000001</c:v>
                </c:pt>
                <c:pt idx="51">
                  <c:v>1.19</c:v>
                </c:pt>
                <c:pt idx="52">
                  <c:v>1.2150000000000001</c:v>
                </c:pt>
                <c:pt idx="53">
                  <c:v>1.23</c:v>
                </c:pt>
                <c:pt idx="54">
                  <c:v>1.26</c:v>
                </c:pt>
                <c:pt idx="55">
                  <c:v>1.27</c:v>
                </c:pt>
                <c:pt idx="56">
                  <c:v>1.3</c:v>
                </c:pt>
                <c:pt idx="57">
                  <c:v>1.31</c:v>
                </c:pt>
                <c:pt idx="58">
                  <c:v>1.33</c:v>
                </c:pt>
                <c:pt idx="59">
                  <c:v>1.34</c:v>
                </c:pt>
                <c:pt idx="60">
                  <c:v>1.365</c:v>
                </c:pt>
                <c:pt idx="61">
                  <c:v>1.4</c:v>
                </c:pt>
                <c:pt idx="62">
                  <c:v>1.425</c:v>
                </c:pt>
                <c:pt idx="63">
                  <c:v>1.4350000000000001</c:v>
                </c:pt>
                <c:pt idx="64">
                  <c:v>1.46</c:v>
                </c:pt>
                <c:pt idx="65">
                  <c:v>1.4750000000000001</c:v>
                </c:pt>
                <c:pt idx="66">
                  <c:v>1.5</c:v>
                </c:pt>
                <c:pt idx="67">
                  <c:v>1.51</c:v>
                </c:pt>
                <c:pt idx="68">
                  <c:v>1.52</c:v>
                </c:pt>
                <c:pt idx="69">
                  <c:v>1.52</c:v>
                </c:pt>
                <c:pt idx="70">
                  <c:v>1.57</c:v>
                </c:pt>
                <c:pt idx="71">
                  <c:v>1.585</c:v>
                </c:pt>
                <c:pt idx="72">
                  <c:v>1.61</c:v>
                </c:pt>
                <c:pt idx="73">
                  <c:v>1.63</c:v>
                </c:pt>
                <c:pt idx="74">
                  <c:v>1.66</c:v>
                </c:pt>
                <c:pt idx="75">
                  <c:v>1.675</c:v>
                </c:pt>
                <c:pt idx="76">
                  <c:v>1.71</c:v>
                </c:pt>
                <c:pt idx="77">
                  <c:v>1.71</c:v>
                </c:pt>
                <c:pt idx="78">
                  <c:v>1.74</c:v>
                </c:pt>
                <c:pt idx="79">
                  <c:v>1.76</c:v>
                </c:pt>
                <c:pt idx="80">
                  <c:v>1.79</c:v>
                </c:pt>
                <c:pt idx="81">
                  <c:v>1.8049999999999999</c:v>
                </c:pt>
                <c:pt idx="82">
                  <c:v>1.84</c:v>
                </c:pt>
                <c:pt idx="83">
                  <c:v>1.855</c:v>
                </c:pt>
                <c:pt idx="84">
                  <c:v>1.895</c:v>
                </c:pt>
                <c:pt idx="85">
                  <c:v>1.9</c:v>
                </c:pt>
                <c:pt idx="86">
                  <c:v>1.9350000000000001</c:v>
                </c:pt>
                <c:pt idx="87">
                  <c:v>1.95</c:v>
                </c:pt>
                <c:pt idx="88">
                  <c:v>2.0099999999999998</c:v>
                </c:pt>
                <c:pt idx="89">
                  <c:v>2.02</c:v>
                </c:pt>
                <c:pt idx="90">
                  <c:v>2.0449999999999999</c:v>
                </c:pt>
                <c:pt idx="91">
                  <c:v>2.06</c:v>
                </c:pt>
                <c:pt idx="92">
                  <c:v>2.1</c:v>
                </c:pt>
                <c:pt idx="93">
                  <c:v>2.395</c:v>
                </c:pt>
                <c:pt idx="94">
                  <c:v>2.16</c:v>
                </c:pt>
                <c:pt idx="95">
                  <c:v>2.17</c:v>
                </c:pt>
                <c:pt idx="96">
                  <c:v>2.21</c:v>
                </c:pt>
                <c:pt idx="97">
                  <c:v>2.23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A-4AB5-AC05-B0417708B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39360"/>
        <c:axId val="1316452672"/>
      </c:scatterChart>
      <c:valAx>
        <c:axId val="131643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52672"/>
        <c:crosses val="autoZero"/>
        <c:crossBetween val="midCat"/>
      </c:valAx>
      <c:valAx>
        <c:axId val="13164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3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156132497358476"/>
          <c:y val="2.6858514710918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146929977718852"/>
          <c:y val="0.14283693854700458"/>
          <c:w val="0.84234998899835467"/>
          <c:h val="0.75946812210208592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Лист1!$E$4562</c:f>
              <c:strCache>
                <c:ptCount val="1"/>
                <c:pt idx="0">
                  <c:v>55-15,49-650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Лист1!$G$4562:$G$4921</c:f>
              <c:numCache>
                <c:formatCode>General</c:formatCode>
                <c:ptCount val="360"/>
                <c:pt idx="0">
                  <c:v>0</c:v>
                </c:pt>
                <c:pt idx="1">
                  <c:v>1</c:v>
                </c:pt>
                <c:pt idx="2">
                  <c:v>19</c:v>
                </c:pt>
                <c:pt idx="3">
                  <c:v>25</c:v>
                </c:pt>
                <c:pt idx="4">
                  <c:v>43</c:v>
                </c:pt>
                <c:pt idx="5">
                  <c:v>49</c:v>
                </c:pt>
                <c:pt idx="6">
                  <c:v>67</c:v>
                </c:pt>
                <c:pt idx="7">
                  <c:v>73</c:v>
                </c:pt>
                <c:pt idx="8">
                  <c:v>91</c:v>
                </c:pt>
                <c:pt idx="9">
                  <c:v>97</c:v>
                </c:pt>
                <c:pt idx="10">
                  <c:v>115</c:v>
                </c:pt>
                <c:pt idx="11">
                  <c:v>121</c:v>
                </c:pt>
                <c:pt idx="12">
                  <c:v>139</c:v>
                </c:pt>
                <c:pt idx="13">
                  <c:v>145</c:v>
                </c:pt>
                <c:pt idx="14">
                  <c:v>163</c:v>
                </c:pt>
                <c:pt idx="15">
                  <c:v>169</c:v>
                </c:pt>
                <c:pt idx="16">
                  <c:v>187</c:v>
                </c:pt>
                <c:pt idx="17">
                  <c:v>193</c:v>
                </c:pt>
                <c:pt idx="18">
                  <c:v>211</c:v>
                </c:pt>
                <c:pt idx="19">
                  <c:v>217</c:v>
                </c:pt>
                <c:pt idx="20">
                  <c:v>235</c:v>
                </c:pt>
                <c:pt idx="21">
                  <c:v>241</c:v>
                </c:pt>
                <c:pt idx="22">
                  <c:v>259</c:v>
                </c:pt>
                <c:pt idx="23">
                  <c:v>265</c:v>
                </c:pt>
                <c:pt idx="24">
                  <c:v>283</c:v>
                </c:pt>
                <c:pt idx="25">
                  <c:v>289</c:v>
                </c:pt>
                <c:pt idx="26">
                  <c:v>307</c:v>
                </c:pt>
                <c:pt idx="27">
                  <c:v>313</c:v>
                </c:pt>
                <c:pt idx="28">
                  <c:v>331</c:v>
                </c:pt>
                <c:pt idx="29">
                  <c:v>337</c:v>
                </c:pt>
                <c:pt idx="30">
                  <c:v>355</c:v>
                </c:pt>
                <c:pt idx="31">
                  <c:v>361</c:v>
                </c:pt>
                <c:pt idx="32">
                  <c:v>379</c:v>
                </c:pt>
                <c:pt idx="33">
                  <c:v>385</c:v>
                </c:pt>
                <c:pt idx="34">
                  <c:v>403</c:v>
                </c:pt>
                <c:pt idx="35">
                  <c:v>409</c:v>
                </c:pt>
                <c:pt idx="36">
                  <c:v>427</c:v>
                </c:pt>
                <c:pt idx="37">
                  <c:v>433</c:v>
                </c:pt>
                <c:pt idx="38">
                  <c:v>451</c:v>
                </c:pt>
                <c:pt idx="39">
                  <c:v>457</c:v>
                </c:pt>
                <c:pt idx="40">
                  <c:v>475</c:v>
                </c:pt>
                <c:pt idx="41">
                  <c:v>481</c:v>
                </c:pt>
                <c:pt idx="42">
                  <c:v>499</c:v>
                </c:pt>
                <c:pt idx="43">
                  <c:v>505</c:v>
                </c:pt>
                <c:pt idx="44">
                  <c:v>523</c:v>
                </c:pt>
                <c:pt idx="45">
                  <c:v>529</c:v>
                </c:pt>
                <c:pt idx="46">
                  <c:v>547</c:v>
                </c:pt>
                <c:pt idx="47">
                  <c:v>553</c:v>
                </c:pt>
                <c:pt idx="48">
                  <c:v>571</c:v>
                </c:pt>
                <c:pt idx="49">
                  <c:v>577</c:v>
                </c:pt>
                <c:pt idx="50">
                  <c:v>595</c:v>
                </c:pt>
                <c:pt idx="51">
                  <c:v>601</c:v>
                </c:pt>
                <c:pt idx="52">
                  <c:v>619</c:v>
                </c:pt>
                <c:pt idx="53">
                  <c:v>625</c:v>
                </c:pt>
                <c:pt idx="54">
                  <c:v>643</c:v>
                </c:pt>
                <c:pt idx="55">
                  <c:v>649</c:v>
                </c:pt>
                <c:pt idx="56">
                  <c:v>667</c:v>
                </c:pt>
                <c:pt idx="57">
                  <c:v>673</c:v>
                </c:pt>
                <c:pt idx="58">
                  <c:v>691</c:v>
                </c:pt>
                <c:pt idx="59">
                  <c:v>697</c:v>
                </c:pt>
                <c:pt idx="60">
                  <c:v>715</c:v>
                </c:pt>
                <c:pt idx="61">
                  <c:v>721</c:v>
                </c:pt>
                <c:pt idx="62">
                  <c:v>739</c:v>
                </c:pt>
                <c:pt idx="63">
                  <c:v>745</c:v>
                </c:pt>
                <c:pt idx="64">
                  <c:v>763</c:v>
                </c:pt>
                <c:pt idx="65">
                  <c:v>769</c:v>
                </c:pt>
                <c:pt idx="66">
                  <c:v>787</c:v>
                </c:pt>
                <c:pt idx="67">
                  <c:v>793</c:v>
                </c:pt>
                <c:pt idx="68">
                  <c:v>811</c:v>
                </c:pt>
                <c:pt idx="69">
                  <c:v>817</c:v>
                </c:pt>
                <c:pt idx="70">
                  <c:v>835</c:v>
                </c:pt>
                <c:pt idx="71">
                  <c:v>841</c:v>
                </c:pt>
                <c:pt idx="72">
                  <c:v>859</c:v>
                </c:pt>
                <c:pt idx="73">
                  <c:v>865</c:v>
                </c:pt>
                <c:pt idx="74">
                  <c:v>883</c:v>
                </c:pt>
                <c:pt idx="75">
                  <c:v>889</c:v>
                </c:pt>
                <c:pt idx="76">
                  <c:v>907</c:v>
                </c:pt>
                <c:pt idx="77">
                  <c:v>913</c:v>
                </c:pt>
                <c:pt idx="78">
                  <c:v>931</c:v>
                </c:pt>
                <c:pt idx="79">
                  <c:v>937</c:v>
                </c:pt>
                <c:pt idx="80">
                  <c:v>955</c:v>
                </c:pt>
                <c:pt idx="81">
                  <c:v>961</c:v>
                </c:pt>
                <c:pt idx="82">
                  <c:v>979</c:v>
                </c:pt>
                <c:pt idx="83">
                  <c:v>985</c:v>
                </c:pt>
                <c:pt idx="84">
                  <c:v>1003</c:v>
                </c:pt>
                <c:pt idx="85">
                  <c:v>1009</c:v>
                </c:pt>
                <c:pt idx="86">
                  <c:v>1027</c:v>
                </c:pt>
                <c:pt idx="87">
                  <c:v>1033</c:v>
                </c:pt>
                <c:pt idx="88">
                  <c:v>1051</c:v>
                </c:pt>
                <c:pt idx="89">
                  <c:v>1057</c:v>
                </c:pt>
                <c:pt idx="90">
                  <c:v>1075</c:v>
                </c:pt>
                <c:pt idx="91">
                  <c:v>1081</c:v>
                </c:pt>
                <c:pt idx="92">
                  <c:v>1099</c:v>
                </c:pt>
                <c:pt idx="93">
                  <c:v>1105</c:v>
                </c:pt>
                <c:pt idx="94">
                  <c:v>1123</c:v>
                </c:pt>
                <c:pt idx="95">
                  <c:v>1129</c:v>
                </c:pt>
                <c:pt idx="96">
                  <c:v>1147</c:v>
                </c:pt>
                <c:pt idx="97">
                  <c:v>1153</c:v>
                </c:pt>
                <c:pt idx="98">
                  <c:v>1171</c:v>
                </c:pt>
                <c:pt idx="99">
                  <c:v>1177</c:v>
                </c:pt>
                <c:pt idx="100">
                  <c:v>1195</c:v>
                </c:pt>
                <c:pt idx="101">
                  <c:v>1201</c:v>
                </c:pt>
                <c:pt idx="102">
                  <c:v>1219</c:v>
                </c:pt>
                <c:pt idx="103">
                  <c:v>1225</c:v>
                </c:pt>
                <c:pt idx="104">
                  <c:v>1243</c:v>
                </c:pt>
                <c:pt idx="105">
                  <c:v>1249</c:v>
                </c:pt>
                <c:pt idx="106">
                  <c:v>1267</c:v>
                </c:pt>
                <c:pt idx="107">
                  <c:v>1273</c:v>
                </c:pt>
                <c:pt idx="108">
                  <c:v>1291</c:v>
                </c:pt>
                <c:pt idx="109">
                  <c:v>1297</c:v>
                </c:pt>
                <c:pt idx="110">
                  <c:v>1315</c:v>
                </c:pt>
                <c:pt idx="111">
                  <c:v>1321</c:v>
                </c:pt>
                <c:pt idx="112">
                  <c:v>1339</c:v>
                </c:pt>
                <c:pt idx="113">
                  <c:v>1345</c:v>
                </c:pt>
                <c:pt idx="114">
                  <c:v>1363</c:v>
                </c:pt>
                <c:pt idx="115">
                  <c:v>1369</c:v>
                </c:pt>
                <c:pt idx="116">
                  <c:v>1387</c:v>
                </c:pt>
                <c:pt idx="117">
                  <c:v>1393</c:v>
                </c:pt>
                <c:pt idx="118">
                  <c:v>1411</c:v>
                </c:pt>
                <c:pt idx="119">
                  <c:v>1417</c:v>
                </c:pt>
                <c:pt idx="120">
                  <c:v>1435</c:v>
                </c:pt>
                <c:pt idx="121">
                  <c:v>1441</c:v>
                </c:pt>
                <c:pt idx="122">
                  <c:v>1459</c:v>
                </c:pt>
                <c:pt idx="123">
                  <c:v>1465</c:v>
                </c:pt>
                <c:pt idx="124">
                  <c:v>1483</c:v>
                </c:pt>
                <c:pt idx="125">
                  <c:v>1489</c:v>
                </c:pt>
                <c:pt idx="126">
                  <c:v>1507</c:v>
                </c:pt>
                <c:pt idx="127">
                  <c:v>1513</c:v>
                </c:pt>
                <c:pt idx="128">
                  <c:v>1531</c:v>
                </c:pt>
                <c:pt idx="129">
                  <c:v>1537</c:v>
                </c:pt>
                <c:pt idx="130">
                  <c:v>1555</c:v>
                </c:pt>
                <c:pt idx="131">
                  <c:v>1561</c:v>
                </c:pt>
                <c:pt idx="132">
                  <c:v>1579</c:v>
                </c:pt>
                <c:pt idx="133">
                  <c:v>1585</c:v>
                </c:pt>
                <c:pt idx="134">
                  <c:v>1603</c:v>
                </c:pt>
                <c:pt idx="135">
                  <c:v>1609</c:v>
                </c:pt>
                <c:pt idx="136">
                  <c:v>1627</c:v>
                </c:pt>
                <c:pt idx="137">
                  <c:v>1633</c:v>
                </c:pt>
                <c:pt idx="138">
                  <c:v>1651</c:v>
                </c:pt>
                <c:pt idx="139">
                  <c:v>1657</c:v>
                </c:pt>
                <c:pt idx="140">
                  <c:v>1675</c:v>
                </c:pt>
                <c:pt idx="141">
                  <c:v>1681</c:v>
                </c:pt>
                <c:pt idx="142">
                  <c:v>1699</c:v>
                </c:pt>
                <c:pt idx="143">
                  <c:v>1705</c:v>
                </c:pt>
                <c:pt idx="144">
                  <c:v>1723</c:v>
                </c:pt>
                <c:pt idx="145">
                  <c:v>1729</c:v>
                </c:pt>
                <c:pt idx="146">
                  <c:v>1747</c:v>
                </c:pt>
                <c:pt idx="147">
                  <c:v>1753</c:v>
                </c:pt>
                <c:pt idx="148">
                  <c:v>1771</c:v>
                </c:pt>
                <c:pt idx="149">
                  <c:v>1777</c:v>
                </c:pt>
                <c:pt idx="150">
                  <c:v>1795</c:v>
                </c:pt>
                <c:pt idx="151">
                  <c:v>1801</c:v>
                </c:pt>
                <c:pt idx="152">
                  <c:v>1819</c:v>
                </c:pt>
                <c:pt idx="153">
                  <c:v>1825</c:v>
                </c:pt>
                <c:pt idx="154">
                  <c:v>1843</c:v>
                </c:pt>
                <c:pt idx="155">
                  <c:v>1849</c:v>
                </c:pt>
                <c:pt idx="156">
                  <c:v>1867</c:v>
                </c:pt>
                <c:pt idx="157">
                  <c:v>1873</c:v>
                </c:pt>
                <c:pt idx="158">
                  <c:v>1891</c:v>
                </c:pt>
                <c:pt idx="159">
                  <c:v>1897</c:v>
                </c:pt>
                <c:pt idx="160">
                  <c:v>1915</c:v>
                </c:pt>
                <c:pt idx="161">
                  <c:v>1921</c:v>
                </c:pt>
                <c:pt idx="162">
                  <c:v>1939</c:v>
                </c:pt>
                <c:pt idx="163">
                  <c:v>1945</c:v>
                </c:pt>
                <c:pt idx="164">
                  <c:v>1963</c:v>
                </c:pt>
                <c:pt idx="165">
                  <c:v>1969</c:v>
                </c:pt>
                <c:pt idx="166">
                  <c:v>1987</c:v>
                </c:pt>
                <c:pt idx="167">
                  <c:v>1993</c:v>
                </c:pt>
                <c:pt idx="168">
                  <c:v>2011</c:v>
                </c:pt>
                <c:pt idx="169">
                  <c:v>2017</c:v>
                </c:pt>
                <c:pt idx="170">
                  <c:v>2035</c:v>
                </c:pt>
                <c:pt idx="171">
                  <c:v>2041</c:v>
                </c:pt>
                <c:pt idx="172">
                  <c:v>2059</c:v>
                </c:pt>
                <c:pt idx="173">
                  <c:v>2065</c:v>
                </c:pt>
                <c:pt idx="174">
                  <c:v>2083</c:v>
                </c:pt>
                <c:pt idx="175">
                  <c:v>2089</c:v>
                </c:pt>
                <c:pt idx="176">
                  <c:v>2107</c:v>
                </c:pt>
                <c:pt idx="177">
                  <c:v>2113</c:v>
                </c:pt>
                <c:pt idx="178">
                  <c:v>2131</c:v>
                </c:pt>
                <c:pt idx="179">
                  <c:v>2137</c:v>
                </c:pt>
                <c:pt idx="180">
                  <c:v>2155</c:v>
                </c:pt>
                <c:pt idx="181">
                  <c:v>2161</c:v>
                </c:pt>
                <c:pt idx="182">
                  <c:v>2179</c:v>
                </c:pt>
                <c:pt idx="183">
                  <c:v>2185</c:v>
                </c:pt>
                <c:pt idx="184">
                  <c:v>2203</c:v>
                </c:pt>
                <c:pt idx="185">
                  <c:v>2209</c:v>
                </c:pt>
                <c:pt idx="186">
                  <c:v>2227</c:v>
                </c:pt>
                <c:pt idx="187">
                  <c:v>2233</c:v>
                </c:pt>
                <c:pt idx="188">
                  <c:v>2251</c:v>
                </c:pt>
                <c:pt idx="189">
                  <c:v>2257</c:v>
                </c:pt>
                <c:pt idx="190">
                  <c:v>2275</c:v>
                </c:pt>
                <c:pt idx="191">
                  <c:v>2281</c:v>
                </c:pt>
                <c:pt idx="192">
                  <c:v>2299</c:v>
                </c:pt>
                <c:pt idx="193">
                  <c:v>2305</c:v>
                </c:pt>
                <c:pt idx="194">
                  <c:v>2323</c:v>
                </c:pt>
                <c:pt idx="195">
                  <c:v>2329</c:v>
                </c:pt>
                <c:pt idx="196">
                  <c:v>2347</c:v>
                </c:pt>
                <c:pt idx="197">
                  <c:v>2353</c:v>
                </c:pt>
                <c:pt idx="198">
                  <c:v>2371</c:v>
                </c:pt>
                <c:pt idx="199">
                  <c:v>2377</c:v>
                </c:pt>
                <c:pt idx="200">
                  <c:v>2395</c:v>
                </c:pt>
                <c:pt idx="201">
                  <c:v>2401</c:v>
                </c:pt>
                <c:pt idx="202">
                  <c:v>2419</c:v>
                </c:pt>
                <c:pt idx="203">
                  <c:v>2425</c:v>
                </c:pt>
                <c:pt idx="204">
                  <c:v>2443</c:v>
                </c:pt>
                <c:pt idx="205">
                  <c:v>2449</c:v>
                </c:pt>
                <c:pt idx="206">
                  <c:v>2467</c:v>
                </c:pt>
                <c:pt idx="207">
                  <c:v>2473</c:v>
                </c:pt>
                <c:pt idx="208">
                  <c:v>2491</c:v>
                </c:pt>
                <c:pt idx="209">
                  <c:v>2497</c:v>
                </c:pt>
                <c:pt idx="210">
                  <c:v>2515</c:v>
                </c:pt>
                <c:pt idx="211">
                  <c:v>2521</c:v>
                </c:pt>
                <c:pt idx="212">
                  <c:v>2539</c:v>
                </c:pt>
                <c:pt idx="213">
                  <c:v>2545</c:v>
                </c:pt>
                <c:pt idx="214">
                  <c:v>2563</c:v>
                </c:pt>
                <c:pt idx="215">
                  <c:v>2569</c:v>
                </c:pt>
                <c:pt idx="216">
                  <c:v>2587</c:v>
                </c:pt>
                <c:pt idx="217">
                  <c:v>2593</c:v>
                </c:pt>
                <c:pt idx="218">
                  <c:v>2611</c:v>
                </c:pt>
                <c:pt idx="219">
                  <c:v>2617</c:v>
                </c:pt>
                <c:pt idx="220">
                  <c:v>2635</c:v>
                </c:pt>
                <c:pt idx="221">
                  <c:v>2641</c:v>
                </c:pt>
                <c:pt idx="222">
                  <c:v>2659</c:v>
                </c:pt>
                <c:pt idx="223">
                  <c:v>2665</c:v>
                </c:pt>
                <c:pt idx="224">
                  <c:v>2683</c:v>
                </c:pt>
                <c:pt idx="225">
                  <c:v>2689</c:v>
                </c:pt>
                <c:pt idx="226">
                  <c:v>2707</c:v>
                </c:pt>
                <c:pt idx="227">
                  <c:v>2713</c:v>
                </c:pt>
                <c:pt idx="228">
                  <c:v>2731</c:v>
                </c:pt>
                <c:pt idx="229">
                  <c:v>2737</c:v>
                </c:pt>
                <c:pt idx="230">
                  <c:v>2755</c:v>
                </c:pt>
                <c:pt idx="231">
                  <c:v>2761</c:v>
                </c:pt>
                <c:pt idx="232">
                  <c:v>2779</c:v>
                </c:pt>
                <c:pt idx="233">
                  <c:v>2785</c:v>
                </c:pt>
                <c:pt idx="234">
                  <c:v>2803</c:v>
                </c:pt>
                <c:pt idx="235">
                  <c:v>2809</c:v>
                </c:pt>
                <c:pt idx="236">
                  <c:v>2827</c:v>
                </c:pt>
                <c:pt idx="237">
                  <c:v>2833</c:v>
                </c:pt>
                <c:pt idx="238">
                  <c:v>2851</c:v>
                </c:pt>
                <c:pt idx="239">
                  <c:v>2857</c:v>
                </c:pt>
                <c:pt idx="240">
                  <c:v>2875</c:v>
                </c:pt>
                <c:pt idx="241">
                  <c:v>2881</c:v>
                </c:pt>
                <c:pt idx="242">
                  <c:v>2899</c:v>
                </c:pt>
                <c:pt idx="243">
                  <c:v>2905</c:v>
                </c:pt>
                <c:pt idx="244">
                  <c:v>2923</c:v>
                </c:pt>
                <c:pt idx="245">
                  <c:v>2929</c:v>
                </c:pt>
                <c:pt idx="246">
                  <c:v>2947</c:v>
                </c:pt>
                <c:pt idx="247">
                  <c:v>2953</c:v>
                </c:pt>
                <c:pt idx="248">
                  <c:v>2971</c:v>
                </c:pt>
                <c:pt idx="249">
                  <c:v>2977</c:v>
                </c:pt>
                <c:pt idx="250">
                  <c:v>2995</c:v>
                </c:pt>
                <c:pt idx="251">
                  <c:v>3001</c:v>
                </c:pt>
                <c:pt idx="252">
                  <c:v>3019</c:v>
                </c:pt>
                <c:pt idx="253">
                  <c:v>3025</c:v>
                </c:pt>
                <c:pt idx="254">
                  <c:v>3043</c:v>
                </c:pt>
                <c:pt idx="255">
                  <c:v>3049</c:v>
                </c:pt>
                <c:pt idx="256">
                  <c:v>3067</c:v>
                </c:pt>
                <c:pt idx="257">
                  <c:v>3073</c:v>
                </c:pt>
                <c:pt idx="258">
                  <c:v>3091</c:v>
                </c:pt>
                <c:pt idx="259">
                  <c:v>3097</c:v>
                </c:pt>
                <c:pt idx="260">
                  <c:v>3115</c:v>
                </c:pt>
                <c:pt idx="261">
                  <c:v>3121</c:v>
                </c:pt>
                <c:pt idx="262">
                  <c:v>3139</c:v>
                </c:pt>
                <c:pt idx="263">
                  <c:v>3145</c:v>
                </c:pt>
                <c:pt idx="264">
                  <c:v>3163</c:v>
                </c:pt>
                <c:pt idx="265">
                  <c:v>3169</c:v>
                </c:pt>
                <c:pt idx="266">
                  <c:v>3187</c:v>
                </c:pt>
                <c:pt idx="267">
                  <c:v>3193</c:v>
                </c:pt>
                <c:pt idx="268">
                  <c:v>3211</c:v>
                </c:pt>
                <c:pt idx="269">
                  <c:v>3217</c:v>
                </c:pt>
                <c:pt idx="270">
                  <c:v>3235</c:v>
                </c:pt>
                <c:pt idx="271">
                  <c:v>3241</c:v>
                </c:pt>
                <c:pt idx="272">
                  <c:v>3259</c:v>
                </c:pt>
                <c:pt idx="273">
                  <c:v>3265</c:v>
                </c:pt>
                <c:pt idx="274">
                  <c:v>3283</c:v>
                </c:pt>
                <c:pt idx="275">
                  <c:v>3289</c:v>
                </c:pt>
                <c:pt idx="276">
                  <c:v>3307</c:v>
                </c:pt>
                <c:pt idx="277">
                  <c:v>3313</c:v>
                </c:pt>
                <c:pt idx="278">
                  <c:v>3331</c:v>
                </c:pt>
                <c:pt idx="279">
                  <c:v>3337</c:v>
                </c:pt>
                <c:pt idx="280">
                  <c:v>3355</c:v>
                </c:pt>
                <c:pt idx="281">
                  <c:v>3361</c:v>
                </c:pt>
                <c:pt idx="282">
                  <c:v>3379</c:v>
                </c:pt>
                <c:pt idx="283">
                  <c:v>3385</c:v>
                </c:pt>
                <c:pt idx="284">
                  <c:v>3403</c:v>
                </c:pt>
                <c:pt idx="285">
                  <c:v>3409</c:v>
                </c:pt>
                <c:pt idx="286">
                  <c:v>3427</c:v>
                </c:pt>
                <c:pt idx="287">
                  <c:v>3433</c:v>
                </c:pt>
                <c:pt idx="288">
                  <c:v>3451</c:v>
                </c:pt>
                <c:pt idx="289">
                  <c:v>3457</c:v>
                </c:pt>
                <c:pt idx="290">
                  <c:v>3475</c:v>
                </c:pt>
                <c:pt idx="291">
                  <c:v>3481</c:v>
                </c:pt>
                <c:pt idx="292">
                  <c:v>3499</c:v>
                </c:pt>
                <c:pt idx="293">
                  <c:v>3505</c:v>
                </c:pt>
                <c:pt idx="294">
                  <c:v>3523</c:v>
                </c:pt>
                <c:pt idx="295">
                  <c:v>3529</c:v>
                </c:pt>
                <c:pt idx="296">
                  <c:v>3547</c:v>
                </c:pt>
                <c:pt idx="297">
                  <c:v>3553</c:v>
                </c:pt>
                <c:pt idx="298">
                  <c:v>3571</c:v>
                </c:pt>
                <c:pt idx="299">
                  <c:v>3577</c:v>
                </c:pt>
                <c:pt idx="300">
                  <c:v>3595</c:v>
                </c:pt>
                <c:pt idx="301">
                  <c:v>3601</c:v>
                </c:pt>
                <c:pt idx="302">
                  <c:v>3619</c:v>
                </c:pt>
                <c:pt idx="303">
                  <c:v>3625</c:v>
                </c:pt>
                <c:pt idx="304">
                  <c:v>3643</c:v>
                </c:pt>
                <c:pt idx="305">
                  <c:v>3649</c:v>
                </c:pt>
                <c:pt idx="306">
                  <c:v>3667</c:v>
                </c:pt>
                <c:pt idx="307">
                  <c:v>3673</c:v>
                </c:pt>
                <c:pt idx="308">
                  <c:v>3691</c:v>
                </c:pt>
                <c:pt idx="309">
                  <c:v>3697</c:v>
                </c:pt>
                <c:pt idx="310">
                  <c:v>3715</c:v>
                </c:pt>
                <c:pt idx="311">
                  <c:v>3721</c:v>
                </c:pt>
                <c:pt idx="312">
                  <c:v>3739</c:v>
                </c:pt>
                <c:pt idx="313">
                  <c:v>3745</c:v>
                </c:pt>
                <c:pt idx="314">
                  <c:v>3763</c:v>
                </c:pt>
                <c:pt idx="315">
                  <c:v>3769</c:v>
                </c:pt>
                <c:pt idx="316">
                  <c:v>3787</c:v>
                </c:pt>
                <c:pt idx="317">
                  <c:v>3793</c:v>
                </c:pt>
                <c:pt idx="318">
                  <c:v>3811</c:v>
                </c:pt>
                <c:pt idx="319">
                  <c:v>3817</c:v>
                </c:pt>
                <c:pt idx="320">
                  <c:v>3835</c:v>
                </c:pt>
                <c:pt idx="321">
                  <c:v>3841</c:v>
                </c:pt>
                <c:pt idx="322">
                  <c:v>3859</c:v>
                </c:pt>
                <c:pt idx="323">
                  <c:v>3865</c:v>
                </c:pt>
                <c:pt idx="324">
                  <c:v>3883</c:v>
                </c:pt>
                <c:pt idx="325">
                  <c:v>3889</c:v>
                </c:pt>
                <c:pt idx="326">
                  <c:v>3907</c:v>
                </c:pt>
                <c:pt idx="327">
                  <c:v>3913</c:v>
                </c:pt>
                <c:pt idx="328">
                  <c:v>3931</c:v>
                </c:pt>
                <c:pt idx="329">
                  <c:v>3937</c:v>
                </c:pt>
                <c:pt idx="330">
                  <c:v>3955</c:v>
                </c:pt>
                <c:pt idx="331">
                  <c:v>3961</c:v>
                </c:pt>
                <c:pt idx="332">
                  <c:v>3979</c:v>
                </c:pt>
                <c:pt idx="333">
                  <c:v>3985</c:v>
                </c:pt>
                <c:pt idx="334">
                  <c:v>4003</c:v>
                </c:pt>
                <c:pt idx="335">
                  <c:v>4009</c:v>
                </c:pt>
                <c:pt idx="336">
                  <c:v>4027</c:v>
                </c:pt>
                <c:pt idx="337">
                  <c:v>4033</c:v>
                </c:pt>
                <c:pt idx="338">
                  <c:v>4051</c:v>
                </c:pt>
                <c:pt idx="339">
                  <c:v>4057</c:v>
                </c:pt>
                <c:pt idx="340">
                  <c:v>4075</c:v>
                </c:pt>
                <c:pt idx="341">
                  <c:v>4081</c:v>
                </c:pt>
                <c:pt idx="342">
                  <c:v>4099</c:v>
                </c:pt>
                <c:pt idx="343">
                  <c:v>4105</c:v>
                </c:pt>
                <c:pt idx="344">
                  <c:v>4123</c:v>
                </c:pt>
                <c:pt idx="345">
                  <c:v>4129</c:v>
                </c:pt>
                <c:pt idx="346">
                  <c:v>4147</c:v>
                </c:pt>
                <c:pt idx="347">
                  <c:v>4153</c:v>
                </c:pt>
                <c:pt idx="348">
                  <c:v>4171</c:v>
                </c:pt>
                <c:pt idx="349">
                  <c:v>4177</c:v>
                </c:pt>
                <c:pt idx="350">
                  <c:v>4195</c:v>
                </c:pt>
                <c:pt idx="351">
                  <c:v>4201</c:v>
                </c:pt>
                <c:pt idx="352">
                  <c:v>4219</c:v>
                </c:pt>
                <c:pt idx="353">
                  <c:v>4225</c:v>
                </c:pt>
                <c:pt idx="354">
                  <c:v>4243</c:v>
                </c:pt>
                <c:pt idx="355">
                  <c:v>4249</c:v>
                </c:pt>
                <c:pt idx="356">
                  <c:v>4267</c:v>
                </c:pt>
                <c:pt idx="357">
                  <c:v>4273</c:v>
                </c:pt>
                <c:pt idx="358">
                  <c:v>4291</c:v>
                </c:pt>
                <c:pt idx="359">
                  <c:v>4297</c:v>
                </c:pt>
              </c:numCache>
            </c:numRef>
          </c:xVal>
          <c:yVal>
            <c:numRef>
              <c:f>Лист1!$H$4562:$H$4921</c:f>
              <c:numCache>
                <c:formatCode>0.00</c:formatCode>
                <c:ptCount val="360"/>
                <c:pt idx="0">
                  <c:v>0.13</c:v>
                </c:pt>
                <c:pt idx="1">
                  <c:v>0.13</c:v>
                </c:pt>
                <c:pt idx="2">
                  <c:v>0.19500000000000001</c:v>
                </c:pt>
                <c:pt idx="3">
                  <c:v>0.19500000000000001</c:v>
                </c:pt>
                <c:pt idx="4">
                  <c:v>0.22</c:v>
                </c:pt>
                <c:pt idx="5">
                  <c:v>0.22500000000000001</c:v>
                </c:pt>
                <c:pt idx="6">
                  <c:v>0.23499999999999999</c:v>
                </c:pt>
                <c:pt idx="7">
                  <c:v>0.24</c:v>
                </c:pt>
                <c:pt idx="8">
                  <c:v>0.255</c:v>
                </c:pt>
                <c:pt idx="9">
                  <c:v>0.26</c:v>
                </c:pt>
                <c:pt idx="10">
                  <c:v>0.26500000000000001</c:v>
                </c:pt>
                <c:pt idx="11">
                  <c:v>0.27500000000000002</c:v>
                </c:pt>
                <c:pt idx="12">
                  <c:v>0.27500000000000002</c:v>
                </c:pt>
                <c:pt idx="13">
                  <c:v>0.28499999999999998</c:v>
                </c:pt>
                <c:pt idx="14">
                  <c:v>0.29499999999999998</c:v>
                </c:pt>
                <c:pt idx="15">
                  <c:v>0.29499999999999998</c:v>
                </c:pt>
                <c:pt idx="16">
                  <c:v>0.30499999999999999</c:v>
                </c:pt>
                <c:pt idx="17">
                  <c:v>0.30499999999999999</c:v>
                </c:pt>
                <c:pt idx="18">
                  <c:v>0.32</c:v>
                </c:pt>
                <c:pt idx="19">
                  <c:v>0.32</c:v>
                </c:pt>
                <c:pt idx="20">
                  <c:v>0.33</c:v>
                </c:pt>
                <c:pt idx="21">
                  <c:v>0.33</c:v>
                </c:pt>
                <c:pt idx="22">
                  <c:v>0.34</c:v>
                </c:pt>
                <c:pt idx="23">
                  <c:v>0.35</c:v>
                </c:pt>
                <c:pt idx="24">
                  <c:v>0.35</c:v>
                </c:pt>
                <c:pt idx="25">
                  <c:v>0.36</c:v>
                </c:pt>
                <c:pt idx="26">
                  <c:v>0.36</c:v>
                </c:pt>
                <c:pt idx="27">
                  <c:v>0.37</c:v>
                </c:pt>
                <c:pt idx="28">
                  <c:v>0.37</c:v>
                </c:pt>
                <c:pt idx="29">
                  <c:v>0.37</c:v>
                </c:pt>
                <c:pt idx="30">
                  <c:v>0.375</c:v>
                </c:pt>
                <c:pt idx="31">
                  <c:v>0.38500000000000001</c:v>
                </c:pt>
                <c:pt idx="32">
                  <c:v>0.39500000000000002</c:v>
                </c:pt>
                <c:pt idx="33">
                  <c:v>0.40500000000000003</c:v>
                </c:pt>
                <c:pt idx="34">
                  <c:v>0.40500000000000003</c:v>
                </c:pt>
                <c:pt idx="35">
                  <c:v>0.41499999999999998</c:v>
                </c:pt>
                <c:pt idx="36">
                  <c:v>0.41499999999999998</c:v>
                </c:pt>
                <c:pt idx="37">
                  <c:v>0.42499999999999999</c:v>
                </c:pt>
                <c:pt idx="38">
                  <c:v>0.42499999999999999</c:v>
                </c:pt>
                <c:pt idx="39">
                  <c:v>0.435</c:v>
                </c:pt>
                <c:pt idx="40">
                  <c:v>0.435</c:v>
                </c:pt>
                <c:pt idx="41">
                  <c:v>0.435</c:v>
                </c:pt>
                <c:pt idx="42">
                  <c:v>0.435</c:v>
                </c:pt>
                <c:pt idx="43">
                  <c:v>0.44500000000000001</c:v>
                </c:pt>
                <c:pt idx="44">
                  <c:v>0.44500000000000001</c:v>
                </c:pt>
                <c:pt idx="45">
                  <c:v>0.45</c:v>
                </c:pt>
                <c:pt idx="46">
                  <c:v>0.45500000000000002</c:v>
                </c:pt>
                <c:pt idx="47">
                  <c:v>0.45500000000000002</c:v>
                </c:pt>
                <c:pt idx="48">
                  <c:v>0.46500000000000002</c:v>
                </c:pt>
                <c:pt idx="49">
                  <c:v>0.46500000000000002</c:v>
                </c:pt>
                <c:pt idx="50">
                  <c:v>0.47</c:v>
                </c:pt>
                <c:pt idx="51">
                  <c:v>0.47499999999999998</c:v>
                </c:pt>
                <c:pt idx="52">
                  <c:v>0.48</c:v>
                </c:pt>
                <c:pt idx="53">
                  <c:v>0.48</c:v>
                </c:pt>
                <c:pt idx="54">
                  <c:v>0.48</c:v>
                </c:pt>
                <c:pt idx="55">
                  <c:v>0.49</c:v>
                </c:pt>
                <c:pt idx="56">
                  <c:v>0.49</c:v>
                </c:pt>
                <c:pt idx="57">
                  <c:v>0.495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0.51</c:v>
                </c:pt>
                <c:pt idx="62">
                  <c:v>0.51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0.52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0.54</c:v>
                </c:pt>
                <c:pt idx="71">
                  <c:v>0.54</c:v>
                </c:pt>
                <c:pt idx="72">
                  <c:v>0.54</c:v>
                </c:pt>
                <c:pt idx="73">
                  <c:v>0.54</c:v>
                </c:pt>
                <c:pt idx="74">
                  <c:v>0.55000000000000004</c:v>
                </c:pt>
                <c:pt idx="75">
                  <c:v>0.55000000000000004</c:v>
                </c:pt>
                <c:pt idx="76">
                  <c:v>0.56000000000000005</c:v>
                </c:pt>
                <c:pt idx="77">
                  <c:v>0.56000000000000005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0.57499999999999996</c:v>
                </c:pt>
                <c:pt idx="83" formatCode="General">
                  <c:v>0.57999999999999996</c:v>
                </c:pt>
                <c:pt idx="84" formatCode="General">
                  <c:v>0.57999999999999996</c:v>
                </c:pt>
                <c:pt idx="85" formatCode="General">
                  <c:v>0.57999999999999996</c:v>
                </c:pt>
                <c:pt idx="86" formatCode="General">
                  <c:v>0.59</c:v>
                </c:pt>
                <c:pt idx="87" formatCode="General">
                  <c:v>0.59</c:v>
                </c:pt>
                <c:pt idx="88" formatCode="General">
                  <c:v>0.59499999999999997</c:v>
                </c:pt>
                <c:pt idx="89" formatCode="General">
                  <c:v>0.59499999999999997</c:v>
                </c:pt>
                <c:pt idx="90" formatCode="General">
                  <c:v>0.6</c:v>
                </c:pt>
                <c:pt idx="91" formatCode="General">
                  <c:v>0.6</c:v>
                </c:pt>
                <c:pt idx="92" formatCode="General">
                  <c:v>0.60499999999999998</c:v>
                </c:pt>
                <c:pt idx="93" formatCode="General">
                  <c:v>0.60499999999999998</c:v>
                </c:pt>
                <c:pt idx="94" formatCode="General">
                  <c:v>0.61</c:v>
                </c:pt>
                <c:pt idx="95" formatCode="General">
                  <c:v>0.61</c:v>
                </c:pt>
                <c:pt idx="96" formatCode="General">
                  <c:v>0.62</c:v>
                </c:pt>
                <c:pt idx="97" formatCode="General">
                  <c:v>0.62</c:v>
                </c:pt>
                <c:pt idx="98" formatCode="General">
                  <c:v>0.625</c:v>
                </c:pt>
                <c:pt idx="99" formatCode="General">
                  <c:v>0.625</c:v>
                </c:pt>
                <c:pt idx="100" formatCode="General">
                  <c:v>0.63</c:v>
                </c:pt>
                <c:pt idx="101" formatCode="General">
                  <c:v>0.63</c:v>
                </c:pt>
                <c:pt idx="102" formatCode="General">
                  <c:v>0.63</c:v>
                </c:pt>
                <c:pt idx="103" formatCode="General">
                  <c:v>0.64</c:v>
                </c:pt>
                <c:pt idx="104" formatCode="General">
                  <c:v>0.64</c:v>
                </c:pt>
                <c:pt idx="105" formatCode="General">
                  <c:v>0.64</c:v>
                </c:pt>
                <c:pt idx="106" formatCode="General">
                  <c:v>0.64500000000000002</c:v>
                </c:pt>
                <c:pt idx="107" formatCode="General">
                  <c:v>0.64500000000000002</c:v>
                </c:pt>
                <c:pt idx="108" formatCode="General">
                  <c:v>0.65</c:v>
                </c:pt>
                <c:pt idx="109" formatCode="General">
                  <c:v>0.65</c:v>
                </c:pt>
                <c:pt idx="110" formatCode="General">
                  <c:v>0.66</c:v>
                </c:pt>
                <c:pt idx="111" formatCode="General">
                  <c:v>0.66</c:v>
                </c:pt>
                <c:pt idx="112" formatCode="General">
                  <c:v>0.67</c:v>
                </c:pt>
                <c:pt idx="113" formatCode="General">
                  <c:v>0.67</c:v>
                </c:pt>
                <c:pt idx="114" formatCode="General">
                  <c:v>0.67</c:v>
                </c:pt>
                <c:pt idx="115" formatCode="General">
                  <c:v>0.67500000000000004</c:v>
                </c:pt>
                <c:pt idx="116" formatCode="General">
                  <c:v>0.68</c:v>
                </c:pt>
                <c:pt idx="117" formatCode="General">
                  <c:v>0.68</c:v>
                </c:pt>
                <c:pt idx="118" formatCode="General">
                  <c:v>0.68500000000000005</c:v>
                </c:pt>
                <c:pt idx="119" formatCode="General">
                  <c:v>0.68500000000000005</c:v>
                </c:pt>
                <c:pt idx="120" formatCode="General">
                  <c:v>0.69499999999999995</c:v>
                </c:pt>
                <c:pt idx="121" formatCode="General">
                  <c:v>0.69499999999999995</c:v>
                </c:pt>
                <c:pt idx="122" formatCode="General">
                  <c:v>0.69499999999999995</c:v>
                </c:pt>
                <c:pt idx="123" formatCode="General">
                  <c:v>0.69499999999999995</c:v>
                </c:pt>
                <c:pt idx="124" formatCode="General">
                  <c:v>0.70499999999999996</c:v>
                </c:pt>
                <c:pt idx="125" formatCode="General">
                  <c:v>0.70499999999999996</c:v>
                </c:pt>
                <c:pt idx="126" formatCode="General">
                  <c:v>0.71</c:v>
                </c:pt>
                <c:pt idx="127" formatCode="General">
                  <c:v>0.71</c:v>
                </c:pt>
                <c:pt idx="128" formatCode="General">
                  <c:v>0.71</c:v>
                </c:pt>
                <c:pt idx="129" formatCode="General">
                  <c:v>0.71</c:v>
                </c:pt>
                <c:pt idx="130" formatCode="General">
                  <c:v>0.72</c:v>
                </c:pt>
                <c:pt idx="131" formatCode="General">
                  <c:v>0.72</c:v>
                </c:pt>
                <c:pt idx="132" formatCode="General">
                  <c:v>0.72</c:v>
                </c:pt>
                <c:pt idx="133" formatCode="General">
                  <c:v>0.72</c:v>
                </c:pt>
                <c:pt idx="134" formatCode="General">
                  <c:v>0.73</c:v>
                </c:pt>
                <c:pt idx="135" formatCode="General">
                  <c:v>0.73</c:v>
                </c:pt>
                <c:pt idx="136" formatCode="General">
                  <c:v>0.74</c:v>
                </c:pt>
                <c:pt idx="137" formatCode="General">
                  <c:v>0.74</c:v>
                </c:pt>
                <c:pt idx="138" formatCode="General">
                  <c:v>0.74</c:v>
                </c:pt>
                <c:pt idx="139" formatCode="General">
                  <c:v>0.74</c:v>
                </c:pt>
                <c:pt idx="140" formatCode="General">
                  <c:v>0.745</c:v>
                </c:pt>
                <c:pt idx="141" formatCode="General">
                  <c:v>0.745</c:v>
                </c:pt>
                <c:pt idx="142" formatCode="General">
                  <c:v>0.75</c:v>
                </c:pt>
                <c:pt idx="143" formatCode="General">
                  <c:v>0.755</c:v>
                </c:pt>
                <c:pt idx="144" formatCode="General">
                  <c:v>0.755</c:v>
                </c:pt>
                <c:pt idx="145" formatCode="General">
                  <c:v>0.76</c:v>
                </c:pt>
                <c:pt idx="146" formatCode="General">
                  <c:v>0.76500000000000001</c:v>
                </c:pt>
                <c:pt idx="147" formatCode="General">
                  <c:v>0.76500000000000001</c:v>
                </c:pt>
                <c:pt idx="148" formatCode="General">
                  <c:v>0.76500000000000001</c:v>
                </c:pt>
                <c:pt idx="149" formatCode="General">
                  <c:v>0.76500000000000001</c:v>
                </c:pt>
                <c:pt idx="150" formatCode="General">
                  <c:v>0.77500000000000002</c:v>
                </c:pt>
                <c:pt idx="151" formatCode="General">
                  <c:v>0.77500000000000002</c:v>
                </c:pt>
                <c:pt idx="152" formatCode="General">
                  <c:v>0.78</c:v>
                </c:pt>
                <c:pt idx="153" formatCode="General">
                  <c:v>0.78500000000000003</c:v>
                </c:pt>
                <c:pt idx="154" formatCode="General">
                  <c:v>0.78500000000000003</c:v>
                </c:pt>
                <c:pt idx="155" formatCode="General">
                  <c:v>0.79500000000000004</c:v>
                </c:pt>
                <c:pt idx="156" formatCode="General">
                  <c:v>0.79</c:v>
                </c:pt>
                <c:pt idx="157" formatCode="General">
                  <c:v>0.79500000000000004</c:v>
                </c:pt>
                <c:pt idx="158" formatCode="General">
                  <c:v>0.79500000000000004</c:v>
                </c:pt>
                <c:pt idx="159" formatCode="General">
                  <c:v>0.8</c:v>
                </c:pt>
                <c:pt idx="160" formatCode="General">
                  <c:v>0.80500000000000005</c:v>
                </c:pt>
                <c:pt idx="161" formatCode="General">
                  <c:v>0.80500000000000005</c:v>
                </c:pt>
                <c:pt idx="162" formatCode="General">
                  <c:v>0.81</c:v>
                </c:pt>
                <c:pt idx="163" formatCode="General">
                  <c:v>0.81499999999999995</c:v>
                </c:pt>
                <c:pt idx="164" formatCode="General">
                  <c:v>0.81499999999999995</c:v>
                </c:pt>
                <c:pt idx="165" formatCode="General">
                  <c:v>0.82</c:v>
                </c:pt>
                <c:pt idx="166" formatCode="General">
                  <c:v>0.82499999999999996</c:v>
                </c:pt>
                <c:pt idx="167" formatCode="General">
                  <c:v>0.82499999999999996</c:v>
                </c:pt>
                <c:pt idx="168" formatCode="General">
                  <c:v>0.82499999999999996</c:v>
                </c:pt>
                <c:pt idx="169" formatCode="General">
                  <c:v>0.82499999999999996</c:v>
                </c:pt>
                <c:pt idx="170" formatCode="General">
                  <c:v>0.83499999999999996</c:v>
                </c:pt>
                <c:pt idx="171" formatCode="General">
                  <c:v>0.83499999999999996</c:v>
                </c:pt>
                <c:pt idx="172" formatCode="General">
                  <c:v>0.84</c:v>
                </c:pt>
                <c:pt idx="173" formatCode="General">
                  <c:v>0.84</c:v>
                </c:pt>
                <c:pt idx="174" formatCode="General">
                  <c:v>0.84499999999999997</c:v>
                </c:pt>
                <c:pt idx="175" formatCode="General">
                  <c:v>0.84499999999999997</c:v>
                </c:pt>
                <c:pt idx="176" formatCode="General">
                  <c:v>0.85</c:v>
                </c:pt>
                <c:pt idx="177" formatCode="General">
                  <c:v>0.85</c:v>
                </c:pt>
                <c:pt idx="178" formatCode="General">
                  <c:v>0.85499999999999998</c:v>
                </c:pt>
                <c:pt idx="179" formatCode="General">
                  <c:v>0.86499999999999999</c:v>
                </c:pt>
                <c:pt idx="180" formatCode="General">
                  <c:v>0.86499999999999999</c:v>
                </c:pt>
                <c:pt idx="181" formatCode="General">
                  <c:v>0.86499999999999999</c:v>
                </c:pt>
                <c:pt idx="182" formatCode="General">
                  <c:v>0.86499999999999999</c:v>
                </c:pt>
                <c:pt idx="183" formatCode="General">
                  <c:v>0.86499999999999999</c:v>
                </c:pt>
                <c:pt idx="184" formatCode="General">
                  <c:v>0.87</c:v>
                </c:pt>
                <c:pt idx="185" formatCode="General">
                  <c:v>0.87</c:v>
                </c:pt>
                <c:pt idx="186" formatCode="General">
                  <c:v>0.875</c:v>
                </c:pt>
                <c:pt idx="187" formatCode="General">
                  <c:v>0.88</c:v>
                </c:pt>
                <c:pt idx="188" formatCode="General">
                  <c:v>0.88500000000000001</c:v>
                </c:pt>
                <c:pt idx="189" formatCode="General">
                  <c:v>0.88500000000000001</c:v>
                </c:pt>
                <c:pt idx="190" formatCode="General">
                  <c:v>0.88500000000000001</c:v>
                </c:pt>
                <c:pt idx="191" formatCode="General">
                  <c:v>0.89</c:v>
                </c:pt>
                <c:pt idx="192" formatCode="General">
                  <c:v>0.89500000000000002</c:v>
                </c:pt>
                <c:pt idx="193" formatCode="General">
                  <c:v>0.89500000000000002</c:v>
                </c:pt>
                <c:pt idx="194" formatCode="General">
                  <c:v>0.89500000000000002</c:v>
                </c:pt>
                <c:pt idx="195" formatCode="General">
                  <c:v>0.89500000000000002</c:v>
                </c:pt>
                <c:pt idx="196" formatCode="General">
                  <c:v>0.89500000000000002</c:v>
                </c:pt>
                <c:pt idx="197" formatCode="General">
                  <c:v>0.90500000000000003</c:v>
                </c:pt>
                <c:pt idx="198" formatCode="General">
                  <c:v>0.91</c:v>
                </c:pt>
                <c:pt idx="199" formatCode="General">
                  <c:v>0.91</c:v>
                </c:pt>
                <c:pt idx="200" formatCode="General">
                  <c:v>0.91500000000000004</c:v>
                </c:pt>
                <c:pt idx="201" formatCode="General">
                  <c:v>0.91500000000000004</c:v>
                </c:pt>
                <c:pt idx="202" formatCode="General">
                  <c:v>0.92</c:v>
                </c:pt>
                <c:pt idx="203" formatCode="General">
                  <c:v>0.92</c:v>
                </c:pt>
                <c:pt idx="204" formatCode="General">
                  <c:v>0.92500000000000004</c:v>
                </c:pt>
                <c:pt idx="205" formatCode="General">
                  <c:v>0.92500000000000004</c:v>
                </c:pt>
                <c:pt idx="206" formatCode="General">
                  <c:v>0.93500000000000005</c:v>
                </c:pt>
                <c:pt idx="207" formatCode="General">
                  <c:v>0.93500000000000005</c:v>
                </c:pt>
                <c:pt idx="208" formatCode="General">
                  <c:v>0.93500000000000005</c:v>
                </c:pt>
                <c:pt idx="209" formatCode="General">
                  <c:v>0.93500000000000005</c:v>
                </c:pt>
                <c:pt idx="210" formatCode="General">
                  <c:v>0.94</c:v>
                </c:pt>
                <c:pt idx="211" formatCode="General">
                  <c:v>0.94</c:v>
                </c:pt>
                <c:pt idx="212" formatCode="General">
                  <c:v>0.94499999999999995</c:v>
                </c:pt>
                <c:pt idx="213" formatCode="General">
                  <c:v>0.94499999999999995</c:v>
                </c:pt>
                <c:pt idx="214" formatCode="General">
                  <c:v>0.95499999999999996</c:v>
                </c:pt>
                <c:pt idx="215" formatCode="General">
                  <c:v>0.95499999999999996</c:v>
                </c:pt>
                <c:pt idx="216" formatCode="General">
                  <c:v>0.95499999999999996</c:v>
                </c:pt>
                <c:pt idx="217" formatCode="General">
                  <c:v>0.96</c:v>
                </c:pt>
                <c:pt idx="218" formatCode="General">
                  <c:v>0.96499999999999997</c:v>
                </c:pt>
                <c:pt idx="219" formatCode="General">
                  <c:v>0.96499999999999997</c:v>
                </c:pt>
                <c:pt idx="220" formatCode="General">
                  <c:v>0.96499999999999997</c:v>
                </c:pt>
                <c:pt idx="221" formatCode="General">
                  <c:v>0.97</c:v>
                </c:pt>
                <c:pt idx="222" formatCode="General">
                  <c:v>0.97</c:v>
                </c:pt>
                <c:pt idx="223" formatCode="General">
                  <c:v>0.97</c:v>
                </c:pt>
                <c:pt idx="224" formatCode="General">
                  <c:v>0.97499999999999998</c:v>
                </c:pt>
                <c:pt idx="225" formatCode="General">
                  <c:v>0.97499999999999998</c:v>
                </c:pt>
                <c:pt idx="226" formatCode="General">
                  <c:v>0.98</c:v>
                </c:pt>
                <c:pt idx="227" formatCode="General">
                  <c:v>0.98499999999999999</c:v>
                </c:pt>
                <c:pt idx="228" formatCode="General">
                  <c:v>0.98499999999999999</c:v>
                </c:pt>
                <c:pt idx="229" formatCode="General">
                  <c:v>0.99</c:v>
                </c:pt>
                <c:pt idx="230" formatCode="General">
                  <c:v>0.99</c:v>
                </c:pt>
                <c:pt idx="231" formatCode="General">
                  <c:v>0.995</c:v>
                </c:pt>
                <c:pt idx="232" formatCode="General">
                  <c:v>1</c:v>
                </c:pt>
                <c:pt idx="233" formatCode="General">
                  <c:v>1</c:v>
                </c:pt>
                <c:pt idx="234" formatCode="General">
                  <c:v>1.05</c:v>
                </c:pt>
                <c:pt idx="235" formatCode="General">
                  <c:v>1.0149999999999999</c:v>
                </c:pt>
                <c:pt idx="236" formatCode="General">
                  <c:v>1.0149999999999999</c:v>
                </c:pt>
                <c:pt idx="237" formatCode="General">
                  <c:v>1.0149999999999999</c:v>
                </c:pt>
                <c:pt idx="238" formatCode="General">
                  <c:v>1.0149999999999999</c:v>
                </c:pt>
                <c:pt idx="239" formatCode="General">
                  <c:v>1.02</c:v>
                </c:pt>
                <c:pt idx="240" formatCode="General">
                  <c:v>1.02</c:v>
                </c:pt>
                <c:pt idx="241" formatCode="General">
                  <c:v>1.0249999999999999</c:v>
                </c:pt>
                <c:pt idx="242" formatCode="General">
                  <c:v>1.0249999999999999</c:v>
                </c:pt>
                <c:pt idx="243" formatCode="General">
                  <c:v>1.03</c:v>
                </c:pt>
                <c:pt idx="244" formatCode="General">
                  <c:v>1.0349999999999999</c:v>
                </c:pt>
                <c:pt idx="245" formatCode="General">
                  <c:v>1.0349999999999999</c:v>
                </c:pt>
                <c:pt idx="246" formatCode="General">
                  <c:v>1.0349999999999999</c:v>
                </c:pt>
                <c:pt idx="247" formatCode="General">
                  <c:v>1.0349999999999999</c:v>
                </c:pt>
                <c:pt idx="248" formatCode="General">
                  <c:v>1.0449999999999999</c:v>
                </c:pt>
                <c:pt idx="249" formatCode="General">
                  <c:v>1.0449999999999999</c:v>
                </c:pt>
                <c:pt idx="250" formatCode="General">
                  <c:v>1.0449999999999999</c:v>
                </c:pt>
                <c:pt idx="251" formatCode="General">
                  <c:v>1.0449999999999999</c:v>
                </c:pt>
                <c:pt idx="252" formatCode="General">
                  <c:v>1.0549999999999999</c:v>
                </c:pt>
                <c:pt idx="253" formatCode="General">
                  <c:v>1.0549999999999999</c:v>
                </c:pt>
                <c:pt idx="254" formatCode="General">
                  <c:v>1.17</c:v>
                </c:pt>
                <c:pt idx="255" formatCode="General">
                  <c:v>1.21</c:v>
                </c:pt>
                <c:pt idx="256" formatCode="General">
                  <c:v>1.23</c:v>
                </c:pt>
                <c:pt idx="257" formatCode="General">
                  <c:v>1.2649999999999999</c:v>
                </c:pt>
                <c:pt idx="258" formatCode="General">
                  <c:v>1.28</c:v>
                </c:pt>
                <c:pt idx="259" formatCode="General">
                  <c:v>1.3149999999999999</c:v>
                </c:pt>
                <c:pt idx="260" formatCode="General">
                  <c:v>1.33</c:v>
                </c:pt>
                <c:pt idx="261" formatCode="General">
                  <c:v>1.36</c:v>
                </c:pt>
                <c:pt idx="262" formatCode="General">
                  <c:v>1.38</c:v>
                </c:pt>
                <c:pt idx="263" formatCode="General">
                  <c:v>1.41</c:v>
                </c:pt>
                <c:pt idx="264" formatCode="General">
                  <c:v>1.43</c:v>
                </c:pt>
                <c:pt idx="265" formatCode="General">
                  <c:v>1.4650000000000001</c:v>
                </c:pt>
                <c:pt idx="266" formatCode="General">
                  <c:v>1.43</c:v>
                </c:pt>
                <c:pt idx="267" formatCode="General">
                  <c:v>1.4650000000000001</c:v>
                </c:pt>
                <c:pt idx="268" formatCode="General">
                  <c:v>1.4750000000000001</c:v>
                </c:pt>
                <c:pt idx="269" formatCode="General">
                  <c:v>1.5149999999999999</c:v>
                </c:pt>
                <c:pt idx="270" formatCode="General">
                  <c:v>1.5249999999999999</c:v>
                </c:pt>
                <c:pt idx="271" formatCode="General">
                  <c:v>1.5549999999999999</c:v>
                </c:pt>
                <c:pt idx="272" formatCode="General">
                  <c:v>1.575</c:v>
                </c:pt>
                <c:pt idx="273" formatCode="General">
                  <c:v>1.605</c:v>
                </c:pt>
                <c:pt idx="274" formatCode="General">
                  <c:v>1.625</c:v>
                </c:pt>
                <c:pt idx="275" formatCode="General">
                  <c:v>1.66</c:v>
                </c:pt>
                <c:pt idx="276" formatCode="General">
                  <c:v>1.665</c:v>
                </c:pt>
                <c:pt idx="277" formatCode="General">
                  <c:v>1.7</c:v>
                </c:pt>
                <c:pt idx="278" formatCode="General">
                  <c:v>1.72</c:v>
                </c:pt>
                <c:pt idx="279" formatCode="General">
                  <c:v>1.7450000000000001</c:v>
                </c:pt>
                <c:pt idx="280" formatCode="General">
                  <c:v>1.76</c:v>
                </c:pt>
                <c:pt idx="281" formatCode="General">
                  <c:v>1.7949999999999999</c:v>
                </c:pt>
                <c:pt idx="282" formatCode="General">
                  <c:v>1.8149999999999999</c:v>
                </c:pt>
                <c:pt idx="283" formatCode="General">
                  <c:v>1.84</c:v>
                </c:pt>
                <c:pt idx="284" formatCode="General">
                  <c:v>1.845</c:v>
                </c:pt>
                <c:pt idx="285" formatCode="General">
                  <c:v>1.885</c:v>
                </c:pt>
                <c:pt idx="286" formatCode="General">
                  <c:v>1.895</c:v>
                </c:pt>
                <c:pt idx="287" formatCode="General">
                  <c:v>1.93</c:v>
                </c:pt>
                <c:pt idx="288" formatCode="General">
                  <c:v>1.95</c:v>
                </c:pt>
                <c:pt idx="289" formatCode="General">
                  <c:v>1.99</c:v>
                </c:pt>
                <c:pt idx="290" formatCode="General">
                  <c:v>1.9950000000000001</c:v>
                </c:pt>
                <c:pt idx="291" formatCode="General">
                  <c:v>2.0449999999999999</c:v>
                </c:pt>
                <c:pt idx="292" formatCode="General">
                  <c:v>2.06</c:v>
                </c:pt>
                <c:pt idx="293" formatCode="General">
                  <c:v>2.1</c:v>
                </c:pt>
                <c:pt idx="294" formatCode="General">
                  <c:v>2.1150000000000002</c:v>
                </c:pt>
                <c:pt idx="295" formatCode="General">
                  <c:v>2.1549999999999998</c:v>
                </c:pt>
                <c:pt idx="296" formatCode="General">
                  <c:v>2.17</c:v>
                </c:pt>
                <c:pt idx="297" formatCode="General">
                  <c:v>2.2149999999999999</c:v>
                </c:pt>
                <c:pt idx="298" formatCode="General">
                  <c:v>2.2250000000000001</c:v>
                </c:pt>
                <c:pt idx="299" formatCode="General">
                  <c:v>2.2749999999999999</c:v>
                </c:pt>
                <c:pt idx="300" formatCode="General">
                  <c:v>2.29</c:v>
                </c:pt>
                <c:pt idx="301" formatCode="General">
                  <c:v>2.33</c:v>
                </c:pt>
                <c:pt idx="302" formatCode="General">
                  <c:v>2.3450000000000002</c:v>
                </c:pt>
                <c:pt idx="303" formatCode="General">
                  <c:v>2.39</c:v>
                </c:pt>
                <c:pt idx="304" formatCode="General">
                  <c:v>2.4049999999999998</c:v>
                </c:pt>
                <c:pt idx="305" formatCode="General">
                  <c:v>2.4550000000000001</c:v>
                </c:pt>
                <c:pt idx="306" formatCode="General">
                  <c:v>2.4700000000000002</c:v>
                </c:pt>
                <c:pt idx="307" formatCode="General">
                  <c:v>2.5099999999999998</c:v>
                </c:pt>
                <c:pt idx="308" formatCode="General">
                  <c:v>2.5350000000000001</c:v>
                </c:pt>
                <c:pt idx="309" formatCode="General">
                  <c:v>2.585</c:v>
                </c:pt>
                <c:pt idx="310" formatCode="General">
                  <c:v>2.63</c:v>
                </c:pt>
                <c:pt idx="311" formatCode="General">
                  <c:v>2.6549999999999998</c:v>
                </c:pt>
                <c:pt idx="312" formatCode="General">
                  <c:v>2.6749999999999998</c:v>
                </c:pt>
                <c:pt idx="313" formatCode="General">
                  <c:v>2.74</c:v>
                </c:pt>
                <c:pt idx="314" formatCode="General">
                  <c:v>2.7549999999999999</c:v>
                </c:pt>
                <c:pt idx="315" formatCode="General">
                  <c:v>2.8149999999999999</c:v>
                </c:pt>
                <c:pt idx="316" formatCode="General">
                  <c:v>2.8250000000000002</c:v>
                </c:pt>
                <c:pt idx="317" formatCode="General">
                  <c:v>2.895</c:v>
                </c:pt>
                <c:pt idx="318" formatCode="General">
                  <c:v>2.92</c:v>
                </c:pt>
                <c:pt idx="319" formatCode="General">
                  <c:v>2.98</c:v>
                </c:pt>
                <c:pt idx="320" formatCode="General">
                  <c:v>3.01</c:v>
                </c:pt>
                <c:pt idx="321" formatCode="General">
                  <c:v>3.0750000000000002</c:v>
                </c:pt>
                <c:pt idx="322" formatCode="General">
                  <c:v>3.0950000000000002</c:v>
                </c:pt>
                <c:pt idx="323" formatCode="General">
                  <c:v>3.16</c:v>
                </c:pt>
                <c:pt idx="324" formatCode="General">
                  <c:v>3.1949999999999998</c:v>
                </c:pt>
                <c:pt idx="325" formatCode="General">
                  <c:v>3.2650000000000001</c:v>
                </c:pt>
                <c:pt idx="326" formatCode="General">
                  <c:v>3.29</c:v>
                </c:pt>
                <c:pt idx="327" formatCode="General">
                  <c:v>3.37</c:v>
                </c:pt>
                <c:pt idx="328" formatCode="General">
                  <c:v>3.4750000000000001</c:v>
                </c:pt>
                <c:pt idx="329" formatCode="General">
                  <c:v>3.5049999999999999</c:v>
                </c:pt>
                <c:pt idx="330" formatCode="General">
                  <c:v>3.585</c:v>
                </c:pt>
                <c:pt idx="331" formatCode="General">
                  <c:v>3.62</c:v>
                </c:pt>
                <c:pt idx="332" formatCode="General">
                  <c:v>3.6749999999999998</c:v>
                </c:pt>
                <c:pt idx="333" formatCode="General">
                  <c:v>3.6850000000000001</c:v>
                </c:pt>
                <c:pt idx="334" formatCode="General">
                  <c:v>3.86</c:v>
                </c:pt>
                <c:pt idx="335" formatCode="General">
                  <c:v>3.88</c:v>
                </c:pt>
                <c:pt idx="336" formatCode="General">
                  <c:v>3.99</c:v>
                </c:pt>
                <c:pt idx="337" formatCode="General">
                  <c:v>4.0449999999999999</c:v>
                </c:pt>
                <c:pt idx="338" formatCode="General">
                  <c:v>4.17</c:v>
                </c:pt>
                <c:pt idx="339" formatCode="General">
                  <c:v>4.21</c:v>
                </c:pt>
                <c:pt idx="340" formatCode="General">
                  <c:v>4.34</c:v>
                </c:pt>
                <c:pt idx="341" formatCode="General">
                  <c:v>4.3899999999999997</c:v>
                </c:pt>
                <c:pt idx="342" formatCode="General">
                  <c:v>4.55</c:v>
                </c:pt>
                <c:pt idx="343" formatCode="General">
                  <c:v>4.5999999999999996</c:v>
                </c:pt>
                <c:pt idx="344" formatCode="General">
                  <c:v>4.7450000000000001</c:v>
                </c:pt>
                <c:pt idx="345" formatCode="General">
                  <c:v>4.8</c:v>
                </c:pt>
                <c:pt idx="346" formatCode="General">
                  <c:v>4.9950000000000001</c:v>
                </c:pt>
                <c:pt idx="347" formatCode="General">
                  <c:v>5.05</c:v>
                </c:pt>
                <c:pt idx="348" formatCode="General">
                  <c:v>5.29</c:v>
                </c:pt>
                <c:pt idx="349" formatCode="General">
                  <c:v>5.3449999999999998</c:v>
                </c:pt>
                <c:pt idx="350" formatCode="General">
                  <c:v>5.5650000000000004</c:v>
                </c:pt>
                <c:pt idx="351" formatCode="General">
                  <c:v>5.61</c:v>
                </c:pt>
                <c:pt idx="352" formatCode="General">
                  <c:v>5.94</c:v>
                </c:pt>
                <c:pt idx="353" formatCode="General">
                  <c:v>6.06</c:v>
                </c:pt>
                <c:pt idx="354" formatCode="General">
                  <c:v>6.415</c:v>
                </c:pt>
                <c:pt idx="355" formatCode="General">
                  <c:v>6.5949999999999998</c:v>
                </c:pt>
                <c:pt idx="356" formatCode="General">
                  <c:v>7.05</c:v>
                </c:pt>
                <c:pt idx="357" formatCode="General">
                  <c:v>7.34</c:v>
                </c:pt>
                <c:pt idx="358" formatCode="General">
                  <c:v>8.1649999999999991</c:v>
                </c:pt>
                <c:pt idx="359" formatCode="General">
                  <c:v>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44-4CD0-BE6D-6681EA272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558368"/>
        <c:axId val="2053547552"/>
      </c:scatterChart>
      <c:valAx>
        <c:axId val="205355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3547552"/>
        <c:crosses val="autoZero"/>
        <c:crossBetween val="midCat"/>
      </c:valAx>
      <c:valAx>
        <c:axId val="20535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355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Лист1!$E$1191</c:f>
              <c:strCache>
                <c:ptCount val="1"/>
                <c:pt idx="0">
                  <c:v>55-17.20-670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3538779453088537E-2"/>
                  <c:y val="-4.1666666666666669E-4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Лист1!$G$1187:$G$4242</c:f>
              <c:numCache>
                <c:formatCode>General</c:formatCode>
                <c:ptCount val="3056"/>
                <c:pt idx="0">
                  <c:v>0</c:v>
                </c:pt>
                <c:pt idx="1">
                  <c:v>18</c:v>
                </c:pt>
                <c:pt idx="2">
                  <c:v>24</c:v>
                </c:pt>
                <c:pt idx="3">
                  <c:v>42</c:v>
                </c:pt>
                <c:pt idx="4">
                  <c:v>48</c:v>
                </c:pt>
                <c:pt idx="5">
                  <c:v>66</c:v>
                </c:pt>
                <c:pt idx="6">
                  <c:v>72</c:v>
                </c:pt>
                <c:pt idx="7">
                  <c:v>90</c:v>
                </c:pt>
                <c:pt idx="8">
                  <c:v>96</c:v>
                </c:pt>
                <c:pt idx="9">
                  <c:v>114</c:v>
                </c:pt>
                <c:pt idx="10">
                  <c:v>120</c:v>
                </c:pt>
                <c:pt idx="11">
                  <c:v>138</c:v>
                </c:pt>
                <c:pt idx="12">
                  <c:v>144</c:v>
                </c:pt>
                <c:pt idx="13">
                  <c:v>162</c:v>
                </c:pt>
                <c:pt idx="14">
                  <c:v>168</c:v>
                </c:pt>
                <c:pt idx="15">
                  <c:v>186</c:v>
                </c:pt>
                <c:pt idx="16">
                  <c:v>192</c:v>
                </c:pt>
                <c:pt idx="17">
                  <c:v>210</c:v>
                </c:pt>
                <c:pt idx="18">
                  <c:v>216</c:v>
                </c:pt>
                <c:pt idx="19">
                  <c:v>234</c:v>
                </c:pt>
                <c:pt idx="20">
                  <c:v>240</c:v>
                </c:pt>
                <c:pt idx="21">
                  <c:v>258</c:v>
                </c:pt>
                <c:pt idx="22">
                  <c:v>264</c:v>
                </c:pt>
                <c:pt idx="23">
                  <c:v>282</c:v>
                </c:pt>
                <c:pt idx="24">
                  <c:v>288</c:v>
                </c:pt>
                <c:pt idx="25">
                  <c:v>306</c:v>
                </c:pt>
                <c:pt idx="26">
                  <c:v>312</c:v>
                </c:pt>
                <c:pt idx="27">
                  <c:v>330</c:v>
                </c:pt>
                <c:pt idx="28">
                  <c:v>336</c:v>
                </c:pt>
                <c:pt idx="29">
                  <c:v>354</c:v>
                </c:pt>
                <c:pt idx="30">
                  <c:v>360</c:v>
                </c:pt>
                <c:pt idx="31">
                  <c:v>378</c:v>
                </c:pt>
                <c:pt idx="32">
                  <c:v>384</c:v>
                </c:pt>
                <c:pt idx="33">
                  <c:v>402</c:v>
                </c:pt>
                <c:pt idx="34">
                  <c:v>408</c:v>
                </c:pt>
                <c:pt idx="35">
                  <c:v>426</c:v>
                </c:pt>
                <c:pt idx="36">
                  <c:v>432</c:v>
                </c:pt>
                <c:pt idx="37">
                  <c:v>450</c:v>
                </c:pt>
                <c:pt idx="38">
                  <c:v>456</c:v>
                </c:pt>
                <c:pt idx="39">
                  <c:v>474</c:v>
                </c:pt>
                <c:pt idx="40">
                  <c:v>480</c:v>
                </c:pt>
                <c:pt idx="41">
                  <c:v>498</c:v>
                </c:pt>
                <c:pt idx="42">
                  <c:v>504</c:v>
                </c:pt>
                <c:pt idx="43">
                  <c:v>522</c:v>
                </c:pt>
                <c:pt idx="44">
                  <c:v>528</c:v>
                </c:pt>
                <c:pt idx="45">
                  <c:v>546</c:v>
                </c:pt>
                <c:pt idx="46">
                  <c:v>552</c:v>
                </c:pt>
                <c:pt idx="47">
                  <c:v>570</c:v>
                </c:pt>
                <c:pt idx="48">
                  <c:v>576</c:v>
                </c:pt>
                <c:pt idx="49">
                  <c:v>594</c:v>
                </c:pt>
                <c:pt idx="50">
                  <c:v>600</c:v>
                </c:pt>
                <c:pt idx="51">
                  <c:v>618</c:v>
                </c:pt>
                <c:pt idx="52">
                  <c:v>624</c:v>
                </c:pt>
                <c:pt idx="53">
                  <c:v>642</c:v>
                </c:pt>
                <c:pt idx="54">
                  <c:v>648</c:v>
                </c:pt>
                <c:pt idx="55">
                  <c:v>666</c:v>
                </c:pt>
                <c:pt idx="56">
                  <c:v>672</c:v>
                </c:pt>
                <c:pt idx="57">
                  <c:v>690</c:v>
                </c:pt>
                <c:pt idx="58">
                  <c:v>696</c:v>
                </c:pt>
                <c:pt idx="59">
                  <c:v>714</c:v>
                </c:pt>
                <c:pt idx="60">
                  <c:v>720</c:v>
                </c:pt>
                <c:pt idx="61">
                  <c:v>738</c:v>
                </c:pt>
                <c:pt idx="62">
                  <c:v>744</c:v>
                </c:pt>
                <c:pt idx="63">
                  <c:v>762</c:v>
                </c:pt>
                <c:pt idx="64">
                  <c:v>768</c:v>
                </c:pt>
                <c:pt idx="65">
                  <c:v>786</c:v>
                </c:pt>
                <c:pt idx="66">
                  <c:v>792</c:v>
                </c:pt>
                <c:pt idx="67">
                  <c:v>810</c:v>
                </c:pt>
                <c:pt idx="68">
                  <c:v>816</c:v>
                </c:pt>
                <c:pt idx="69">
                  <c:v>834</c:v>
                </c:pt>
                <c:pt idx="70">
                  <c:v>840</c:v>
                </c:pt>
                <c:pt idx="71">
                  <c:v>858</c:v>
                </c:pt>
                <c:pt idx="72">
                  <c:v>864</c:v>
                </c:pt>
                <c:pt idx="73">
                  <c:v>882</c:v>
                </c:pt>
                <c:pt idx="74">
                  <c:v>888</c:v>
                </c:pt>
                <c:pt idx="75">
                  <c:v>906</c:v>
                </c:pt>
                <c:pt idx="76">
                  <c:v>912</c:v>
                </c:pt>
                <c:pt idx="77">
                  <c:v>930</c:v>
                </c:pt>
                <c:pt idx="78">
                  <c:v>936</c:v>
                </c:pt>
                <c:pt idx="79">
                  <c:v>954</c:v>
                </c:pt>
                <c:pt idx="80">
                  <c:v>960</c:v>
                </c:pt>
                <c:pt idx="81">
                  <c:v>978</c:v>
                </c:pt>
                <c:pt idx="82">
                  <c:v>984</c:v>
                </c:pt>
                <c:pt idx="83">
                  <c:v>1002</c:v>
                </c:pt>
                <c:pt idx="84">
                  <c:v>1008</c:v>
                </c:pt>
                <c:pt idx="85">
                  <c:v>1026</c:v>
                </c:pt>
                <c:pt idx="86">
                  <c:v>1032</c:v>
                </c:pt>
                <c:pt idx="87">
                  <c:v>1050</c:v>
                </c:pt>
                <c:pt idx="88">
                  <c:v>1056</c:v>
                </c:pt>
                <c:pt idx="89">
                  <c:v>1074</c:v>
                </c:pt>
                <c:pt idx="90">
                  <c:v>1080</c:v>
                </c:pt>
                <c:pt idx="91">
                  <c:v>1098</c:v>
                </c:pt>
                <c:pt idx="92">
                  <c:v>1104</c:v>
                </c:pt>
                <c:pt idx="93">
                  <c:v>1122</c:v>
                </c:pt>
                <c:pt idx="94">
                  <c:v>1128</c:v>
                </c:pt>
                <c:pt idx="95">
                  <c:v>1146</c:v>
                </c:pt>
                <c:pt idx="96">
                  <c:v>1152</c:v>
                </c:pt>
                <c:pt idx="97">
                  <c:v>1170</c:v>
                </c:pt>
                <c:pt idx="98">
                  <c:v>1176</c:v>
                </c:pt>
                <c:pt idx="99">
                  <c:v>1194</c:v>
                </c:pt>
                <c:pt idx="100">
                  <c:v>1200</c:v>
                </c:pt>
                <c:pt idx="101">
                  <c:v>1218</c:v>
                </c:pt>
                <c:pt idx="102">
                  <c:v>1224</c:v>
                </c:pt>
                <c:pt idx="103">
                  <c:v>1242</c:v>
                </c:pt>
                <c:pt idx="104">
                  <c:v>1248</c:v>
                </c:pt>
                <c:pt idx="105">
                  <c:v>1266</c:v>
                </c:pt>
                <c:pt idx="106">
                  <c:v>1272</c:v>
                </c:pt>
                <c:pt idx="107">
                  <c:v>1290</c:v>
                </c:pt>
                <c:pt idx="108">
                  <c:v>1296</c:v>
                </c:pt>
                <c:pt idx="109">
                  <c:v>1314</c:v>
                </c:pt>
                <c:pt idx="110">
                  <c:v>1320</c:v>
                </c:pt>
                <c:pt idx="111">
                  <c:v>1338</c:v>
                </c:pt>
                <c:pt idx="112">
                  <c:v>1344</c:v>
                </c:pt>
                <c:pt idx="113">
                  <c:v>1362</c:v>
                </c:pt>
                <c:pt idx="114">
                  <c:v>1368</c:v>
                </c:pt>
                <c:pt idx="115">
                  <c:v>1386</c:v>
                </c:pt>
                <c:pt idx="116">
                  <c:v>1392</c:v>
                </c:pt>
                <c:pt idx="117">
                  <c:v>1410</c:v>
                </c:pt>
                <c:pt idx="118">
                  <c:v>1416</c:v>
                </c:pt>
                <c:pt idx="119">
                  <c:v>1434</c:v>
                </c:pt>
                <c:pt idx="120">
                  <c:v>1440</c:v>
                </c:pt>
                <c:pt idx="121">
                  <c:v>1458</c:v>
                </c:pt>
                <c:pt idx="122">
                  <c:v>1464</c:v>
                </c:pt>
                <c:pt idx="123">
                  <c:v>1482</c:v>
                </c:pt>
                <c:pt idx="124">
                  <c:v>1488</c:v>
                </c:pt>
                <c:pt idx="125">
                  <c:v>1506</c:v>
                </c:pt>
                <c:pt idx="126">
                  <c:v>1512</c:v>
                </c:pt>
                <c:pt idx="127">
                  <c:v>1530</c:v>
                </c:pt>
                <c:pt idx="128">
                  <c:v>1536</c:v>
                </c:pt>
                <c:pt idx="129">
                  <c:v>1554</c:v>
                </c:pt>
                <c:pt idx="130">
                  <c:v>1560</c:v>
                </c:pt>
                <c:pt idx="131">
                  <c:v>1578</c:v>
                </c:pt>
                <c:pt idx="132">
                  <c:v>1584</c:v>
                </c:pt>
                <c:pt idx="133">
                  <c:v>1602</c:v>
                </c:pt>
                <c:pt idx="134">
                  <c:v>1608</c:v>
                </c:pt>
                <c:pt idx="135">
                  <c:v>1626</c:v>
                </c:pt>
                <c:pt idx="136">
                  <c:v>1632</c:v>
                </c:pt>
                <c:pt idx="137">
                  <c:v>1650</c:v>
                </c:pt>
                <c:pt idx="138">
                  <c:v>1656</c:v>
                </c:pt>
                <c:pt idx="139">
                  <c:v>1674</c:v>
                </c:pt>
                <c:pt idx="140">
                  <c:v>1680</c:v>
                </c:pt>
                <c:pt idx="141">
                  <c:v>1698</c:v>
                </c:pt>
                <c:pt idx="142">
                  <c:v>1704</c:v>
                </c:pt>
                <c:pt idx="143">
                  <c:v>1722</c:v>
                </c:pt>
                <c:pt idx="144">
                  <c:v>1728</c:v>
                </c:pt>
                <c:pt idx="145">
                  <c:v>1746</c:v>
                </c:pt>
                <c:pt idx="146">
                  <c:v>1752</c:v>
                </c:pt>
                <c:pt idx="147">
                  <c:v>1770</c:v>
                </c:pt>
                <c:pt idx="148">
                  <c:v>1776</c:v>
                </c:pt>
                <c:pt idx="149">
                  <c:v>1794</c:v>
                </c:pt>
                <c:pt idx="150">
                  <c:v>1800</c:v>
                </c:pt>
                <c:pt idx="151">
                  <c:v>1818</c:v>
                </c:pt>
                <c:pt idx="152">
                  <c:v>1824</c:v>
                </c:pt>
                <c:pt idx="153">
                  <c:v>1842</c:v>
                </c:pt>
                <c:pt idx="154">
                  <c:v>1848</c:v>
                </c:pt>
                <c:pt idx="155">
                  <c:v>1866</c:v>
                </c:pt>
                <c:pt idx="156">
                  <c:v>1872</c:v>
                </c:pt>
                <c:pt idx="157">
                  <c:v>1890</c:v>
                </c:pt>
                <c:pt idx="158">
                  <c:v>1896</c:v>
                </c:pt>
                <c:pt idx="159">
                  <c:v>1914</c:v>
                </c:pt>
                <c:pt idx="160">
                  <c:v>1920</c:v>
                </c:pt>
                <c:pt idx="161">
                  <c:v>1938</c:v>
                </c:pt>
                <c:pt idx="162">
                  <c:v>1944</c:v>
                </c:pt>
                <c:pt idx="163">
                  <c:v>1962</c:v>
                </c:pt>
                <c:pt idx="164">
                  <c:v>1968</c:v>
                </c:pt>
                <c:pt idx="165">
                  <c:v>1986</c:v>
                </c:pt>
                <c:pt idx="166">
                  <c:v>1992</c:v>
                </c:pt>
                <c:pt idx="167">
                  <c:v>2010</c:v>
                </c:pt>
                <c:pt idx="168">
                  <c:v>2016</c:v>
                </c:pt>
                <c:pt idx="169">
                  <c:v>2034</c:v>
                </c:pt>
                <c:pt idx="170">
                  <c:v>2040</c:v>
                </c:pt>
                <c:pt idx="171">
                  <c:v>2058</c:v>
                </c:pt>
                <c:pt idx="172">
                  <c:v>2064</c:v>
                </c:pt>
                <c:pt idx="173">
                  <c:v>2082</c:v>
                </c:pt>
                <c:pt idx="174">
                  <c:v>2088</c:v>
                </c:pt>
                <c:pt idx="175">
                  <c:v>2106</c:v>
                </c:pt>
                <c:pt idx="176">
                  <c:v>2112</c:v>
                </c:pt>
                <c:pt idx="177">
                  <c:v>2130</c:v>
                </c:pt>
                <c:pt idx="178">
                  <c:v>2136</c:v>
                </c:pt>
                <c:pt idx="179">
                  <c:v>2154</c:v>
                </c:pt>
                <c:pt idx="180">
                  <c:v>2160</c:v>
                </c:pt>
                <c:pt idx="181">
                  <c:v>2178</c:v>
                </c:pt>
                <c:pt idx="182">
                  <c:v>2184</c:v>
                </c:pt>
                <c:pt idx="183">
                  <c:v>2202</c:v>
                </c:pt>
                <c:pt idx="184">
                  <c:v>2208</c:v>
                </c:pt>
                <c:pt idx="185">
                  <c:v>2226</c:v>
                </c:pt>
                <c:pt idx="186">
                  <c:v>2232</c:v>
                </c:pt>
                <c:pt idx="187">
                  <c:v>2250</c:v>
                </c:pt>
                <c:pt idx="188">
                  <c:v>2256</c:v>
                </c:pt>
                <c:pt idx="189">
                  <c:v>2274</c:v>
                </c:pt>
                <c:pt idx="190">
                  <c:v>2280</c:v>
                </c:pt>
                <c:pt idx="191">
                  <c:v>2298</c:v>
                </c:pt>
                <c:pt idx="192">
                  <c:v>2304</c:v>
                </c:pt>
                <c:pt idx="193">
                  <c:v>2322</c:v>
                </c:pt>
                <c:pt idx="194">
                  <c:v>2328</c:v>
                </c:pt>
                <c:pt idx="195">
                  <c:v>2346</c:v>
                </c:pt>
                <c:pt idx="196">
                  <c:v>2352</c:v>
                </c:pt>
                <c:pt idx="197">
                  <c:v>2370</c:v>
                </c:pt>
                <c:pt idx="198">
                  <c:v>2376</c:v>
                </c:pt>
                <c:pt idx="199">
                  <c:v>2394</c:v>
                </c:pt>
                <c:pt idx="200">
                  <c:v>2400</c:v>
                </c:pt>
                <c:pt idx="201">
                  <c:v>2418</c:v>
                </c:pt>
                <c:pt idx="202">
                  <c:v>2424</c:v>
                </c:pt>
                <c:pt idx="203">
                  <c:v>2442</c:v>
                </c:pt>
                <c:pt idx="204">
                  <c:v>2448</c:v>
                </c:pt>
                <c:pt idx="205">
                  <c:v>2466</c:v>
                </c:pt>
                <c:pt idx="206">
                  <c:v>2472</c:v>
                </c:pt>
                <c:pt idx="207">
                  <c:v>2490</c:v>
                </c:pt>
                <c:pt idx="208">
                  <c:v>2496</c:v>
                </c:pt>
                <c:pt idx="209">
                  <c:v>2514</c:v>
                </c:pt>
                <c:pt idx="210">
                  <c:v>2520</c:v>
                </c:pt>
                <c:pt idx="211">
                  <c:v>2538</c:v>
                </c:pt>
                <c:pt idx="212">
                  <c:v>2544</c:v>
                </c:pt>
                <c:pt idx="213">
                  <c:v>2562</c:v>
                </c:pt>
                <c:pt idx="214">
                  <c:v>2568</c:v>
                </c:pt>
                <c:pt idx="215">
                  <c:v>2586</c:v>
                </c:pt>
                <c:pt idx="216">
                  <c:v>2592</c:v>
                </c:pt>
                <c:pt idx="217">
                  <c:v>2610</c:v>
                </c:pt>
                <c:pt idx="218">
                  <c:v>2616</c:v>
                </c:pt>
                <c:pt idx="219">
                  <c:v>2634</c:v>
                </c:pt>
                <c:pt idx="220">
                  <c:v>2640</c:v>
                </c:pt>
                <c:pt idx="221">
                  <c:v>2658</c:v>
                </c:pt>
                <c:pt idx="222">
                  <c:v>2664</c:v>
                </c:pt>
                <c:pt idx="223">
                  <c:v>2682</c:v>
                </c:pt>
                <c:pt idx="224">
                  <c:v>2688</c:v>
                </c:pt>
                <c:pt idx="225">
                  <c:v>2706</c:v>
                </c:pt>
                <c:pt idx="226">
                  <c:v>2712</c:v>
                </c:pt>
                <c:pt idx="227">
                  <c:v>2730</c:v>
                </c:pt>
                <c:pt idx="228">
                  <c:v>2736</c:v>
                </c:pt>
                <c:pt idx="229">
                  <c:v>2754</c:v>
                </c:pt>
                <c:pt idx="230">
                  <c:v>2760</c:v>
                </c:pt>
                <c:pt idx="231">
                  <c:v>2778</c:v>
                </c:pt>
                <c:pt idx="232">
                  <c:v>2784</c:v>
                </c:pt>
                <c:pt idx="233">
                  <c:v>2802</c:v>
                </c:pt>
                <c:pt idx="234">
                  <c:v>2808</c:v>
                </c:pt>
                <c:pt idx="235">
                  <c:v>2826</c:v>
                </c:pt>
                <c:pt idx="236">
                  <c:v>2832</c:v>
                </c:pt>
                <c:pt idx="237">
                  <c:v>2850</c:v>
                </c:pt>
                <c:pt idx="238">
                  <c:v>2856</c:v>
                </c:pt>
                <c:pt idx="239">
                  <c:v>2874</c:v>
                </c:pt>
                <c:pt idx="240">
                  <c:v>2880</c:v>
                </c:pt>
                <c:pt idx="241">
                  <c:v>2898</c:v>
                </c:pt>
                <c:pt idx="242">
                  <c:v>2904</c:v>
                </c:pt>
                <c:pt idx="243">
                  <c:v>2922</c:v>
                </c:pt>
                <c:pt idx="244">
                  <c:v>2928</c:v>
                </c:pt>
                <c:pt idx="245">
                  <c:v>2946</c:v>
                </c:pt>
                <c:pt idx="246">
                  <c:v>2952</c:v>
                </c:pt>
                <c:pt idx="247">
                  <c:v>2970</c:v>
                </c:pt>
                <c:pt idx="248">
                  <c:v>2976</c:v>
                </c:pt>
                <c:pt idx="249">
                  <c:v>2994</c:v>
                </c:pt>
                <c:pt idx="250">
                  <c:v>3000</c:v>
                </c:pt>
                <c:pt idx="251">
                  <c:v>3018</c:v>
                </c:pt>
                <c:pt idx="252">
                  <c:v>3024</c:v>
                </c:pt>
                <c:pt idx="253">
                  <c:v>3042</c:v>
                </c:pt>
                <c:pt idx="254">
                  <c:v>3048</c:v>
                </c:pt>
                <c:pt idx="255">
                  <c:v>3066</c:v>
                </c:pt>
                <c:pt idx="256">
                  <c:v>3072</c:v>
                </c:pt>
                <c:pt idx="257">
                  <c:v>3090</c:v>
                </c:pt>
                <c:pt idx="258">
                  <c:v>3096</c:v>
                </c:pt>
                <c:pt idx="259">
                  <c:v>3114</c:v>
                </c:pt>
                <c:pt idx="260">
                  <c:v>3120</c:v>
                </c:pt>
                <c:pt idx="261">
                  <c:v>3138</c:v>
                </c:pt>
                <c:pt idx="262">
                  <c:v>3144</c:v>
                </c:pt>
                <c:pt idx="263">
                  <c:v>3162</c:v>
                </c:pt>
                <c:pt idx="264">
                  <c:v>3168</c:v>
                </c:pt>
                <c:pt idx="265">
                  <c:v>3186</c:v>
                </c:pt>
                <c:pt idx="266">
                  <c:v>3192</c:v>
                </c:pt>
                <c:pt idx="267">
                  <c:v>3210</c:v>
                </c:pt>
                <c:pt idx="268">
                  <c:v>3216</c:v>
                </c:pt>
                <c:pt idx="269">
                  <c:v>3234</c:v>
                </c:pt>
                <c:pt idx="270">
                  <c:v>3240</c:v>
                </c:pt>
                <c:pt idx="271">
                  <c:v>3258</c:v>
                </c:pt>
                <c:pt idx="272">
                  <c:v>3264</c:v>
                </c:pt>
                <c:pt idx="273">
                  <c:v>3282</c:v>
                </c:pt>
                <c:pt idx="274">
                  <c:v>3288</c:v>
                </c:pt>
                <c:pt idx="275">
                  <c:v>3306</c:v>
                </c:pt>
                <c:pt idx="276">
                  <c:v>3312</c:v>
                </c:pt>
                <c:pt idx="277">
                  <c:v>3330</c:v>
                </c:pt>
                <c:pt idx="278">
                  <c:v>3336</c:v>
                </c:pt>
                <c:pt idx="279">
                  <c:v>3354</c:v>
                </c:pt>
                <c:pt idx="280">
                  <c:v>3360</c:v>
                </c:pt>
                <c:pt idx="281">
                  <c:v>3378</c:v>
                </c:pt>
                <c:pt idx="282">
                  <c:v>3384</c:v>
                </c:pt>
                <c:pt idx="283">
                  <c:v>3402</c:v>
                </c:pt>
                <c:pt idx="284">
                  <c:v>3408</c:v>
                </c:pt>
                <c:pt idx="285">
                  <c:v>3426</c:v>
                </c:pt>
                <c:pt idx="286">
                  <c:v>3432</c:v>
                </c:pt>
                <c:pt idx="287">
                  <c:v>3450</c:v>
                </c:pt>
                <c:pt idx="288">
                  <c:v>3456</c:v>
                </c:pt>
                <c:pt idx="289">
                  <c:v>3474</c:v>
                </c:pt>
                <c:pt idx="290">
                  <c:v>3480</c:v>
                </c:pt>
                <c:pt idx="291">
                  <c:v>3498</c:v>
                </c:pt>
                <c:pt idx="292">
                  <c:v>3504</c:v>
                </c:pt>
                <c:pt idx="293">
                  <c:v>3522</c:v>
                </c:pt>
                <c:pt idx="294">
                  <c:v>3528</c:v>
                </c:pt>
                <c:pt idx="295">
                  <c:v>3546</c:v>
                </c:pt>
                <c:pt idx="296">
                  <c:v>3552</c:v>
                </c:pt>
                <c:pt idx="297">
                  <c:v>3570</c:v>
                </c:pt>
                <c:pt idx="298">
                  <c:v>3576</c:v>
                </c:pt>
                <c:pt idx="299">
                  <c:v>3594</c:v>
                </c:pt>
                <c:pt idx="300">
                  <c:v>3600</c:v>
                </c:pt>
                <c:pt idx="301">
                  <c:v>3618</c:v>
                </c:pt>
                <c:pt idx="302">
                  <c:v>3624</c:v>
                </c:pt>
                <c:pt idx="303">
                  <c:v>3642</c:v>
                </c:pt>
                <c:pt idx="304">
                  <c:v>3648</c:v>
                </c:pt>
                <c:pt idx="305">
                  <c:v>3666</c:v>
                </c:pt>
                <c:pt idx="306">
                  <c:v>3672</c:v>
                </c:pt>
                <c:pt idx="307">
                  <c:v>3690</c:v>
                </c:pt>
                <c:pt idx="308">
                  <c:v>3696</c:v>
                </c:pt>
                <c:pt idx="309">
                  <c:v>3714</c:v>
                </c:pt>
                <c:pt idx="310">
                  <c:v>3720</c:v>
                </c:pt>
                <c:pt idx="311">
                  <c:v>3738</c:v>
                </c:pt>
                <c:pt idx="312">
                  <c:v>3744</c:v>
                </c:pt>
                <c:pt idx="313">
                  <c:v>3762</c:v>
                </c:pt>
                <c:pt idx="314">
                  <c:v>3768</c:v>
                </c:pt>
                <c:pt idx="315">
                  <c:v>3786</c:v>
                </c:pt>
                <c:pt idx="316">
                  <c:v>3792</c:v>
                </c:pt>
                <c:pt idx="317">
                  <c:v>3810</c:v>
                </c:pt>
                <c:pt idx="318">
                  <c:v>3816</c:v>
                </c:pt>
                <c:pt idx="319">
                  <c:v>3834</c:v>
                </c:pt>
                <c:pt idx="320">
                  <c:v>3840</c:v>
                </c:pt>
                <c:pt idx="321">
                  <c:v>3858</c:v>
                </c:pt>
                <c:pt idx="322">
                  <c:v>3864</c:v>
                </c:pt>
                <c:pt idx="323">
                  <c:v>3882</c:v>
                </c:pt>
                <c:pt idx="324">
                  <c:v>3888</c:v>
                </c:pt>
                <c:pt idx="325">
                  <c:v>3906</c:v>
                </c:pt>
                <c:pt idx="326">
                  <c:v>3912</c:v>
                </c:pt>
                <c:pt idx="327">
                  <c:v>3930</c:v>
                </c:pt>
                <c:pt idx="328">
                  <c:v>3936</c:v>
                </c:pt>
                <c:pt idx="329">
                  <c:v>3954</c:v>
                </c:pt>
                <c:pt idx="330">
                  <c:v>3960</c:v>
                </c:pt>
                <c:pt idx="331">
                  <c:v>3978</c:v>
                </c:pt>
                <c:pt idx="332">
                  <c:v>3984</c:v>
                </c:pt>
                <c:pt idx="333">
                  <c:v>4002</c:v>
                </c:pt>
                <c:pt idx="334">
                  <c:v>4008</c:v>
                </c:pt>
                <c:pt idx="335">
                  <c:v>4026</c:v>
                </c:pt>
                <c:pt idx="336">
                  <c:v>4032</c:v>
                </c:pt>
                <c:pt idx="337">
                  <c:v>4050</c:v>
                </c:pt>
                <c:pt idx="338">
                  <c:v>4056</c:v>
                </c:pt>
                <c:pt idx="339">
                  <c:v>4074</c:v>
                </c:pt>
                <c:pt idx="340">
                  <c:v>4080</c:v>
                </c:pt>
                <c:pt idx="341">
                  <c:v>4098</c:v>
                </c:pt>
                <c:pt idx="342">
                  <c:v>4104</c:v>
                </c:pt>
                <c:pt idx="343">
                  <c:v>4122</c:v>
                </c:pt>
                <c:pt idx="344">
                  <c:v>4128</c:v>
                </c:pt>
                <c:pt idx="345">
                  <c:v>4146</c:v>
                </c:pt>
                <c:pt idx="346">
                  <c:v>4152</c:v>
                </c:pt>
                <c:pt idx="347">
                  <c:v>4170</c:v>
                </c:pt>
                <c:pt idx="348">
                  <c:v>4176</c:v>
                </c:pt>
                <c:pt idx="349">
                  <c:v>4194</c:v>
                </c:pt>
                <c:pt idx="350">
                  <c:v>4200</c:v>
                </c:pt>
                <c:pt idx="351">
                  <c:v>4218</c:v>
                </c:pt>
                <c:pt idx="352">
                  <c:v>4224</c:v>
                </c:pt>
                <c:pt idx="353">
                  <c:v>4242</c:v>
                </c:pt>
                <c:pt idx="354">
                  <c:v>4248</c:v>
                </c:pt>
                <c:pt idx="355">
                  <c:v>4266</c:v>
                </c:pt>
                <c:pt idx="356">
                  <c:v>4272</c:v>
                </c:pt>
                <c:pt idx="357">
                  <c:v>4290</c:v>
                </c:pt>
                <c:pt idx="358">
                  <c:v>4296</c:v>
                </c:pt>
                <c:pt idx="359">
                  <c:v>4314</c:v>
                </c:pt>
                <c:pt idx="360">
                  <c:v>4320</c:v>
                </c:pt>
                <c:pt idx="361">
                  <c:v>4338</c:v>
                </c:pt>
                <c:pt idx="362">
                  <c:v>4344</c:v>
                </c:pt>
                <c:pt idx="363">
                  <c:v>4362</c:v>
                </c:pt>
                <c:pt idx="364">
                  <c:v>4368</c:v>
                </c:pt>
                <c:pt idx="365">
                  <c:v>4386</c:v>
                </c:pt>
                <c:pt idx="366">
                  <c:v>4392</c:v>
                </c:pt>
                <c:pt idx="367">
                  <c:v>4410</c:v>
                </c:pt>
                <c:pt idx="368">
                  <c:v>4416</c:v>
                </c:pt>
                <c:pt idx="369">
                  <c:v>4434</c:v>
                </c:pt>
                <c:pt idx="370">
                  <c:v>4440</c:v>
                </c:pt>
                <c:pt idx="371">
                  <c:v>4458</c:v>
                </c:pt>
                <c:pt idx="372">
                  <c:v>4464</c:v>
                </c:pt>
                <c:pt idx="373">
                  <c:v>4482</c:v>
                </c:pt>
                <c:pt idx="374">
                  <c:v>4488</c:v>
                </c:pt>
                <c:pt idx="375">
                  <c:v>4506</c:v>
                </c:pt>
                <c:pt idx="376">
                  <c:v>4512</c:v>
                </c:pt>
                <c:pt idx="377">
                  <c:v>4530</c:v>
                </c:pt>
                <c:pt idx="378">
                  <c:v>4536</c:v>
                </c:pt>
                <c:pt idx="379">
                  <c:v>4554</c:v>
                </c:pt>
                <c:pt idx="380">
                  <c:v>4560</c:v>
                </c:pt>
                <c:pt idx="381">
                  <c:v>4578</c:v>
                </c:pt>
                <c:pt idx="382">
                  <c:v>4584</c:v>
                </c:pt>
                <c:pt idx="383">
                  <c:v>4602</c:v>
                </c:pt>
                <c:pt idx="384">
                  <c:v>4608</c:v>
                </c:pt>
                <c:pt idx="385">
                  <c:v>4626</c:v>
                </c:pt>
                <c:pt idx="386">
                  <c:v>4632</c:v>
                </c:pt>
                <c:pt idx="387">
                  <c:v>4650</c:v>
                </c:pt>
                <c:pt idx="388">
                  <c:v>4656</c:v>
                </c:pt>
                <c:pt idx="389">
                  <c:v>4674</c:v>
                </c:pt>
                <c:pt idx="390">
                  <c:v>4680</c:v>
                </c:pt>
                <c:pt idx="391">
                  <c:v>4698</c:v>
                </c:pt>
                <c:pt idx="392">
                  <c:v>4704</c:v>
                </c:pt>
                <c:pt idx="393">
                  <c:v>4722</c:v>
                </c:pt>
                <c:pt idx="394">
                  <c:v>4728</c:v>
                </c:pt>
                <c:pt idx="395">
                  <c:v>4746</c:v>
                </c:pt>
                <c:pt idx="396">
                  <c:v>4752</c:v>
                </c:pt>
                <c:pt idx="397">
                  <c:v>4770</c:v>
                </c:pt>
                <c:pt idx="398">
                  <c:v>4776</c:v>
                </c:pt>
                <c:pt idx="399">
                  <c:v>4794</c:v>
                </c:pt>
                <c:pt idx="400">
                  <c:v>4800</c:v>
                </c:pt>
                <c:pt idx="401">
                  <c:v>4818</c:v>
                </c:pt>
                <c:pt idx="402">
                  <c:v>4824</c:v>
                </c:pt>
                <c:pt idx="403">
                  <c:v>4842</c:v>
                </c:pt>
                <c:pt idx="404">
                  <c:v>4848</c:v>
                </c:pt>
                <c:pt idx="405">
                  <c:v>4866</c:v>
                </c:pt>
                <c:pt idx="406">
                  <c:v>4872</c:v>
                </c:pt>
                <c:pt idx="407">
                  <c:v>4890</c:v>
                </c:pt>
                <c:pt idx="408">
                  <c:v>4896</c:v>
                </c:pt>
                <c:pt idx="409">
                  <c:v>4914</c:v>
                </c:pt>
                <c:pt idx="410">
                  <c:v>4920</c:v>
                </c:pt>
                <c:pt idx="411">
                  <c:v>4938</c:v>
                </c:pt>
                <c:pt idx="412">
                  <c:v>4944</c:v>
                </c:pt>
                <c:pt idx="413">
                  <c:v>4962</c:v>
                </c:pt>
                <c:pt idx="414">
                  <c:v>4968</c:v>
                </c:pt>
                <c:pt idx="415">
                  <c:v>4986</c:v>
                </c:pt>
                <c:pt idx="416">
                  <c:v>4992</c:v>
                </c:pt>
                <c:pt idx="417">
                  <c:v>5010</c:v>
                </c:pt>
                <c:pt idx="418">
                  <c:v>5016</c:v>
                </c:pt>
                <c:pt idx="419">
                  <c:v>5034</c:v>
                </c:pt>
                <c:pt idx="420">
                  <c:v>5040</c:v>
                </c:pt>
                <c:pt idx="421">
                  <c:v>5058</c:v>
                </c:pt>
                <c:pt idx="422">
                  <c:v>5064</c:v>
                </c:pt>
                <c:pt idx="423">
                  <c:v>5082</c:v>
                </c:pt>
                <c:pt idx="424">
                  <c:v>5088</c:v>
                </c:pt>
                <c:pt idx="425">
                  <c:v>5106</c:v>
                </c:pt>
                <c:pt idx="426">
                  <c:v>5112</c:v>
                </c:pt>
                <c:pt idx="427">
                  <c:v>5130</c:v>
                </c:pt>
                <c:pt idx="428">
                  <c:v>5136</c:v>
                </c:pt>
                <c:pt idx="429">
                  <c:v>5154</c:v>
                </c:pt>
                <c:pt idx="430">
                  <c:v>5160</c:v>
                </c:pt>
                <c:pt idx="431">
                  <c:v>5178</c:v>
                </c:pt>
                <c:pt idx="432">
                  <c:v>5184</c:v>
                </c:pt>
                <c:pt idx="433">
                  <c:v>5202</c:v>
                </c:pt>
                <c:pt idx="434">
                  <c:v>5208</c:v>
                </c:pt>
                <c:pt idx="435">
                  <c:v>5226</c:v>
                </c:pt>
                <c:pt idx="436">
                  <c:v>5232</c:v>
                </c:pt>
                <c:pt idx="437">
                  <c:v>5250</c:v>
                </c:pt>
                <c:pt idx="438">
                  <c:v>5256</c:v>
                </c:pt>
                <c:pt idx="439">
                  <c:v>5274</c:v>
                </c:pt>
                <c:pt idx="440">
                  <c:v>5280</c:v>
                </c:pt>
                <c:pt idx="441">
                  <c:v>5298</c:v>
                </c:pt>
                <c:pt idx="442">
                  <c:v>5304</c:v>
                </c:pt>
                <c:pt idx="443">
                  <c:v>5322</c:v>
                </c:pt>
                <c:pt idx="444">
                  <c:v>5328</c:v>
                </c:pt>
                <c:pt idx="445">
                  <c:v>5346</c:v>
                </c:pt>
                <c:pt idx="446">
                  <c:v>5352</c:v>
                </c:pt>
                <c:pt idx="447">
                  <c:v>5370</c:v>
                </c:pt>
                <c:pt idx="448">
                  <c:v>5376</c:v>
                </c:pt>
                <c:pt idx="449">
                  <c:v>5394</c:v>
                </c:pt>
                <c:pt idx="450">
                  <c:v>5400</c:v>
                </c:pt>
                <c:pt idx="451">
                  <c:v>5418</c:v>
                </c:pt>
                <c:pt idx="452">
                  <c:v>5424</c:v>
                </c:pt>
                <c:pt idx="453">
                  <c:v>5442</c:v>
                </c:pt>
                <c:pt idx="454">
                  <c:v>5448</c:v>
                </c:pt>
                <c:pt idx="455">
                  <c:v>5466</c:v>
                </c:pt>
                <c:pt idx="456">
                  <c:v>5472</c:v>
                </c:pt>
                <c:pt idx="457">
                  <c:v>5490</c:v>
                </c:pt>
                <c:pt idx="458">
                  <c:v>5496</c:v>
                </c:pt>
                <c:pt idx="459">
                  <c:v>5514</c:v>
                </c:pt>
                <c:pt idx="460">
                  <c:v>5520</c:v>
                </c:pt>
                <c:pt idx="461">
                  <c:v>5538</c:v>
                </c:pt>
                <c:pt idx="462">
                  <c:v>5544</c:v>
                </c:pt>
                <c:pt idx="463">
                  <c:v>5562</c:v>
                </c:pt>
                <c:pt idx="464">
                  <c:v>5568</c:v>
                </c:pt>
                <c:pt idx="465">
                  <c:v>5586</c:v>
                </c:pt>
                <c:pt idx="466">
                  <c:v>5592</c:v>
                </c:pt>
                <c:pt idx="467">
                  <c:v>5610</c:v>
                </c:pt>
                <c:pt idx="468">
                  <c:v>5616</c:v>
                </c:pt>
                <c:pt idx="469">
                  <c:v>5634</c:v>
                </c:pt>
                <c:pt idx="470">
                  <c:v>5640</c:v>
                </c:pt>
                <c:pt idx="471">
                  <c:v>5658</c:v>
                </c:pt>
                <c:pt idx="472">
                  <c:v>5664</c:v>
                </c:pt>
                <c:pt idx="473">
                  <c:v>5682</c:v>
                </c:pt>
                <c:pt idx="474">
                  <c:v>5688</c:v>
                </c:pt>
                <c:pt idx="475">
                  <c:v>5706</c:v>
                </c:pt>
                <c:pt idx="476">
                  <c:v>5712</c:v>
                </c:pt>
                <c:pt idx="477">
                  <c:v>5730</c:v>
                </c:pt>
                <c:pt idx="478">
                  <c:v>5736</c:v>
                </c:pt>
                <c:pt idx="479">
                  <c:v>5754</c:v>
                </c:pt>
                <c:pt idx="480">
                  <c:v>5760</c:v>
                </c:pt>
                <c:pt idx="481">
                  <c:v>5778</c:v>
                </c:pt>
                <c:pt idx="482">
                  <c:v>5784</c:v>
                </c:pt>
                <c:pt idx="483">
                  <c:v>5802</c:v>
                </c:pt>
                <c:pt idx="484">
                  <c:v>5808</c:v>
                </c:pt>
                <c:pt idx="485">
                  <c:v>5826</c:v>
                </c:pt>
                <c:pt idx="486">
                  <c:v>5832</c:v>
                </c:pt>
                <c:pt idx="487">
                  <c:v>5850</c:v>
                </c:pt>
                <c:pt idx="488">
                  <c:v>5856</c:v>
                </c:pt>
                <c:pt idx="489">
                  <c:v>5874</c:v>
                </c:pt>
                <c:pt idx="490">
                  <c:v>5880</c:v>
                </c:pt>
                <c:pt idx="491">
                  <c:v>5898</c:v>
                </c:pt>
                <c:pt idx="492">
                  <c:v>5904</c:v>
                </c:pt>
                <c:pt idx="493">
                  <c:v>5922</c:v>
                </c:pt>
                <c:pt idx="494">
                  <c:v>5928</c:v>
                </c:pt>
                <c:pt idx="495">
                  <c:v>5946</c:v>
                </c:pt>
                <c:pt idx="496">
                  <c:v>5952</c:v>
                </c:pt>
                <c:pt idx="497">
                  <c:v>5970</c:v>
                </c:pt>
                <c:pt idx="498">
                  <c:v>5976</c:v>
                </c:pt>
                <c:pt idx="499">
                  <c:v>5994</c:v>
                </c:pt>
                <c:pt idx="500">
                  <c:v>6000</c:v>
                </c:pt>
                <c:pt idx="501">
                  <c:v>6018</c:v>
                </c:pt>
                <c:pt idx="502">
                  <c:v>6024</c:v>
                </c:pt>
                <c:pt idx="503">
                  <c:v>6042</c:v>
                </c:pt>
                <c:pt idx="504">
                  <c:v>6048</c:v>
                </c:pt>
                <c:pt idx="505">
                  <c:v>6066</c:v>
                </c:pt>
                <c:pt idx="506">
                  <c:v>6072</c:v>
                </c:pt>
                <c:pt idx="507">
                  <c:v>6090</c:v>
                </c:pt>
                <c:pt idx="508">
                  <c:v>6096</c:v>
                </c:pt>
                <c:pt idx="509">
                  <c:v>6114</c:v>
                </c:pt>
                <c:pt idx="510">
                  <c:v>6120</c:v>
                </c:pt>
                <c:pt idx="511">
                  <c:v>6138</c:v>
                </c:pt>
                <c:pt idx="512">
                  <c:v>6144</c:v>
                </c:pt>
                <c:pt idx="513">
                  <c:v>6162</c:v>
                </c:pt>
                <c:pt idx="514">
                  <c:v>6168</c:v>
                </c:pt>
                <c:pt idx="515">
                  <c:v>6186</c:v>
                </c:pt>
                <c:pt idx="516">
                  <c:v>6192</c:v>
                </c:pt>
                <c:pt idx="517">
                  <c:v>6210</c:v>
                </c:pt>
                <c:pt idx="518">
                  <c:v>6216</c:v>
                </c:pt>
                <c:pt idx="519">
                  <c:v>6234</c:v>
                </c:pt>
                <c:pt idx="520">
                  <c:v>6240</c:v>
                </c:pt>
                <c:pt idx="521">
                  <c:v>6258</c:v>
                </c:pt>
                <c:pt idx="522">
                  <c:v>6264</c:v>
                </c:pt>
                <c:pt idx="523">
                  <c:v>6282</c:v>
                </c:pt>
                <c:pt idx="524">
                  <c:v>6288</c:v>
                </c:pt>
                <c:pt idx="525">
                  <c:v>6306</c:v>
                </c:pt>
                <c:pt idx="526">
                  <c:v>6312</c:v>
                </c:pt>
                <c:pt idx="527">
                  <c:v>6330</c:v>
                </c:pt>
                <c:pt idx="528">
                  <c:v>6336</c:v>
                </c:pt>
                <c:pt idx="529">
                  <c:v>6354</c:v>
                </c:pt>
                <c:pt idx="530">
                  <c:v>6360</c:v>
                </c:pt>
                <c:pt idx="531">
                  <c:v>6378</c:v>
                </c:pt>
                <c:pt idx="532">
                  <c:v>6384</c:v>
                </c:pt>
                <c:pt idx="533">
                  <c:v>6402</c:v>
                </c:pt>
                <c:pt idx="534">
                  <c:v>6408</c:v>
                </c:pt>
                <c:pt idx="535">
                  <c:v>6426</c:v>
                </c:pt>
                <c:pt idx="536">
                  <c:v>6432</c:v>
                </c:pt>
                <c:pt idx="537">
                  <c:v>6450</c:v>
                </c:pt>
                <c:pt idx="538">
                  <c:v>6456</c:v>
                </c:pt>
                <c:pt idx="539">
                  <c:v>6474</c:v>
                </c:pt>
                <c:pt idx="540">
                  <c:v>6480</c:v>
                </c:pt>
                <c:pt idx="541">
                  <c:v>6498</c:v>
                </c:pt>
                <c:pt idx="542">
                  <c:v>6504</c:v>
                </c:pt>
                <c:pt idx="543">
                  <c:v>6522</c:v>
                </c:pt>
                <c:pt idx="544">
                  <c:v>6528</c:v>
                </c:pt>
                <c:pt idx="545">
                  <c:v>6546</c:v>
                </c:pt>
                <c:pt idx="546">
                  <c:v>6552</c:v>
                </c:pt>
                <c:pt idx="547">
                  <c:v>6570</c:v>
                </c:pt>
                <c:pt idx="548">
                  <c:v>6576</c:v>
                </c:pt>
                <c:pt idx="549">
                  <c:v>6594</c:v>
                </c:pt>
                <c:pt idx="550">
                  <c:v>6600</c:v>
                </c:pt>
                <c:pt idx="551">
                  <c:v>6618</c:v>
                </c:pt>
                <c:pt idx="552">
                  <c:v>6624</c:v>
                </c:pt>
                <c:pt idx="553">
                  <c:v>6642</c:v>
                </c:pt>
                <c:pt idx="554">
                  <c:v>6648</c:v>
                </c:pt>
                <c:pt idx="555">
                  <c:v>6666</c:v>
                </c:pt>
                <c:pt idx="556">
                  <c:v>6672</c:v>
                </c:pt>
                <c:pt idx="557">
                  <c:v>6690</c:v>
                </c:pt>
                <c:pt idx="558">
                  <c:v>6696</c:v>
                </c:pt>
                <c:pt idx="559">
                  <c:v>6714</c:v>
                </c:pt>
                <c:pt idx="560">
                  <c:v>6720</c:v>
                </c:pt>
                <c:pt idx="561">
                  <c:v>6738</c:v>
                </c:pt>
                <c:pt idx="562">
                  <c:v>6744</c:v>
                </c:pt>
                <c:pt idx="563">
                  <c:v>6762</c:v>
                </c:pt>
                <c:pt idx="564">
                  <c:v>6768</c:v>
                </c:pt>
                <c:pt idx="565">
                  <c:v>6786</c:v>
                </c:pt>
                <c:pt idx="566">
                  <c:v>6792</c:v>
                </c:pt>
                <c:pt idx="567">
                  <c:v>6810</c:v>
                </c:pt>
                <c:pt idx="568">
                  <c:v>6816</c:v>
                </c:pt>
                <c:pt idx="569">
                  <c:v>6834</c:v>
                </c:pt>
                <c:pt idx="570">
                  <c:v>6840</c:v>
                </c:pt>
                <c:pt idx="571">
                  <c:v>6858</c:v>
                </c:pt>
                <c:pt idx="572">
                  <c:v>6864</c:v>
                </c:pt>
                <c:pt idx="573">
                  <c:v>6882</c:v>
                </c:pt>
                <c:pt idx="574">
                  <c:v>6888</c:v>
                </c:pt>
                <c:pt idx="575">
                  <c:v>6906</c:v>
                </c:pt>
                <c:pt idx="576">
                  <c:v>6912</c:v>
                </c:pt>
                <c:pt idx="577">
                  <c:v>6930</c:v>
                </c:pt>
                <c:pt idx="578">
                  <c:v>6936</c:v>
                </c:pt>
                <c:pt idx="579">
                  <c:v>6954</c:v>
                </c:pt>
                <c:pt idx="580">
                  <c:v>6960</c:v>
                </c:pt>
                <c:pt idx="581">
                  <c:v>6978</c:v>
                </c:pt>
                <c:pt idx="582">
                  <c:v>6984</c:v>
                </c:pt>
                <c:pt idx="583">
                  <c:v>7002</c:v>
                </c:pt>
                <c:pt idx="584">
                  <c:v>7008</c:v>
                </c:pt>
                <c:pt idx="585">
                  <c:v>7026</c:v>
                </c:pt>
                <c:pt idx="586">
                  <c:v>7032</c:v>
                </c:pt>
                <c:pt idx="587">
                  <c:v>7050</c:v>
                </c:pt>
                <c:pt idx="588">
                  <c:v>7056</c:v>
                </c:pt>
                <c:pt idx="589">
                  <c:v>7074</c:v>
                </c:pt>
                <c:pt idx="590">
                  <c:v>7080</c:v>
                </c:pt>
                <c:pt idx="591">
                  <c:v>7098</c:v>
                </c:pt>
                <c:pt idx="592">
                  <c:v>7104</c:v>
                </c:pt>
                <c:pt idx="593">
                  <c:v>7122</c:v>
                </c:pt>
                <c:pt idx="594">
                  <c:v>7128</c:v>
                </c:pt>
                <c:pt idx="595">
                  <c:v>7146</c:v>
                </c:pt>
                <c:pt idx="596">
                  <c:v>7152</c:v>
                </c:pt>
                <c:pt idx="597">
                  <c:v>7170</c:v>
                </c:pt>
                <c:pt idx="598">
                  <c:v>7176</c:v>
                </c:pt>
                <c:pt idx="599">
                  <c:v>7194</c:v>
                </c:pt>
                <c:pt idx="600">
                  <c:v>7200</c:v>
                </c:pt>
                <c:pt idx="601">
                  <c:v>7218</c:v>
                </c:pt>
                <c:pt idx="602">
                  <c:v>7224</c:v>
                </c:pt>
                <c:pt idx="603">
                  <c:v>7242</c:v>
                </c:pt>
                <c:pt idx="604">
                  <c:v>7248</c:v>
                </c:pt>
                <c:pt idx="605">
                  <c:v>7266</c:v>
                </c:pt>
                <c:pt idx="606">
                  <c:v>7272</c:v>
                </c:pt>
                <c:pt idx="607">
                  <c:v>7290</c:v>
                </c:pt>
                <c:pt idx="608">
                  <c:v>7296</c:v>
                </c:pt>
                <c:pt idx="609">
                  <c:v>7314</c:v>
                </c:pt>
                <c:pt idx="610">
                  <c:v>7320</c:v>
                </c:pt>
                <c:pt idx="611">
                  <c:v>7338</c:v>
                </c:pt>
                <c:pt idx="612">
                  <c:v>7344</c:v>
                </c:pt>
                <c:pt idx="613">
                  <c:v>7362</c:v>
                </c:pt>
                <c:pt idx="614">
                  <c:v>7368</c:v>
                </c:pt>
                <c:pt idx="615">
                  <c:v>7386</c:v>
                </c:pt>
                <c:pt idx="616">
                  <c:v>7392</c:v>
                </c:pt>
                <c:pt idx="617">
                  <c:v>7410</c:v>
                </c:pt>
                <c:pt idx="618">
                  <c:v>7416</c:v>
                </c:pt>
                <c:pt idx="619">
                  <c:v>7434</c:v>
                </c:pt>
                <c:pt idx="620">
                  <c:v>7440</c:v>
                </c:pt>
                <c:pt idx="621">
                  <c:v>7458</c:v>
                </c:pt>
                <c:pt idx="622">
                  <c:v>7464</c:v>
                </c:pt>
                <c:pt idx="623">
                  <c:v>7482</c:v>
                </c:pt>
                <c:pt idx="624">
                  <c:v>7488</c:v>
                </c:pt>
                <c:pt idx="625">
                  <c:v>7506</c:v>
                </c:pt>
                <c:pt idx="626">
                  <c:v>7512</c:v>
                </c:pt>
                <c:pt idx="627">
                  <c:v>7530</c:v>
                </c:pt>
                <c:pt idx="628">
                  <c:v>7536</c:v>
                </c:pt>
                <c:pt idx="629">
                  <c:v>7554</c:v>
                </c:pt>
                <c:pt idx="630">
                  <c:v>7560</c:v>
                </c:pt>
                <c:pt idx="631">
                  <c:v>7578</c:v>
                </c:pt>
                <c:pt idx="632">
                  <c:v>7584</c:v>
                </c:pt>
                <c:pt idx="633">
                  <c:v>7602</c:v>
                </c:pt>
                <c:pt idx="634">
                  <c:v>7608</c:v>
                </c:pt>
                <c:pt idx="635">
                  <c:v>7626</c:v>
                </c:pt>
                <c:pt idx="636">
                  <c:v>7632</c:v>
                </c:pt>
                <c:pt idx="637">
                  <c:v>7650</c:v>
                </c:pt>
                <c:pt idx="638">
                  <c:v>7656</c:v>
                </c:pt>
                <c:pt idx="639">
                  <c:v>7674</c:v>
                </c:pt>
                <c:pt idx="640">
                  <c:v>7680</c:v>
                </c:pt>
                <c:pt idx="641">
                  <c:v>7698</c:v>
                </c:pt>
                <c:pt idx="642">
                  <c:v>7704</c:v>
                </c:pt>
                <c:pt idx="643">
                  <c:v>7722</c:v>
                </c:pt>
                <c:pt idx="644">
                  <c:v>7728</c:v>
                </c:pt>
                <c:pt idx="645">
                  <c:v>7746</c:v>
                </c:pt>
                <c:pt idx="646">
                  <c:v>7752</c:v>
                </c:pt>
                <c:pt idx="647">
                  <c:v>7770</c:v>
                </c:pt>
                <c:pt idx="648">
                  <c:v>7776</c:v>
                </c:pt>
                <c:pt idx="649">
                  <c:v>7794</c:v>
                </c:pt>
                <c:pt idx="650">
                  <c:v>7800</c:v>
                </c:pt>
                <c:pt idx="651">
                  <c:v>7818</c:v>
                </c:pt>
                <c:pt idx="652">
                  <c:v>7824</c:v>
                </c:pt>
                <c:pt idx="653">
                  <c:v>7842</c:v>
                </c:pt>
                <c:pt idx="654">
                  <c:v>7848</c:v>
                </c:pt>
                <c:pt idx="655">
                  <c:v>7866</c:v>
                </c:pt>
                <c:pt idx="656">
                  <c:v>7872</c:v>
                </c:pt>
                <c:pt idx="657">
                  <c:v>7890</c:v>
                </c:pt>
                <c:pt idx="658">
                  <c:v>7896</c:v>
                </c:pt>
                <c:pt idx="659">
                  <c:v>7914</c:v>
                </c:pt>
                <c:pt idx="660">
                  <c:v>7920</c:v>
                </c:pt>
                <c:pt idx="661">
                  <c:v>7938</c:v>
                </c:pt>
                <c:pt idx="662">
                  <c:v>7944</c:v>
                </c:pt>
                <c:pt idx="663">
                  <c:v>7962</c:v>
                </c:pt>
                <c:pt idx="664">
                  <c:v>7968</c:v>
                </c:pt>
                <c:pt idx="665">
                  <c:v>7986</c:v>
                </c:pt>
                <c:pt idx="666">
                  <c:v>7992</c:v>
                </c:pt>
                <c:pt idx="667">
                  <c:v>8010</c:v>
                </c:pt>
                <c:pt idx="668">
                  <c:v>8016</c:v>
                </c:pt>
                <c:pt idx="669">
                  <c:v>8034</c:v>
                </c:pt>
                <c:pt idx="670">
                  <c:v>8040</c:v>
                </c:pt>
                <c:pt idx="671">
                  <c:v>8058</c:v>
                </c:pt>
                <c:pt idx="672">
                  <c:v>8064</c:v>
                </c:pt>
                <c:pt idx="673">
                  <c:v>8082</c:v>
                </c:pt>
                <c:pt idx="674">
                  <c:v>8088</c:v>
                </c:pt>
                <c:pt idx="675">
                  <c:v>8106</c:v>
                </c:pt>
                <c:pt idx="676">
                  <c:v>8112</c:v>
                </c:pt>
                <c:pt idx="677">
                  <c:v>8130</c:v>
                </c:pt>
                <c:pt idx="678">
                  <c:v>8136</c:v>
                </c:pt>
                <c:pt idx="679">
                  <c:v>8154</c:v>
                </c:pt>
                <c:pt idx="680">
                  <c:v>8160</c:v>
                </c:pt>
                <c:pt idx="681">
                  <c:v>8178</c:v>
                </c:pt>
                <c:pt idx="682">
                  <c:v>8184</c:v>
                </c:pt>
                <c:pt idx="683">
                  <c:v>8202</c:v>
                </c:pt>
                <c:pt idx="684">
                  <c:v>8208</c:v>
                </c:pt>
                <c:pt idx="685">
                  <c:v>8226</c:v>
                </c:pt>
                <c:pt idx="686">
                  <c:v>8232</c:v>
                </c:pt>
                <c:pt idx="687">
                  <c:v>8250</c:v>
                </c:pt>
                <c:pt idx="688">
                  <c:v>8256</c:v>
                </c:pt>
                <c:pt idx="689">
                  <c:v>8274</c:v>
                </c:pt>
                <c:pt idx="690">
                  <c:v>8280</c:v>
                </c:pt>
                <c:pt idx="691">
                  <c:v>8298</c:v>
                </c:pt>
                <c:pt idx="692">
                  <c:v>8304</c:v>
                </c:pt>
                <c:pt idx="693">
                  <c:v>8322</c:v>
                </c:pt>
                <c:pt idx="694">
                  <c:v>8328</c:v>
                </c:pt>
                <c:pt idx="695">
                  <c:v>8346</c:v>
                </c:pt>
                <c:pt idx="696">
                  <c:v>8352</c:v>
                </c:pt>
                <c:pt idx="697">
                  <c:v>8370</c:v>
                </c:pt>
                <c:pt idx="698">
                  <c:v>8376</c:v>
                </c:pt>
                <c:pt idx="699">
                  <c:v>8394</c:v>
                </c:pt>
                <c:pt idx="700">
                  <c:v>8400</c:v>
                </c:pt>
                <c:pt idx="701">
                  <c:v>8418</c:v>
                </c:pt>
                <c:pt idx="702">
                  <c:v>8424</c:v>
                </c:pt>
                <c:pt idx="703">
                  <c:v>8442</c:v>
                </c:pt>
                <c:pt idx="704">
                  <c:v>8448</c:v>
                </c:pt>
                <c:pt idx="705">
                  <c:v>8466</c:v>
                </c:pt>
                <c:pt idx="706">
                  <c:v>8472</c:v>
                </c:pt>
                <c:pt idx="707">
                  <c:v>8490</c:v>
                </c:pt>
                <c:pt idx="708">
                  <c:v>8496</c:v>
                </c:pt>
                <c:pt idx="709">
                  <c:v>8514</c:v>
                </c:pt>
                <c:pt idx="710">
                  <c:v>8520</c:v>
                </c:pt>
                <c:pt idx="711">
                  <c:v>8538</c:v>
                </c:pt>
                <c:pt idx="712">
                  <c:v>8544</c:v>
                </c:pt>
                <c:pt idx="713">
                  <c:v>8562</c:v>
                </c:pt>
                <c:pt idx="714">
                  <c:v>8568</c:v>
                </c:pt>
                <c:pt idx="715">
                  <c:v>8586</c:v>
                </c:pt>
                <c:pt idx="716">
                  <c:v>8592</c:v>
                </c:pt>
                <c:pt idx="717">
                  <c:v>8610</c:v>
                </c:pt>
                <c:pt idx="718">
                  <c:v>8616</c:v>
                </c:pt>
                <c:pt idx="719">
                  <c:v>8634</c:v>
                </c:pt>
                <c:pt idx="720">
                  <c:v>8640</c:v>
                </c:pt>
                <c:pt idx="721">
                  <c:v>8658</c:v>
                </c:pt>
                <c:pt idx="722">
                  <c:v>8664</c:v>
                </c:pt>
                <c:pt idx="723">
                  <c:v>8682</c:v>
                </c:pt>
                <c:pt idx="724">
                  <c:v>8688</c:v>
                </c:pt>
                <c:pt idx="725">
                  <c:v>8706</c:v>
                </c:pt>
                <c:pt idx="726">
                  <c:v>8712</c:v>
                </c:pt>
                <c:pt idx="727">
                  <c:v>8730</c:v>
                </c:pt>
                <c:pt idx="728">
                  <c:v>8736</c:v>
                </c:pt>
                <c:pt idx="729">
                  <c:v>8754</c:v>
                </c:pt>
                <c:pt idx="730">
                  <c:v>8760</c:v>
                </c:pt>
                <c:pt idx="731">
                  <c:v>8778</c:v>
                </c:pt>
                <c:pt idx="732">
                  <c:v>8784</c:v>
                </c:pt>
                <c:pt idx="733">
                  <c:v>8802</c:v>
                </c:pt>
                <c:pt idx="734">
                  <c:v>8808</c:v>
                </c:pt>
                <c:pt idx="735">
                  <c:v>8826</c:v>
                </c:pt>
                <c:pt idx="736">
                  <c:v>8832</c:v>
                </c:pt>
                <c:pt idx="737">
                  <c:v>8850</c:v>
                </c:pt>
                <c:pt idx="738">
                  <c:v>8856</c:v>
                </c:pt>
                <c:pt idx="739">
                  <c:v>8874</c:v>
                </c:pt>
                <c:pt idx="740">
                  <c:v>8880</c:v>
                </c:pt>
                <c:pt idx="741">
                  <c:v>8898</c:v>
                </c:pt>
                <c:pt idx="742">
                  <c:v>8904</c:v>
                </c:pt>
                <c:pt idx="743">
                  <c:v>8922</c:v>
                </c:pt>
                <c:pt idx="744">
                  <c:v>8928</c:v>
                </c:pt>
                <c:pt idx="745">
                  <c:v>8946</c:v>
                </c:pt>
                <c:pt idx="746">
                  <c:v>8952</c:v>
                </c:pt>
                <c:pt idx="747">
                  <c:v>8970</c:v>
                </c:pt>
                <c:pt idx="748">
                  <c:v>8976</c:v>
                </c:pt>
                <c:pt idx="749">
                  <c:v>8994</c:v>
                </c:pt>
                <c:pt idx="750">
                  <c:v>9000</c:v>
                </c:pt>
                <c:pt idx="751">
                  <c:v>9018</c:v>
                </c:pt>
                <c:pt idx="752">
                  <c:v>9024</c:v>
                </c:pt>
                <c:pt idx="753">
                  <c:v>9042</c:v>
                </c:pt>
                <c:pt idx="754">
                  <c:v>9048</c:v>
                </c:pt>
                <c:pt idx="755">
                  <c:v>9066</c:v>
                </c:pt>
                <c:pt idx="756">
                  <c:v>9072</c:v>
                </c:pt>
                <c:pt idx="757">
                  <c:v>9090</c:v>
                </c:pt>
                <c:pt idx="758">
                  <c:v>9096</c:v>
                </c:pt>
                <c:pt idx="759">
                  <c:v>9114</c:v>
                </c:pt>
                <c:pt idx="760">
                  <c:v>9120</c:v>
                </c:pt>
                <c:pt idx="761">
                  <c:v>9138</c:v>
                </c:pt>
                <c:pt idx="762">
                  <c:v>9144</c:v>
                </c:pt>
                <c:pt idx="763">
                  <c:v>9162</c:v>
                </c:pt>
                <c:pt idx="764">
                  <c:v>9168</c:v>
                </c:pt>
                <c:pt idx="765">
                  <c:v>9186</c:v>
                </c:pt>
                <c:pt idx="766">
                  <c:v>9192</c:v>
                </c:pt>
                <c:pt idx="767">
                  <c:v>9210</c:v>
                </c:pt>
                <c:pt idx="768">
                  <c:v>9216</c:v>
                </c:pt>
                <c:pt idx="769">
                  <c:v>9234</c:v>
                </c:pt>
                <c:pt idx="770">
                  <c:v>9240</c:v>
                </c:pt>
                <c:pt idx="771">
                  <c:v>9258</c:v>
                </c:pt>
                <c:pt idx="772">
                  <c:v>9264</c:v>
                </c:pt>
                <c:pt idx="773">
                  <c:v>9282</c:v>
                </c:pt>
                <c:pt idx="774">
                  <c:v>9288</c:v>
                </c:pt>
                <c:pt idx="775">
                  <c:v>9306</c:v>
                </c:pt>
                <c:pt idx="776">
                  <c:v>9312</c:v>
                </c:pt>
                <c:pt idx="777">
                  <c:v>9330</c:v>
                </c:pt>
                <c:pt idx="778">
                  <c:v>9336</c:v>
                </c:pt>
                <c:pt idx="779">
                  <c:v>9354</c:v>
                </c:pt>
                <c:pt idx="780">
                  <c:v>9360</c:v>
                </c:pt>
                <c:pt idx="781">
                  <c:v>9378</c:v>
                </c:pt>
                <c:pt idx="782">
                  <c:v>9384</c:v>
                </c:pt>
                <c:pt idx="783">
                  <c:v>9402</c:v>
                </c:pt>
                <c:pt idx="784">
                  <c:v>9408</c:v>
                </c:pt>
                <c:pt idx="785">
                  <c:v>9426</c:v>
                </c:pt>
                <c:pt idx="786">
                  <c:v>9432</c:v>
                </c:pt>
                <c:pt idx="787">
                  <c:v>9450</c:v>
                </c:pt>
                <c:pt idx="788">
                  <c:v>9456</c:v>
                </c:pt>
                <c:pt idx="789">
                  <c:v>9474</c:v>
                </c:pt>
                <c:pt idx="790">
                  <c:v>9480</c:v>
                </c:pt>
                <c:pt idx="791">
                  <c:v>9498</c:v>
                </c:pt>
                <c:pt idx="792">
                  <c:v>9504</c:v>
                </c:pt>
                <c:pt idx="793">
                  <c:v>9522</c:v>
                </c:pt>
                <c:pt idx="794">
                  <c:v>9528</c:v>
                </c:pt>
                <c:pt idx="795">
                  <c:v>9546</c:v>
                </c:pt>
                <c:pt idx="796">
                  <c:v>9552</c:v>
                </c:pt>
                <c:pt idx="797">
                  <c:v>9570</c:v>
                </c:pt>
                <c:pt idx="798">
                  <c:v>9576</c:v>
                </c:pt>
                <c:pt idx="799">
                  <c:v>9594</c:v>
                </c:pt>
                <c:pt idx="800">
                  <c:v>9600</c:v>
                </c:pt>
                <c:pt idx="801">
                  <c:v>9618</c:v>
                </c:pt>
                <c:pt idx="802">
                  <c:v>9624</c:v>
                </c:pt>
                <c:pt idx="803">
                  <c:v>9642</c:v>
                </c:pt>
                <c:pt idx="804">
                  <c:v>9648</c:v>
                </c:pt>
                <c:pt idx="805">
                  <c:v>9666</c:v>
                </c:pt>
                <c:pt idx="806">
                  <c:v>9672</c:v>
                </c:pt>
                <c:pt idx="807">
                  <c:v>9690</c:v>
                </c:pt>
                <c:pt idx="808">
                  <c:v>9696</c:v>
                </c:pt>
                <c:pt idx="809">
                  <c:v>9714</c:v>
                </c:pt>
                <c:pt idx="810">
                  <c:v>9720</c:v>
                </c:pt>
                <c:pt idx="811">
                  <c:v>9738</c:v>
                </c:pt>
                <c:pt idx="812">
                  <c:v>9744</c:v>
                </c:pt>
                <c:pt idx="813">
                  <c:v>9762</c:v>
                </c:pt>
                <c:pt idx="814">
                  <c:v>9768</c:v>
                </c:pt>
                <c:pt idx="815">
                  <c:v>9786</c:v>
                </c:pt>
                <c:pt idx="816">
                  <c:v>9792</c:v>
                </c:pt>
                <c:pt idx="817">
                  <c:v>9810</c:v>
                </c:pt>
                <c:pt idx="818">
                  <c:v>9816</c:v>
                </c:pt>
                <c:pt idx="819">
                  <c:v>9834</c:v>
                </c:pt>
                <c:pt idx="820">
                  <c:v>9840</c:v>
                </c:pt>
                <c:pt idx="821">
                  <c:v>9858</c:v>
                </c:pt>
                <c:pt idx="822">
                  <c:v>9864</c:v>
                </c:pt>
                <c:pt idx="823">
                  <c:v>9882</c:v>
                </c:pt>
                <c:pt idx="824">
                  <c:v>9888</c:v>
                </c:pt>
                <c:pt idx="825">
                  <c:v>9906</c:v>
                </c:pt>
                <c:pt idx="826">
                  <c:v>9912</c:v>
                </c:pt>
                <c:pt idx="827">
                  <c:v>9930</c:v>
                </c:pt>
                <c:pt idx="828">
                  <c:v>9936</c:v>
                </c:pt>
                <c:pt idx="829">
                  <c:v>9954</c:v>
                </c:pt>
                <c:pt idx="830">
                  <c:v>9960</c:v>
                </c:pt>
                <c:pt idx="831">
                  <c:v>9978</c:v>
                </c:pt>
                <c:pt idx="832">
                  <c:v>9984</c:v>
                </c:pt>
                <c:pt idx="833">
                  <c:v>10002</c:v>
                </c:pt>
                <c:pt idx="834">
                  <c:v>10008</c:v>
                </c:pt>
                <c:pt idx="835">
                  <c:v>10026</c:v>
                </c:pt>
                <c:pt idx="836">
                  <c:v>10032</c:v>
                </c:pt>
                <c:pt idx="837">
                  <c:v>10050</c:v>
                </c:pt>
                <c:pt idx="838">
                  <c:v>10056</c:v>
                </c:pt>
                <c:pt idx="839">
                  <c:v>10074</c:v>
                </c:pt>
                <c:pt idx="840">
                  <c:v>10080</c:v>
                </c:pt>
                <c:pt idx="841">
                  <c:v>10098</c:v>
                </c:pt>
                <c:pt idx="842">
                  <c:v>10104</c:v>
                </c:pt>
                <c:pt idx="843">
                  <c:v>10122</c:v>
                </c:pt>
                <c:pt idx="844">
                  <c:v>10128</c:v>
                </c:pt>
                <c:pt idx="845">
                  <c:v>10146</c:v>
                </c:pt>
                <c:pt idx="846">
                  <c:v>10152</c:v>
                </c:pt>
                <c:pt idx="847">
                  <c:v>10170</c:v>
                </c:pt>
                <c:pt idx="848">
                  <c:v>10176</c:v>
                </c:pt>
                <c:pt idx="849">
                  <c:v>10194</c:v>
                </c:pt>
                <c:pt idx="850">
                  <c:v>10200</c:v>
                </c:pt>
                <c:pt idx="851">
                  <c:v>10218</c:v>
                </c:pt>
                <c:pt idx="852">
                  <c:v>10224</c:v>
                </c:pt>
                <c:pt idx="853">
                  <c:v>10242</c:v>
                </c:pt>
                <c:pt idx="854">
                  <c:v>10248</c:v>
                </c:pt>
                <c:pt idx="855">
                  <c:v>10266</c:v>
                </c:pt>
                <c:pt idx="856">
                  <c:v>10272</c:v>
                </c:pt>
                <c:pt idx="857">
                  <c:v>10290</c:v>
                </c:pt>
                <c:pt idx="858">
                  <c:v>10296</c:v>
                </c:pt>
                <c:pt idx="859">
                  <c:v>10314</c:v>
                </c:pt>
                <c:pt idx="860">
                  <c:v>10320</c:v>
                </c:pt>
                <c:pt idx="861">
                  <c:v>10338</c:v>
                </c:pt>
                <c:pt idx="862">
                  <c:v>10344</c:v>
                </c:pt>
                <c:pt idx="863">
                  <c:v>10362</c:v>
                </c:pt>
                <c:pt idx="864">
                  <c:v>10368</c:v>
                </c:pt>
                <c:pt idx="865">
                  <c:v>10386</c:v>
                </c:pt>
                <c:pt idx="866">
                  <c:v>10392</c:v>
                </c:pt>
                <c:pt idx="867">
                  <c:v>10410</c:v>
                </c:pt>
                <c:pt idx="868">
                  <c:v>10416</c:v>
                </c:pt>
                <c:pt idx="869">
                  <c:v>10434</c:v>
                </c:pt>
                <c:pt idx="870">
                  <c:v>10440</c:v>
                </c:pt>
                <c:pt idx="871">
                  <c:v>10458</c:v>
                </c:pt>
                <c:pt idx="872">
                  <c:v>10464</c:v>
                </c:pt>
                <c:pt idx="873">
                  <c:v>10482</c:v>
                </c:pt>
                <c:pt idx="874">
                  <c:v>10488</c:v>
                </c:pt>
                <c:pt idx="875">
                  <c:v>10506</c:v>
                </c:pt>
                <c:pt idx="876">
                  <c:v>10512</c:v>
                </c:pt>
                <c:pt idx="877">
                  <c:v>10530</c:v>
                </c:pt>
                <c:pt idx="878">
                  <c:v>10536</c:v>
                </c:pt>
                <c:pt idx="879">
                  <c:v>10554</c:v>
                </c:pt>
                <c:pt idx="880">
                  <c:v>10560</c:v>
                </c:pt>
                <c:pt idx="881">
                  <c:v>10578</c:v>
                </c:pt>
                <c:pt idx="882">
                  <c:v>10584</c:v>
                </c:pt>
                <c:pt idx="883">
                  <c:v>10602</c:v>
                </c:pt>
                <c:pt idx="884">
                  <c:v>10608</c:v>
                </c:pt>
                <c:pt idx="885">
                  <c:v>10626</c:v>
                </c:pt>
                <c:pt idx="886">
                  <c:v>10632</c:v>
                </c:pt>
                <c:pt idx="887">
                  <c:v>10650</c:v>
                </c:pt>
                <c:pt idx="888">
                  <c:v>10656</c:v>
                </c:pt>
                <c:pt idx="889">
                  <c:v>10674</c:v>
                </c:pt>
                <c:pt idx="890">
                  <c:v>10680</c:v>
                </c:pt>
                <c:pt idx="891">
                  <c:v>10698</c:v>
                </c:pt>
                <c:pt idx="892">
                  <c:v>10704</c:v>
                </c:pt>
                <c:pt idx="893">
                  <c:v>10722</c:v>
                </c:pt>
                <c:pt idx="894">
                  <c:v>10728</c:v>
                </c:pt>
                <c:pt idx="895">
                  <c:v>10746</c:v>
                </c:pt>
                <c:pt idx="896">
                  <c:v>10752</c:v>
                </c:pt>
                <c:pt idx="897">
                  <c:v>10770</c:v>
                </c:pt>
                <c:pt idx="898">
                  <c:v>10776</c:v>
                </c:pt>
                <c:pt idx="899">
                  <c:v>10794</c:v>
                </c:pt>
                <c:pt idx="900">
                  <c:v>10800</c:v>
                </c:pt>
                <c:pt idx="901">
                  <c:v>10818</c:v>
                </c:pt>
                <c:pt idx="902">
                  <c:v>10824</c:v>
                </c:pt>
                <c:pt idx="903">
                  <c:v>10842</c:v>
                </c:pt>
                <c:pt idx="904">
                  <c:v>10848</c:v>
                </c:pt>
                <c:pt idx="905">
                  <c:v>10866</c:v>
                </c:pt>
                <c:pt idx="906">
                  <c:v>10872</c:v>
                </c:pt>
                <c:pt idx="907">
                  <c:v>10890</c:v>
                </c:pt>
                <c:pt idx="908">
                  <c:v>10896</c:v>
                </c:pt>
                <c:pt idx="909">
                  <c:v>10914</c:v>
                </c:pt>
                <c:pt idx="910">
                  <c:v>10920</c:v>
                </c:pt>
                <c:pt idx="911">
                  <c:v>10938</c:v>
                </c:pt>
                <c:pt idx="912">
                  <c:v>10944</c:v>
                </c:pt>
                <c:pt idx="913">
                  <c:v>10962</c:v>
                </c:pt>
                <c:pt idx="914">
                  <c:v>10968</c:v>
                </c:pt>
                <c:pt idx="915">
                  <c:v>10986</c:v>
                </c:pt>
                <c:pt idx="916">
                  <c:v>10992</c:v>
                </c:pt>
                <c:pt idx="917">
                  <c:v>11010</c:v>
                </c:pt>
                <c:pt idx="918">
                  <c:v>11016</c:v>
                </c:pt>
                <c:pt idx="919">
                  <c:v>11034</c:v>
                </c:pt>
                <c:pt idx="920">
                  <c:v>11040</c:v>
                </c:pt>
                <c:pt idx="921">
                  <c:v>11058</c:v>
                </c:pt>
                <c:pt idx="922">
                  <c:v>11064</c:v>
                </c:pt>
                <c:pt idx="923">
                  <c:v>11082</c:v>
                </c:pt>
                <c:pt idx="924">
                  <c:v>11088</c:v>
                </c:pt>
                <c:pt idx="925">
                  <c:v>11106</c:v>
                </c:pt>
                <c:pt idx="926">
                  <c:v>11112</c:v>
                </c:pt>
                <c:pt idx="927">
                  <c:v>11130</c:v>
                </c:pt>
                <c:pt idx="928">
                  <c:v>11136</c:v>
                </c:pt>
                <c:pt idx="929">
                  <c:v>11154</c:v>
                </c:pt>
                <c:pt idx="930">
                  <c:v>11160</c:v>
                </c:pt>
                <c:pt idx="931">
                  <c:v>11178</c:v>
                </c:pt>
                <c:pt idx="932">
                  <c:v>11184</c:v>
                </c:pt>
                <c:pt idx="933">
                  <c:v>11202</c:v>
                </c:pt>
                <c:pt idx="934">
                  <c:v>11208</c:v>
                </c:pt>
                <c:pt idx="935">
                  <c:v>11226</c:v>
                </c:pt>
                <c:pt idx="936">
                  <c:v>11232</c:v>
                </c:pt>
                <c:pt idx="937">
                  <c:v>11250</c:v>
                </c:pt>
                <c:pt idx="938">
                  <c:v>11256</c:v>
                </c:pt>
                <c:pt idx="939">
                  <c:v>11274</c:v>
                </c:pt>
                <c:pt idx="940">
                  <c:v>11280</c:v>
                </c:pt>
                <c:pt idx="941">
                  <c:v>11298</c:v>
                </c:pt>
                <c:pt idx="942">
                  <c:v>11304</c:v>
                </c:pt>
                <c:pt idx="943">
                  <c:v>11322</c:v>
                </c:pt>
                <c:pt idx="944">
                  <c:v>11328</c:v>
                </c:pt>
                <c:pt idx="945">
                  <c:v>11346</c:v>
                </c:pt>
                <c:pt idx="946">
                  <c:v>11352</c:v>
                </c:pt>
                <c:pt idx="947">
                  <c:v>11370</c:v>
                </c:pt>
                <c:pt idx="948">
                  <c:v>11376</c:v>
                </c:pt>
                <c:pt idx="949">
                  <c:v>11394</c:v>
                </c:pt>
                <c:pt idx="950">
                  <c:v>11400</c:v>
                </c:pt>
                <c:pt idx="951">
                  <c:v>11418</c:v>
                </c:pt>
                <c:pt idx="952">
                  <c:v>11424</c:v>
                </c:pt>
                <c:pt idx="953">
                  <c:v>11442</c:v>
                </c:pt>
                <c:pt idx="954">
                  <c:v>11448</c:v>
                </c:pt>
                <c:pt idx="955">
                  <c:v>11466</c:v>
                </c:pt>
                <c:pt idx="956">
                  <c:v>11472</c:v>
                </c:pt>
                <c:pt idx="957">
                  <c:v>11490</c:v>
                </c:pt>
                <c:pt idx="958">
                  <c:v>11496</c:v>
                </c:pt>
                <c:pt idx="959">
                  <c:v>11514</c:v>
                </c:pt>
                <c:pt idx="960">
                  <c:v>11520</c:v>
                </c:pt>
                <c:pt idx="961">
                  <c:v>11538</c:v>
                </c:pt>
                <c:pt idx="962">
                  <c:v>11544</c:v>
                </c:pt>
                <c:pt idx="963">
                  <c:v>11562</c:v>
                </c:pt>
                <c:pt idx="964">
                  <c:v>11568</c:v>
                </c:pt>
                <c:pt idx="965">
                  <c:v>11586</c:v>
                </c:pt>
                <c:pt idx="966">
                  <c:v>11592</c:v>
                </c:pt>
                <c:pt idx="967">
                  <c:v>11610</c:v>
                </c:pt>
                <c:pt idx="968">
                  <c:v>11616</c:v>
                </c:pt>
                <c:pt idx="969">
                  <c:v>11634</c:v>
                </c:pt>
                <c:pt idx="970">
                  <c:v>11640</c:v>
                </c:pt>
                <c:pt idx="971">
                  <c:v>11658</c:v>
                </c:pt>
                <c:pt idx="972">
                  <c:v>11664</c:v>
                </c:pt>
                <c:pt idx="973">
                  <c:v>11682</c:v>
                </c:pt>
                <c:pt idx="974">
                  <c:v>11688</c:v>
                </c:pt>
                <c:pt idx="975">
                  <c:v>11706</c:v>
                </c:pt>
                <c:pt idx="976">
                  <c:v>11712</c:v>
                </c:pt>
                <c:pt idx="977">
                  <c:v>11730</c:v>
                </c:pt>
                <c:pt idx="978">
                  <c:v>11736</c:v>
                </c:pt>
                <c:pt idx="979">
                  <c:v>11754</c:v>
                </c:pt>
                <c:pt idx="980">
                  <c:v>11760</c:v>
                </c:pt>
                <c:pt idx="981">
                  <c:v>11778</c:v>
                </c:pt>
                <c:pt idx="982">
                  <c:v>11784</c:v>
                </c:pt>
                <c:pt idx="983">
                  <c:v>11802</c:v>
                </c:pt>
                <c:pt idx="984">
                  <c:v>11808</c:v>
                </c:pt>
                <c:pt idx="985">
                  <c:v>11826</c:v>
                </c:pt>
                <c:pt idx="986">
                  <c:v>11832</c:v>
                </c:pt>
                <c:pt idx="987">
                  <c:v>11850</c:v>
                </c:pt>
                <c:pt idx="988">
                  <c:v>11856</c:v>
                </c:pt>
                <c:pt idx="989">
                  <c:v>11874</c:v>
                </c:pt>
                <c:pt idx="990">
                  <c:v>11880</c:v>
                </c:pt>
                <c:pt idx="991">
                  <c:v>11898</c:v>
                </c:pt>
                <c:pt idx="992">
                  <c:v>11904</c:v>
                </c:pt>
                <c:pt idx="993">
                  <c:v>11922</c:v>
                </c:pt>
                <c:pt idx="994">
                  <c:v>11928</c:v>
                </c:pt>
                <c:pt idx="995">
                  <c:v>11946</c:v>
                </c:pt>
                <c:pt idx="996">
                  <c:v>11952</c:v>
                </c:pt>
                <c:pt idx="997">
                  <c:v>11970</c:v>
                </c:pt>
                <c:pt idx="998">
                  <c:v>11976</c:v>
                </c:pt>
                <c:pt idx="999">
                  <c:v>11994</c:v>
                </c:pt>
                <c:pt idx="1000">
                  <c:v>12000</c:v>
                </c:pt>
                <c:pt idx="1001">
                  <c:v>12018</c:v>
                </c:pt>
                <c:pt idx="1002">
                  <c:v>12024</c:v>
                </c:pt>
                <c:pt idx="1003">
                  <c:v>12042</c:v>
                </c:pt>
                <c:pt idx="1004">
                  <c:v>12048</c:v>
                </c:pt>
                <c:pt idx="1005">
                  <c:v>12066</c:v>
                </c:pt>
                <c:pt idx="1006">
                  <c:v>12072</c:v>
                </c:pt>
                <c:pt idx="1007">
                  <c:v>12090</c:v>
                </c:pt>
                <c:pt idx="1008">
                  <c:v>12096</c:v>
                </c:pt>
                <c:pt idx="1009">
                  <c:v>12114</c:v>
                </c:pt>
                <c:pt idx="1010">
                  <c:v>12120</c:v>
                </c:pt>
                <c:pt idx="1011">
                  <c:v>12138</c:v>
                </c:pt>
                <c:pt idx="1012">
                  <c:v>12144</c:v>
                </c:pt>
                <c:pt idx="1013">
                  <c:v>12162</c:v>
                </c:pt>
                <c:pt idx="1014">
                  <c:v>12168</c:v>
                </c:pt>
                <c:pt idx="1015">
                  <c:v>12186</c:v>
                </c:pt>
                <c:pt idx="1016">
                  <c:v>12192</c:v>
                </c:pt>
                <c:pt idx="1017">
                  <c:v>12210</c:v>
                </c:pt>
                <c:pt idx="1018">
                  <c:v>12216</c:v>
                </c:pt>
                <c:pt idx="1019">
                  <c:v>12234</c:v>
                </c:pt>
                <c:pt idx="1020">
                  <c:v>12240</c:v>
                </c:pt>
                <c:pt idx="1021">
                  <c:v>12258</c:v>
                </c:pt>
                <c:pt idx="1022">
                  <c:v>12264</c:v>
                </c:pt>
                <c:pt idx="1023">
                  <c:v>12282</c:v>
                </c:pt>
                <c:pt idx="1024">
                  <c:v>12288</c:v>
                </c:pt>
                <c:pt idx="1025">
                  <c:v>12306</c:v>
                </c:pt>
                <c:pt idx="1026">
                  <c:v>12312</c:v>
                </c:pt>
                <c:pt idx="1027">
                  <c:v>12330</c:v>
                </c:pt>
                <c:pt idx="1028">
                  <c:v>12336</c:v>
                </c:pt>
                <c:pt idx="1029">
                  <c:v>12354</c:v>
                </c:pt>
                <c:pt idx="1030">
                  <c:v>12360</c:v>
                </c:pt>
                <c:pt idx="1031">
                  <c:v>12378</c:v>
                </c:pt>
                <c:pt idx="1032">
                  <c:v>12384</c:v>
                </c:pt>
                <c:pt idx="1033">
                  <c:v>12402</c:v>
                </c:pt>
                <c:pt idx="1034">
                  <c:v>12408</c:v>
                </c:pt>
                <c:pt idx="1035">
                  <c:v>12426</c:v>
                </c:pt>
                <c:pt idx="1036">
                  <c:v>12432</c:v>
                </c:pt>
                <c:pt idx="1037">
                  <c:v>12450</c:v>
                </c:pt>
                <c:pt idx="1038">
                  <c:v>12456</c:v>
                </c:pt>
                <c:pt idx="1039">
                  <c:v>12474</c:v>
                </c:pt>
                <c:pt idx="1040">
                  <c:v>12480</c:v>
                </c:pt>
                <c:pt idx="1041">
                  <c:v>12498</c:v>
                </c:pt>
                <c:pt idx="1042">
                  <c:v>12504</c:v>
                </c:pt>
                <c:pt idx="1043">
                  <c:v>12522</c:v>
                </c:pt>
                <c:pt idx="1044">
                  <c:v>12528</c:v>
                </c:pt>
                <c:pt idx="1045">
                  <c:v>12546</c:v>
                </c:pt>
                <c:pt idx="1046">
                  <c:v>12552</c:v>
                </c:pt>
                <c:pt idx="1047">
                  <c:v>12570</c:v>
                </c:pt>
                <c:pt idx="1048">
                  <c:v>12576</c:v>
                </c:pt>
                <c:pt idx="1049">
                  <c:v>12594</c:v>
                </c:pt>
                <c:pt idx="1050">
                  <c:v>12600</c:v>
                </c:pt>
                <c:pt idx="1051">
                  <c:v>12618</c:v>
                </c:pt>
                <c:pt idx="1052">
                  <c:v>12624</c:v>
                </c:pt>
                <c:pt idx="1053">
                  <c:v>12642</c:v>
                </c:pt>
                <c:pt idx="1054">
                  <c:v>12648</c:v>
                </c:pt>
                <c:pt idx="1055">
                  <c:v>12666</c:v>
                </c:pt>
                <c:pt idx="1056">
                  <c:v>12672</c:v>
                </c:pt>
                <c:pt idx="1057">
                  <c:v>12690</c:v>
                </c:pt>
                <c:pt idx="1058">
                  <c:v>12696</c:v>
                </c:pt>
                <c:pt idx="1059">
                  <c:v>12714</c:v>
                </c:pt>
                <c:pt idx="1060">
                  <c:v>12720</c:v>
                </c:pt>
                <c:pt idx="1061">
                  <c:v>12738</c:v>
                </c:pt>
                <c:pt idx="1062">
                  <c:v>12744</c:v>
                </c:pt>
                <c:pt idx="1063">
                  <c:v>12762</c:v>
                </c:pt>
                <c:pt idx="1064">
                  <c:v>12768</c:v>
                </c:pt>
                <c:pt idx="1065">
                  <c:v>12786</c:v>
                </c:pt>
                <c:pt idx="1066">
                  <c:v>12792</c:v>
                </c:pt>
                <c:pt idx="1067">
                  <c:v>12810</c:v>
                </c:pt>
                <c:pt idx="1068">
                  <c:v>12816</c:v>
                </c:pt>
                <c:pt idx="1069">
                  <c:v>12834</c:v>
                </c:pt>
                <c:pt idx="1070">
                  <c:v>12840</c:v>
                </c:pt>
                <c:pt idx="1071">
                  <c:v>12858</c:v>
                </c:pt>
                <c:pt idx="1072">
                  <c:v>12864</c:v>
                </c:pt>
                <c:pt idx="1073">
                  <c:v>12882</c:v>
                </c:pt>
                <c:pt idx="1074">
                  <c:v>12888</c:v>
                </c:pt>
                <c:pt idx="1075">
                  <c:v>12906</c:v>
                </c:pt>
                <c:pt idx="1076">
                  <c:v>12912</c:v>
                </c:pt>
                <c:pt idx="1077">
                  <c:v>12930</c:v>
                </c:pt>
                <c:pt idx="1078">
                  <c:v>12936</c:v>
                </c:pt>
                <c:pt idx="1079">
                  <c:v>12954</c:v>
                </c:pt>
                <c:pt idx="1080">
                  <c:v>12960</c:v>
                </c:pt>
                <c:pt idx="1081">
                  <c:v>12978</c:v>
                </c:pt>
                <c:pt idx="1082">
                  <c:v>12984</c:v>
                </c:pt>
                <c:pt idx="1083">
                  <c:v>13002</c:v>
                </c:pt>
                <c:pt idx="1084">
                  <c:v>13008</c:v>
                </c:pt>
                <c:pt idx="1085">
                  <c:v>13026</c:v>
                </c:pt>
                <c:pt idx="1086">
                  <c:v>13032</c:v>
                </c:pt>
                <c:pt idx="1087">
                  <c:v>13050</c:v>
                </c:pt>
                <c:pt idx="1088">
                  <c:v>13056</c:v>
                </c:pt>
                <c:pt idx="1089">
                  <c:v>13074</c:v>
                </c:pt>
                <c:pt idx="1090">
                  <c:v>13080</c:v>
                </c:pt>
                <c:pt idx="1091">
                  <c:v>13098</c:v>
                </c:pt>
                <c:pt idx="1092">
                  <c:v>13104</c:v>
                </c:pt>
                <c:pt idx="1093">
                  <c:v>13122</c:v>
                </c:pt>
                <c:pt idx="1094">
                  <c:v>13128</c:v>
                </c:pt>
                <c:pt idx="1095">
                  <c:v>13146</c:v>
                </c:pt>
                <c:pt idx="1096">
                  <c:v>13152</c:v>
                </c:pt>
                <c:pt idx="1097">
                  <c:v>13170</c:v>
                </c:pt>
                <c:pt idx="1098">
                  <c:v>13176</c:v>
                </c:pt>
                <c:pt idx="1099">
                  <c:v>13194</c:v>
                </c:pt>
                <c:pt idx="1100">
                  <c:v>13200</c:v>
                </c:pt>
                <c:pt idx="1101">
                  <c:v>13218</c:v>
                </c:pt>
                <c:pt idx="1102">
                  <c:v>13224</c:v>
                </c:pt>
                <c:pt idx="1103">
                  <c:v>13242</c:v>
                </c:pt>
                <c:pt idx="1104">
                  <c:v>13248</c:v>
                </c:pt>
                <c:pt idx="1105">
                  <c:v>13266</c:v>
                </c:pt>
                <c:pt idx="1106">
                  <c:v>13272</c:v>
                </c:pt>
                <c:pt idx="1107">
                  <c:v>13290</c:v>
                </c:pt>
                <c:pt idx="1108">
                  <c:v>13296</c:v>
                </c:pt>
                <c:pt idx="1109">
                  <c:v>13314</c:v>
                </c:pt>
                <c:pt idx="1110">
                  <c:v>13320</c:v>
                </c:pt>
                <c:pt idx="1111">
                  <c:v>13338</c:v>
                </c:pt>
                <c:pt idx="1112">
                  <c:v>13344</c:v>
                </c:pt>
                <c:pt idx="1113">
                  <c:v>13362</c:v>
                </c:pt>
                <c:pt idx="1114">
                  <c:v>13368</c:v>
                </c:pt>
                <c:pt idx="1115">
                  <c:v>13386</c:v>
                </c:pt>
                <c:pt idx="1116">
                  <c:v>13392</c:v>
                </c:pt>
                <c:pt idx="1117">
                  <c:v>13410</c:v>
                </c:pt>
                <c:pt idx="1118">
                  <c:v>13416</c:v>
                </c:pt>
                <c:pt idx="1119">
                  <c:v>13434</c:v>
                </c:pt>
                <c:pt idx="1120">
                  <c:v>13440</c:v>
                </c:pt>
                <c:pt idx="1121">
                  <c:v>13458</c:v>
                </c:pt>
                <c:pt idx="1122">
                  <c:v>13464</c:v>
                </c:pt>
                <c:pt idx="1123">
                  <c:v>13482</c:v>
                </c:pt>
                <c:pt idx="1124">
                  <c:v>13488</c:v>
                </c:pt>
                <c:pt idx="1125">
                  <c:v>13506</c:v>
                </c:pt>
                <c:pt idx="1126">
                  <c:v>13512</c:v>
                </c:pt>
                <c:pt idx="1127">
                  <c:v>13530</c:v>
                </c:pt>
                <c:pt idx="1128">
                  <c:v>13536</c:v>
                </c:pt>
                <c:pt idx="1129">
                  <c:v>13554</c:v>
                </c:pt>
                <c:pt idx="1130">
                  <c:v>13560</c:v>
                </c:pt>
                <c:pt idx="1131">
                  <c:v>13578</c:v>
                </c:pt>
                <c:pt idx="1132">
                  <c:v>13584</c:v>
                </c:pt>
                <c:pt idx="1133">
                  <c:v>13602</c:v>
                </c:pt>
                <c:pt idx="1134">
                  <c:v>13608</c:v>
                </c:pt>
                <c:pt idx="1135">
                  <c:v>13626</c:v>
                </c:pt>
                <c:pt idx="1136">
                  <c:v>13632</c:v>
                </c:pt>
                <c:pt idx="1137">
                  <c:v>13650</c:v>
                </c:pt>
                <c:pt idx="1138">
                  <c:v>13656</c:v>
                </c:pt>
                <c:pt idx="1139">
                  <c:v>13674</c:v>
                </c:pt>
                <c:pt idx="1140">
                  <c:v>13680</c:v>
                </c:pt>
                <c:pt idx="1141">
                  <c:v>13698</c:v>
                </c:pt>
                <c:pt idx="1142">
                  <c:v>13704</c:v>
                </c:pt>
                <c:pt idx="1143">
                  <c:v>13722</c:v>
                </c:pt>
                <c:pt idx="1144">
                  <c:v>13728</c:v>
                </c:pt>
                <c:pt idx="1145">
                  <c:v>13746</c:v>
                </c:pt>
                <c:pt idx="1146">
                  <c:v>13752</c:v>
                </c:pt>
                <c:pt idx="1147">
                  <c:v>13770</c:v>
                </c:pt>
                <c:pt idx="1148">
                  <c:v>13776</c:v>
                </c:pt>
                <c:pt idx="1149">
                  <c:v>13794</c:v>
                </c:pt>
                <c:pt idx="1150">
                  <c:v>13800</c:v>
                </c:pt>
                <c:pt idx="1151">
                  <c:v>13818</c:v>
                </c:pt>
                <c:pt idx="1152">
                  <c:v>13824</c:v>
                </c:pt>
                <c:pt idx="1153">
                  <c:v>13842</c:v>
                </c:pt>
                <c:pt idx="1154">
                  <c:v>13848</c:v>
                </c:pt>
                <c:pt idx="1155">
                  <c:v>13866</c:v>
                </c:pt>
                <c:pt idx="1156">
                  <c:v>13872</c:v>
                </c:pt>
                <c:pt idx="1157">
                  <c:v>13890</c:v>
                </c:pt>
                <c:pt idx="1158">
                  <c:v>13896</c:v>
                </c:pt>
                <c:pt idx="1159">
                  <c:v>13914</c:v>
                </c:pt>
                <c:pt idx="1160">
                  <c:v>13920</c:v>
                </c:pt>
                <c:pt idx="1161">
                  <c:v>13938</c:v>
                </c:pt>
                <c:pt idx="1162">
                  <c:v>13944</c:v>
                </c:pt>
                <c:pt idx="1163">
                  <c:v>13962</c:v>
                </c:pt>
                <c:pt idx="1164">
                  <c:v>13968</c:v>
                </c:pt>
                <c:pt idx="1165">
                  <c:v>13986</c:v>
                </c:pt>
                <c:pt idx="1166">
                  <c:v>13992</c:v>
                </c:pt>
                <c:pt idx="1167">
                  <c:v>14010</c:v>
                </c:pt>
                <c:pt idx="1168">
                  <c:v>14016</c:v>
                </c:pt>
                <c:pt idx="1169">
                  <c:v>14034</c:v>
                </c:pt>
                <c:pt idx="1170">
                  <c:v>14040</c:v>
                </c:pt>
                <c:pt idx="1171">
                  <c:v>14058</c:v>
                </c:pt>
                <c:pt idx="1172">
                  <c:v>14064</c:v>
                </c:pt>
                <c:pt idx="1173">
                  <c:v>14082</c:v>
                </c:pt>
                <c:pt idx="1174">
                  <c:v>14088</c:v>
                </c:pt>
                <c:pt idx="1175">
                  <c:v>14106</c:v>
                </c:pt>
                <c:pt idx="1176">
                  <c:v>14112</c:v>
                </c:pt>
                <c:pt idx="1177">
                  <c:v>14130</c:v>
                </c:pt>
                <c:pt idx="1178">
                  <c:v>14136</c:v>
                </c:pt>
                <c:pt idx="1179">
                  <c:v>14154</c:v>
                </c:pt>
                <c:pt idx="1180">
                  <c:v>14160</c:v>
                </c:pt>
                <c:pt idx="1181">
                  <c:v>14178</c:v>
                </c:pt>
                <c:pt idx="1182">
                  <c:v>14184</c:v>
                </c:pt>
                <c:pt idx="1183">
                  <c:v>14202</c:v>
                </c:pt>
                <c:pt idx="1184">
                  <c:v>14208</c:v>
                </c:pt>
                <c:pt idx="1185">
                  <c:v>14226</c:v>
                </c:pt>
                <c:pt idx="1186">
                  <c:v>14232</c:v>
                </c:pt>
                <c:pt idx="1187">
                  <c:v>14250</c:v>
                </c:pt>
                <c:pt idx="1188">
                  <c:v>14256</c:v>
                </c:pt>
                <c:pt idx="1189">
                  <c:v>14274</c:v>
                </c:pt>
                <c:pt idx="1190">
                  <c:v>14280</c:v>
                </c:pt>
                <c:pt idx="1191">
                  <c:v>14298</c:v>
                </c:pt>
                <c:pt idx="1192">
                  <c:v>14304</c:v>
                </c:pt>
                <c:pt idx="1193">
                  <c:v>14322</c:v>
                </c:pt>
                <c:pt idx="1194">
                  <c:v>14328</c:v>
                </c:pt>
                <c:pt idx="1195">
                  <c:v>14346</c:v>
                </c:pt>
                <c:pt idx="1196">
                  <c:v>14352</c:v>
                </c:pt>
                <c:pt idx="1197">
                  <c:v>14370</c:v>
                </c:pt>
                <c:pt idx="1198">
                  <c:v>14376</c:v>
                </c:pt>
                <c:pt idx="1199">
                  <c:v>14394</c:v>
                </c:pt>
                <c:pt idx="1200">
                  <c:v>14400</c:v>
                </c:pt>
                <c:pt idx="1201">
                  <c:v>14418</c:v>
                </c:pt>
                <c:pt idx="1202">
                  <c:v>14424</c:v>
                </c:pt>
                <c:pt idx="1203">
                  <c:v>14442</c:v>
                </c:pt>
                <c:pt idx="1204">
                  <c:v>14448</c:v>
                </c:pt>
                <c:pt idx="1205">
                  <c:v>14466</c:v>
                </c:pt>
                <c:pt idx="1206">
                  <c:v>14472</c:v>
                </c:pt>
                <c:pt idx="1207">
                  <c:v>14490</c:v>
                </c:pt>
                <c:pt idx="1208">
                  <c:v>14496</c:v>
                </c:pt>
                <c:pt idx="1209">
                  <c:v>14514</c:v>
                </c:pt>
                <c:pt idx="1210">
                  <c:v>14520</c:v>
                </c:pt>
                <c:pt idx="1211">
                  <c:v>14538</c:v>
                </c:pt>
                <c:pt idx="1212">
                  <c:v>14544</c:v>
                </c:pt>
                <c:pt idx="1213">
                  <c:v>14562</c:v>
                </c:pt>
                <c:pt idx="1214">
                  <c:v>14568</c:v>
                </c:pt>
                <c:pt idx="1215">
                  <c:v>14586</c:v>
                </c:pt>
                <c:pt idx="1216">
                  <c:v>14592</c:v>
                </c:pt>
                <c:pt idx="1217">
                  <c:v>14610</c:v>
                </c:pt>
                <c:pt idx="1218">
                  <c:v>14616</c:v>
                </c:pt>
                <c:pt idx="1219">
                  <c:v>14634</c:v>
                </c:pt>
                <c:pt idx="1220">
                  <c:v>14640</c:v>
                </c:pt>
                <c:pt idx="1221">
                  <c:v>14658</c:v>
                </c:pt>
                <c:pt idx="1222">
                  <c:v>14664</c:v>
                </c:pt>
                <c:pt idx="1223">
                  <c:v>14682</c:v>
                </c:pt>
                <c:pt idx="1224">
                  <c:v>14688</c:v>
                </c:pt>
                <c:pt idx="1225">
                  <c:v>14706</c:v>
                </c:pt>
                <c:pt idx="1226">
                  <c:v>14712</c:v>
                </c:pt>
                <c:pt idx="1227">
                  <c:v>14730</c:v>
                </c:pt>
                <c:pt idx="1228">
                  <c:v>14736</c:v>
                </c:pt>
                <c:pt idx="1229">
                  <c:v>14754</c:v>
                </c:pt>
                <c:pt idx="1230">
                  <c:v>14760</c:v>
                </c:pt>
                <c:pt idx="1231">
                  <c:v>14778</c:v>
                </c:pt>
                <c:pt idx="1232">
                  <c:v>14784</c:v>
                </c:pt>
                <c:pt idx="1233">
                  <c:v>14802</c:v>
                </c:pt>
                <c:pt idx="1234">
                  <c:v>14808</c:v>
                </c:pt>
                <c:pt idx="1235">
                  <c:v>14826</c:v>
                </c:pt>
                <c:pt idx="1236">
                  <c:v>14832</c:v>
                </c:pt>
                <c:pt idx="1237">
                  <c:v>14850</c:v>
                </c:pt>
                <c:pt idx="1238">
                  <c:v>14856</c:v>
                </c:pt>
                <c:pt idx="1239">
                  <c:v>14874</c:v>
                </c:pt>
                <c:pt idx="1240">
                  <c:v>14880</c:v>
                </c:pt>
                <c:pt idx="1241">
                  <c:v>14898</c:v>
                </c:pt>
                <c:pt idx="1242">
                  <c:v>14904</c:v>
                </c:pt>
                <c:pt idx="1243">
                  <c:v>14922</c:v>
                </c:pt>
                <c:pt idx="1244">
                  <c:v>14928</c:v>
                </c:pt>
                <c:pt idx="1245">
                  <c:v>14946</c:v>
                </c:pt>
                <c:pt idx="1246">
                  <c:v>14952</c:v>
                </c:pt>
                <c:pt idx="1247">
                  <c:v>14970</c:v>
                </c:pt>
                <c:pt idx="1248">
                  <c:v>14976</c:v>
                </c:pt>
                <c:pt idx="1249">
                  <c:v>14994</c:v>
                </c:pt>
                <c:pt idx="1250">
                  <c:v>15000</c:v>
                </c:pt>
                <c:pt idx="1251">
                  <c:v>15018</c:v>
                </c:pt>
                <c:pt idx="1252">
                  <c:v>15024</c:v>
                </c:pt>
                <c:pt idx="1253">
                  <c:v>15042</c:v>
                </c:pt>
                <c:pt idx="1254">
                  <c:v>15048</c:v>
                </c:pt>
                <c:pt idx="1255">
                  <c:v>15066</c:v>
                </c:pt>
                <c:pt idx="1256">
                  <c:v>15072</c:v>
                </c:pt>
                <c:pt idx="1257">
                  <c:v>15090</c:v>
                </c:pt>
                <c:pt idx="1258">
                  <c:v>15096</c:v>
                </c:pt>
                <c:pt idx="1259">
                  <c:v>15114</c:v>
                </c:pt>
                <c:pt idx="1260">
                  <c:v>15120</c:v>
                </c:pt>
                <c:pt idx="1261">
                  <c:v>15138</c:v>
                </c:pt>
                <c:pt idx="1262">
                  <c:v>15144</c:v>
                </c:pt>
                <c:pt idx="1263">
                  <c:v>15162</c:v>
                </c:pt>
                <c:pt idx="1264">
                  <c:v>15168</c:v>
                </c:pt>
                <c:pt idx="1265">
                  <c:v>15186</c:v>
                </c:pt>
                <c:pt idx="1266">
                  <c:v>15192</c:v>
                </c:pt>
                <c:pt idx="1267">
                  <c:v>15210</c:v>
                </c:pt>
                <c:pt idx="1268">
                  <c:v>15216</c:v>
                </c:pt>
                <c:pt idx="1269">
                  <c:v>15234</c:v>
                </c:pt>
                <c:pt idx="1270">
                  <c:v>15240</c:v>
                </c:pt>
                <c:pt idx="1271">
                  <c:v>15258</c:v>
                </c:pt>
                <c:pt idx="1272">
                  <c:v>15264</c:v>
                </c:pt>
                <c:pt idx="1273">
                  <c:v>15282</c:v>
                </c:pt>
                <c:pt idx="1274">
                  <c:v>15288</c:v>
                </c:pt>
                <c:pt idx="1275">
                  <c:v>15306</c:v>
                </c:pt>
                <c:pt idx="1276">
                  <c:v>15312</c:v>
                </c:pt>
                <c:pt idx="1277">
                  <c:v>15330</c:v>
                </c:pt>
                <c:pt idx="1278">
                  <c:v>15336</c:v>
                </c:pt>
                <c:pt idx="1279">
                  <c:v>15354</c:v>
                </c:pt>
                <c:pt idx="1280">
                  <c:v>15360</c:v>
                </c:pt>
                <c:pt idx="1281">
                  <c:v>15378</c:v>
                </c:pt>
                <c:pt idx="1282">
                  <c:v>15384</c:v>
                </c:pt>
                <c:pt idx="1283">
                  <c:v>15402</c:v>
                </c:pt>
                <c:pt idx="1284">
                  <c:v>15408</c:v>
                </c:pt>
                <c:pt idx="1285">
                  <c:v>15426</c:v>
                </c:pt>
                <c:pt idx="1286">
                  <c:v>15432</c:v>
                </c:pt>
                <c:pt idx="1287">
                  <c:v>15450</c:v>
                </c:pt>
                <c:pt idx="1288">
                  <c:v>15456</c:v>
                </c:pt>
                <c:pt idx="1289">
                  <c:v>15474</c:v>
                </c:pt>
                <c:pt idx="1290">
                  <c:v>15480</c:v>
                </c:pt>
                <c:pt idx="1291">
                  <c:v>15498</c:v>
                </c:pt>
                <c:pt idx="1292">
                  <c:v>15504</c:v>
                </c:pt>
                <c:pt idx="1293">
                  <c:v>15522</c:v>
                </c:pt>
                <c:pt idx="1294">
                  <c:v>15528</c:v>
                </c:pt>
                <c:pt idx="1295">
                  <c:v>15546</c:v>
                </c:pt>
                <c:pt idx="1296">
                  <c:v>15552</c:v>
                </c:pt>
                <c:pt idx="1297">
                  <c:v>15570</c:v>
                </c:pt>
                <c:pt idx="1298">
                  <c:v>15576</c:v>
                </c:pt>
                <c:pt idx="1299">
                  <c:v>15594</c:v>
                </c:pt>
                <c:pt idx="1300">
                  <c:v>15600</c:v>
                </c:pt>
                <c:pt idx="1301">
                  <c:v>15618</c:v>
                </c:pt>
                <c:pt idx="1302">
                  <c:v>15624</c:v>
                </c:pt>
                <c:pt idx="1303">
                  <c:v>15642</c:v>
                </c:pt>
                <c:pt idx="1304">
                  <c:v>15648</c:v>
                </c:pt>
                <c:pt idx="1305">
                  <c:v>15666</c:v>
                </c:pt>
                <c:pt idx="1306">
                  <c:v>15672</c:v>
                </c:pt>
                <c:pt idx="1307">
                  <c:v>15690</c:v>
                </c:pt>
                <c:pt idx="1308">
                  <c:v>15696</c:v>
                </c:pt>
                <c:pt idx="1309">
                  <c:v>15714</c:v>
                </c:pt>
                <c:pt idx="1310">
                  <c:v>15720</c:v>
                </c:pt>
                <c:pt idx="1311">
                  <c:v>15738</c:v>
                </c:pt>
                <c:pt idx="1312">
                  <c:v>15744</c:v>
                </c:pt>
                <c:pt idx="1313">
                  <c:v>15762</c:v>
                </c:pt>
                <c:pt idx="1314">
                  <c:v>15768</c:v>
                </c:pt>
                <c:pt idx="1315">
                  <c:v>15786</c:v>
                </c:pt>
                <c:pt idx="1316">
                  <c:v>15792</c:v>
                </c:pt>
                <c:pt idx="1317">
                  <c:v>15810</c:v>
                </c:pt>
                <c:pt idx="1318">
                  <c:v>15816</c:v>
                </c:pt>
                <c:pt idx="1319">
                  <c:v>15834</c:v>
                </c:pt>
                <c:pt idx="1320">
                  <c:v>15840</c:v>
                </c:pt>
                <c:pt idx="1321">
                  <c:v>15858</c:v>
                </c:pt>
                <c:pt idx="1322">
                  <c:v>15864</c:v>
                </c:pt>
                <c:pt idx="1323">
                  <c:v>15882</c:v>
                </c:pt>
                <c:pt idx="1324">
                  <c:v>15888</c:v>
                </c:pt>
                <c:pt idx="1325">
                  <c:v>15906</c:v>
                </c:pt>
                <c:pt idx="1326">
                  <c:v>15912</c:v>
                </c:pt>
                <c:pt idx="1327">
                  <c:v>15930</c:v>
                </c:pt>
                <c:pt idx="1328">
                  <c:v>15936</c:v>
                </c:pt>
                <c:pt idx="1329">
                  <c:v>15954</c:v>
                </c:pt>
                <c:pt idx="1330">
                  <c:v>15960</c:v>
                </c:pt>
                <c:pt idx="1331">
                  <c:v>15978</c:v>
                </c:pt>
                <c:pt idx="1332">
                  <c:v>15984</c:v>
                </c:pt>
                <c:pt idx="1333">
                  <c:v>16002</c:v>
                </c:pt>
                <c:pt idx="1334">
                  <c:v>16008</c:v>
                </c:pt>
                <c:pt idx="1335">
                  <c:v>16026</c:v>
                </c:pt>
                <c:pt idx="1336">
                  <c:v>16032</c:v>
                </c:pt>
                <c:pt idx="1337">
                  <c:v>16050</c:v>
                </c:pt>
                <c:pt idx="1338">
                  <c:v>16056</c:v>
                </c:pt>
                <c:pt idx="1339">
                  <c:v>16074</c:v>
                </c:pt>
                <c:pt idx="1340">
                  <c:v>16080</c:v>
                </c:pt>
                <c:pt idx="1341">
                  <c:v>16098</c:v>
                </c:pt>
                <c:pt idx="1342">
                  <c:v>16104</c:v>
                </c:pt>
                <c:pt idx="1343">
                  <c:v>16122</c:v>
                </c:pt>
                <c:pt idx="1344">
                  <c:v>16128</c:v>
                </c:pt>
                <c:pt idx="1345">
                  <c:v>16146</c:v>
                </c:pt>
                <c:pt idx="1346">
                  <c:v>16152</c:v>
                </c:pt>
                <c:pt idx="1347">
                  <c:v>16170</c:v>
                </c:pt>
                <c:pt idx="1348">
                  <c:v>16176</c:v>
                </c:pt>
                <c:pt idx="1349">
                  <c:v>16194</c:v>
                </c:pt>
                <c:pt idx="1350">
                  <c:v>16200</c:v>
                </c:pt>
                <c:pt idx="1351">
                  <c:v>16218</c:v>
                </c:pt>
                <c:pt idx="1352">
                  <c:v>16224</c:v>
                </c:pt>
                <c:pt idx="1353">
                  <c:v>16242</c:v>
                </c:pt>
                <c:pt idx="1354">
                  <c:v>16248</c:v>
                </c:pt>
                <c:pt idx="1355">
                  <c:v>16266</c:v>
                </c:pt>
                <c:pt idx="1356">
                  <c:v>16272</c:v>
                </c:pt>
                <c:pt idx="1357">
                  <c:v>16290</c:v>
                </c:pt>
                <c:pt idx="1358">
                  <c:v>16296</c:v>
                </c:pt>
                <c:pt idx="1359">
                  <c:v>16314</c:v>
                </c:pt>
                <c:pt idx="1360">
                  <c:v>16320</c:v>
                </c:pt>
                <c:pt idx="1361">
                  <c:v>16338</c:v>
                </c:pt>
                <c:pt idx="1362">
                  <c:v>16344</c:v>
                </c:pt>
                <c:pt idx="1363">
                  <c:v>16362</c:v>
                </c:pt>
                <c:pt idx="1364">
                  <c:v>16368</c:v>
                </c:pt>
                <c:pt idx="1365">
                  <c:v>16386</c:v>
                </c:pt>
                <c:pt idx="1366">
                  <c:v>16392</c:v>
                </c:pt>
                <c:pt idx="1367">
                  <c:v>16410</c:v>
                </c:pt>
                <c:pt idx="1368">
                  <c:v>16416</c:v>
                </c:pt>
                <c:pt idx="1369">
                  <c:v>16434</c:v>
                </c:pt>
                <c:pt idx="1370">
                  <c:v>16440</c:v>
                </c:pt>
                <c:pt idx="1371">
                  <c:v>16458</c:v>
                </c:pt>
                <c:pt idx="1372">
                  <c:v>16464</c:v>
                </c:pt>
                <c:pt idx="1373">
                  <c:v>16482</c:v>
                </c:pt>
                <c:pt idx="1374">
                  <c:v>16488</c:v>
                </c:pt>
                <c:pt idx="1375">
                  <c:v>16506</c:v>
                </c:pt>
                <c:pt idx="1376">
                  <c:v>16512</c:v>
                </c:pt>
                <c:pt idx="1377">
                  <c:v>16530</c:v>
                </c:pt>
                <c:pt idx="1378">
                  <c:v>16536</c:v>
                </c:pt>
                <c:pt idx="1379">
                  <c:v>16554</c:v>
                </c:pt>
                <c:pt idx="1380">
                  <c:v>16560</c:v>
                </c:pt>
                <c:pt idx="1381">
                  <c:v>16578</c:v>
                </c:pt>
                <c:pt idx="1382">
                  <c:v>16584</c:v>
                </c:pt>
                <c:pt idx="1383">
                  <c:v>16602</c:v>
                </c:pt>
                <c:pt idx="1384">
                  <c:v>16608</c:v>
                </c:pt>
                <c:pt idx="1385">
                  <c:v>16626</c:v>
                </c:pt>
                <c:pt idx="1386">
                  <c:v>16632</c:v>
                </c:pt>
                <c:pt idx="1387">
                  <c:v>16650</c:v>
                </c:pt>
                <c:pt idx="1388">
                  <c:v>16656</c:v>
                </c:pt>
                <c:pt idx="1389">
                  <c:v>16674</c:v>
                </c:pt>
                <c:pt idx="1390">
                  <c:v>16680</c:v>
                </c:pt>
                <c:pt idx="1391">
                  <c:v>16698</c:v>
                </c:pt>
                <c:pt idx="1392">
                  <c:v>16704</c:v>
                </c:pt>
                <c:pt idx="1393">
                  <c:v>16722</c:v>
                </c:pt>
                <c:pt idx="1394">
                  <c:v>16728</c:v>
                </c:pt>
                <c:pt idx="1395">
                  <c:v>16746</c:v>
                </c:pt>
                <c:pt idx="1396">
                  <c:v>16752</c:v>
                </c:pt>
                <c:pt idx="1397">
                  <c:v>16770</c:v>
                </c:pt>
                <c:pt idx="1398">
                  <c:v>16776</c:v>
                </c:pt>
                <c:pt idx="1399">
                  <c:v>16794</c:v>
                </c:pt>
                <c:pt idx="1400">
                  <c:v>16800</c:v>
                </c:pt>
                <c:pt idx="1401">
                  <c:v>16818</c:v>
                </c:pt>
                <c:pt idx="1402">
                  <c:v>16824</c:v>
                </c:pt>
                <c:pt idx="1403">
                  <c:v>16842</c:v>
                </c:pt>
                <c:pt idx="1404">
                  <c:v>16848</c:v>
                </c:pt>
                <c:pt idx="1405">
                  <c:v>16866</c:v>
                </c:pt>
                <c:pt idx="1406">
                  <c:v>16872</c:v>
                </c:pt>
                <c:pt idx="1407">
                  <c:v>16890</c:v>
                </c:pt>
                <c:pt idx="1408">
                  <c:v>16896</c:v>
                </c:pt>
                <c:pt idx="1409">
                  <c:v>16914</c:v>
                </c:pt>
                <c:pt idx="1410">
                  <c:v>16920</c:v>
                </c:pt>
                <c:pt idx="1411">
                  <c:v>16938</c:v>
                </c:pt>
                <c:pt idx="1412">
                  <c:v>16944</c:v>
                </c:pt>
                <c:pt idx="1413">
                  <c:v>16962</c:v>
                </c:pt>
                <c:pt idx="1414">
                  <c:v>16968</c:v>
                </c:pt>
                <c:pt idx="1415">
                  <c:v>16986</c:v>
                </c:pt>
                <c:pt idx="1416">
                  <c:v>16992</c:v>
                </c:pt>
                <c:pt idx="1417">
                  <c:v>17010</c:v>
                </c:pt>
                <c:pt idx="1418">
                  <c:v>17016</c:v>
                </c:pt>
                <c:pt idx="1419">
                  <c:v>17034</c:v>
                </c:pt>
                <c:pt idx="1420">
                  <c:v>17040</c:v>
                </c:pt>
                <c:pt idx="1421">
                  <c:v>17058</c:v>
                </c:pt>
                <c:pt idx="1422">
                  <c:v>17064</c:v>
                </c:pt>
                <c:pt idx="1423">
                  <c:v>17082</c:v>
                </c:pt>
                <c:pt idx="1424">
                  <c:v>17088</c:v>
                </c:pt>
                <c:pt idx="1425">
                  <c:v>17106</c:v>
                </c:pt>
                <c:pt idx="1426">
                  <c:v>17112</c:v>
                </c:pt>
                <c:pt idx="1427">
                  <c:v>17130</c:v>
                </c:pt>
                <c:pt idx="1428">
                  <c:v>17136</c:v>
                </c:pt>
                <c:pt idx="1429">
                  <c:v>17154</c:v>
                </c:pt>
                <c:pt idx="1430">
                  <c:v>17160</c:v>
                </c:pt>
                <c:pt idx="1431">
                  <c:v>17178</c:v>
                </c:pt>
                <c:pt idx="1432">
                  <c:v>17184</c:v>
                </c:pt>
                <c:pt idx="1433">
                  <c:v>17202</c:v>
                </c:pt>
                <c:pt idx="1434">
                  <c:v>17208</c:v>
                </c:pt>
                <c:pt idx="1435">
                  <c:v>17226</c:v>
                </c:pt>
                <c:pt idx="1436">
                  <c:v>17232</c:v>
                </c:pt>
                <c:pt idx="1437">
                  <c:v>17250</c:v>
                </c:pt>
                <c:pt idx="1438">
                  <c:v>17256</c:v>
                </c:pt>
                <c:pt idx="1439">
                  <c:v>17274</c:v>
                </c:pt>
                <c:pt idx="1440">
                  <c:v>17280</c:v>
                </c:pt>
                <c:pt idx="1441">
                  <c:v>17298</c:v>
                </c:pt>
                <c:pt idx="1442">
                  <c:v>17304</c:v>
                </c:pt>
                <c:pt idx="1443">
                  <c:v>17322</c:v>
                </c:pt>
                <c:pt idx="1444">
                  <c:v>17328</c:v>
                </c:pt>
                <c:pt idx="1445">
                  <c:v>17346</c:v>
                </c:pt>
                <c:pt idx="1446">
                  <c:v>17352</c:v>
                </c:pt>
                <c:pt idx="1447">
                  <c:v>17370</c:v>
                </c:pt>
                <c:pt idx="1448">
                  <c:v>17376</c:v>
                </c:pt>
                <c:pt idx="1449">
                  <c:v>17394</c:v>
                </c:pt>
                <c:pt idx="1450">
                  <c:v>17400</c:v>
                </c:pt>
                <c:pt idx="1451">
                  <c:v>17418</c:v>
                </c:pt>
                <c:pt idx="1452">
                  <c:v>17424</c:v>
                </c:pt>
                <c:pt idx="1453">
                  <c:v>17442</c:v>
                </c:pt>
                <c:pt idx="1454">
                  <c:v>17448</c:v>
                </c:pt>
                <c:pt idx="1455">
                  <c:v>17466</c:v>
                </c:pt>
                <c:pt idx="1456">
                  <c:v>17472</c:v>
                </c:pt>
                <c:pt idx="1457">
                  <c:v>17490</c:v>
                </c:pt>
                <c:pt idx="1458">
                  <c:v>17496</c:v>
                </c:pt>
                <c:pt idx="1459">
                  <c:v>17514</c:v>
                </c:pt>
                <c:pt idx="1460">
                  <c:v>17520</c:v>
                </c:pt>
                <c:pt idx="1461">
                  <c:v>17538</c:v>
                </c:pt>
                <c:pt idx="1462">
                  <c:v>17544</c:v>
                </c:pt>
                <c:pt idx="1463">
                  <c:v>17562</c:v>
                </c:pt>
                <c:pt idx="1464">
                  <c:v>17568</c:v>
                </c:pt>
                <c:pt idx="1465">
                  <c:v>17586</c:v>
                </c:pt>
                <c:pt idx="1466">
                  <c:v>17592</c:v>
                </c:pt>
                <c:pt idx="1467">
                  <c:v>17610</c:v>
                </c:pt>
                <c:pt idx="1468">
                  <c:v>17616</c:v>
                </c:pt>
                <c:pt idx="1469">
                  <c:v>17634</c:v>
                </c:pt>
                <c:pt idx="1470">
                  <c:v>17640</c:v>
                </c:pt>
                <c:pt idx="1471">
                  <c:v>17658</c:v>
                </c:pt>
                <c:pt idx="1472">
                  <c:v>17664</c:v>
                </c:pt>
                <c:pt idx="1473">
                  <c:v>17682</c:v>
                </c:pt>
                <c:pt idx="1474">
                  <c:v>17688</c:v>
                </c:pt>
                <c:pt idx="1475">
                  <c:v>17706</c:v>
                </c:pt>
                <c:pt idx="1476">
                  <c:v>17712</c:v>
                </c:pt>
                <c:pt idx="1477">
                  <c:v>17730</c:v>
                </c:pt>
                <c:pt idx="1478">
                  <c:v>17736</c:v>
                </c:pt>
                <c:pt idx="1479">
                  <c:v>17754</c:v>
                </c:pt>
                <c:pt idx="1480">
                  <c:v>17760</c:v>
                </c:pt>
                <c:pt idx="1481">
                  <c:v>17778</c:v>
                </c:pt>
                <c:pt idx="1482">
                  <c:v>17784</c:v>
                </c:pt>
                <c:pt idx="1483">
                  <c:v>17802</c:v>
                </c:pt>
                <c:pt idx="1484">
                  <c:v>17808</c:v>
                </c:pt>
                <c:pt idx="1485">
                  <c:v>17826</c:v>
                </c:pt>
                <c:pt idx="1486">
                  <c:v>17832</c:v>
                </c:pt>
                <c:pt idx="1487">
                  <c:v>17850</c:v>
                </c:pt>
                <c:pt idx="1488">
                  <c:v>17856</c:v>
                </c:pt>
                <c:pt idx="1489">
                  <c:v>17874</c:v>
                </c:pt>
                <c:pt idx="1490">
                  <c:v>17880</c:v>
                </c:pt>
                <c:pt idx="1491">
                  <c:v>17898</c:v>
                </c:pt>
                <c:pt idx="1492">
                  <c:v>17904</c:v>
                </c:pt>
                <c:pt idx="1493">
                  <c:v>17922</c:v>
                </c:pt>
                <c:pt idx="1494">
                  <c:v>17928</c:v>
                </c:pt>
                <c:pt idx="1495">
                  <c:v>17946</c:v>
                </c:pt>
                <c:pt idx="1496">
                  <c:v>17952</c:v>
                </c:pt>
                <c:pt idx="1497">
                  <c:v>17970</c:v>
                </c:pt>
                <c:pt idx="1498">
                  <c:v>17976</c:v>
                </c:pt>
                <c:pt idx="1499">
                  <c:v>17994</c:v>
                </c:pt>
                <c:pt idx="1500">
                  <c:v>18000</c:v>
                </c:pt>
                <c:pt idx="1501">
                  <c:v>18018</c:v>
                </c:pt>
                <c:pt idx="1502">
                  <c:v>18024</c:v>
                </c:pt>
                <c:pt idx="1503">
                  <c:v>18042</c:v>
                </c:pt>
                <c:pt idx="1504">
                  <c:v>18048</c:v>
                </c:pt>
                <c:pt idx="1505">
                  <c:v>18066</c:v>
                </c:pt>
                <c:pt idx="1506">
                  <c:v>18072</c:v>
                </c:pt>
                <c:pt idx="1507">
                  <c:v>18090</c:v>
                </c:pt>
                <c:pt idx="1508">
                  <c:v>18096</c:v>
                </c:pt>
                <c:pt idx="1509">
                  <c:v>18114</c:v>
                </c:pt>
                <c:pt idx="1510">
                  <c:v>18120</c:v>
                </c:pt>
                <c:pt idx="1511">
                  <c:v>18138</c:v>
                </c:pt>
                <c:pt idx="1512">
                  <c:v>18144</c:v>
                </c:pt>
                <c:pt idx="1513">
                  <c:v>18162</c:v>
                </c:pt>
                <c:pt idx="1514">
                  <c:v>18168</c:v>
                </c:pt>
                <c:pt idx="1515">
                  <c:v>18186</c:v>
                </c:pt>
                <c:pt idx="1516">
                  <c:v>18192</c:v>
                </c:pt>
                <c:pt idx="1517">
                  <c:v>18210</c:v>
                </c:pt>
                <c:pt idx="1518">
                  <c:v>18216</c:v>
                </c:pt>
                <c:pt idx="1519">
                  <c:v>18234</c:v>
                </c:pt>
                <c:pt idx="1520">
                  <c:v>18240</c:v>
                </c:pt>
                <c:pt idx="1521">
                  <c:v>18258</c:v>
                </c:pt>
                <c:pt idx="1522">
                  <c:v>18264</c:v>
                </c:pt>
                <c:pt idx="1523">
                  <c:v>18282</c:v>
                </c:pt>
                <c:pt idx="1524">
                  <c:v>18288</c:v>
                </c:pt>
                <c:pt idx="1525">
                  <c:v>18306</c:v>
                </c:pt>
                <c:pt idx="1526">
                  <c:v>18312</c:v>
                </c:pt>
                <c:pt idx="1527">
                  <c:v>18330</c:v>
                </c:pt>
                <c:pt idx="1528">
                  <c:v>18336</c:v>
                </c:pt>
                <c:pt idx="1529">
                  <c:v>18354</c:v>
                </c:pt>
                <c:pt idx="1530">
                  <c:v>18360</c:v>
                </c:pt>
                <c:pt idx="1531">
                  <c:v>18378</c:v>
                </c:pt>
                <c:pt idx="1532">
                  <c:v>18384</c:v>
                </c:pt>
                <c:pt idx="1533">
                  <c:v>18402</c:v>
                </c:pt>
                <c:pt idx="1534">
                  <c:v>18408</c:v>
                </c:pt>
                <c:pt idx="1535">
                  <c:v>18426</c:v>
                </c:pt>
                <c:pt idx="1536">
                  <c:v>18432</c:v>
                </c:pt>
                <c:pt idx="1537">
                  <c:v>18450</c:v>
                </c:pt>
                <c:pt idx="1538">
                  <c:v>18456</c:v>
                </c:pt>
                <c:pt idx="1539">
                  <c:v>18474</c:v>
                </c:pt>
                <c:pt idx="1540">
                  <c:v>18480</c:v>
                </c:pt>
                <c:pt idx="1541">
                  <c:v>18498</c:v>
                </c:pt>
                <c:pt idx="1542">
                  <c:v>18504</c:v>
                </c:pt>
                <c:pt idx="1543">
                  <c:v>18522</c:v>
                </c:pt>
                <c:pt idx="1544">
                  <c:v>18528</c:v>
                </c:pt>
                <c:pt idx="1545">
                  <c:v>18546</c:v>
                </c:pt>
                <c:pt idx="1546">
                  <c:v>18552</c:v>
                </c:pt>
                <c:pt idx="1547">
                  <c:v>18570</c:v>
                </c:pt>
                <c:pt idx="1548">
                  <c:v>18576</c:v>
                </c:pt>
                <c:pt idx="1549">
                  <c:v>18594</c:v>
                </c:pt>
                <c:pt idx="1550">
                  <c:v>18600</c:v>
                </c:pt>
                <c:pt idx="1551">
                  <c:v>18618</c:v>
                </c:pt>
                <c:pt idx="1552">
                  <c:v>18624</c:v>
                </c:pt>
                <c:pt idx="1553">
                  <c:v>18642</c:v>
                </c:pt>
                <c:pt idx="1554">
                  <c:v>18648</c:v>
                </c:pt>
                <c:pt idx="1555">
                  <c:v>18666</c:v>
                </c:pt>
                <c:pt idx="1556">
                  <c:v>18672</c:v>
                </c:pt>
                <c:pt idx="1557">
                  <c:v>18690</c:v>
                </c:pt>
                <c:pt idx="1558">
                  <c:v>18696</c:v>
                </c:pt>
                <c:pt idx="1559">
                  <c:v>18714</c:v>
                </c:pt>
                <c:pt idx="1560">
                  <c:v>18720</c:v>
                </c:pt>
                <c:pt idx="1561">
                  <c:v>18738</c:v>
                </c:pt>
                <c:pt idx="1562">
                  <c:v>18744</c:v>
                </c:pt>
                <c:pt idx="1563">
                  <c:v>18762</c:v>
                </c:pt>
                <c:pt idx="1564">
                  <c:v>18768</c:v>
                </c:pt>
                <c:pt idx="1565">
                  <c:v>18786</c:v>
                </c:pt>
                <c:pt idx="1566">
                  <c:v>18792</c:v>
                </c:pt>
                <c:pt idx="1567">
                  <c:v>18810</c:v>
                </c:pt>
                <c:pt idx="1568">
                  <c:v>18816</c:v>
                </c:pt>
                <c:pt idx="1569">
                  <c:v>18834</c:v>
                </c:pt>
                <c:pt idx="1570">
                  <c:v>18840</c:v>
                </c:pt>
                <c:pt idx="1571">
                  <c:v>18858</c:v>
                </c:pt>
                <c:pt idx="1572">
                  <c:v>18864</c:v>
                </c:pt>
                <c:pt idx="1573">
                  <c:v>18882</c:v>
                </c:pt>
                <c:pt idx="1574">
                  <c:v>18888</c:v>
                </c:pt>
                <c:pt idx="1575">
                  <c:v>18906</c:v>
                </c:pt>
                <c:pt idx="1576">
                  <c:v>18912</c:v>
                </c:pt>
                <c:pt idx="1577">
                  <c:v>18930</c:v>
                </c:pt>
                <c:pt idx="1578">
                  <c:v>18936</c:v>
                </c:pt>
                <c:pt idx="1579">
                  <c:v>18954</c:v>
                </c:pt>
                <c:pt idx="1580">
                  <c:v>18960</c:v>
                </c:pt>
                <c:pt idx="1581">
                  <c:v>18978</c:v>
                </c:pt>
                <c:pt idx="1582">
                  <c:v>18984</c:v>
                </c:pt>
                <c:pt idx="1583">
                  <c:v>19002</c:v>
                </c:pt>
                <c:pt idx="1584">
                  <c:v>19008</c:v>
                </c:pt>
                <c:pt idx="1585">
                  <c:v>19026</c:v>
                </c:pt>
                <c:pt idx="1586">
                  <c:v>19032</c:v>
                </c:pt>
                <c:pt idx="1587">
                  <c:v>19050</c:v>
                </c:pt>
                <c:pt idx="1588">
                  <c:v>19056</c:v>
                </c:pt>
                <c:pt idx="1589">
                  <c:v>19074</c:v>
                </c:pt>
                <c:pt idx="1590">
                  <c:v>19080</c:v>
                </c:pt>
                <c:pt idx="1591">
                  <c:v>19098</c:v>
                </c:pt>
                <c:pt idx="1592">
                  <c:v>19104</c:v>
                </c:pt>
                <c:pt idx="1593">
                  <c:v>19122</c:v>
                </c:pt>
                <c:pt idx="1594">
                  <c:v>19128</c:v>
                </c:pt>
                <c:pt idx="1595">
                  <c:v>19146</c:v>
                </c:pt>
                <c:pt idx="1596">
                  <c:v>19152</c:v>
                </c:pt>
                <c:pt idx="1597">
                  <c:v>19170</c:v>
                </c:pt>
                <c:pt idx="1598">
                  <c:v>19176</c:v>
                </c:pt>
                <c:pt idx="1599">
                  <c:v>19194</c:v>
                </c:pt>
                <c:pt idx="1600">
                  <c:v>19200</c:v>
                </c:pt>
                <c:pt idx="1601">
                  <c:v>19218</c:v>
                </c:pt>
                <c:pt idx="1602">
                  <c:v>19224</c:v>
                </c:pt>
                <c:pt idx="1603">
                  <c:v>19242</c:v>
                </c:pt>
                <c:pt idx="1604">
                  <c:v>19248</c:v>
                </c:pt>
                <c:pt idx="1605">
                  <c:v>19266</c:v>
                </c:pt>
                <c:pt idx="1606">
                  <c:v>19272</c:v>
                </c:pt>
                <c:pt idx="1607">
                  <c:v>19290</c:v>
                </c:pt>
                <c:pt idx="1608">
                  <c:v>19296</c:v>
                </c:pt>
                <c:pt idx="1609">
                  <c:v>19314</c:v>
                </c:pt>
                <c:pt idx="1610">
                  <c:v>19320</c:v>
                </c:pt>
                <c:pt idx="1611">
                  <c:v>19338</c:v>
                </c:pt>
                <c:pt idx="1612">
                  <c:v>19344</c:v>
                </c:pt>
                <c:pt idx="1613">
                  <c:v>19362</c:v>
                </c:pt>
                <c:pt idx="1614">
                  <c:v>19368</c:v>
                </c:pt>
                <c:pt idx="1615">
                  <c:v>19386</c:v>
                </c:pt>
                <c:pt idx="1616">
                  <c:v>19392</c:v>
                </c:pt>
                <c:pt idx="1617">
                  <c:v>19410</c:v>
                </c:pt>
                <c:pt idx="1618">
                  <c:v>19416</c:v>
                </c:pt>
                <c:pt idx="1619">
                  <c:v>19434</c:v>
                </c:pt>
                <c:pt idx="1620">
                  <c:v>19440</c:v>
                </c:pt>
                <c:pt idx="1621">
                  <c:v>19458</c:v>
                </c:pt>
                <c:pt idx="1622">
                  <c:v>19464</c:v>
                </c:pt>
                <c:pt idx="1623">
                  <c:v>19482</c:v>
                </c:pt>
                <c:pt idx="1624">
                  <c:v>19488</c:v>
                </c:pt>
                <c:pt idx="1625">
                  <c:v>19506</c:v>
                </c:pt>
                <c:pt idx="1626">
                  <c:v>19512</c:v>
                </c:pt>
                <c:pt idx="1627">
                  <c:v>19530</c:v>
                </c:pt>
                <c:pt idx="1628">
                  <c:v>19536</c:v>
                </c:pt>
                <c:pt idx="1629">
                  <c:v>19554</c:v>
                </c:pt>
                <c:pt idx="1630">
                  <c:v>19560</c:v>
                </c:pt>
                <c:pt idx="1631">
                  <c:v>19578</c:v>
                </c:pt>
                <c:pt idx="1632">
                  <c:v>19584</c:v>
                </c:pt>
                <c:pt idx="1633">
                  <c:v>19602</c:v>
                </c:pt>
                <c:pt idx="1634">
                  <c:v>19608</c:v>
                </c:pt>
                <c:pt idx="1635">
                  <c:v>19626</c:v>
                </c:pt>
                <c:pt idx="1636">
                  <c:v>19632</c:v>
                </c:pt>
                <c:pt idx="1637">
                  <c:v>19650</c:v>
                </c:pt>
                <c:pt idx="1638">
                  <c:v>19656</c:v>
                </c:pt>
                <c:pt idx="1639">
                  <c:v>19674</c:v>
                </c:pt>
                <c:pt idx="1640">
                  <c:v>19680</c:v>
                </c:pt>
                <c:pt idx="1641">
                  <c:v>19698</c:v>
                </c:pt>
                <c:pt idx="1642">
                  <c:v>19704</c:v>
                </c:pt>
                <c:pt idx="1643">
                  <c:v>19722</c:v>
                </c:pt>
                <c:pt idx="1644">
                  <c:v>19728</c:v>
                </c:pt>
                <c:pt idx="1645">
                  <c:v>19746</c:v>
                </c:pt>
                <c:pt idx="1646">
                  <c:v>19752</c:v>
                </c:pt>
                <c:pt idx="1647">
                  <c:v>19770</c:v>
                </c:pt>
                <c:pt idx="1648">
                  <c:v>19776</c:v>
                </c:pt>
                <c:pt idx="1649">
                  <c:v>19794</c:v>
                </c:pt>
                <c:pt idx="1650">
                  <c:v>19800</c:v>
                </c:pt>
                <c:pt idx="1651">
                  <c:v>19818</c:v>
                </c:pt>
                <c:pt idx="1652">
                  <c:v>19824</c:v>
                </c:pt>
                <c:pt idx="1653">
                  <c:v>19842</c:v>
                </c:pt>
                <c:pt idx="1654">
                  <c:v>19848</c:v>
                </c:pt>
                <c:pt idx="1655">
                  <c:v>19866</c:v>
                </c:pt>
                <c:pt idx="1656">
                  <c:v>19872</c:v>
                </c:pt>
                <c:pt idx="1657">
                  <c:v>19890</c:v>
                </c:pt>
                <c:pt idx="1658">
                  <c:v>19896</c:v>
                </c:pt>
                <c:pt idx="1659">
                  <c:v>19914</c:v>
                </c:pt>
                <c:pt idx="1660">
                  <c:v>19920</c:v>
                </c:pt>
                <c:pt idx="1661">
                  <c:v>19938</c:v>
                </c:pt>
                <c:pt idx="1662">
                  <c:v>19944</c:v>
                </c:pt>
                <c:pt idx="1663">
                  <c:v>19962</c:v>
                </c:pt>
                <c:pt idx="1664">
                  <c:v>19968</c:v>
                </c:pt>
                <c:pt idx="1665">
                  <c:v>19986</c:v>
                </c:pt>
                <c:pt idx="1666">
                  <c:v>19992</c:v>
                </c:pt>
                <c:pt idx="1667">
                  <c:v>20010</c:v>
                </c:pt>
                <c:pt idx="1668">
                  <c:v>20016</c:v>
                </c:pt>
                <c:pt idx="1669">
                  <c:v>20034</c:v>
                </c:pt>
                <c:pt idx="1670">
                  <c:v>20040</c:v>
                </c:pt>
                <c:pt idx="1671">
                  <c:v>20058</c:v>
                </c:pt>
                <c:pt idx="1672">
                  <c:v>20064</c:v>
                </c:pt>
                <c:pt idx="1673">
                  <c:v>20082</c:v>
                </c:pt>
                <c:pt idx="1674">
                  <c:v>20088</c:v>
                </c:pt>
                <c:pt idx="1675">
                  <c:v>20106</c:v>
                </c:pt>
                <c:pt idx="1676">
                  <c:v>20112</c:v>
                </c:pt>
                <c:pt idx="1677">
                  <c:v>20130</c:v>
                </c:pt>
                <c:pt idx="1678">
                  <c:v>20136</c:v>
                </c:pt>
                <c:pt idx="1679">
                  <c:v>20154</c:v>
                </c:pt>
                <c:pt idx="1680">
                  <c:v>20160</c:v>
                </c:pt>
                <c:pt idx="1681">
                  <c:v>20178</c:v>
                </c:pt>
                <c:pt idx="1682">
                  <c:v>20184</c:v>
                </c:pt>
                <c:pt idx="1683">
                  <c:v>20202</c:v>
                </c:pt>
                <c:pt idx="1684">
                  <c:v>20208</c:v>
                </c:pt>
                <c:pt idx="1685">
                  <c:v>20226</c:v>
                </c:pt>
                <c:pt idx="1686">
                  <c:v>20232</c:v>
                </c:pt>
                <c:pt idx="1687">
                  <c:v>20250</c:v>
                </c:pt>
                <c:pt idx="1688">
                  <c:v>20256</c:v>
                </c:pt>
                <c:pt idx="1689">
                  <c:v>20274</c:v>
                </c:pt>
                <c:pt idx="1690">
                  <c:v>20280</c:v>
                </c:pt>
                <c:pt idx="1691">
                  <c:v>20298</c:v>
                </c:pt>
                <c:pt idx="1692">
                  <c:v>20304</c:v>
                </c:pt>
                <c:pt idx="1693">
                  <c:v>20322</c:v>
                </c:pt>
                <c:pt idx="1694">
                  <c:v>20328</c:v>
                </c:pt>
                <c:pt idx="1695">
                  <c:v>20346</c:v>
                </c:pt>
                <c:pt idx="1696">
                  <c:v>20352</c:v>
                </c:pt>
                <c:pt idx="1697">
                  <c:v>20370</c:v>
                </c:pt>
                <c:pt idx="1698">
                  <c:v>20376</c:v>
                </c:pt>
                <c:pt idx="1699">
                  <c:v>20394</c:v>
                </c:pt>
                <c:pt idx="1700">
                  <c:v>20400</c:v>
                </c:pt>
                <c:pt idx="1701">
                  <c:v>20418</c:v>
                </c:pt>
                <c:pt idx="1702">
                  <c:v>20424</c:v>
                </c:pt>
                <c:pt idx="1703">
                  <c:v>20442</c:v>
                </c:pt>
                <c:pt idx="1704">
                  <c:v>20448</c:v>
                </c:pt>
                <c:pt idx="1705">
                  <c:v>20466</c:v>
                </c:pt>
                <c:pt idx="1706">
                  <c:v>20472</c:v>
                </c:pt>
                <c:pt idx="1707">
                  <c:v>20490</c:v>
                </c:pt>
                <c:pt idx="1708">
                  <c:v>20496</c:v>
                </c:pt>
                <c:pt idx="1709">
                  <c:v>20514</c:v>
                </c:pt>
                <c:pt idx="1710">
                  <c:v>20520</c:v>
                </c:pt>
                <c:pt idx="1711">
                  <c:v>20538</c:v>
                </c:pt>
                <c:pt idx="1712">
                  <c:v>20544</c:v>
                </c:pt>
                <c:pt idx="1713">
                  <c:v>20562</c:v>
                </c:pt>
                <c:pt idx="1714">
                  <c:v>20568</c:v>
                </c:pt>
                <c:pt idx="1715">
                  <c:v>20586</c:v>
                </c:pt>
                <c:pt idx="1716">
                  <c:v>20592</c:v>
                </c:pt>
                <c:pt idx="1717">
                  <c:v>20610</c:v>
                </c:pt>
                <c:pt idx="1718">
                  <c:v>20616</c:v>
                </c:pt>
                <c:pt idx="1719">
                  <c:v>20634</c:v>
                </c:pt>
                <c:pt idx="1720">
                  <c:v>20640</c:v>
                </c:pt>
                <c:pt idx="1721">
                  <c:v>20658</c:v>
                </c:pt>
                <c:pt idx="1722">
                  <c:v>20664</c:v>
                </c:pt>
                <c:pt idx="1723">
                  <c:v>20682</c:v>
                </c:pt>
                <c:pt idx="1724">
                  <c:v>20688</c:v>
                </c:pt>
                <c:pt idx="1725">
                  <c:v>20706</c:v>
                </c:pt>
                <c:pt idx="1726">
                  <c:v>20712</c:v>
                </c:pt>
                <c:pt idx="1727">
                  <c:v>20730</c:v>
                </c:pt>
                <c:pt idx="1728">
                  <c:v>20736</c:v>
                </c:pt>
                <c:pt idx="1729">
                  <c:v>20754</c:v>
                </c:pt>
                <c:pt idx="1730">
                  <c:v>20760</c:v>
                </c:pt>
                <c:pt idx="1731">
                  <c:v>20778</c:v>
                </c:pt>
                <c:pt idx="1732">
                  <c:v>20784</c:v>
                </c:pt>
                <c:pt idx="1733">
                  <c:v>20802</c:v>
                </c:pt>
                <c:pt idx="1734">
                  <c:v>20808</c:v>
                </c:pt>
                <c:pt idx="1735">
                  <c:v>20826</c:v>
                </c:pt>
                <c:pt idx="1736">
                  <c:v>20832</c:v>
                </c:pt>
                <c:pt idx="1737">
                  <c:v>20850</c:v>
                </c:pt>
                <c:pt idx="1738">
                  <c:v>20856</c:v>
                </c:pt>
                <c:pt idx="1739">
                  <c:v>20874</c:v>
                </c:pt>
                <c:pt idx="1740">
                  <c:v>20880</c:v>
                </c:pt>
                <c:pt idx="1741">
                  <c:v>20898</c:v>
                </c:pt>
                <c:pt idx="1742">
                  <c:v>20904</c:v>
                </c:pt>
                <c:pt idx="1743">
                  <c:v>20922</c:v>
                </c:pt>
                <c:pt idx="1744">
                  <c:v>20928</c:v>
                </c:pt>
                <c:pt idx="1745">
                  <c:v>20946</c:v>
                </c:pt>
                <c:pt idx="1746">
                  <c:v>20952</c:v>
                </c:pt>
                <c:pt idx="1747">
                  <c:v>20970</c:v>
                </c:pt>
                <c:pt idx="1748">
                  <c:v>20976</c:v>
                </c:pt>
                <c:pt idx="1749">
                  <c:v>20994</c:v>
                </c:pt>
                <c:pt idx="1750">
                  <c:v>21000</c:v>
                </c:pt>
                <c:pt idx="1751">
                  <c:v>21018</c:v>
                </c:pt>
                <c:pt idx="1752">
                  <c:v>21024</c:v>
                </c:pt>
                <c:pt idx="1753">
                  <c:v>21042</c:v>
                </c:pt>
                <c:pt idx="1754">
                  <c:v>21048</c:v>
                </c:pt>
                <c:pt idx="1755">
                  <c:v>21066</c:v>
                </c:pt>
                <c:pt idx="1756">
                  <c:v>21072</c:v>
                </c:pt>
                <c:pt idx="1757">
                  <c:v>21090</c:v>
                </c:pt>
                <c:pt idx="1758">
                  <c:v>21096</c:v>
                </c:pt>
                <c:pt idx="1759">
                  <c:v>21114</c:v>
                </c:pt>
                <c:pt idx="1760">
                  <c:v>21120</c:v>
                </c:pt>
                <c:pt idx="1761">
                  <c:v>21138</c:v>
                </c:pt>
                <c:pt idx="1762">
                  <c:v>21144</c:v>
                </c:pt>
                <c:pt idx="1763">
                  <c:v>21162</c:v>
                </c:pt>
                <c:pt idx="1764">
                  <c:v>21168</c:v>
                </c:pt>
                <c:pt idx="1765">
                  <c:v>21186</c:v>
                </c:pt>
                <c:pt idx="1766">
                  <c:v>21192</c:v>
                </c:pt>
                <c:pt idx="1767">
                  <c:v>21210</c:v>
                </c:pt>
                <c:pt idx="1768">
                  <c:v>21216</c:v>
                </c:pt>
                <c:pt idx="1769">
                  <c:v>21234</c:v>
                </c:pt>
                <c:pt idx="1770">
                  <c:v>21240</c:v>
                </c:pt>
                <c:pt idx="1771">
                  <c:v>21258</c:v>
                </c:pt>
                <c:pt idx="1772">
                  <c:v>21264</c:v>
                </c:pt>
                <c:pt idx="1773">
                  <c:v>21282</c:v>
                </c:pt>
                <c:pt idx="1774">
                  <c:v>21288</c:v>
                </c:pt>
                <c:pt idx="1775">
                  <c:v>21306</c:v>
                </c:pt>
                <c:pt idx="1776">
                  <c:v>21312</c:v>
                </c:pt>
                <c:pt idx="1777">
                  <c:v>21330</c:v>
                </c:pt>
                <c:pt idx="1778">
                  <c:v>21336</c:v>
                </c:pt>
                <c:pt idx="1779">
                  <c:v>21354</c:v>
                </c:pt>
                <c:pt idx="1780">
                  <c:v>21360</c:v>
                </c:pt>
                <c:pt idx="1781">
                  <c:v>21378</c:v>
                </c:pt>
                <c:pt idx="1782">
                  <c:v>21384</c:v>
                </c:pt>
                <c:pt idx="1783">
                  <c:v>21402</c:v>
                </c:pt>
                <c:pt idx="1784">
                  <c:v>21408</c:v>
                </c:pt>
                <c:pt idx="1785">
                  <c:v>21426</c:v>
                </c:pt>
                <c:pt idx="1786">
                  <c:v>21432</c:v>
                </c:pt>
                <c:pt idx="1787">
                  <c:v>21450</c:v>
                </c:pt>
                <c:pt idx="1788">
                  <c:v>21456</c:v>
                </c:pt>
                <c:pt idx="1789">
                  <c:v>21474</c:v>
                </c:pt>
                <c:pt idx="1790">
                  <c:v>21480</c:v>
                </c:pt>
                <c:pt idx="1791">
                  <c:v>21498</c:v>
                </c:pt>
                <c:pt idx="1792">
                  <c:v>21504</c:v>
                </c:pt>
                <c:pt idx="1793">
                  <c:v>21522</c:v>
                </c:pt>
                <c:pt idx="1794">
                  <c:v>21528</c:v>
                </c:pt>
                <c:pt idx="1795">
                  <c:v>21546</c:v>
                </c:pt>
                <c:pt idx="1796">
                  <c:v>21552</c:v>
                </c:pt>
                <c:pt idx="1797">
                  <c:v>21570</c:v>
                </c:pt>
                <c:pt idx="1798">
                  <c:v>21576</c:v>
                </c:pt>
                <c:pt idx="1799">
                  <c:v>21594</c:v>
                </c:pt>
                <c:pt idx="1800">
                  <c:v>21600</c:v>
                </c:pt>
                <c:pt idx="1801">
                  <c:v>21618</c:v>
                </c:pt>
                <c:pt idx="1802">
                  <c:v>21624</c:v>
                </c:pt>
                <c:pt idx="1803">
                  <c:v>21642</c:v>
                </c:pt>
                <c:pt idx="1804">
                  <c:v>21648</c:v>
                </c:pt>
                <c:pt idx="1805">
                  <c:v>21666</c:v>
                </c:pt>
                <c:pt idx="1806">
                  <c:v>21672</c:v>
                </c:pt>
                <c:pt idx="1807">
                  <c:v>21690</c:v>
                </c:pt>
                <c:pt idx="1808">
                  <c:v>21696</c:v>
                </c:pt>
                <c:pt idx="1809">
                  <c:v>21714</c:v>
                </c:pt>
                <c:pt idx="1810">
                  <c:v>21720</c:v>
                </c:pt>
                <c:pt idx="1811">
                  <c:v>21738</c:v>
                </c:pt>
                <c:pt idx="1812">
                  <c:v>21744</c:v>
                </c:pt>
                <c:pt idx="1813">
                  <c:v>21762</c:v>
                </c:pt>
                <c:pt idx="1814">
                  <c:v>21768</c:v>
                </c:pt>
                <c:pt idx="1815">
                  <c:v>21786</c:v>
                </c:pt>
                <c:pt idx="1816">
                  <c:v>21792</c:v>
                </c:pt>
                <c:pt idx="1817">
                  <c:v>21810</c:v>
                </c:pt>
                <c:pt idx="1818">
                  <c:v>21816</c:v>
                </c:pt>
                <c:pt idx="1819">
                  <c:v>21834</c:v>
                </c:pt>
                <c:pt idx="1820">
                  <c:v>21840</c:v>
                </c:pt>
                <c:pt idx="1821">
                  <c:v>21858</c:v>
                </c:pt>
                <c:pt idx="1822">
                  <c:v>21864</c:v>
                </c:pt>
                <c:pt idx="1823">
                  <c:v>21882</c:v>
                </c:pt>
                <c:pt idx="1824">
                  <c:v>21888</c:v>
                </c:pt>
                <c:pt idx="1825">
                  <c:v>21906</c:v>
                </c:pt>
                <c:pt idx="1826">
                  <c:v>21912</c:v>
                </c:pt>
                <c:pt idx="1827">
                  <c:v>21930</c:v>
                </c:pt>
                <c:pt idx="1828">
                  <c:v>21936</c:v>
                </c:pt>
                <c:pt idx="1829">
                  <c:v>21954</c:v>
                </c:pt>
                <c:pt idx="1830">
                  <c:v>21960</c:v>
                </c:pt>
                <c:pt idx="1831">
                  <c:v>21978</c:v>
                </c:pt>
                <c:pt idx="1832">
                  <c:v>21984</c:v>
                </c:pt>
                <c:pt idx="1833">
                  <c:v>22002</c:v>
                </c:pt>
                <c:pt idx="1834">
                  <c:v>22008</c:v>
                </c:pt>
                <c:pt idx="1835">
                  <c:v>22026</c:v>
                </c:pt>
                <c:pt idx="1836">
                  <c:v>22032</c:v>
                </c:pt>
                <c:pt idx="1837">
                  <c:v>22050</c:v>
                </c:pt>
                <c:pt idx="1838">
                  <c:v>22056</c:v>
                </c:pt>
                <c:pt idx="1839">
                  <c:v>22074</c:v>
                </c:pt>
                <c:pt idx="1840">
                  <c:v>22080</c:v>
                </c:pt>
                <c:pt idx="1841">
                  <c:v>22098</c:v>
                </c:pt>
                <c:pt idx="1842">
                  <c:v>22104</c:v>
                </c:pt>
                <c:pt idx="1843">
                  <c:v>22122</c:v>
                </c:pt>
                <c:pt idx="1844">
                  <c:v>22128</c:v>
                </c:pt>
                <c:pt idx="1845">
                  <c:v>22146</c:v>
                </c:pt>
                <c:pt idx="1846">
                  <c:v>22152</c:v>
                </c:pt>
                <c:pt idx="1847">
                  <c:v>22170</c:v>
                </c:pt>
                <c:pt idx="1848">
                  <c:v>22176</c:v>
                </c:pt>
                <c:pt idx="1849">
                  <c:v>22194</c:v>
                </c:pt>
                <c:pt idx="1850">
                  <c:v>22200</c:v>
                </c:pt>
                <c:pt idx="1851">
                  <c:v>22218</c:v>
                </c:pt>
                <c:pt idx="1852">
                  <c:v>22224</c:v>
                </c:pt>
                <c:pt idx="1853">
                  <c:v>22242</c:v>
                </c:pt>
                <c:pt idx="1854">
                  <c:v>22248</c:v>
                </c:pt>
                <c:pt idx="1855">
                  <c:v>22266</c:v>
                </c:pt>
                <c:pt idx="1856">
                  <c:v>22272</c:v>
                </c:pt>
                <c:pt idx="1857">
                  <c:v>22290</c:v>
                </c:pt>
                <c:pt idx="1858">
                  <c:v>22296</c:v>
                </c:pt>
                <c:pt idx="1859">
                  <c:v>22314</c:v>
                </c:pt>
                <c:pt idx="1860">
                  <c:v>22320</c:v>
                </c:pt>
                <c:pt idx="1861">
                  <c:v>22338</c:v>
                </c:pt>
                <c:pt idx="1862">
                  <c:v>22344</c:v>
                </c:pt>
                <c:pt idx="1863">
                  <c:v>22362</c:v>
                </c:pt>
                <c:pt idx="1864">
                  <c:v>22368</c:v>
                </c:pt>
                <c:pt idx="1865">
                  <c:v>22386</c:v>
                </c:pt>
                <c:pt idx="1866">
                  <c:v>22392</c:v>
                </c:pt>
                <c:pt idx="1867">
                  <c:v>22410</c:v>
                </c:pt>
                <c:pt idx="1868">
                  <c:v>22416</c:v>
                </c:pt>
                <c:pt idx="1869">
                  <c:v>22434</c:v>
                </c:pt>
                <c:pt idx="1870">
                  <c:v>22440</c:v>
                </c:pt>
                <c:pt idx="1871">
                  <c:v>22458</c:v>
                </c:pt>
                <c:pt idx="1872">
                  <c:v>22464</c:v>
                </c:pt>
                <c:pt idx="1873">
                  <c:v>22482</c:v>
                </c:pt>
                <c:pt idx="1874">
                  <c:v>22488</c:v>
                </c:pt>
                <c:pt idx="1875">
                  <c:v>22506</c:v>
                </c:pt>
                <c:pt idx="1876">
                  <c:v>22512</c:v>
                </c:pt>
                <c:pt idx="1877">
                  <c:v>22530</c:v>
                </c:pt>
                <c:pt idx="1878">
                  <c:v>22536</c:v>
                </c:pt>
                <c:pt idx="1879">
                  <c:v>22554</c:v>
                </c:pt>
                <c:pt idx="1880">
                  <c:v>22560</c:v>
                </c:pt>
                <c:pt idx="1881">
                  <c:v>22578</c:v>
                </c:pt>
                <c:pt idx="1882">
                  <c:v>22584</c:v>
                </c:pt>
                <c:pt idx="1883">
                  <c:v>22602</c:v>
                </c:pt>
                <c:pt idx="1884">
                  <c:v>22608</c:v>
                </c:pt>
                <c:pt idx="1885">
                  <c:v>22626</c:v>
                </c:pt>
                <c:pt idx="1886">
                  <c:v>22632</c:v>
                </c:pt>
                <c:pt idx="1887">
                  <c:v>22650</c:v>
                </c:pt>
                <c:pt idx="1888">
                  <c:v>22656</c:v>
                </c:pt>
                <c:pt idx="1889">
                  <c:v>22674</c:v>
                </c:pt>
                <c:pt idx="1890">
                  <c:v>22680</c:v>
                </c:pt>
                <c:pt idx="1891">
                  <c:v>22698</c:v>
                </c:pt>
                <c:pt idx="1892">
                  <c:v>22704</c:v>
                </c:pt>
                <c:pt idx="1893">
                  <c:v>22722</c:v>
                </c:pt>
                <c:pt idx="1894">
                  <c:v>22728</c:v>
                </c:pt>
                <c:pt idx="1895">
                  <c:v>22746</c:v>
                </c:pt>
                <c:pt idx="1896">
                  <c:v>22752</c:v>
                </c:pt>
                <c:pt idx="1897">
                  <c:v>22770</c:v>
                </c:pt>
                <c:pt idx="1898">
                  <c:v>22776</c:v>
                </c:pt>
                <c:pt idx="1899">
                  <c:v>22794</c:v>
                </c:pt>
                <c:pt idx="1900">
                  <c:v>22800</c:v>
                </c:pt>
                <c:pt idx="1901">
                  <c:v>22818</c:v>
                </c:pt>
                <c:pt idx="1902">
                  <c:v>22824</c:v>
                </c:pt>
                <c:pt idx="1903">
                  <c:v>22842</c:v>
                </c:pt>
                <c:pt idx="1904">
                  <c:v>22848</c:v>
                </c:pt>
                <c:pt idx="1905">
                  <c:v>22866</c:v>
                </c:pt>
                <c:pt idx="1906">
                  <c:v>22872</c:v>
                </c:pt>
                <c:pt idx="1907">
                  <c:v>22890</c:v>
                </c:pt>
                <c:pt idx="1908">
                  <c:v>22896</c:v>
                </c:pt>
                <c:pt idx="1909">
                  <c:v>22914</c:v>
                </c:pt>
                <c:pt idx="1910">
                  <c:v>22920</c:v>
                </c:pt>
                <c:pt idx="1911">
                  <c:v>22938</c:v>
                </c:pt>
                <c:pt idx="1912">
                  <c:v>22944</c:v>
                </c:pt>
                <c:pt idx="1913">
                  <c:v>22962</c:v>
                </c:pt>
                <c:pt idx="1914">
                  <c:v>22968</c:v>
                </c:pt>
                <c:pt idx="1915">
                  <c:v>22986</c:v>
                </c:pt>
                <c:pt idx="1916">
                  <c:v>22992</c:v>
                </c:pt>
                <c:pt idx="1917">
                  <c:v>23010</c:v>
                </c:pt>
                <c:pt idx="1918">
                  <c:v>23016</c:v>
                </c:pt>
                <c:pt idx="1919">
                  <c:v>23034</c:v>
                </c:pt>
                <c:pt idx="1920">
                  <c:v>23040</c:v>
                </c:pt>
                <c:pt idx="1921">
                  <c:v>23058</c:v>
                </c:pt>
                <c:pt idx="1922">
                  <c:v>23064</c:v>
                </c:pt>
                <c:pt idx="1923">
                  <c:v>23082</c:v>
                </c:pt>
                <c:pt idx="1924">
                  <c:v>23088</c:v>
                </c:pt>
                <c:pt idx="1925">
                  <c:v>23106</c:v>
                </c:pt>
                <c:pt idx="1926">
                  <c:v>23112</c:v>
                </c:pt>
                <c:pt idx="1927">
                  <c:v>23130</c:v>
                </c:pt>
                <c:pt idx="1928">
                  <c:v>23136</c:v>
                </c:pt>
                <c:pt idx="1929">
                  <c:v>23154</c:v>
                </c:pt>
                <c:pt idx="1930">
                  <c:v>23160</c:v>
                </c:pt>
                <c:pt idx="1931">
                  <c:v>23178</c:v>
                </c:pt>
                <c:pt idx="1932">
                  <c:v>23184</c:v>
                </c:pt>
                <c:pt idx="1933">
                  <c:v>23202</c:v>
                </c:pt>
                <c:pt idx="1934">
                  <c:v>23208</c:v>
                </c:pt>
                <c:pt idx="1935">
                  <c:v>23226</c:v>
                </c:pt>
                <c:pt idx="1936">
                  <c:v>23232</c:v>
                </c:pt>
                <c:pt idx="1937">
                  <c:v>23250</c:v>
                </c:pt>
                <c:pt idx="1938">
                  <c:v>23256</c:v>
                </c:pt>
                <c:pt idx="1939">
                  <c:v>23274</c:v>
                </c:pt>
                <c:pt idx="1940">
                  <c:v>23280</c:v>
                </c:pt>
                <c:pt idx="1941">
                  <c:v>23298</c:v>
                </c:pt>
                <c:pt idx="1942">
                  <c:v>23304</c:v>
                </c:pt>
                <c:pt idx="1943">
                  <c:v>23322</c:v>
                </c:pt>
                <c:pt idx="1944">
                  <c:v>23328</c:v>
                </c:pt>
                <c:pt idx="1945">
                  <c:v>23346</c:v>
                </c:pt>
                <c:pt idx="1946">
                  <c:v>23352</c:v>
                </c:pt>
                <c:pt idx="1947">
                  <c:v>23370</c:v>
                </c:pt>
                <c:pt idx="1948">
                  <c:v>23376</c:v>
                </c:pt>
                <c:pt idx="1949">
                  <c:v>23394</c:v>
                </c:pt>
                <c:pt idx="1950">
                  <c:v>23400</c:v>
                </c:pt>
                <c:pt idx="1951">
                  <c:v>23418</c:v>
                </c:pt>
                <c:pt idx="1952">
                  <c:v>23424</c:v>
                </c:pt>
                <c:pt idx="1953">
                  <c:v>23442</c:v>
                </c:pt>
                <c:pt idx="1954">
                  <c:v>23448</c:v>
                </c:pt>
                <c:pt idx="1955">
                  <c:v>23466</c:v>
                </c:pt>
                <c:pt idx="1956">
                  <c:v>23472</c:v>
                </c:pt>
                <c:pt idx="1957">
                  <c:v>23490</c:v>
                </c:pt>
                <c:pt idx="1958">
                  <c:v>23496</c:v>
                </c:pt>
                <c:pt idx="1959">
                  <c:v>23514</c:v>
                </c:pt>
                <c:pt idx="1960">
                  <c:v>23520</c:v>
                </c:pt>
                <c:pt idx="1961">
                  <c:v>23538</c:v>
                </c:pt>
                <c:pt idx="1962">
                  <c:v>23544</c:v>
                </c:pt>
                <c:pt idx="1963">
                  <c:v>23562</c:v>
                </c:pt>
                <c:pt idx="1964">
                  <c:v>23568</c:v>
                </c:pt>
                <c:pt idx="1965">
                  <c:v>23586</c:v>
                </c:pt>
                <c:pt idx="1966">
                  <c:v>23592</c:v>
                </c:pt>
                <c:pt idx="1967">
                  <c:v>23610</c:v>
                </c:pt>
                <c:pt idx="1968">
                  <c:v>23616</c:v>
                </c:pt>
                <c:pt idx="1969">
                  <c:v>23634</c:v>
                </c:pt>
                <c:pt idx="1970">
                  <c:v>23640</c:v>
                </c:pt>
                <c:pt idx="1971">
                  <c:v>23658</c:v>
                </c:pt>
                <c:pt idx="1972">
                  <c:v>23664</c:v>
                </c:pt>
                <c:pt idx="1973">
                  <c:v>23682</c:v>
                </c:pt>
                <c:pt idx="1974">
                  <c:v>23688</c:v>
                </c:pt>
                <c:pt idx="1975">
                  <c:v>23706</c:v>
                </c:pt>
                <c:pt idx="1976">
                  <c:v>23712</c:v>
                </c:pt>
                <c:pt idx="1977">
                  <c:v>23730</c:v>
                </c:pt>
                <c:pt idx="1978">
                  <c:v>23736</c:v>
                </c:pt>
                <c:pt idx="1979">
                  <c:v>23754</c:v>
                </c:pt>
                <c:pt idx="1980">
                  <c:v>23760</c:v>
                </c:pt>
                <c:pt idx="1981">
                  <c:v>23778</c:v>
                </c:pt>
                <c:pt idx="1982">
                  <c:v>23784</c:v>
                </c:pt>
                <c:pt idx="1983">
                  <c:v>23802</c:v>
                </c:pt>
                <c:pt idx="1984">
                  <c:v>23808</c:v>
                </c:pt>
                <c:pt idx="1985">
                  <c:v>23826</c:v>
                </c:pt>
                <c:pt idx="1986">
                  <c:v>23832</c:v>
                </c:pt>
                <c:pt idx="1987">
                  <c:v>23850</c:v>
                </c:pt>
                <c:pt idx="1988">
                  <c:v>23856</c:v>
                </c:pt>
                <c:pt idx="1989">
                  <c:v>23874</c:v>
                </c:pt>
                <c:pt idx="1990">
                  <c:v>23880</c:v>
                </c:pt>
                <c:pt idx="1991">
                  <c:v>23898</c:v>
                </c:pt>
                <c:pt idx="1992">
                  <c:v>23904</c:v>
                </c:pt>
                <c:pt idx="1993">
                  <c:v>23922</c:v>
                </c:pt>
                <c:pt idx="1994">
                  <c:v>23928</c:v>
                </c:pt>
                <c:pt idx="1995">
                  <c:v>23946</c:v>
                </c:pt>
                <c:pt idx="1996">
                  <c:v>23952</c:v>
                </c:pt>
                <c:pt idx="1997">
                  <c:v>23970</c:v>
                </c:pt>
                <c:pt idx="1998">
                  <c:v>23976</c:v>
                </c:pt>
                <c:pt idx="1999">
                  <c:v>23994</c:v>
                </c:pt>
                <c:pt idx="2000">
                  <c:v>24000</c:v>
                </c:pt>
                <c:pt idx="2001">
                  <c:v>24018</c:v>
                </c:pt>
                <c:pt idx="2002">
                  <c:v>24024</c:v>
                </c:pt>
                <c:pt idx="2003">
                  <c:v>24042</c:v>
                </c:pt>
                <c:pt idx="2004">
                  <c:v>24048</c:v>
                </c:pt>
                <c:pt idx="2005">
                  <c:v>24066</c:v>
                </c:pt>
                <c:pt idx="2006">
                  <c:v>24072</c:v>
                </c:pt>
                <c:pt idx="2007">
                  <c:v>24090</c:v>
                </c:pt>
                <c:pt idx="2008">
                  <c:v>24096</c:v>
                </c:pt>
                <c:pt idx="2009">
                  <c:v>24114</c:v>
                </c:pt>
                <c:pt idx="2010">
                  <c:v>24120</c:v>
                </c:pt>
                <c:pt idx="2011">
                  <c:v>24138</c:v>
                </c:pt>
                <c:pt idx="2012">
                  <c:v>24144</c:v>
                </c:pt>
                <c:pt idx="2013">
                  <c:v>24162</c:v>
                </c:pt>
                <c:pt idx="2014">
                  <c:v>24168</c:v>
                </c:pt>
                <c:pt idx="2015">
                  <c:v>24186</c:v>
                </c:pt>
                <c:pt idx="2016">
                  <c:v>24192</c:v>
                </c:pt>
                <c:pt idx="2017">
                  <c:v>24210</c:v>
                </c:pt>
                <c:pt idx="2018">
                  <c:v>24216</c:v>
                </c:pt>
                <c:pt idx="2019">
                  <c:v>24234</c:v>
                </c:pt>
                <c:pt idx="2020">
                  <c:v>24240</c:v>
                </c:pt>
                <c:pt idx="2021">
                  <c:v>24258</c:v>
                </c:pt>
                <c:pt idx="2022">
                  <c:v>24264</c:v>
                </c:pt>
                <c:pt idx="2023">
                  <c:v>24282</c:v>
                </c:pt>
                <c:pt idx="2024">
                  <c:v>24288</c:v>
                </c:pt>
                <c:pt idx="2025">
                  <c:v>24306</c:v>
                </c:pt>
                <c:pt idx="2026">
                  <c:v>24312</c:v>
                </c:pt>
                <c:pt idx="2027">
                  <c:v>24330</c:v>
                </c:pt>
                <c:pt idx="2028">
                  <c:v>24336</c:v>
                </c:pt>
                <c:pt idx="2029">
                  <c:v>24354</c:v>
                </c:pt>
                <c:pt idx="2030">
                  <c:v>24360</c:v>
                </c:pt>
                <c:pt idx="2031">
                  <c:v>24378</c:v>
                </c:pt>
                <c:pt idx="2032">
                  <c:v>24384</c:v>
                </c:pt>
                <c:pt idx="2033">
                  <c:v>24402</c:v>
                </c:pt>
                <c:pt idx="2034">
                  <c:v>24408</c:v>
                </c:pt>
                <c:pt idx="2035">
                  <c:v>24426</c:v>
                </c:pt>
                <c:pt idx="2036">
                  <c:v>24432</c:v>
                </c:pt>
                <c:pt idx="2037">
                  <c:v>24450</c:v>
                </c:pt>
                <c:pt idx="2038">
                  <c:v>24456</c:v>
                </c:pt>
                <c:pt idx="2039">
                  <c:v>24474</c:v>
                </c:pt>
                <c:pt idx="2040">
                  <c:v>24480</c:v>
                </c:pt>
                <c:pt idx="2041">
                  <c:v>24498</c:v>
                </c:pt>
                <c:pt idx="2042">
                  <c:v>24504</c:v>
                </c:pt>
                <c:pt idx="2043">
                  <c:v>24522</c:v>
                </c:pt>
                <c:pt idx="2044">
                  <c:v>24528</c:v>
                </c:pt>
                <c:pt idx="2045">
                  <c:v>24546</c:v>
                </c:pt>
                <c:pt idx="2046">
                  <c:v>24552</c:v>
                </c:pt>
                <c:pt idx="2047">
                  <c:v>24570</c:v>
                </c:pt>
                <c:pt idx="2048">
                  <c:v>24576</c:v>
                </c:pt>
                <c:pt idx="2049">
                  <c:v>24594</c:v>
                </c:pt>
                <c:pt idx="2050">
                  <c:v>24600</c:v>
                </c:pt>
                <c:pt idx="2051">
                  <c:v>24618</c:v>
                </c:pt>
                <c:pt idx="2052">
                  <c:v>24624</c:v>
                </c:pt>
                <c:pt idx="2053">
                  <c:v>24642</c:v>
                </c:pt>
                <c:pt idx="2054">
                  <c:v>24648</c:v>
                </c:pt>
                <c:pt idx="2055">
                  <c:v>24666</c:v>
                </c:pt>
                <c:pt idx="2056">
                  <c:v>24672</c:v>
                </c:pt>
                <c:pt idx="2057">
                  <c:v>24690</c:v>
                </c:pt>
                <c:pt idx="2058">
                  <c:v>24696</c:v>
                </c:pt>
                <c:pt idx="2059">
                  <c:v>24714</c:v>
                </c:pt>
                <c:pt idx="2060">
                  <c:v>24720</c:v>
                </c:pt>
                <c:pt idx="2061">
                  <c:v>24738</c:v>
                </c:pt>
                <c:pt idx="2062">
                  <c:v>24744</c:v>
                </c:pt>
                <c:pt idx="2063">
                  <c:v>24762</c:v>
                </c:pt>
                <c:pt idx="2064">
                  <c:v>24768</c:v>
                </c:pt>
                <c:pt idx="2065">
                  <c:v>24786</c:v>
                </c:pt>
                <c:pt idx="2066">
                  <c:v>24792</c:v>
                </c:pt>
                <c:pt idx="2067">
                  <c:v>24810</c:v>
                </c:pt>
                <c:pt idx="2068">
                  <c:v>24816</c:v>
                </c:pt>
                <c:pt idx="2069">
                  <c:v>24834</c:v>
                </c:pt>
                <c:pt idx="2070">
                  <c:v>24840</c:v>
                </c:pt>
                <c:pt idx="2071">
                  <c:v>24858</c:v>
                </c:pt>
                <c:pt idx="2072">
                  <c:v>24864</c:v>
                </c:pt>
                <c:pt idx="2073">
                  <c:v>24882</c:v>
                </c:pt>
                <c:pt idx="2074">
                  <c:v>24888</c:v>
                </c:pt>
                <c:pt idx="2075">
                  <c:v>24906</c:v>
                </c:pt>
                <c:pt idx="2076">
                  <c:v>24912</c:v>
                </c:pt>
                <c:pt idx="2077">
                  <c:v>24930</c:v>
                </c:pt>
                <c:pt idx="2078">
                  <c:v>24936</c:v>
                </c:pt>
                <c:pt idx="2079">
                  <c:v>24954</c:v>
                </c:pt>
                <c:pt idx="2080">
                  <c:v>24960</c:v>
                </c:pt>
                <c:pt idx="2081">
                  <c:v>24978</c:v>
                </c:pt>
                <c:pt idx="2082">
                  <c:v>24984</c:v>
                </c:pt>
                <c:pt idx="2083">
                  <c:v>25002</c:v>
                </c:pt>
                <c:pt idx="2084">
                  <c:v>25008</c:v>
                </c:pt>
                <c:pt idx="2085">
                  <c:v>25026</c:v>
                </c:pt>
                <c:pt idx="2086">
                  <c:v>25032</c:v>
                </c:pt>
                <c:pt idx="2087">
                  <c:v>25050</c:v>
                </c:pt>
                <c:pt idx="2088">
                  <c:v>25056</c:v>
                </c:pt>
                <c:pt idx="2089">
                  <c:v>25074</c:v>
                </c:pt>
                <c:pt idx="2090">
                  <c:v>25080</c:v>
                </c:pt>
                <c:pt idx="2091">
                  <c:v>25098</c:v>
                </c:pt>
                <c:pt idx="2092">
                  <c:v>25104</c:v>
                </c:pt>
                <c:pt idx="2093">
                  <c:v>25122</c:v>
                </c:pt>
                <c:pt idx="2094">
                  <c:v>25128</c:v>
                </c:pt>
                <c:pt idx="2095">
                  <c:v>25146</c:v>
                </c:pt>
                <c:pt idx="2096">
                  <c:v>25152</c:v>
                </c:pt>
                <c:pt idx="2097">
                  <c:v>25170</c:v>
                </c:pt>
                <c:pt idx="2098">
                  <c:v>25176</c:v>
                </c:pt>
                <c:pt idx="2099">
                  <c:v>25194</c:v>
                </c:pt>
                <c:pt idx="2100">
                  <c:v>25200</c:v>
                </c:pt>
                <c:pt idx="2101">
                  <c:v>25218</c:v>
                </c:pt>
                <c:pt idx="2102">
                  <c:v>25224</c:v>
                </c:pt>
                <c:pt idx="2103">
                  <c:v>25242</c:v>
                </c:pt>
                <c:pt idx="2104">
                  <c:v>25248</c:v>
                </c:pt>
                <c:pt idx="2105">
                  <c:v>25266</c:v>
                </c:pt>
                <c:pt idx="2106">
                  <c:v>25272</c:v>
                </c:pt>
                <c:pt idx="2107">
                  <c:v>25290</c:v>
                </c:pt>
                <c:pt idx="2108">
                  <c:v>25296</c:v>
                </c:pt>
                <c:pt idx="2109">
                  <c:v>25314</c:v>
                </c:pt>
                <c:pt idx="2110">
                  <c:v>25320</c:v>
                </c:pt>
                <c:pt idx="2111">
                  <c:v>25338</c:v>
                </c:pt>
                <c:pt idx="2112">
                  <c:v>25344</c:v>
                </c:pt>
                <c:pt idx="2113">
                  <c:v>25362</c:v>
                </c:pt>
                <c:pt idx="2114">
                  <c:v>25368</c:v>
                </c:pt>
                <c:pt idx="2115">
                  <c:v>25386</c:v>
                </c:pt>
                <c:pt idx="2116">
                  <c:v>25392</c:v>
                </c:pt>
                <c:pt idx="2117">
                  <c:v>25410</c:v>
                </c:pt>
                <c:pt idx="2118">
                  <c:v>25416</c:v>
                </c:pt>
                <c:pt idx="2119">
                  <c:v>25434</c:v>
                </c:pt>
                <c:pt idx="2120">
                  <c:v>25440</c:v>
                </c:pt>
                <c:pt idx="2121">
                  <c:v>25458</c:v>
                </c:pt>
                <c:pt idx="2122">
                  <c:v>25464</c:v>
                </c:pt>
                <c:pt idx="2123">
                  <c:v>25482</c:v>
                </c:pt>
                <c:pt idx="2124">
                  <c:v>25488</c:v>
                </c:pt>
                <c:pt idx="2125">
                  <c:v>25506</c:v>
                </c:pt>
                <c:pt idx="2126">
                  <c:v>25512</c:v>
                </c:pt>
                <c:pt idx="2127">
                  <c:v>25530</c:v>
                </c:pt>
                <c:pt idx="2128">
                  <c:v>25536</c:v>
                </c:pt>
                <c:pt idx="2129">
                  <c:v>25554</c:v>
                </c:pt>
                <c:pt idx="2130">
                  <c:v>25560</c:v>
                </c:pt>
                <c:pt idx="2131">
                  <c:v>25578</c:v>
                </c:pt>
                <c:pt idx="2132">
                  <c:v>25584</c:v>
                </c:pt>
                <c:pt idx="2133">
                  <c:v>25602</c:v>
                </c:pt>
                <c:pt idx="2134">
                  <c:v>25608</c:v>
                </c:pt>
                <c:pt idx="2135">
                  <c:v>25626</c:v>
                </c:pt>
                <c:pt idx="2136">
                  <c:v>25632</c:v>
                </c:pt>
                <c:pt idx="2137">
                  <c:v>25650</c:v>
                </c:pt>
                <c:pt idx="2138">
                  <c:v>25656</c:v>
                </c:pt>
                <c:pt idx="2139">
                  <c:v>25674</c:v>
                </c:pt>
                <c:pt idx="2140">
                  <c:v>25680</c:v>
                </c:pt>
                <c:pt idx="2141">
                  <c:v>25698</c:v>
                </c:pt>
                <c:pt idx="2142">
                  <c:v>25704</c:v>
                </c:pt>
                <c:pt idx="2143">
                  <c:v>25722</c:v>
                </c:pt>
                <c:pt idx="2144">
                  <c:v>25728</c:v>
                </c:pt>
                <c:pt idx="2145">
                  <c:v>25746</c:v>
                </c:pt>
                <c:pt idx="2146">
                  <c:v>25752</c:v>
                </c:pt>
                <c:pt idx="2147">
                  <c:v>25770</c:v>
                </c:pt>
                <c:pt idx="2148">
                  <c:v>25776</c:v>
                </c:pt>
                <c:pt idx="2149">
                  <c:v>25794</c:v>
                </c:pt>
                <c:pt idx="2150">
                  <c:v>25800</c:v>
                </c:pt>
                <c:pt idx="2151">
                  <c:v>25818</c:v>
                </c:pt>
                <c:pt idx="2152">
                  <c:v>25824</c:v>
                </c:pt>
                <c:pt idx="2153">
                  <c:v>25842</c:v>
                </c:pt>
                <c:pt idx="2154">
                  <c:v>25848</c:v>
                </c:pt>
                <c:pt idx="2155">
                  <c:v>25866</c:v>
                </c:pt>
                <c:pt idx="2156">
                  <c:v>25872</c:v>
                </c:pt>
                <c:pt idx="2157">
                  <c:v>25890</c:v>
                </c:pt>
                <c:pt idx="2158">
                  <c:v>25896</c:v>
                </c:pt>
                <c:pt idx="2159">
                  <c:v>25914</c:v>
                </c:pt>
                <c:pt idx="2160">
                  <c:v>25920</c:v>
                </c:pt>
                <c:pt idx="2161">
                  <c:v>25938</c:v>
                </c:pt>
                <c:pt idx="2162">
                  <c:v>25944</c:v>
                </c:pt>
                <c:pt idx="2163">
                  <c:v>25962</c:v>
                </c:pt>
                <c:pt idx="2164">
                  <c:v>25968</c:v>
                </c:pt>
                <c:pt idx="2165">
                  <c:v>25986</c:v>
                </c:pt>
                <c:pt idx="2166">
                  <c:v>25992</c:v>
                </c:pt>
                <c:pt idx="2167">
                  <c:v>26010</c:v>
                </c:pt>
                <c:pt idx="2168">
                  <c:v>26016</c:v>
                </c:pt>
                <c:pt idx="2169">
                  <c:v>26034</c:v>
                </c:pt>
                <c:pt idx="2170">
                  <c:v>26040</c:v>
                </c:pt>
                <c:pt idx="2171">
                  <c:v>26058</c:v>
                </c:pt>
                <c:pt idx="2172">
                  <c:v>26064</c:v>
                </c:pt>
                <c:pt idx="2173">
                  <c:v>26082</c:v>
                </c:pt>
                <c:pt idx="2174">
                  <c:v>26088</c:v>
                </c:pt>
                <c:pt idx="2175">
                  <c:v>26106</c:v>
                </c:pt>
                <c:pt idx="2176">
                  <c:v>26112</c:v>
                </c:pt>
                <c:pt idx="2177">
                  <c:v>26130</c:v>
                </c:pt>
                <c:pt idx="2178">
                  <c:v>26136</c:v>
                </c:pt>
                <c:pt idx="2179">
                  <c:v>26154</c:v>
                </c:pt>
                <c:pt idx="2180">
                  <c:v>26160</c:v>
                </c:pt>
                <c:pt idx="2181">
                  <c:v>26178</c:v>
                </c:pt>
                <c:pt idx="2182">
                  <c:v>26184</c:v>
                </c:pt>
                <c:pt idx="2183">
                  <c:v>26202</c:v>
                </c:pt>
                <c:pt idx="2184">
                  <c:v>26208</c:v>
                </c:pt>
                <c:pt idx="2185">
                  <c:v>26226</c:v>
                </c:pt>
                <c:pt idx="2186">
                  <c:v>26232</c:v>
                </c:pt>
                <c:pt idx="2187">
                  <c:v>26250</c:v>
                </c:pt>
                <c:pt idx="2188">
                  <c:v>26256</c:v>
                </c:pt>
                <c:pt idx="2189">
                  <c:v>26274</c:v>
                </c:pt>
                <c:pt idx="2190">
                  <c:v>26280</c:v>
                </c:pt>
                <c:pt idx="2191">
                  <c:v>26298</c:v>
                </c:pt>
                <c:pt idx="2192">
                  <c:v>26304</c:v>
                </c:pt>
                <c:pt idx="2193">
                  <c:v>26322</c:v>
                </c:pt>
                <c:pt idx="2194">
                  <c:v>26328</c:v>
                </c:pt>
                <c:pt idx="2195">
                  <c:v>26346</c:v>
                </c:pt>
                <c:pt idx="2196">
                  <c:v>26352</c:v>
                </c:pt>
                <c:pt idx="2197">
                  <c:v>26370</c:v>
                </c:pt>
                <c:pt idx="2198">
                  <c:v>26376</c:v>
                </c:pt>
                <c:pt idx="2199">
                  <c:v>26394</c:v>
                </c:pt>
                <c:pt idx="2200">
                  <c:v>26400</c:v>
                </c:pt>
                <c:pt idx="2201">
                  <c:v>26418</c:v>
                </c:pt>
                <c:pt idx="2202">
                  <c:v>26424</c:v>
                </c:pt>
                <c:pt idx="2203">
                  <c:v>26442</c:v>
                </c:pt>
                <c:pt idx="2204">
                  <c:v>26448</c:v>
                </c:pt>
                <c:pt idx="2205">
                  <c:v>26466</c:v>
                </c:pt>
                <c:pt idx="2206">
                  <c:v>26472</c:v>
                </c:pt>
                <c:pt idx="2207">
                  <c:v>26490</c:v>
                </c:pt>
                <c:pt idx="2208">
                  <c:v>26496</c:v>
                </c:pt>
                <c:pt idx="2209">
                  <c:v>26514</c:v>
                </c:pt>
                <c:pt idx="2210">
                  <c:v>26520</c:v>
                </c:pt>
                <c:pt idx="2211">
                  <c:v>26538</c:v>
                </c:pt>
                <c:pt idx="2212">
                  <c:v>26544</c:v>
                </c:pt>
                <c:pt idx="2213">
                  <c:v>26562</c:v>
                </c:pt>
                <c:pt idx="2214">
                  <c:v>26568</c:v>
                </c:pt>
                <c:pt idx="2215">
                  <c:v>26586</c:v>
                </c:pt>
                <c:pt idx="2216">
                  <c:v>26592</c:v>
                </c:pt>
                <c:pt idx="2217">
                  <c:v>26610</c:v>
                </c:pt>
                <c:pt idx="2218">
                  <c:v>26616</c:v>
                </c:pt>
                <c:pt idx="2219">
                  <c:v>26634</c:v>
                </c:pt>
                <c:pt idx="2220">
                  <c:v>26640</c:v>
                </c:pt>
                <c:pt idx="2221">
                  <c:v>26658</c:v>
                </c:pt>
                <c:pt idx="2222">
                  <c:v>26664</c:v>
                </c:pt>
                <c:pt idx="2223">
                  <c:v>26682</c:v>
                </c:pt>
                <c:pt idx="2224">
                  <c:v>26688</c:v>
                </c:pt>
                <c:pt idx="2225">
                  <c:v>26706</c:v>
                </c:pt>
                <c:pt idx="2226">
                  <c:v>26712</c:v>
                </c:pt>
                <c:pt idx="2227">
                  <c:v>26730</c:v>
                </c:pt>
                <c:pt idx="2228">
                  <c:v>26736</c:v>
                </c:pt>
                <c:pt idx="2229">
                  <c:v>26754</c:v>
                </c:pt>
                <c:pt idx="2230">
                  <c:v>26760</c:v>
                </c:pt>
                <c:pt idx="2231">
                  <c:v>26778</c:v>
                </c:pt>
                <c:pt idx="2232">
                  <c:v>26784</c:v>
                </c:pt>
                <c:pt idx="2233">
                  <c:v>26802</c:v>
                </c:pt>
                <c:pt idx="2234">
                  <c:v>26808</c:v>
                </c:pt>
                <c:pt idx="2235">
                  <c:v>26826</c:v>
                </c:pt>
                <c:pt idx="2236">
                  <c:v>26832</c:v>
                </c:pt>
                <c:pt idx="2237">
                  <c:v>26850</c:v>
                </c:pt>
                <c:pt idx="2238">
                  <c:v>26856</c:v>
                </c:pt>
                <c:pt idx="2239">
                  <c:v>26874</c:v>
                </c:pt>
                <c:pt idx="2240">
                  <c:v>26880</c:v>
                </c:pt>
                <c:pt idx="2241">
                  <c:v>26898</c:v>
                </c:pt>
                <c:pt idx="2242">
                  <c:v>26904</c:v>
                </c:pt>
                <c:pt idx="2243">
                  <c:v>26922</c:v>
                </c:pt>
                <c:pt idx="2244">
                  <c:v>26928</c:v>
                </c:pt>
                <c:pt idx="2245">
                  <c:v>26946</c:v>
                </c:pt>
                <c:pt idx="2246">
                  <c:v>26952</c:v>
                </c:pt>
                <c:pt idx="2247">
                  <c:v>26970</c:v>
                </c:pt>
                <c:pt idx="2248">
                  <c:v>26976</c:v>
                </c:pt>
                <c:pt idx="2249">
                  <c:v>26994</c:v>
                </c:pt>
                <c:pt idx="2250">
                  <c:v>27000</c:v>
                </c:pt>
                <c:pt idx="2251">
                  <c:v>27018</c:v>
                </c:pt>
                <c:pt idx="2252">
                  <c:v>27024</c:v>
                </c:pt>
                <c:pt idx="2253">
                  <c:v>27042</c:v>
                </c:pt>
                <c:pt idx="2254">
                  <c:v>27048</c:v>
                </c:pt>
                <c:pt idx="2255">
                  <c:v>27066</c:v>
                </c:pt>
                <c:pt idx="2256">
                  <c:v>27072</c:v>
                </c:pt>
                <c:pt idx="2257">
                  <c:v>27090</c:v>
                </c:pt>
                <c:pt idx="2258">
                  <c:v>27096</c:v>
                </c:pt>
                <c:pt idx="2259">
                  <c:v>27114</c:v>
                </c:pt>
                <c:pt idx="2260">
                  <c:v>27120</c:v>
                </c:pt>
                <c:pt idx="2261">
                  <c:v>27138</c:v>
                </c:pt>
                <c:pt idx="2262">
                  <c:v>27144</c:v>
                </c:pt>
                <c:pt idx="2263">
                  <c:v>27162</c:v>
                </c:pt>
                <c:pt idx="2264">
                  <c:v>27168</c:v>
                </c:pt>
                <c:pt idx="2265">
                  <c:v>27186</c:v>
                </c:pt>
                <c:pt idx="2266">
                  <c:v>27192</c:v>
                </c:pt>
                <c:pt idx="2267">
                  <c:v>27210</c:v>
                </c:pt>
                <c:pt idx="2268">
                  <c:v>27216</c:v>
                </c:pt>
                <c:pt idx="2269">
                  <c:v>27234</c:v>
                </c:pt>
                <c:pt idx="2270">
                  <c:v>27240</c:v>
                </c:pt>
                <c:pt idx="2271">
                  <c:v>27258</c:v>
                </c:pt>
                <c:pt idx="2272">
                  <c:v>27264</c:v>
                </c:pt>
                <c:pt idx="2273">
                  <c:v>27282</c:v>
                </c:pt>
                <c:pt idx="2274">
                  <c:v>27288</c:v>
                </c:pt>
                <c:pt idx="2275">
                  <c:v>27306</c:v>
                </c:pt>
                <c:pt idx="2276">
                  <c:v>27312</c:v>
                </c:pt>
                <c:pt idx="2277">
                  <c:v>27330</c:v>
                </c:pt>
                <c:pt idx="2278">
                  <c:v>27336</c:v>
                </c:pt>
                <c:pt idx="2279">
                  <c:v>27354</c:v>
                </c:pt>
                <c:pt idx="2280">
                  <c:v>27360</c:v>
                </c:pt>
                <c:pt idx="2281">
                  <c:v>27378</c:v>
                </c:pt>
                <c:pt idx="2282">
                  <c:v>27384</c:v>
                </c:pt>
                <c:pt idx="2283">
                  <c:v>27402</c:v>
                </c:pt>
                <c:pt idx="2284">
                  <c:v>27408</c:v>
                </c:pt>
                <c:pt idx="2285">
                  <c:v>27426</c:v>
                </c:pt>
                <c:pt idx="2286">
                  <c:v>27432</c:v>
                </c:pt>
                <c:pt idx="2287">
                  <c:v>27450</c:v>
                </c:pt>
                <c:pt idx="2288">
                  <c:v>27456</c:v>
                </c:pt>
                <c:pt idx="2289">
                  <c:v>27474</c:v>
                </c:pt>
                <c:pt idx="2290">
                  <c:v>27480</c:v>
                </c:pt>
                <c:pt idx="2291">
                  <c:v>27498</c:v>
                </c:pt>
                <c:pt idx="2292">
                  <c:v>27504</c:v>
                </c:pt>
                <c:pt idx="2293">
                  <c:v>27522</c:v>
                </c:pt>
                <c:pt idx="2294">
                  <c:v>27528</c:v>
                </c:pt>
                <c:pt idx="2295">
                  <c:v>27546</c:v>
                </c:pt>
                <c:pt idx="2296">
                  <c:v>27552</c:v>
                </c:pt>
                <c:pt idx="2297">
                  <c:v>27570</c:v>
                </c:pt>
                <c:pt idx="2298">
                  <c:v>27576</c:v>
                </c:pt>
                <c:pt idx="2299">
                  <c:v>27594</c:v>
                </c:pt>
                <c:pt idx="2300">
                  <c:v>27600</c:v>
                </c:pt>
                <c:pt idx="2301">
                  <c:v>27618</c:v>
                </c:pt>
                <c:pt idx="2302">
                  <c:v>27624</c:v>
                </c:pt>
                <c:pt idx="2303">
                  <c:v>27642</c:v>
                </c:pt>
                <c:pt idx="2304">
                  <c:v>27648</c:v>
                </c:pt>
                <c:pt idx="2305">
                  <c:v>27666</c:v>
                </c:pt>
                <c:pt idx="2306">
                  <c:v>27672</c:v>
                </c:pt>
                <c:pt idx="2307">
                  <c:v>27690</c:v>
                </c:pt>
                <c:pt idx="2308">
                  <c:v>27696</c:v>
                </c:pt>
                <c:pt idx="2309">
                  <c:v>27714</c:v>
                </c:pt>
                <c:pt idx="2310">
                  <c:v>27720</c:v>
                </c:pt>
                <c:pt idx="2311">
                  <c:v>27738</c:v>
                </c:pt>
                <c:pt idx="2312">
                  <c:v>27744</c:v>
                </c:pt>
                <c:pt idx="2313">
                  <c:v>27762</c:v>
                </c:pt>
                <c:pt idx="2314">
                  <c:v>27768</c:v>
                </c:pt>
                <c:pt idx="2315">
                  <c:v>27786</c:v>
                </c:pt>
                <c:pt idx="2316">
                  <c:v>27792</c:v>
                </c:pt>
                <c:pt idx="2317">
                  <c:v>27810</c:v>
                </c:pt>
                <c:pt idx="2318">
                  <c:v>27816</c:v>
                </c:pt>
                <c:pt idx="2319">
                  <c:v>27834</c:v>
                </c:pt>
                <c:pt idx="2320">
                  <c:v>27840</c:v>
                </c:pt>
                <c:pt idx="2321">
                  <c:v>27858</c:v>
                </c:pt>
                <c:pt idx="2322">
                  <c:v>27864</c:v>
                </c:pt>
                <c:pt idx="2323">
                  <c:v>27882</c:v>
                </c:pt>
                <c:pt idx="2324">
                  <c:v>27888</c:v>
                </c:pt>
                <c:pt idx="2325">
                  <c:v>27906</c:v>
                </c:pt>
                <c:pt idx="2326">
                  <c:v>27912</c:v>
                </c:pt>
                <c:pt idx="2327">
                  <c:v>27930</c:v>
                </c:pt>
                <c:pt idx="2328">
                  <c:v>27936</c:v>
                </c:pt>
                <c:pt idx="2329">
                  <c:v>27954</c:v>
                </c:pt>
                <c:pt idx="2330">
                  <c:v>27960</c:v>
                </c:pt>
                <c:pt idx="2331">
                  <c:v>27978</c:v>
                </c:pt>
                <c:pt idx="2332">
                  <c:v>27984</c:v>
                </c:pt>
                <c:pt idx="2333">
                  <c:v>28002</c:v>
                </c:pt>
                <c:pt idx="2334">
                  <c:v>28008</c:v>
                </c:pt>
                <c:pt idx="2335">
                  <c:v>28026</c:v>
                </c:pt>
                <c:pt idx="2336">
                  <c:v>28032</c:v>
                </c:pt>
                <c:pt idx="2337">
                  <c:v>28050</c:v>
                </c:pt>
                <c:pt idx="2338">
                  <c:v>28056</c:v>
                </c:pt>
                <c:pt idx="2339">
                  <c:v>28074</c:v>
                </c:pt>
                <c:pt idx="2340">
                  <c:v>28080</c:v>
                </c:pt>
                <c:pt idx="2341">
                  <c:v>28098</c:v>
                </c:pt>
                <c:pt idx="2342">
                  <c:v>28104</c:v>
                </c:pt>
                <c:pt idx="2343">
                  <c:v>28122</c:v>
                </c:pt>
                <c:pt idx="2344">
                  <c:v>28128</c:v>
                </c:pt>
                <c:pt idx="2345">
                  <c:v>28146</c:v>
                </c:pt>
                <c:pt idx="2346">
                  <c:v>28152</c:v>
                </c:pt>
                <c:pt idx="2347">
                  <c:v>28170</c:v>
                </c:pt>
                <c:pt idx="2348">
                  <c:v>28176</c:v>
                </c:pt>
                <c:pt idx="2349">
                  <c:v>28194</c:v>
                </c:pt>
                <c:pt idx="2350">
                  <c:v>28200</c:v>
                </c:pt>
                <c:pt idx="2351">
                  <c:v>28218</c:v>
                </c:pt>
                <c:pt idx="2352">
                  <c:v>28224</c:v>
                </c:pt>
                <c:pt idx="2353">
                  <c:v>28242</c:v>
                </c:pt>
                <c:pt idx="2354">
                  <c:v>28248</c:v>
                </c:pt>
                <c:pt idx="2355">
                  <c:v>28266</c:v>
                </c:pt>
                <c:pt idx="2356">
                  <c:v>28272</c:v>
                </c:pt>
                <c:pt idx="2357">
                  <c:v>28290</c:v>
                </c:pt>
                <c:pt idx="2358">
                  <c:v>28296</c:v>
                </c:pt>
                <c:pt idx="2359">
                  <c:v>28314</c:v>
                </c:pt>
                <c:pt idx="2360">
                  <c:v>28320</c:v>
                </c:pt>
                <c:pt idx="2361">
                  <c:v>28338</c:v>
                </c:pt>
                <c:pt idx="2362">
                  <c:v>28344</c:v>
                </c:pt>
                <c:pt idx="2363">
                  <c:v>28362</c:v>
                </c:pt>
                <c:pt idx="2364">
                  <c:v>28368</c:v>
                </c:pt>
                <c:pt idx="2365">
                  <c:v>28386</c:v>
                </c:pt>
                <c:pt idx="2366">
                  <c:v>28392</c:v>
                </c:pt>
                <c:pt idx="2367">
                  <c:v>28410</c:v>
                </c:pt>
                <c:pt idx="2368">
                  <c:v>28416</c:v>
                </c:pt>
                <c:pt idx="2369">
                  <c:v>28434</c:v>
                </c:pt>
                <c:pt idx="2370">
                  <c:v>28440</c:v>
                </c:pt>
                <c:pt idx="2371">
                  <c:v>28458</c:v>
                </c:pt>
                <c:pt idx="2372">
                  <c:v>28464</c:v>
                </c:pt>
                <c:pt idx="2373">
                  <c:v>28482</c:v>
                </c:pt>
                <c:pt idx="2374">
                  <c:v>28488</c:v>
                </c:pt>
                <c:pt idx="2375">
                  <c:v>28506</c:v>
                </c:pt>
                <c:pt idx="2376">
                  <c:v>28512</c:v>
                </c:pt>
                <c:pt idx="2377">
                  <c:v>28530</c:v>
                </c:pt>
                <c:pt idx="2378">
                  <c:v>28536</c:v>
                </c:pt>
                <c:pt idx="2379">
                  <c:v>28554</c:v>
                </c:pt>
                <c:pt idx="2380">
                  <c:v>28560</c:v>
                </c:pt>
                <c:pt idx="2381">
                  <c:v>28578</c:v>
                </c:pt>
                <c:pt idx="2382">
                  <c:v>28584</c:v>
                </c:pt>
                <c:pt idx="2383">
                  <c:v>28602</c:v>
                </c:pt>
                <c:pt idx="2384">
                  <c:v>28608</c:v>
                </c:pt>
                <c:pt idx="2385">
                  <c:v>28626</c:v>
                </c:pt>
                <c:pt idx="2386">
                  <c:v>28632</c:v>
                </c:pt>
                <c:pt idx="2387">
                  <c:v>28650</c:v>
                </c:pt>
                <c:pt idx="2388">
                  <c:v>28656</c:v>
                </c:pt>
                <c:pt idx="2389">
                  <c:v>28674</c:v>
                </c:pt>
                <c:pt idx="2390">
                  <c:v>28680</c:v>
                </c:pt>
                <c:pt idx="2391">
                  <c:v>28698</c:v>
                </c:pt>
                <c:pt idx="2392">
                  <c:v>28704</c:v>
                </c:pt>
                <c:pt idx="2393">
                  <c:v>28722</c:v>
                </c:pt>
                <c:pt idx="2394">
                  <c:v>28728</c:v>
                </c:pt>
                <c:pt idx="2395">
                  <c:v>28746</c:v>
                </c:pt>
                <c:pt idx="2396">
                  <c:v>28752</c:v>
                </c:pt>
                <c:pt idx="2397">
                  <c:v>28770</c:v>
                </c:pt>
                <c:pt idx="2398">
                  <c:v>28776</c:v>
                </c:pt>
                <c:pt idx="2399">
                  <c:v>28794</c:v>
                </c:pt>
                <c:pt idx="2400">
                  <c:v>28800</c:v>
                </c:pt>
                <c:pt idx="2401">
                  <c:v>28818</c:v>
                </c:pt>
                <c:pt idx="2402">
                  <c:v>28824</c:v>
                </c:pt>
                <c:pt idx="2403">
                  <c:v>28842</c:v>
                </c:pt>
                <c:pt idx="2404">
                  <c:v>28848</c:v>
                </c:pt>
                <c:pt idx="2405">
                  <c:v>28866</c:v>
                </c:pt>
                <c:pt idx="2406">
                  <c:v>28872</c:v>
                </c:pt>
                <c:pt idx="2407">
                  <c:v>28890</c:v>
                </c:pt>
                <c:pt idx="2408">
                  <c:v>28896</c:v>
                </c:pt>
                <c:pt idx="2409">
                  <c:v>28914</c:v>
                </c:pt>
                <c:pt idx="2410">
                  <c:v>28920</c:v>
                </c:pt>
                <c:pt idx="2411">
                  <c:v>28938</c:v>
                </c:pt>
                <c:pt idx="2412">
                  <c:v>28944</c:v>
                </c:pt>
                <c:pt idx="2413">
                  <c:v>28962</c:v>
                </c:pt>
                <c:pt idx="2414">
                  <c:v>28968</c:v>
                </c:pt>
                <c:pt idx="2415">
                  <c:v>28986</c:v>
                </c:pt>
                <c:pt idx="2416">
                  <c:v>28992</c:v>
                </c:pt>
                <c:pt idx="2417">
                  <c:v>29010</c:v>
                </c:pt>
                <c:pt idx="2418">
                  <c:v>29016</c:v>
                </c:pt>
                <c:pt idx="2419">
                  <c:v>29034</c:v>
                </c:pt>
                <c:pt idx="2420">
                  <c:v>29040</c:v>
                </c:pt>
                <c:pt idx="2421">
                  <c:v>29058</c:v>
                </c:pt>
                <c:pt idx="2422">
                  <c:v>29064</c:v>
                </c:pt>
                <c:pt idx="2423">
                  <c:v>29082</c:v>
                </c:pt>
                <c:pt idx="2424">
                  <c:v>29088</c:v>
                </c:pt>
                <c:pt idx="2425">
                  <c:v>29106</c:v>
                </c:pt>
                <c:pt idx="2426">
                  <c:v>29112</c:v>
                </c:pt>
                <c:pt idx="2427">
                  <c:v>29130</c:v>
                </c:pt>
                <c:pt idx="2428">
                  <c:v>29136</c:v>
                </c:pt>
                <c:pt idx="2429">
                  <c:v>29154</c:v>
                </c:pt>
                <c:pt idx="2430">
                  <c:v>29160</c:v>
                </c:pt>
                <c:pt idx="2431">
                  <c:v>29178</c:v>
                </c:pt>
                <c:pt idx="2432">
                  <c:v>29184</c:v>
                </c:pt>
                <c:pt idx="2433">
                  <c:v>29202</c:v>
                </c:pt>
                <c:pt idx="2434">
                  <c:v>29208</c:v>
                </c:pt>
                <c:pt idx="2435">
                  <c:v>29226</c:v>
                </c:pt>
                <c:pt idx="2436">
                  <c:v>29232</c:v>
                </c:pt>
                <c:pt idx="2437">
                  <c:v>29250</c:v>
                </c:pt>
                <c:pt idx="2438">
                  <c:v>29256</c:v>
                </c:pt>
                <c:pt idx="2439">
                  <c:v>29274</c:v>
                </c:pt>
                <c:pt idx="2440">
                  <c:v>29280</c:v>
                </c:pt>
                <c:pt idx="2441">
                  <c:v>29298</c:v>
                </c:pt>
                <c:pt idx="2442">
                  <c:v>29304</c:v>
                </c:pt>
                <c:pt idx="2443">
                  <c:v>29322</c:v>
                </c:pt>
                <c:pt idx="2444">
                  <c:v>29328</c:v>
                </c:pt>
                <c:pt idx="2445">
                  <c:v>29346</c:v>
                </c:pt>
                <c:pt idx="2446">
                  <c:v>29352</c:v>
                </c:pt>
                <c:pt idx="2447">
                  <c:v>29370</c:v>
                </c:pt>
                <c:pt idx="2448">
                  <c:v>29376</c:v>
                </c:pt>
                <c:pt idx="2449">
                  <c:v>29394</c:v>
                </c:pt>
                <c:pt idx="2450">
                  <c:v>29400</c:v>
                </c:pt>
                <c:pt idx="2451">
                  <c:v>29418</c:v>
                </c:pt>
                <c:pt idx="2452">
                  <c:v>29424</c:v>
                </c:pt>
                <c:pt idx="2453">
                  <c:v>29442</c:v>
                </c:pt>
                <c:pt idx="2454">
                  <c:v>29448</c:v>
                </c:pt>
                <c:pt idx="2455">
                  <c:v>29466</c:v>
                </c:pt>
                <c:pt idx="2456">
                  <c:v>29472</c:v>
                </c:pt>
                <c:pt idx="2457">
                  <c:v>29490</c:v>
                </c:pt>
                <c:pt idx="2458">
                  <c:v>29496</c:v>
                </c:pt>
                <c:pt idx="2459">
                  <c:v>29514</c:v>
                </c:pt>
                <c:pt idx="2460">
                  <c:v>29520</c:v>
                </c:pt>
                <c:pt idx="2461">
                  <c:v>29538</c:v>
                </c:pt>
                <c:pt idx="2462">
                  <c:v>29544</c:v>
                </c:pt>
                <c:pt idx="2463">
                  <c:v>29562</c:v>
                </c:pt>
                <c:pt idx="2464">
                  <c:v>29568</c:v>
                </c:pt>
                <c:pt idx="2465">
                  <c:v>29586</c:v>
                </c:pt>
                <c:pt idx="2466">
                  <c:v>29592</c:v>
                </c:pt>
                <c:pt idx="2467">
                  <c:v>29610</c:v>
                </c:pt>
                <c:pt idx="2468">
                  <c:v>29616</c:v>
                </c:pt>
                <c:pt idx="2469">
                  <c:v>29634</c:v>
                </c:pt>
                <c:pt idx="2470">
                  <c:v>29640</c:v>
                </c:pt>
                <c:pt idx="2471">
                  <c:v>29658</c:v>
                </c:pt>
                <c:pt idx="2472">
                  <c:v>29664</c:v>
                </c:pt>
                <c:pt idx="2473">
                  <c:v>29682</c:v>
                </c:pt>
                <c:pt idx="2474">
                  <c:v>29688</c:v>
                </c:pt>
                <c:pt idx="2475">
                  <c:v>29706</c:v>
                </c:pt>
                <c:pt idx="2476">
                  <c:v>29712</c:v>
                </c:pt>
                <c:pt idx="2477">
                  <c:v>29730</c:v>
                </c:pt>
                <c:pt idx="2478">
                  <c:v>29736</c:v>
                </c:pt>
                <c:pt idx="2479">
                  <c:v>29754</c:v>
                </c:pt>
                <c:pt idx="2480">
                  <c:v>29760</c:v>
                </c:pt>
                <c:pt idx="2481">
                  <c:v>29778</c:v>
                </c:pt>
                <c:pt idx="2482">
                  <c:v>29784</c:v>
                </c:pt>
                <c:pt idx="2483">
                  <c:v>29802</c:v>
                </c:pt>
                <c:pt idx="2484">
                  <c:v>29808</c:v>
                </c:pt>
                <c:pt idx="2485">
                  <c:v>29826</c:v>
                </c:pt>
                <c:pt idx="2486">
                  <c:v>29832</c:v>
                </c:pt>
                <c:pt idx="2487">
                  <c:v>29850</c:v>
                </c:pt>
                <c:pt idx="2488">
                  <c:v>29856</c:v>
                </c:pt>
                <c:pt idx="2489">
                  <c:v>29874</c:v>
                </c:pt>
                <c:pt idx="2490">
                  <c:v>29880</c:v>
                </c:pt>
                <c:pt idx="2491">
                  <c:v>29898</c:v>
                </c:pt>
                <c:pt idx="2492">
                  <c:v>29904</c:v>
                </c:pt>
                <c:pt idx="2493">
                  <c:v>29922</c:v>
                </c:pt>
                <c:pt idx="2494">
                  <c:v>29928</c:v>
                </c:pt>
                <c:pt idx="2495">
                  <c:v>29946</c:v>
                </c:pt>
                <c:pt idx="2496">
                  <c:v>29952</c:v>
                </c:pt>
                <c:pt idx="2497">
                  <c:v>29970</c:v>
                </c:pt>
                <c:pt idx="2498">
                  <c:v>29976</c:v>
                </c:pt>
                <c:pt idx="2499">
                  <c:v>29994</c:v>
                </c:pt>
                <c:pt idx="2500">
                  <c:v>30000</c:v>
                </c:pt>
                <c:pt idx="2501">
                  <c:v>30018</c:v>
                </c:pt>
                <c:pt idx="2502">
                  <c:v>30024</c:v>
                </c:pt>
                <c:pt idx="2503">
                  <c:v>30042</c:v>
                </c:pt>
                <c:pt idx="2504">
                  <c:v>30048</c:v>
                </c:pt>
                <c:pt idx="2505">
                  <c:v>30066</c:v>
                </c:pt>
                <c:pt idx="2506">
                  <c:v>30072</c:v>
                </c:pt>
                <c:pt idx="2507">
                  <c:v>30090</c:v>
                </c:pt>
                <c:pt idx="2508">
                  <c:v>30096</c:v>
                </c:pt>
                <c:pt idx="2509">
                  <c:v>30114</c:v>
                </c:pt>
                <c:pt idx="2510">
                  <c:v>30120</c:v>
                </c:pt>
                <c:pt idx="2511">
                  <c:v>30138</c:v>
                </c:pt>
                <c:pt idx="2512">
                  <c:v>30144</c:v>
                </c:pt>
                <c:pt idx="2513">
                  <c:v>30162</c:v>
                </c:pt>
                <c:pt idx="2514">
                  <c:v>30168</c:v>
                </c:pt>
                <c:pt idx="2515">
                  <c:v>30186</c:v>
                </c:pt>
                <c:pt idx="2516">
                  <c:v>30192</c:v>
                </c:pt>
                <c:pt idx="2517">
                  <c:v>30210</c:v>
                </c:pt>
                <c:pt idx="2518">
                  <c:v>30216</c:v>
                </c:pt>
                <c:pt idx="2519">
                  <c:v>30234</c:v>
                </c:pt>
                <c:pt idx="2520">
                  <c:v>30240</c:v>
                </c:pt>
                <c:pt idx="2521">
                  <c:v>30258</c:v>
                </c:pt>
                <c:pt idx="2522">
                  <c:v>30264</c:v>
                </c:pt>
                <c:pt idx="2523">
                  <c:v>30282</c:v>
                </c:pt>
                <c:pt idx="2524">
                  <c:v>30288</c:v>
                </c:pt>
                <c:pt idx="2525">
                  <c:v>30306</c:v>
                </c:pt>
                <c:pt idx="2526">
                  <c:v>30312</c:v>
                </c:pt>
                <c:pt idx="2527">
                  <c:v>30330</c:v>
                </c:pt>
                <c:pt idx="2528">
                  <c:v>30336</c:v>
                </c:pt>
                <c:pt idx="2529">
                  <c:v>30354</c:v>
                </c:pt>
                <c:pt idx="2530">
                  <c:v>30360</c:v>
                </c:pt>
                <c:pt idx="2531">
                  <c:v>30378</c:v>
                </c:pt>
                <c:pt idx="2532">
                  <c:v>30384</c:v>
                </c:pt>
                <c:pt idx="2533">
                  <c:v>30402</c:v>
                </c:pt>
                <c:pt idx="2534">
                  <c:v>30408</c:v>
                </c:pt>
                <c:pt idx="2535">
                  <c:v>30426</c:v>
                </c:pt>
                <c:pt idx="2536">
                  <c:v>30432</c:v>
                </c:pt>
                <c:pt idx="2537">
                  <c:v>30450</c:v>
                </c:pt>
                <c:pt idx="2538">
                  <c:v>30456</c:v>
                </c:pt>
                <c:pt idx="2539">
                  <c:v>30474</c:v>
                </c:pt>
                <c:pt idx="2540">
                  <c:v>30480</c:v>
                </c:pt>
                <c:pt idx="2541">
                  <c:v>30498</c:v>
                </c:pt>
                <c:pt idx="2542">
                  <c:v>30504</c:v>
                </c:pt>
                <c:pt idx="2543">
                  <c:v>30522</c:v>
                </c:pt>
                <c:pt idx="2544">
                  <c:v>30528</c:v>
                </c:pt>
                <c:pt idx="2545">
                  <c:v>30546</c:v>
                </c:pt>
                <c:pt idx="2546">
                  <c:v>30552</c:v>
                </c:pt>
                <c:pt idx="2547">
                  <c:v>30570</c:v>
                </c:pt>
                <c:pt idx="2548">
                  <c:v>30576</c:v>
                </c:pt>
                <c:pt idx="2549">
                  <c:v>30594</c:v>
                </c:pt>
                <c:pt idx="2550">
                  <c:v>30600</c:v>
                </c:pt>
                <c:pt idx="2551">
                  <c:v>30618</c:v>
                </c:pt>
                <c:pt idx="2552">
                  <c:v>30624</c:v>
                </c:pt>
                <c:pt idx="2553">
                  <c:v>30642</c:v>
                </c:pt>
                <c:pt idx="2554">
                  <c:v>30648</c:v>
                </c:pt>
                <c:pt idx="2555">
                  <c:v>30666</c:v>
                </c:pt>
                <c:pt idx="2556">
                  <c:v>30672</c:v>
                </c:pt>
                <c:pt idx="2557">
                  <c:v>30690</c:v>
                </c:pt>
                <c:pt idx="2558">
                  <c:v>30696</c:v>
                </c:pt>
                <c:pt idx="2559">
                  <c:v>30714</c:v>
                </c:pt>
                <c:pt idx="2560">
                  <c:v>30720</c:v>
                </c:pt>
                <c:pt idx="2561">
                  <c:v>30738</c:v>
                </c:pt>
                <c:pt idx="2562">
                  <c:v>30744</c:v>
                </c:pt>
                <c:pt idx="2563">
                  <c:v>30762</c:v>
                </c:pt>
                <c:pt idx="2564">
                  <c:v>30768</c:v>
                </c:pt>
                <c:pt idx="2565">
                  <c:v>30786</c:v>
                </c:pt>
                <c:pt idx="2566">
                  <c:v>30792</c:v>
                </c:pt>
                <c:pt idx="2567">
                  <c:v>30810</c:v>
                </c:pt>
                <c:pt idx="2568">
                  <c:v>30816</c:v>
                </c:pt>
                <c:pt idx="2569">
                  <c:v>30834</c:v>
                </c:pt>
                <c:pt idx="2570">
                  <c:v>30840</c:v>
                </c:pt>
                <c:pt idx="2571">
                  <c:v>30858</c:v>
                </c:pt>
                <c:pt idx="2572">
                  <c:v>30864</c:v>
                </c:pt>
                <c:pt idx="2573">
                  <c:v>30882</c:v>
                </c:pt>
                <c:pt idx="2574">
                  <c:v>30888</c:v>
                </c:pt>
                <c:pt idx="2575">
                  <c:v>30906</c:v>
                </c:pt>
                <c:pt idx="2576">
                  <c:v>30912</c:v>
                </c:pt>
                <c:pt idx="2577">
                  <c:v>30930</c:v>
                </c:pt>
                <c:pt idx="2578">
                  <c:v>30936</c:v>
                </c:pt>
                <c:pt idx="2579">
                  <c:v>30954</c:v>
                </c:pt>
                <c:pt idx="2580">
                  <c:v>30960</c:v>
                </c:pt>
                <c:pt idx="2581">
                  <c:v>30978</c:v>
                </c:pt>
                <c:pt idx="2582">
                  <c:v>30984</c:v>
                </c:pt>
                <c:pt idx="2583">
                  <c:v>31002</c:v>
                </c:pt>
                <c:pt idx="2584">
                  <c:v>31008</c:v>
                </c:pt>
                <c:pt idx="2585">
                  <c:v>31026</c:v>
                </c:pt>
                <c:pt idx="2586">
                  <c:v>31032</c:v>
                </c:pt>
                <c:pt idx="2587">
                  <c:v>31050</c:v>
                </c:pt>
                <c:pt idx="2588">
                  <c:v>31056</c:v>
                </c:pt>
                <c:pt idx="2589">
                  <c:v>31074</c:v>
                </c:pt>
                <c:pt idx="2590">
                  <c:v>31080</c:v>
                </c:pt>
                <c:pt idx="2591">
                  <c:v>31098</c:v>
                </c:pt>
                <c:pt idx="2592">
                  <c:v>31104</c:v>
                </c:pt>
                <c:pt idx="2593">
                  <c:v>31122</c:v>
                </c:pt>
                <c:pt idx="2594">
                  <c:v>31128</c:v>
                </c:pt>
                <c:pt idx="2595">
                  <c:v>31146</c:v>
                </c:pt>
                <c:pt idx="2596">
                  <c:v>31152</c:v>
                </c:pt>
                <c:pt idx="2597">
                  <c:v>31170</c:v>
                </c:pt>
                <c:pt idx="2598">
                  <c:v>31176</c:v>
                </c:pt>
                <c:pt idx="2599">
                  <c:v>31194</c:v>
                </c:pt>
                <c:pt idx="2600">
                  <c:v>31200</c:v>
                </c:pt>
                <c:pt idx="2601">
                  <c:v>31218</c:v>
                </c:pt>
                <c:pt idx="2602">
                  <c:v>31224</c:v>
                </c:pt>
                <c:pt idx="2603">
                  <c:v>31242</c:v>
                </c:pt>
                <c:pt idx="2604">
                  <c:v>31248</c:v>
                </c:pt>
                <c:pt idx="2605">
                  <c:v>31266</c:v>
                </c:pt>
                <c:pt idx="2606">
                  <c:v>31272</c:v>
                </c:pt>
                <c:pt idx="2607">
                  <c:v>31290</c:v>
                </c:pt>
                <c:pt idx="2608">
                  <c:v>31296</c:v>
                </c:pt>
                <c:pt idx="2609">
                  <c:v>31314</c:v>
                </c:pt>
                <c:pt idx="2610">
                  <c:v>31320</c:v>
                </c:pt>
                <c:pt idx="2611">
                  <c:v>31338</c:v>
                </c:pt>
                <c:pt idx="2612">
                  <c:v>31344</c:v>
                </c:pt>
                <c:pt idx="2613">
                  <c:v>31362</c:v>
                </c:pt>
                <c:pt idx="2614">
                  <c:v>31368</c:v>
                </c:pt>
                <c:pt idx="2615">
                  <c:v>31386</c:v>
                </c:pt>
                <c:pt idx="2616">
                  <c:v>31392</c:v>
                </c:pt>
                <c:pt idx="2617">
                  <c:v>31410</c:v>
                </c:pt>
                <c:pt idx="2618">
                  <c:v>31416</c:v>
                </c:pt>
                <c:pt idx="2619">
                  <c:v>31434</c:v>
                </c:pt>
                <c:pt idx="2620">
                  <c:v>31440</c:v>
                </c:pt>
                <c:pt idx="2621">
                  <c:v>31458</c:v>
                </c:pt>
                <c:pt idx="2622">
                  <c:v>31464</c:v>
                </c:pt>
                <c:pt idx="2623">
                  <c:v>31482</c:v>
                </c:pt>
                <c:pt idx="2624">
                  <c:v>31488</c:v>
                </c:pt>
                <c:pt idx="2625">
                  <c:v>31506</c:v>
                </c:pt>
                <c:pt idx="2626">
                  <c:v>31512</c:v>
                </c:pt>
                <c:pt idx="2627">
                  <c:v>31530</c:v>
                </c:pt>
                <c:pt idx="2628">
                  <c:v>31536</c:v>
                </c:pt>
                <c:pt idx="2629">
                  <c:v>31554</c:v>
                </c:pt>
                <c:pt idx="2630">
                  <c:v>31560</c:v>
                </c:pt>
                <c:pt idx="2631">
                  <c:v>31578</c:v>
                </c:pt>
                <c:pt idx="2632">
                  <c:v>31584</c:v>
                </c:pt>
                <c:pt idx="2633">
                  <c:v>31602</c:v>
                </c:pt>
                <c:pt idx="2634">
                  <c:v>31608</c:v>
                </c:pt>
                <c:pt idx="2635">
                  <c:v>31626</c:v>
                </c:pt>
                <c:pt idx="2636">
                  <c:v>31632</c:v>
                </c:pt>
                <c:pt idx="2637">
                  <c:v>31650</c:v>
                </c:pt>
                <c:pt idx="2638">
                  <c:v>31656</c:v>
                </c:pt>
                <c:pt idx="2639">
                  <c:v>31674</c:v>
                </c:pt>
                <c:pt idx="2640">
                  <c:v>31680</c:v>
                </c:pt>
                <c:pt idx="2641">
                  <c:v>31698</c:v>
                </c:pt>
                <c:pt idx="2642">
                  <c:v>31704</c:v>
                </c:pt>
                <c:pt idx="2643">
                  <c:v>31722</c:v>
                </c:pt>
                <c:pt idx="2644">
                  <c:v>31728</c:v>
                </c:pt>
                <c:pt idx="2645">
                  <c:v>31746</c:v>
                </c:pt>
                <c:pt idx="2646">
                  <c:v>31752</c:v>
                </c:pt>
                <c:pt idx="2647">
                  <c:v>31770</c:v>
                </c:pt>
                <c:pt idx="2648">
                  <c:v>31776</c:v>
                </c:pt>
                <c:pt idx="2649">
                  <c:v>31794</c:v>
                </c:pt>
                <c:pt idx="2650">
                  <c:v>31800</c:v>
                </c:pt>
                <c:pt idx="2651">
                  <c:v>31818</c:v>
                </c:pt>
                <c:pt idx="2652">
                  <c:v>31824</c:v>
                </c:pt>
                <c:pt idx="2653">
                  <c:v>31842</c:v>
                </c:pt>
                <c:pt idx="2654">
                  <c:v>31848</c:v>
                </c:pt>
                <c:pt idx="2655">
                  <c:v>31866</c:v>
                </c:pt>
                <c:pt idx="2656">
                  <c:v>31872</c:v>
                </c:pt>
                <c:pt idx="2657">
                  <c:v>31890</c:v>
                </c:pt>
                <c:pt idx="2658">
                  <c:v>31896</c:v>
                </c:pt>
                <c:pt idx="2659">
                  <c:v>31914</c:v>
                </c:pt>
                <c:pt idx="2660">
                  <c:v>31920</c:v>
                </c:pt>
                <c:pt idx="2661">
                  <c:v>31938</c:v>
                </c:pt>
                <c:pt idx="2662">
                  <c:v>31944</c:v>
                </c:pt>
                <c:pt idx="2663">
                  <c:v>31962</c:v>
                </c:pt>
                <c:pt idx="2664">
                  <c:v>31968</c:v>
                </c:pt>
                <c:pt idx="2665">
                  <c:v>31986</c:v>
                </c:pt>
                <c:pt idx="2666">
                  <c:v>31992</c:v>
                </c:pt>
                <c:pt idx="2667">
                  <c:v>32010</c:v>
                </c:pt>
                <c:pt idx="2668">
                  <c:v>32016</c:v>
                </c:pt>
                <c:pt idx="2669">
                  <c:v>32034</c:v>
                </c:pt>
                <c:pt idx="2670">
                  <c:v>32040</c:v>
                </c:pt>
                <c:pt idx="2671">
                  <c:v>32058</c:v>
                </c:pt>
                <c:pt idx="2672">
                  <c:v>32064</c:v>
                </c:pt>
                <c:pt idx="2673">
                  <c:v>32082</c:v>
                </c:pt>
                <c:pt idx="2674">
                  <c:v>32088</c:v>
                </c:pt>
                <c:pt idx="2675">
                  <c:v>32106</c:v>
                </c:pt>
                <c:pt idx="2676">
                  <c:v>32112</c:v>
                </c:pt>
                <c:pt idx="2677">
                  <c:v>32130</c:v>
                </c:pt>
                <c:pt idx="2678">
                  <c:v>32136</c:v>
                </c:pt>
                <c:pt idx="2679">
                  <c:v>32154</c:v>
                </c:pt>
                <c:pt idx="2680">
                  <c:v>32160</c:v>
                </c:pt>
                <c:pt idx="2681">
                  <c:v>32178</c:v>
                </c:pt>
                <c:pt idx="2682">
                  <c:v>32184</c:v>
                </c:pt>
                <c:pt idx="2683">
                  <c:v>32202</c:v>
                </c:pt>
                <c:pt idx="2684">
                  <c:v>32208</c:v>
                </c:pt>
                <c:pt idx="2685">
                  <c:v>32226</c:v>
                </c:pt>
                <c:pt idx="2686">
                  <c:v>32232</c:v>
                </c:pt>
                <c:pt idx="2687">
                  <c:v>32250</c:v>
                </c:pt>
                <c:pt idx="2688">
                  <c:v>32256</c:v>
                </c:pt>
                <c:pt idx="2689">
                  <c:v>32274</c:v>
                </c:pt>
                <c:pt idx="2690">
                  <c:v>32280</c:v>
                </c:pt>
                <c:pt idx="2691">
                  <c:v>32298</c:v>
                </c:pt>
                <c:pt idx="2692">
                  <c:v>32304</c:v>
                </c:pt>
                <c:pt idx="2693">
                  <c:v>32322</c:v>
                </c:pt>
                <c:pt idx="2694">
                  <c:v>32328</c:v>
                </c:pt>
                <c:pt idx="2695">
                  <c:v>32346</c:v>
                </c:pt>
                <c:pt idx="2696">
                  <c:v>32352</c:v>
                </c:pt>
                <c:pt idx="2697">
                  <c:v>32370</c:v>
                </c:pt>
                <c:pt idx="2698">
                  <c:v>32376</c:v>
                </c:pt>
                <c:pt idx="2699">
                  <c:v>32394</c:v>
                </c:pt>
                <c:pt idx="2700">
                  <c:v>32400</c:v>
                </c:pt>
                <c:pt idx="2701">
                  <c:v>32418</c:v>
                </c:pt>
                <c:pt idx="2702">
                  <c:v>32424</c:v>
                </c:pt>
                <c:pt idx="2703">
                  <c:v>32442</c:v>
                </c:pt>
                <c:pt idx="2704">
                  <c:v>32448</c:v>
                </c:pt>
                <c:pt idx="2705">
                  <c:v>32466</c:v>
                </c:pt>
                <c:pt idx="2706">
                  <c:v>32472</c:v>
                </c:pt>
                <c:pt idx="2707">
                  <c:v>32490</c:v>
                </c:pt>
                <c:pt idx="2708">
                  <c:v>32496</c:v>
                </c:pt>
                <c:pt idx="2709">
                  <c:v>32514</c:v>
                </c:pt>
                <c:pt idx="2710">
                  <c:v>32520</c:v>
                </c:pt>
                <c:pt idx="2711">
                  <c:v>32538</c:v>
                </c:pt>
                <c:pt idx="2712">
                  <c:v>32544</c:v>
                </c:pt>
                <c:pt idx="2713">
                  <c:v>32562</c:v>
                </c:pt>
                <c:pt idx="2714">
                  <c:v>32568</c:v>
                </c:pt>
                <c:pt idx="2715">
                  <c:v>32586</c:v>
                </c:pt>
                <c:pt idx="2716">
                  <c:v>32592</c:v>
                </c:pt>
                <c:pt idx="2717">
                  <c:v>32610</c:v>
                </c:pt>
                <c:pt idx="2718">
                  <c:v>32616</c:v>
                </c:pt>
                <c:pt idx="2719">
                  <c:v>32634</c:v>
                </c:pt>
                <c:pt idx="2720">
                  <c:v>32640</c:v>
                </c:pt>
                <c:pt idx="2721">
                  <c:v>32658</c:v>
                </c:pt>
                <c:pt idx="2722">
                  <c:v>32664</c:v>
                </c:pt>
                <c:pt idx="2723">
                  <c:v>32682</c:v>
                </c:pt>
                <c:pt idx="2724">
                  <c:v>32688</c:v>
                </c:pt>
                <c:pt idx="2725">
                  <c:v>32706</c:v>
                </c:pt>
                <c:pt idx="2726">
                  <c:v>32712</c:v>
                </c:pt>
                <c:pt idx="2727">
                  <c:v>32730</c:v>
                </c:pt>
                <c:pt idx="2728">
                  <c:v>32736</c:v>
                </c:pt>
                <c:pt idx="2729">
                  <c:v>32754</c:v>
                </c:pt>
                <c:pt idx="2730">
                  <c:v>32760</c:v>
                </c:pt>
                <c:pt idx="2731">
                  <c:v>32778</c:v>
                </c:pt>
                <c:pt idx="2732">
                  <c:v>32784</c:v>
                </c:pt>
                <c:pt idx="2733">
                  <c:v>32802</c:v>
                </c:pt>
                <c:pt idx="2734">
                  <c:v>32808</c:v>
                </c:pt>
                <c:pt idx="2735">
                  <c:v>32826</c:v>
                </c:pt>
                <c:pt idx="2736">
                  <c:v>32832</c:v>
                </c:pt>
                <c:pt idx="2737">
                  <c:v>32850</c:v>
                </c:pt>
                <c:pt idx="2738">
                  <c:v>32856</c:v>
                </c:pt>
                <c:pt idx="2739">
                  <c:v>32874</c:v>
                </c:pt>
                <c:pt idx="2740">
                  <c:v>32880</c:v>
                </c:pt>
                <c:pt idx="2741">
                  <c:v>32898</c:v>
                </c:pt>
                <c:pt idx="2742">
                  <c:v>32904</c:v>
                </c:pt>
                <c:pt idx="2743">
                  <c:v>32922</c:v>
                </c:pt>
                <c:pt idx="2744">
                  <c:v>32928</c:v>
                </c:pt>
                <c:pt idx="2745">
                  <c:v>32946</c:v>
                </c:pt>
                <c:pt idx="2746">
                  <c:v>32952</c:v>
                </c:pt>
                <c:pt idx="2747">
                  <c:v>32970</c:v>
                </c:pt>
                <c:pt idx="2748">
                  <c:v>32976</c:v>
                </c:pt>
                <c:pt idx="2749">
                  <c:v>32994</c:v>
                </c:pt>
                <c:pt idx="2750">
                  <c:v>33000</c:v>
                </c:pt>
                <c:pt idx="2751">
                  <c:v>33018</c:v>
                </c:pt>
                <c:pt idx="2752">
                  <c:v>33024</c:v>
                </c:pt>
                <c:pt idx="2753">
                  <c:v>33042</c:v>
                </c:pt>
                <c:pt idx="2754">
                  <c:v>33048</c:v>
                </c:pt>
                <c:pt idx="2755">
                  <c:v>33066</c:v>
                </c:pt>
                <c:pt idx="2756">
                  <c:v>33072</c:v>
                </c:pt>
                <c:pt idx="2757">
                  <c:v>33090</c:v>
                </c:pt>
                <c:pt idx="2758">
                  <c:v>33096</c:v>
                </c:pt>
                <c:pt idx="2759">
                  <c:v>33114</c:v>
                </c:pt>
                <c:pt idx="2760">
                  <c:v>33120</c:v>
                </c:pt>
                <c:pt idx="2761">
                  <c:v>33138</c:v>
                </c:pt>
                <c:pt idx="2762">
                  <c:v>33144</c:v>
                </c:pt>
                <c:pt idx="2763">
                  <c:v>33162</c:v>
                </c:pt>
                <c:pt idx="2764">
                  <c:v>33168</c:v>
                </c:pt>
                <c:pt idx="2765">
                  <c:v>33186</c:v>
                </c:pt>
                <c:pt idx="2766">
                  <c:v>33192</c:v>
                </c:pt>
                <c:pt idx="2767">
                  <c:v>33210</c:v>
                </c:pt>
                <c:pt idx="2768">
                  <c:v>33216</c:v>
                </c:pt>
                <c:pt idx="2769">
                  <c:v>33234</c:v>
                </c:pt>
                <c:pt idx="2770">
                  <c:v>33240</c:v>
                </c:pt>
                <c:pt idx="2771">
                  <c:v>33258</c:v>
                </c:pt>
                <c:pt idx="2772">
                  <c:v>33264</c:v>
                </c:pt>
                <c:pt idx="2773">
                  <c:v>33282</c:v>
                </c:pt>
                <c:pt idx="2774">
                  <c:v>33288</c:v>
                </c:pt>
                <c:pt idx="2775">
                  <c:v>33306</c:v>
                </c:pt>
                <c:pt idx="2776">
                  <c:v>33312</c:v>
                </c:pt>
                <c:pt idx="2777">
                  <c:v>33330</c:v>
                </c:pt>
                <c:pt idx="2778">
                  <c:v>33336</c:v>
                </c:pt>
                <c:pt idx="2779">
                  <c:v>33354</c:v>
                </c:pt>
                <c:pt idx="2780">
                  <c:v>33360</c:v>
                </c:pt>
                <c:pt idx="2781">
                  <c:v>33378</c:v>
                </c:pt>
                <c:pt idx="2782">
                  <c:v>33384</c:v>
                </c:pt>
                <c:pt idx="2783">
                  <c:v>33402</c:v>
                </c:pt>
                <c:pt idx="2784">
                  <c:v>33408</c:v>
                </c:pt>
                <c:pt idx="2785">
                  <c:v>33426</c:v>
                </c:pt>
                <c:pt idx="2786">
                  <c:v>33432</c:v>
                </c:pt>
                <c:pt idx="2787">
                  <c:v>33450</c:v>
                </c:pt>
                <c:pt idx="2788">
                  <c:v>33456</c:v>
                </c:pt>
                <c:pt idx="2789">
                  <c:v>33474</c:v>
                </c:pt>
                <c:pt idx="2790">
                  <c:v>33480</c:v>
                </c:pt>
                <c:pt idx="2791">
                  <c:v>33498</c:v>
                </c:pt>
                <c:pt idx="2792">
                  <c:v>33504</c:v>
                </c:pt>
                <c:pt idx="2793">
                  <c:v>33522</c:v>
                </c:pt>
                <c:pt idx="2794">
                  <c:v>33528</c:v>
                </c:pt>
                <c:pt idx="2795">
                  <c:v>33546</c:v>
                </c:pt>
                <c:pt idx="2796">
                  <c:v>33552</c:v>
                </c:pt>
                <c:pt idx="2797">
                  <c:v>33570</c:v>
                </c:pt>
                <c:pt idx="2798">
                  <c:v>33576</c:v>
                </c:pt>
                <c:pt idx="2799">
                  <c:v>33594</c:v>
                </c:pt>
                <c:pt idx="2800">
                  <c:v>33600</c:v>
                </c:pt>
                <c:pt idx="2801">
                  <c:v>33618</c:v>
                </c:pt>
                <c:pt idx="2802">
                  <c:v>33624</c:v>
                </c:pt>
                <c:pt idx="2803">
                  <c:v>33642</c:v>
                </c:pt>
                <c:pt idx="2804">
                  <c:v>33648</c:v>
                </c:pt>
                <c:pt idx="2805">
                  <c:v>33666</c:v>
                </c:pt>
                <c:pt idx="2806">
                  <c:v>33672</c:v>
                </c:pt>
                <c:pt idx="2807">
                  <c:v>33690</c:v>
                </c:pt>
                <c:pt idx="2808">
                  <c:v>33696</c:v>
                </c:pt>
                <c:pt idx="2809">
                  <c:v>33714</c:v>
                </c:pt>
                <c:pt idx="2810">
                  <c:v>33720</c:v>
                </c:pt>
                <c:pt idx="2811">
                  <c:v>33738</c:v>
                </c:pt>
                <c:pt idx="2812">
                  <c:v>33744</c:v>
                </c:pt>
                <c:pt idx="2813">
                  <c:v>33762</c:v>
                </c:pt>
                <c:pt idx="2814">
                  <c:v>33768</c:v>
                </c:pt>
                <c:pt idx="2815">
                  <c:v>33786</c:v>
                </c:pt>
                <c:pt idx="2816">
                  <c:v>33792</c:v>
                </c:pt>
                <c:pt idx="2817">
                  <c:v>33810</c:v>
                </c:pt>
                <c:pt idx="2818">
                  <c:v>33816</c:v>
                </c:pt>
                <c:pt idx="2819">
                  <c:v>33834</c:v>
                </c:pt>
                <c:pt idx="2820">
                  <c:v>33840</c:v>
                </c:pt>
                <c:pt idx="2821">
                  <c:v>33858</c:v>
                </c:pt>
                <c:pt idx="2822">
                  <c:v>33864</c:v>
                </c:pt>
                <c:pt idx="2823">
                  <c:v>33882</c:v>
                </c:pt>
                <c:pt idx="2824">
                  <c:v>33888</c:v>
                </c:pt>
                <c:pt idx="2825">
                  <c:v>33906</c:v>
                </c:pt>
                <c:pt idx="2826">
                  <c:v>33912</c:v>
                </c:pt>
                <c:pt idx="2827">
                  <c:v>33930</c:v>
                </c:pt>
                <c:pt idx="2828">
                  <c:v>33936</c:v>
                </c:pt>
                <c:pt idx="2829">
                  <c:v>33954</c:v>
                </c:pt>
                <c:pt idx="2830">
                  <c:v>33960</c:v>
                </c:pt>
                <c:pt idx="2831">
                  <c:v>33978</c:v>
                </c:pt>
                <c:pt idx="2832">
                  <c:v>33984</c:v>
                </c:pt>
                <c:pt idx="2833">
                  <c:v>34002</c:v>
                </c:pt>
                <c:pt idx="2834">
                  <c:v>34008</c:v>
                </c:pt>
                <c:pt idx="2835">
                  <c:v>34026</c:v>
                </c:pt>
                <c:pt idx="2836">
                  <c:v>34032</c:v>
                </c:pt>
                <c:pt idx="2837">
                  <c:v>34050</c:v>
                </c:pt>
                <c:pt idx="2838">
                  <c:v>34056</c:v>
                </c:pt>
                <c:pt idx="2839">
                  <c:v>34074</c:v>
                </c:pt>
                <c:pt idx="2840">
                  <c:v>34080</c:v>
                </c:pt>
                <c:pt idx="2841">
                  <c:v>34098</c:v>
                </c:pt>
                <c:pt idx="2842">
                  <c:v>34104</c:v>
                </c:pt>
                <c:pt idx="2843">
                  <c:v>34122</c:v>
                </c:pt>
                <c:pt idx="2844">
                  <c:v>34128</c:v>
                </c:pt>
                <c:pt idx="2845">
                  <c:v>34146</c:v>
                </c:pt>
                <c:pt idx="2846">
                  <c:v>34152</c:v>
                </c:pt>
                <c:pt idx="2847">
                  <c:v>34170</c:v>
                </c:pt>
                <c:pt idx="2848">
                  <c:v>34176</c:v>
                </c:pt>
                <c:pt idx="2849">
                  <c:v>34194</c:v>
                </c:pt>
                <c:pt idx="2850">
                  <c:v>34200</c:v>
                </c:pt>
                <c:pt idx="2851">
                  <c:v>34218</c:v>
                </c:pt>
                <c:pt idx="2852">
                  <c:v>34224</c:v>
                </c:pt>
                <c:pt idx="2853">
                  <c:v>34242</c:v>
                </c:pt>
                <c:pt idx="2854">
                  <c:v>34248</c:v>
                </c:pt>
                <c:pt idx="2855">
                  <c:v>34266</c:v>
                </c:pt>
                <c:pt idx="2856">
                  <c:v>34272</c:v>
                </c:pt>
                <c:pt idx="2857">
                  <c:v>34290</c:v>
                </c:pt>
                <c:pt idx="2858">
                  <c:v>34296</c:v>
                </c:pt>
                <c:pt idx="2859">
                  <c:v>34314</c:v>
                </c:pt>
                <c:pt idx="2860">
                  <c:v>34320</c:v>
                </c:pt>
                <c:pt idx="2861">
                  <c:v>34338</c:v>
                </c:pt>
                <c:pt idx="2862">
                  <c:v>34344</c:v>
                </c:pt>
                <c:pt idx="2863">
                  <c:v>34362</c:v>
                </c:pt>
                <c:pt idx="2864">
                  <c:v>34368</c:v>
                </c:pt>
                <c:pt idx="2865">
                  <c:v>34386</c:v>
                </c:pt>
                <c:pt idx="2866">
                  <c:v>34392</c:v>
                </c:pt>
                <c:pt idx="2867">
                  <c:v>34410</c:v>
                </c:pt>
                <c:pt idx="2868">
                  <c:v>34416</c:v>
                </c:pt>
                <c:pt idx="2869">
                  <c:v>34434</c:v>
                </c:pt>
                <c:pt idx="2870">
                  <c:v>34440</c:v>
                </c:pt>
                <c:pt idx="2871">
                  <c:v>34458</c:v>
                </c:pt>
                <c:pt idx="2872">
                  <c:v>34464</c:v>
                </c:pt>
                <c:pt idx="2873">
                  <c:v>34482</c:v>
                </c:pt>
                <c:pt idx="2874">
                  <c:v>34488</c:v>
                </c:pt>
                <c:pt idx="2875">
                  <c:v>34506</c:v>
                </c:pt>
                <c:pt idx="2876">
                  <c:v>34512</c:v>
                </c:pt>
                <c:pt idx="2877">
                  <c:v>34530</c:v>
                </c:pt>
                <c:pt idx="2878">
                  <c:v>34536</c:v>
                </c:pt>
                <c:pt idx="2879">
                  <c:v>34554</c:v>
                </c:pt>
                <c:pt idx="2880">
                  <c:v>34560</c:v>
                </c:pt>
                <c:pt idx="2881">
                  <c:v>34578</c:v>
                </c:pt>
                <c:pt idx="2882">
                  <c:v>34584</c:v>
                </c:pt>
                <c:pt idx="2883">
                  <c:v>34602</c:v>
                </c:pt>
                <c:pt idx="2884">
                  <c:v>34608</c:v>
                </c:pt>
                <c:pt idx="2885">
                  <c:v>34626</c:v>
                </c:pt>
                <c:pt idx="2886">
                  <c:v>34632</c:v>
                </c:pt>
                <c:pt idx="2887">
                  <c:v>34650</c:v>
                </c:pt>
                <c:pt idx="2888">
                  <c:v>34656</c:v>
                </c:pt>
                <c:pt idx="2889">
                  <c:v>34674</c:v>
                </c:pt>
                <c:pt idx="2890">
                  <c:v>34680</c:v>
                </c:pt>
                <c:pt idx="2891">
                  <c:v>34698</c:v>
                </c:pt>
                <c:pt idx="2892">
                  <c:v>34704</c:v>
                </c:pt>
                <c:pt idx="2893">
                  <c:v>34722</c:v>
                </c:pt>
                <c:pt idx="2894">
                  <c:v>34728</c:v>
                </c:pt>
                <c:pt idx="2895">
                  <c:v>34746</c:v>
                </c:pt>
                <c:pt idx="2896">
                  <c:v>34752</c:v>
                </c:pt>
                <c:pt idx="2897">
                  <c:v>34770</c:v>
                </c:pt>
                <c:pt idx="2898">
                  <c:v>34776</c:v>
                </c:pt>
                <c:pt idx="2899">
                  <c:v>34794</c:v>
                </c:pt>
                <c:pt idx="2900">
                  <c:v>34800</c:v>
                </c:pt>
                <c:pt idx="2901">
                  <c:v>34818</c:v>
                </c:pt>
                <c:pt idx="2902">
                  <c:v>34824</c:v>
                </c:pt>
                <c:pt idx="2903">
                  <c:v>34842</c:v>
                </c:pt>
                <c:pt idx="2904">
                  <c:v>34848</c:v>
                </c:pt>
                <c:pt idx="2905">
                  <c:v>34866</c:v>
                </c:pt>
                <c:pt idx="2906">
                  <c:v>34872</c:v>
                </c:pt>
                <c:pt idx="2907">
                  <c:v>34890</c:v>
                </c:pt>
                <c:pt idx="2908">
                  <c:v>34896</c:v>
                </c:pt>
                <c:pt idx="2909">
                  <c:v>34914</c:v>
                </c:pt>
                <c:pt idx="2910">
                  <c:v>34920</c:v>
                </c:pt>
                <c:pt idx="2911">
                  <c:v>34938</c:v>
                </c:pt>
                <c:pt idx="2912">
                  <c:v>34944</c:v>
                </c:pt>
                <c:pt idx="2913">
                  <c:v>34962</c:v>
                </c:pt>
                <c:pt idx="2914">
                  <c:v>34968</c:v>
                </c:pt>
                <c:pt idx="2915">
                  <c:v>34986</c:v>
                </c:pt>
                <c:pt idx="2916">
                  <c:v>34992</c:v>
                </c:pt>
                <c:pt idx="2917">
                  <c:v>35010</c:v>
                </c:pt>
                <c:pt idx="2918">
                  <c:v>35016</c:v>
                </c:pt>
                <c:pt idx="2919">
                  <c:v>35034</c:v>
                </c:pt>
                <c:pt idx="2920">
                  <c:v>35040</c:v>
                </c:pt>
                <c:pt idx="2921">
                  <c:v>35058</c:v>
                </c:pt>
                <c:pt idx="2922">
                  <c:v>35064</c:v>
                </c:pt>
                <c:pt idx="2923">
                  <c:v>35082</c:v>
                </c:pt>
                <c:pt idx="2924">
                  <c:v>35088</c:v>
                </c:pt>
                <c:pt idx="2925">
                  <c:v>35106</c:v>
                </c:pt>
                <c:pt idx="2926">
                  <c:v>35112</c:v>
                </c:pt>
                <c:pt idx="2927">
                  <c:v>35130</c:v>
                </c:pt>
                <c:pt idx="2928">
                  <c:v>35136</c:v>
                </c:pt>
                <c:pt idx="2929">
                  <c:v>35154</c:v>
                </c:pt>
                <c:pt idx="2930">
                  <c:v>35160</c:v>
                </c:pt>
                <c:pt idx="2931">
                  <c:v>35178</c:v>
                </c:pt>
                <c:pt idx="2932">
                  <c:v>35184</c:v>
                </c:pt>
                <c:pt idx="2933">
                  <c:v>35202</c:v>
                </c:pt>
                <c:pt idx="2934">
                  <c:v>35208</c:v>
                </c:pt>
                <c:pt idx="2935">
                  <c:v>35226</c:v>
                </c:pt>
                <c:pt idx="2936">
                  <c:v>35232</c:v>
                </c:pt>
                <c:pt idx="2937">
                  <c:v>35250</c:v>
                </c:pt>
                <c:pt idx="2938">
                  <c:v>35256</c:v>
                </c:pt>
                <c:pt idx="2939">
                  <c:v>35274</c:v>
                </c:pt>
                <c:pt idx="2940">
                  <c:v>35280</c:v>
                </c:pt>
                <c:pt idx="2941">
                  <c:v>35298</c:v>
                </c:pt>
                <c:pt idx="2942">
                  <c:v>35304</c:v>
                </c:pt>
                <c:pt idx="2943">
                  <c:v>35322</c:v>
                </c:pt>
                <c:pt idx="2944">
                  <c:v>35328</c:v>
                </c:pt>
                <c:pt idx="2945">
                  <c:v>35346</c:v>
                </c:pt>
                <c:pt idx="2946">
                  <c:v>35352</c:v>
                </c:pt>
                <c:pt idx="2947">
                  <c:v>35370</c:v>
                </c:pt>
                <c:pt idx="2948">
                  <c:v>35376</c:v>
                </c:pt>
                <c:pt idx="2949">
                  <c:v>35394</c:v>
                </c:pt>
                <c:pt idx="2950">
                  <c:v>35400</c:v>
                </c:pt>
                <c:pt idx="2951">
                  <c:v>35418</c:v>
                </c:pt>
                <c:pt idx="2952">
                  <c:v>35424</c:v>
                </c:pt>
                <c:pt idx="2953">
                  <c:v>35442</c:v>
                </c:pt>
                <c:pt idx="2954">
                  <c:v>35448</c:v>
                </c:pt>
                <c:pt idx="2955">
                  <c:v>35466</c:v>
                </c:pt>
                <c:pt idx="2956">
                  <c:v>35472</c:v>
                </c:pt>
                <c:pt idx="2957">
                  <c:v>35490</c:v>
                </c:pt>
                <c:pt idx="2958">
                  <c:v>35496</c:v>
                </c:pt>
                <c:pt idx="2959">
                  <c:v>35514</c:v>
                </c:pt>
                <c:pt idx="2960">
                  <c:v>35520</c:v>
                </c:pt>
                <c:pt idx="2961">
                  <c:v>35538</c:v>
                </c:pt>
                <c:pt idx="2962">
                  <c:v>35544</c:v>
                </c:pt>
                <c:pt idx="2963">
                  <c:v>35562</c:v>
                </c:pt>
                <c:pt idx="2964">
                  <c:v>35568</c:v>
                </c:pt>
                <c:pt idx="2965">
                  <c:v>35586</c:v>
                </c:pt>
                <c:pt idx="2966">
                  <c:v>35592</c:v>
                </c:pt>
                <c:pt idx="2967">
                  <c:v>35610</c:v>
                </c:pt>
                <c:pt idx="2968">
                  <c:v>35616</c:v>
                </c:pt>
                <c:pt idx="2969">
                  <c:v>35634</c:v>
                </c:pt>
                <c:pt idx="2970">
                  <c:v>35640</c:v>
                </c:pt>
                <c:pt idx="2971">
                  <c:v>35658</c:v>
                </c:pt>
                <c:pt idx="2972">
                  <c:v>35664</c:v>
                </c:pt>
                <c:pt idx="2973">
                  <c:v>35682</c:v>
                </c:pt>
                <c:pt idx="2974">
                  <c:v>35688</c:v>
                </c:pt>
                <c:pt idx="2975">
                  <c:v>35706</c:v>
                </c:pt>
                <c:pt idx="2976">
                  <c:v>35712</c:v>
                </c:pt>
                <c:pt idx="2977">
                  <c:v>35730</c:v>
                </c:pt>
                <c:pt idx="2978">
                  <c:v>35736</c:v>
                </c:pt>
                <c:pt idx="2979">
                  <c:v>35754</c:v>
                </c:pt>
                <c:pt idx="2980">
                  <c:v>35760</c:v>
                </c:pt>
                <c:pt idx="2981">
                  <c:v>35778</c:v>
                </c:pt>
                <c:pt idx="2982">
                  <c:v>35784</c:v>
                </c:pt>
                <c:pt idx="2983">
                  <c:v>35802</c:v>
                </c:pt>
                <c:pt idx="2984">
                  <c:v>35808</c:v>
                </c:pt>
                <c:pt idx="2985">
                  <c:v>35826</c:v>
                </c:pt>
                <c:pt idx="2986">
                  <c:v>35832</c:v>
                </c:pt>
                <c:pt idx="2987">
                  <c:v>35850</c:v>
                </c:pt>
                <c:pt idx="2988">
                  <c:v>35856</c:v>
                </c:pt>
                <c:pt idx="2989">
                  <c:v>35874</c:v>
                </c:pt>
                <c:pt idx="2990">
                  <c:v>35880</c:v>
                </c:pt>
                <c:pt idx="2991">
                  <c:v>35898</c:v>
                </c:pt>
                <c:pt idx="2992">
                  <c:v>35904</c:v>
                </c:pt>
                <c:pt idx="2993">
                  <c:v>35922</c:v>
                </c:pt>
                <c:pt idx="2994">
                  <c:v>35928</c:v>
                </c:pt>
                <c:pt idx="2995">
                  <c:v>35946</c:v>
                </c:pt>
                <c:pt idx="2996">
                  <c:v>35952</c:v>
                </c:pt>
                <c:pt idx="2997">
                  <c:v>35970</c:v>
                </c:pt>
                <c:pt idx="2998">
                  <c:v>35976</c:v>
                </c:pt>
                <c:pt idx="2999">
                  <c:v>35994</c:v>
                </c:pt>
                <c:pt idx="3000">
                  <c:v>36000</c:v>
                </c:pt>
                <c:pt idx="3001">
                  <c:v>36018</c:v>
                </c:pt>
                <c:pt idx="3002">
                  <c:v>36024</c:v>
                </c:pt>
                <c:pt idx="3003">
                  <c:v>36042</c:v>
                </c:pt>
                <c:pt idx="3004">
                  <c:v>36048</c:v>
                </c:pt>
                <c:pt idx="3005">
                  <c:v>36066</c:v>
                </c:pt>
                <c:pt idx="3006">
                  <c:v>36072</c:v>
                </c:pt>
                <c:pt idx="3007">
                  <c:v>36090</c:v>
                </c:pt>
                <c:pt idx="3008">
                  <c:v>36096</c:v>
                </c:pt>
                <c:pt idx="3009">
                  <c:v>36114</c:v>
                </c:pt>
                <c:pt idx="3010">
                  <c:v>36120</c:v>
                </c:pt>
                <c:pt idx="3011">
                  <c:v>36138</c:v>
                </c:pt>
                <c:pt idx="3012">
                  <c:v>36144</c:v>
                </c:pt>
                <c:pt idx="3013">
                  <c:v>36162</c:v>
                </c:pt>
                <c:pt idx="3014">
                  <c:v>36168</c:v>
                </c:pt>
                <c:pt idx="3015">
                  <c:v>36186</c:v>
                </c:pt>
                <c:pt idx="3016">
                  <c:v>36192</c:v>
                </c:pt>
                <c:pt idx="3017">
                  <c:v>36210</c:v>
                </c:pt>
                <c:pt idx="3018">
                  <c:v>36216</c:v>
                </c:pt>
                <c:pt idx="3019">
                  <c:v>36234</c:v>
                </c:pt>
                <c:pt idx="3020">
                  <c:v>36240</c:v>
                </c:pt>
                <c:pt idx="3021">
                  <c:v>36258</c:v>
                </c:pt>
                <c:pt idx="3022">
                  <c:v>36264</c:v>
                </c:pt>
                <c:pt idx="3023">
                  <c:v>36282</c:v>
                </c:pt>
                <c:pt idx="3024">
                  <c:v>36288</c:v>
                </c:pt>
                <c:pt idx="3025">
                  <c:v>36306</c:v>
                </c:pt>
                <c:pt idx="3026">
                  <c:v>36312</c:v>
                </c:pt>
                <c:pt idx="3027">
                  <c:v>36330</c:v>
                </c:pt>
                <c:pt idx="3028">
                  <c:v>36336</c:v>
                </c:pt>
                <c:pt idx="3029">
                  <c:v>36354</c:v>
                </c:pt>
                <c:pt idx="3030">
                  <c:v>36360</c:v>
                </c:pt>
                <c:pt idx="3031">
                  <c:v>36378</c:v>
                </c:pt>
                <c:pt idx="3032">
                  <c:v>36384</c:v>
                </c:pt>
                <c:pt idx="3033">
                  <c:v>36402</c:v>
                </c:pt>
                <c:pt idx="3034">
                  <c:v>36408</c:v>
                </c:pt>
                <c:pt idx="3035">
                  <c:v>36426</c:v>
                </c:pt>
                <c:pt idx="3036">
                  <c:v>36432</c:v>
                </c:pt>
                <c:pt idx="3037">
                  <c:v>36450</c:v>
                </c:pt>
                <c:pt idx="3038">
                  <c:v>36456</c:v>
                </c:pt>
                <c:pt idx="3039">
                  <c:v>36474</c:v>
                </c:pt>
                <c:pt idx="3040">
                  <c:v>36480</c:v>
                </c:pt>
                <c:pt idx="3041">
                  <c:v>36498</c:v>
                </c:pt>
                <c:pt idx="3042">
                  <c:v>36504</c:v>
                </c:pt>
                <c:pt idx="3043">
                  <c:v>36522</c:v>
                </c:pt>
                <c:pt idx="3044">
                  <c:v>36528</c:v>
                </c:pt>
                <c:pt idx="3045">
                  <c:v>36546</c:v>
                </c:pt>
                <c:pt idx="3046">
                  <c:v>36552</c:v>
                </c:pt>
                <c:pt idx="3047">
                  <c:v>36570</c:v>
                </c:pt>
                <c:pt idx="3048">
                  <c:v>36576</c:v>
                </c:pt>
                <c:pt idx="3049">
                  <c:v>36594</c:v>
                </c:pt>
                <c:pt idx="3050">
                  <c:v>36600</c:v>
                </c:pt>
                <c:pt idx="3051">
                  <c:v>36618</c:v>
                </c:pt>
                <c:pt idx="3052">
                  <c:v>36624</c:v>
                </c:pt>
                <c:pt idx="3053">
                  <c:v>36642</c:v>
                </c:pt>
                <c:pt idx="3054">
                  <c:v>36648</c:v>
                </c:pt>
                <c:pt idx="3055">
                  <c:v>36666</c:v>
                </c:pt>
              </c:numCache>
            </c:numRef>
          </c:xVal>
          <c:yVal>
            <c:numRef>
              <c:f>Лист1!$H$1187:$H$4242</c:f>
              <c:numCache>
                <c:formatCode>0.00</c:formatCode>
                <c:ptCount val="3056"/>
                <c:pt idx="0">
                  <c:v>8.8888888888888892E-2</c:v>
                </c:pt>
                <c:pt idx="1">
                  <c:v>0.13333333333333333</c:v>
                </c:pt>
                <c:pt idx="2">
                  <c:v>0.13333333333333333</c:v>
                </c:pt>
                <c:pt idx="3">
                  <c:v>0.17777777777777778</c:v>
                </c:pt>
                <c:pt idx="4">
                  <c:v>0.17777777777777778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0.22222222222222224</c:v>
                </c:pt>
                <c:pt idx="9">
                  <c:v>0.22222222222222224</c:v>
                </c:pt>
                <c:pt idx="10">
                  <c:v>0.24444444444444444</c:v>
                </c:pt>
                <c:pt idx="11">
                  <c:v>0.24444444444444444</c:v>
                </c:pt>
                <c:pt idx="12">
                  <c:v>0.24444444444444444</c:v>
                </c:pt>
                <c:pt idx="13">
                  <c:v>0.26666666666666666</c:v>
                </c:pt>
                <c:pt idx="14">
                  <c:v>0.26666666666666666</c:v>
                </c:pt>
                <c:pt idx="15">
                  <c:v>0.26666666666666666</c:v>
                </c:pt>
                <c:pt idx="16">
                  <c:v>0.26666666666666666</c:v>
                </c:pt>
                <c:pt idx="17">
                  <c:v>0.28888888888888892</c:v>
                </c:pt>
                <c:pt idx="18">
                  <c:v>0.28888888888888892</c:v>
                </c:pt>
                <c:pt idx="19">
                  <c:v>0.28888888888888892</c:v>
                </c:pt>
                <c:pt idx="20">
                  <c:v>0.28888888888888892</c:v>
                </c:pt>
                <c:pt idx="21">
                  <c:v>0.28888888888888892</c:v>
                </c:pt>
                <c:pt idx="22">
                  <c:v>0.28888888888888892</c:v>
                </c:pt>
                <c:pt idx="23">
                  <c:v>0.31111111111111112</c:v>
                </c:pt>
                <c:pt idx="24">
                  <c:v>0.31111111111111112</c:v>
                </c:pt>
                <c:pt idx="25">
                  <c:v>0.31111111111111112</c:v>
                </c:pt>
                <c:pt idx="26">
                  <c:v>0.31111111111111112</c:v>
                </c:pt>
                <c:pt idx="27">
                  <c:v>0.31111111111111112</c:v>
                </c:pt>
                <c:pt idx="28">
                  <c:v>0.33333333333333331</c:v>
                </c:pt>
                <c:pt idx="29">
                  <c:v>0.33333333333333331</c:v>
                </c:pt>
                <c:pt idx="30">
                  <c:v>0.33333333333333331</c:v>
                </c:pt>
                <c:pt idx="31">
                  <c:v>0.33333333333333331</c:v>
                </c:pt>
                <c:pt idx="32">
                  <c:v>0.33333333333333331</c:v>
                </c:pt>
                <c:pt idx="33">
                  <c:v>0.33333333333333331</c:v>
                </c:pt>
                <c:pt idx="34">
                  <c:v>0.33333333333333331</c:v>
                </c:pt>
                <c:pt idx="35">
                  <c:v>0.33333333333333331</c:v>
                </c:pt>
                <c:pt idx="36">
                  <c:v>0.33333333333333331</c:v>
                </c:pt>
                <c:pt idx="37">
                  <c:v>0.35555555555555557</c:v>
                </c:pt>
                <c:pt idx="38">
                  <c:v>0.35555555555555557</c:v>
                </c:pt>
                <c:pt idx="39">
                  <c:v>0.35555555555555557</c:v>
                </c:pt>
                <c:pt idx="40">
                  <c:v>0.35555555555555557</c:v>
                </c:pt>
                <c:pt idx="41">
                  <c:v>0.35555555555555557</c:v>
                </c:pt>
                <c:pt idx="42">
                  <c:v>0.35555555555555557</c:v>
                </c:pt>
                <c:pt idx="43">
                  <c:v>0.35555555555555557</c:v>
                </c:pt>
                <c:pt idx="44">
                  <c:v>0.37777777777777777</c:v>
                </c:pt>
                <c:pt idx="45">
                  <c:v>0.37777777777777777</c:v>
                </c:pt>
                <c:pt idx="46">
                  <c:v>0.37777777777777777</c:v>
                </c:pt>
                <c:pt idx="47">
                  <c:v>0.37777777777777777</c:v>
                </c:pt>
                <c:pt idx="48">
                  <c:v>0.37777777777777777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0.51111111111111107</c:v>
                </c:pt>
                <c:pt idx="59">
                  <c:v>0.51111111111111107</c:v>
                </c:pt>
                <c:pt idx="60">
                  <c:v>0.51111111111111107</c:v>
                </c:pt>
                <c:pt idx="61">
                  <c:v>0.42222222222222222</c:v>
                </c:pt>
                <c:pt idx="62">
                  <c:v>0.42222222222222222</c:v>
                </c:pt>
                <c:pt idx="63">
                  <c:v>0.42222222222222222</c:v>
                </c:pt>
                <c:pt idx="64">
                  <c:v>0.42222222222222222</c:v>
                </c:pt>
                <c:pt idx="65">
                  <c:v>0.46666666666666662</c:v>
                </c:pt>
                <c:pt idx="66">
                  <c:v>0.46666666666666662</c:v>
                </c:pt>
                <c:pt idx="67">
                  <c:v>0.42222222222222222</c:v>
                </c:pt>
                <c:pt idx="68">
                  <c:v>0.42222222222222222</c:v>
                </c:pt>
                <c:pt idx="69">
                  <c:v>0.42222222222222222</c:v>
                </c:pt>
                <c:pt idx="70">
                  <c:v>0.42222222222222222</c:v>
                </c:pt>
                <c:pt idx="71">
                  <c:v>0.42222222222222222</c:v>
                </c:pt>
                <c:pt idx="72">
                  <c:v>0.42222222222222222</c:v>
                </c:pt>
                <c:pt idx="73">
                  <c:v>0.42222222222222222</c:v>
                </c:pt>
                <c:pt idx="74">
                  <c:v>0.42222222222222222</c:v>
                </c:pt>
                <c:pt idx="75">
                  <c:v>0.42222222222222222</c:v>
                </c:pt>
                <c:pt idx="76">
                  <c:v>0.44444444444444448</c:v>
                </c:pt>
                <c:pt idx="77">
                  <c:v>0.44444444444444448</c:v>
                </c:pt>
                <c:pt idx="78">
                  <c:v>0.44444444444444448</c:v>
                </c:pt>
                <c:pt idx="79">
                  <c:v>0.44444444444444448</c:v>
                </c:pt>
                <c:pt idx="80">
                  <c:v>0.44444444444444448</c:v>
                </c:pt>
                <c:pt idx="81">
                  <c:v>0.44444444444444448</c:v>
                </c:pt>
                <c:pt idx="82">
                  <c:v>0.46666666666666662</c:v>
                </c:pt>
                <c:pt idx="83">
                  <c:v>0.46666666666666662</c:v>
                </c:pt>
                <c:pt idx="84">
                  <c:v>0.46666666666666662</c:v>
                </c:pt>
                <c:pt idx="85">
                  <c:v>0.46666666666666662</c:v>
                </c:pt>
                <c:pt idx="86">
                  <c:v>0.46666666666666662</c:v>
                </c:pt>
                <c:pt idx="87">
                  <c:v>0.46666666666666662</c:v>
                </c:pt>
                <c:pt idx="88">
                  <c:v>0.46666666666666662</c:v>
                </c:pt>
                <c:pt idx="89">
                  <c:v>0.46666666666666662</c:v>
                </c:pt>
                <c:pt idx="90">
                  <c:v>0.46666666666666662</c:v>
                </c:pt>
                <c:pt idx="91">
                  <c:v>0.46666666666666662</c:v>
                </c:pt>
                <c:pt idx="92">
                  <c:v>0.46666666666666662</c:v>
                </c:pt>
                <c:pt idx="93">
                  <c:v>0.46666666666666662</c:v>
                </c:pt>
                <c:pt idx="94">
                  <c:v>0.46666666666666662</c:v>
                </c:pt>
                <c:pt idx="95">
                  <c:v>0.46666666666666662</c:v>
                </c:pt>
                <c:pt idx="96">
                  <c:v>0.46666666666666662</c:v>
                </c:pt>
                <c:pt idx="97">
                  <c:v>0.46666666666666662</c:v>
                </c:pt>
                <c:pt idx="98">
                  <c:v>0.46666666666666662</c:v>
                </c:pt>
                <c:pt idx="99">
                  <c:v>0.46666666666666662</c:v>
                </c:pt>
                <c:pt idx="100">
                  <c:v>0.46666666666666662</c:v>
                </c:pt>
                <c:pt idx="101">
                  <c:v>0.48888888888888887</c:v>
                </c:pt>
                <c:pt idx="102">
                  <c:v>0.46666666666666662</c:v>
                </c:pt>
                <c:pt idx="103">
                  <c:v>0.48888888888888887</c:v>
                </c:pt>
                <c:pt idx="104">
                  <c:v>0.48888888888888887</c:v>
                </c:pt>
                <c:pt idx="105">
                  <c:v>0.48888888888888887</c:v>
                </c:pt>
                <c:pt idx="106">
                  <c:v>0.48888888888888887</c:v>
                </c:pt>
                <c:pt idx="107">
                  <c:v>0.48888888888888887</c:v>
                </c:pt>
                <c:pt idx="108">
                  <c:v>0.48888888888888887</c:v>
                </c:pt>
                <c:pt idx="109">
                  <c:v>0.48888888888888887</c:v>
                </c:pt>
                <c:pt idx="110">
                  <c:v>0.48888888888888887</c:v>
                </c:pt>
                <c:pt idx="111">
                  <c:v>0.48888888888888887</c:v>
                </c:pt>
                <c:pt idx="112">
                  <c:v>0.48888888888888887</c:v>
                </c:pt>
                <c:pt idx="113">
                  <c:v>0.48888888888888887</c:v>
                </c:pt>
                <c:pt idx="114">
                  <c:v>0.48888888888888887</c:v>
                </c:pt>
                <c:pt idx="115">
                  <c:v>0.48888888888888887</c:v>
                </c:pt>
                <c:pt idx="116">
                  <c:v>0.48888888888888887</c:v>
                </c:pt>
                <c:pt idx="117">
                  <c:v>0.48888888888888887</c:v>
                </c:pt>
                <c:pt idx="118">
                  <c:v>0.48888888888888887</c:v>
                </c:pt>
                <c:pt idx="119">
                  <c:v>0.51111111111111107</c:v>
                </c:pt>
                <c:pt idx="120">
                  <c:v>0.51111111111111107</c:v>
                </c:pt>
                <c:pt idx="121">
                  <c:v>0.48888888888888887</c:v>
                </c:pt>
                <c:pt idx="122">
                  <c:v>0.48888888888888887</c:v>
                </c:pt>
                <c:pt idx="123">
                  <c:v>0.48888888888888887</c:v>
                </c:pt>
                <c:pt idx="124">
                  <c:v>0.48888888888888887</c:v>
                </c:pt>
                <c:pt idx="125">
                  <c:v>0.48888888888888887</c:v>
                </c:pt>
                <c:pt idx="126">
                  <c:v>0.48888888888888887</c:v>
                </c:pt>
                <c:pt idx="127">
                  <c:v>0.48888888888888887</c:v>
                </c:pt>
                <c:pt idx="128">
                  <c:v>0.48888888888888887</c:v>
                </c:pt>
                <c:pt idx="129">
                  <c:v>0.48888888888888887</c:v>
                </c:pt>
                <c:pt idx="130">
                  <c:v>0.48888888888888887</c:v>
                </c:pt>
                <c:pt idx="131">
                  <c:v>0.48888888888888887</c:v>
                </c:pt>
                <c:pt idx="132">
                  <c:v>0.48888888888888887</c:v>
                </c:pt>
                <c:pt idx="133">
                  <c:v>0.48888888888888887</c:v>
                </c:pt>
                <c:pt idx="134">
                  <c:v>0.48888888888888887</c:v>
                </c:pt>
                <c:pt idx="135">
                  <c:v>0.48888888888888887</c:v>
                </c:pt>
                <c:pt idx="136">
                  <c:v>0.48888888888888887</c:v>
                </c:pt>
                <c:pt idx="137">
                  <c:v>0.48888888888888887</c:v>
                </c:pt>
                <c:pt idx="138">
                  <c:v>0.48888888888888887</c:v>
                </c:pt>
                <c:pt idx="139">
                  <c:v>0.48888888888888887</c:v>
                </c:pt>
                <c:pt idx="140">
                  <c:v>0.48888888888888887</c:v>
                </c:pt>
                <c:pt idx="141">
                  <c:v>0.48888888888888887</c:v>
                </c:pt>
                <c:pt idx="142">
                  <c:v>0.48888888888888887</c:v>
                </c:pt>
                <c:pt idx="143">
                  <c:v>0.48888888888888887</c:v>
                </c:pt>
                <c:pt idx="144">
                  <c:v>0.48888888888888887</c:v>
                </c:pt>
                <c:pt idx="145">
                  <c:v>0.48888888888888887</c:v>
                </c:pt>
                <c:pt idx="146">
                  <c:v>0.48888888888888887</c:v>
                </c:pt>
                <c:pt idx="147">
                  <c:v>0.48888888888888887</c:v>
                </c:pt>
                <c:pt idx="148">
                  <c:v>0.48888888888888887</c:v>
                </c:pt>
                <c:pt idx="149">
                  <c:v>0.48888888888888887</c:v>
                </c:pt>
                <c:pt idx="150">
                  <c:v>0.48888888888888887</c:v>
                </c:pt>
                <c:pt idx="151">
                  <c:v>0.48888888888888887</c:v>
                </c:pt>
                <c:pt idx="152">
                  <c:v>0.48888888888888887</c:v>
                </c:pt>
                <c:pt idx="153">
                  <c:v>0.48888888888888887</c:v>
                </c:pt>
                <c:pt idx="154">
                  <c:v>0.48888888888888887</c:v>
                </c:pt>
                <c:pt idx="155">
                  <c:v>0.48888888888888887</c:v>
                </c:pt>
                <c:pt idx="156">
                  <c:v>0.48888888888888887</c:v>
                </c:pt>
                <c:pt idx="157">
                  <c:v>0.48888888888888887</c:v>
                </c:pt>
                <c:pt idx="158">
                  <c:v>0.48888888888888887</c:v>
                </c:pt>
                <c:pt idx="159">
                  <c:v>0.48888888888888887</c:v>
                </c:pt>
                <c:pt idx="160">
                  <c:v>0.48888888888888887</c:v>
                </c:pt>
                <c:pt idx="161">
                  <c:v>0.48888888888888887</c:v>
                </c:pt>
                <c:pt idx="162">
                  <c:v>0.48888888888888887</c:v>
                </c:pt>
                <c:pt idx="163">
                  <c:v>0.48888888888888887</c:v>
                </c:pt>
                <c:pt idx="164">
                  <c:v>0.48888888888888887</c:v>
                </c:pt>
                <c:pt idx="165">
                  <c:v>0.48888888888888887</c:v>
                </c:pt>
                <c:pt idx="166">
                  <c:v>0.48888888888888887</c:v>
                </c:pt>
                <c:pt idx="167">
                  <c:v>0.48888888888888887</c:v>
                </c:pt>
                <c:pt idx="168">
                  <c:v>0.55555555555555558</c:v>
                </c:pt>
                <c:pt idx="169">
                  <c:v>0.55555555555555558</c:v>
                </c:pt>
                <c:pt idx="170">
                  <c:v>0.55555555555555558</c:v>
                </c:pt>
                <c:pt idx="171">
                  <c:v>0.55555555555555558</c:v>
                </c:pt>
                <c:pt idx="172">
                  <c:v>0.55555555555555558</c:v>
                </c:pt>
                <c:pt idx="173">
                  <c:v>0.55555555555555558</c:v>
                </c:pt>
                <c:pt idx="174">
                  <c:v>0.55555555555555558</c:v>
                </c:pt>
                <c:pt idx="175">
                  <c:v>0.55555555555555558</c:v>
                </c:pt>
                <c:pt idx="176">
                  <c:v>0.55555555555555558</c:v>
                </c:pt>
                <c:pt idx="177">
                  <c:v>0.55555555555555558</c:v>
                </c:pt>
                <c:pt idx="178">
                  <c:v>0.55555555555555558</c:v>
                </c:pt>
                <c:pt idx="179">
                  <c:v>0.55555555555555558</c:v>
                </c:pt>
                <c:pt idx="180">
                  <c:v>0.55555555555555558</c:v>
                </c:pt>
                <c:pt idx="181">
                  <c:v>0.55555555555555558</c:v>
                </c:pt>
                <c:pt idx="182">
                  <c:v>0.55555555555555558</c:v>
                </c:pt>
                <c:pt idx="183">
                  <c:v>0.55555555555555558</c:v>
                </c:pt>
                <c:pt idx="184">
                  <c:v>0.55555555555555558</c:v>
                </c:pt>
                <c:pt idx="185">
                  <c:v>0.55555555555555558</c:v>
                </c:pt>
                <c:pt idx="186">
                  <c:v>0.55555555555555558</c:v>
                </c:pt>
                <c:pt idx="187">
                  <c:v>0.55555555555555558</c:v>
                </c:pt>
                <c:pt idx="188">
                  <c:v>0.55555555555555558</c:v>
                </c:pt>
                <c:pt idx="189">
                  <c:v>0.55555555555555558</c:v>
                </c:pt>
                <c:pt idx="190">
                  <c:v>0.55555555555555558</c:v>
                </c:pt>
                <c:pt idx="191">
                  <c:v>0.55555555555555558</c:v>
                </c:pt>
                <c:pt idx="192">
                  <c:v>0.57777777777777783</c:v>
                </c:pt>
                <c:pt idx="193">
                  <c:v>0.57777777777777783</c:v>
                </c:pt>
                <c:pt idx="194">
                  <c:v>0.57777777777777783</c:v>
                </c:pt>
                <c:pt idx="195">
                  <c:v>0.57777777777777783</c:v>
                </c:pt>
                <c:pt idx="196">
                  <c:v>0.57777777777777783</c:v>
                </c:pt>
                <c:pt idx="197">
                  <c:v>0.57777777777777783</c:v>
                </c:pt>
                <c:pt idx="198">
                  <c:v>0.57777777777777783</c:v>
                </c:pt>
                <c:pt idx="199">
                  <c:v>0.57777777777777783</c:v>
                </c:pt>
                <c:pt idx="200">
                  <c:v>0.57777777777777783</c:v>
                </c:pt>
                <c:pt idx="201">
                  <c:v>0.57777777777777783</c:v>
                </c:pt>
                <c:pt idx="202">
                  <c:v>0.57777777777777783</c:v>
                </c:pt>
                <c:pt idx="203">
                  <c:v>0.57777777777777783</c:v>
                </c:pt>
                <c:pt idx="204">
                  <c:v>0.57777777777777783</c:v>
                </c:pt>
                <c:pt idx="205">
                  <c:v>0.57777777777777783</c:v>
                </c:pt>
                <c:pt idx="206">
                  <c:v>0.57777777777777783</c:v>
                </c:pt>
                <c:pt idx="207">
                  <c:v>0.57777777777777783</c:v>
                </c:pt>
                <c:pt idx="208">
                  <c:v>0.57777777777777783</c:v>
                </c:pt>
                <c:pt idx="209">
                  <c:v>0.57777777777777783</c:v>
                </c:pt>
                <c:pt idx="210">
                  <c:v>0.57777777777777783</c:v>
                </c:pt>
                <c:pt idx="211">
                  <c:v>0.57777777777777783</c:v>
                </c:pt>
                <c:pt idx="212">
                  <c:v>0.57777777777777783</c:v>
                </c:pt>
                <c:pt idx="213">
                  <c:v>0.57777777777777783</c:v>
                </c:pt>
                <c:pt idx="214">
                  <c:v>0.57777777777777783</c:v>
                </c:pt>
                <c:pt idx="215">
                  <c:v>0.57777777777777783</c:v>
                </c:pt>
                <c:pt idx="216">
                  <c:v>0.57777777777777783</c:v>
                </c:pt>
                <c:pt idx="217">
                  <c:v>0.57777777777777783</c:v>
                </c:pt>
                <c:pt idx="218">
                  <c:v>0.57777777777777783</c:v>
                </c:pt>
                <c:pt idx="219">
                  <c:v>0.57777777777777783</c:v>
                </c:pt>
                <c:pt idx="220">
                  <c:v>0.57777777777777783</c:v>
                </c:pt>
                <c:pt idx="221">
                  <c:v>0.57777777777777783</c:v>
                </c:pt>
                <c:pt idx="222">
                  <c:v>0.57777777777777783</c:v>
                </c:pt>
                <c:pt idx="223">
                  <c:v>0.57777777777777783</c:v>
                </c:pt>
                <c:pt idx="224">
                  <c:v>0.57777777777777783</c:v>
                </c:pt>
                <c:pt idx="225">
                  <c:v>0.57777777777777783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0.62222222222222223</c:v>
                </c:pt>
                <c:pt idx="240">
                  <c:v>0.62222222222222223</c:v>
                </c:pt>
                <c:pt idx="241">
                  <c:v>0.62222222222222223</c:v>
                </c:pt>
                <c:pt idx="242">
                  <c:v>0.64444444444444438</c:v>
                </c:pt>
                <c:pt idx="243">
                  <c:v>0.64444444444444438</c:v>
                </c:pt>
                <c:pt idx="244">
                  <c:v>0.62222222222222223</c:v>
                </c:pt>
                <c:pt idx="245">
                  <c:v>0.64444444444444438</c:v>
                </c:pt>
                <c:pt idx="246">
                  <c:v>0.64444444444444438</c:v>
                </c:pt>
                <c:pt idx="247">
                  <c:v>0.64444444444444438</c:v>
                </c:pt>
                <c:pt idx="248">
                  <c:v>0.64444444444444438</c:v>
                </c:pt>
                <c:pt idx="249">
                  <c:v>0.64444444444444438</c:v>
                </c:pt>
                <c:pt idx="250">
                  <c:v>0.64444444444444438</c:v>
                </c:pt>
                <c:pt idx="251">
                  <c:v>0.64444444444444438</c:v>
                </c:pt>
                <c:pt idx="252">
                  <c:v>0.64444444444444438</c:v>
                </c:pt>
                <c:pt idx="253">
                  <c:v>0.64444444444444438</c:v>
                </c:pt>
                <c:pt idx="254">
                  <c:v>0.64444444444444438</c:v>
                </c:pt>
                <c:pt idx="255">
                  <c:v>0.66666666666666663</c:v>
                </c:pt>
                <c:pt idx="256">
                  <c:v>0.66666666666666663</c:v>
                </c:pt>
                <c:pt idx="257">
                  <c:v>0.66666666666666663</c:v>
                </c:pt>
                <c:pt idx="258">
                  <c:v>0.66666666666666663</c:v>
                </c:pt>
                <c:pt idx="259">
                  <c:v>0.66666666666666663</c:v>
                </c:pt>
                <c:pt idx="260">
                  <c:v>0.66666666666666663</c:v>
                </c:pt>
                <c:pt idx="261">
                  <c:v>0.66666666666666663</c:v>
                </c:pt>
                <c:pt idx="262">
                  <c:v>0.66666666666666663</c:v>
                </c:pt>
                <c:pt idx="263">
                  <c:v>0.66666666666666663</c:v>
                </c:pt>
                <c:pt idx="264">
                  <c:v>0.66666666666666663</c:v>
                </c:pt>
                <c:pt idx="265">
                  <c:v>0.66666666666666663</c:v>
                </c:pt>
                <c:pt idx="266">
                  <c:v>0.66666666666666663</c:v>
                </c:pt>
                <c:pt idx="267">
                  <c:v>0.64444444444444438</c:v>
                </c:pt>
                <c:pt idx="268">
                  <c:v>0.64444444444444438</c:v>
                </c:pt>
                <c:pt idx="269">
                  <c:v>0.64444444444444438</c:v>
                </c:pt>
                <c:pt idx="270">
                  <c:v>0.64444444444444438</c:v>
                </c:pt>
                <c:pt idx="271">
                  <c:v>0.64444444444444438</c:v>
                </c:pt>
                <c:pt idx="272">
                  <c:v>0.64444444444444438</c:v>
                </c:pt>
                <c:pt idx="273">
                  <c:v>0.64444444444444438</c:v>
                </c:pt>
                <c:pt idx="274">
                  <c:v>0.64444444444444438</c:v>
                </c:pt>
                <c:pt idx="275">
                  <c:v>0.64444444444444438</c:v>
                </c:pt>
                <c:pt idx="276">
                  <c:v>0.66666666666666663</c:v>
                </c:pt>
                <c:pt idx="277">
                  <c:v>0.66666666666666663</c:v>
                </c:pt>
                <c:pt idx="278">
                  <c:v>0.66666666666666663</c:v>
                </c:pt>
                <c:pt idx="279">
                  <c:v>0.64444444444444438</c:v>
                </c:pt>
                <c:pt idx="280">
                  <c:v>0.64444444444444438</c:v>
                </c:pt>
                <c:pt idx="281">
                  <c:v>0.64444444444444438</c:v>
                </c:pt>
                <c:pt idx="282">
                  <c:v>0.64444444444444438</c:v>
                </c:pt>
                <c:pt idx="283">
                  <c:v>0.64444444444444438</c:v>
                </c:pt>
                <c:pt idx="284">
                  <c:v>0.64444444444444438</c:v>
                </c:pt>
                <c:pt idx="285">
                  <c:v>0.64444444444444438</c:v>
                </c:pt>
                <c:pt idx="286">
                  <c:v>0.64444444444444438</c:v>
                </c:pt>
                <c:pt idx="287">
                  <c:v>0.66666666666666663</c:v>
                </c:pt>
                <c:pt idx="288">
                  <c:v>0.66666666666666663</c:v>
                </c:pt>
                <c:pt idx="289">
                  <c:v>0.66666666666666663</c:v>
                </c:pt>
                <c:pt idx="290">
                  <c:v>0.66666666666666663</c:v>
                </c:pt>
                <c:pt idx="291">
                  <c:v>0.66666666666666663</c:v>
                </c:pt>
                <c:pt idx="292">
                  <c:v>0.66666666666666663</c:v>
                </c:pt>
                <c:pt idx="293">
                  <c:v>0.66666666666666663</c:v>
                </c:pt>
                <c:pt idx="294">
                  <c:v>0.66666666666666663</c:v>
                </c:pt>
                <c:pt idx="295">
                  <c:v>0.66666666666666663</c:v>
                </c:pt>
                <c:pt idx="296">
                  <c:v>0.66666666666666663</c:v>
                </c:pt>
                <c:pt idx="297">
                  <c:v>0.66666666666666663</c:v>
                </c:pt>
                <c:pt idx="298">
                  <c:v>0.66666666666666663</c:v>
                </c:pt>
                <c:pt idx="299">
                  <c:v>0.66666666666666663</c:v>
                </c:pt>
                <c:pt idx="300">
                  <c:v>0.66666666666666663</c:v>
                </c:pt>
                <c:pt idx="301">
                  <c:v>0.66666666666666663</c:v>
                </c:pt>
                <c:pt idx="302">
                  <c:v>0.66666666666666663</c:v>
                </c:pt>
                <c:pt idx="303">
                  <c:v>0.66666666666666663</c:v>
                </c:pt>
                <c:pt idx="304">
                  <c:v>0.66666666666666663</c:v>
                </c:pt>
                <c:pt idx="305">
                  <c:v>0.66666666666666663</c:v>
                </c:pt>
                <c:pt idx="306">
                  <c:v>0.66666666666666663</c:v>
                </c:pt>
                <c:pt idx="307">
                  <c:v>0.66666666666666663</c:v>
                </c:pt>
                <c:pt idx="308">
                  <c:v>0.66666666666666663</c:v>
                </c:pt>
                <c:pt idx="309">
                  <c:v>0.68888888888888888</c:v>
                </c:pt>
                <c:pt idx="310">
                  <c:v>0.68888888888888888</c:v>
                </c:pt>
                <c:pt idx="311">
                  <c:v>0.68888888888888888</c:v>
                </c:pt>
                <c:pt idx="312">
                  <c:v>0.68888888888888888</c:v>
                </c:pt>
                <c:pt idx="313">
                  <c:v>0.68888888888888888</c:v>
                </c:pt>
                <c:pt idx="314">
                  <c:v>0.68888888888888888</c:v>
                </c:pt>
                <c:pt idx="315">
                  <c:v>0.68888888888888888</c:v>
                </c:pt>
                <c:pt idx="316">
                  <c:v>0.68888888888888888</c:v>
                </c:pt>
                <c:pt idx="317">
                  <c:v>0.68888888888888888</c:v>
                </c:pt>
                <c:pt idx="318">
                  <c:v>0.68888888888888888</c:v>
                </c:pt>
                <c:pt idx="319">
                  <c:v>0.68888888888888888</c:v>
                </c:pt>
                <c:pt idx="320">
                  <c:v>0.68888888888888888</c:v>
                </c:pt>
                <c:pt idx="321">
                  <c:v>0.68888888888888888</c:v>
                </c:pt>
                <c:pt idx="322">
                  <c:v>0.68888888888888888</c:v>
                </c:pt>
                <c:pt idx="323">
                  <c:v>0.68888888888888888</c:v>
                </c:pt>
                <c:pt idx="324">
                  <c:v>0.68888888888888888</c:v>
                </c:pt>
                <c:pt idx="325">
                  <c:v>0.68888888888888888</c:v>
                </c:pt>
                <c:pt idx="326">
                  <c:v>0.68888888888888888</c:v>
                </c:pt>
                <c:pt idx="327">
                  <c:v>0.68888888888888888</c:v>
                </c:pt>
                <c:pt idx="328">
                  <c:v>0.68888888888888888</c:v>
                </c:pt>
                <c:pt idx="329">
                  <c:v>0.68888888888888888</c:v>
                </c:pt>
                <c:pt idx="330">
                  <c:v>0.68888888888888888</c:v>
                </c:pt>
                <c:pt idx="331">
                  <c:v>0.68888888888888888</c:v>
                </c:pt>
                <c:pt idx="332">
                  <c:v>0.68888888888888888</c:v>
                </c:pt>
                <c:pt idx="333">
                  <c:v>0.68888888888888888</c:v>
                </c:pt>
                <c:pt idx="334">
                  <c:v>0.68888888888888888</c:v>
                </c:pt>
                <c:pt idx="335">
                  <c:v>0.68888888888888888</c:v>
                </c:pt>
                <c:pt idx="336">
                  <c:v>0.68888888888888888</c:v>
                </c:pt>
                <c:pt idx="337">
                  <c:v>0.68888888888888888</c:v>
                </c:pt>
                <c:pt idx="338">
                  <c:v>0.68888888888888888</c:v>
                </c:pt>
                <c:pt idx="339">
                  <c:v>0.68888888888888888</c:v>
                </c:pt>
                <c:pt idx="340">
                  <c:v>0.68888888888888888</c:v>
                </c:pt>
                <c:pt idx="341">
                  <c:v>0.68888888888888888</c:v>
                </c:pt>
                <c:pt idx="342">
                  <c:v>0.68888888888888888</c:v>
                </c:pt>
                <c:pt idx="343">
                  <c:v>0.68888888888888888</c:v>
                </c:pt>
                <c:pt idx="344">
                  <c:v>0.68888888888888888</c:v>
                </c:pt>
                <c:pt idx="345">
                  <c:v>0.68888888888888888</c:v>
                </c:pt>
                <c:pt idx="346">
                  <c:v>0.68888888888888888</c:v>
                </c:pt>
                <c:pt idx="347">
                  <c:v>0.68888888888888888</c:v>
                </c:pt>
                <c:pt idx="348">
                  <c:v>0.68888888888888888</c:v>
                </c:pt>
                <c:pt idx="349">
                  <c:v>0.68888888888888888</c:v>
                </c:pt>
                <c:pt idx="350">
                  <c:v>0.68888888888888888</c:v>
                </c:pt>
                <c:pt idx="351">
                  <c:v>0.68888888888888888</c:v>
                </c:pt>
                <c:pt idx="352">
                  <c:v>0.68888888888888888</c:v>
                </c:pt>
                <c:pt idx="353">
                  <c:v>0.68888888888888888</c:v>
                </c:pt>
                <c:pt idx="354">
                  <c:v>0.68888888888888888</c:v>
                </c:pt>
                <c:pt idx="355">
                  <c:v>0.68888888888888888</c:v>
                </c:pt>
                <c:pt idx="356">
                  <c:v>0.68888888888888888</c:v>
                </c:pt>
                <c:pt idx="357">
                  <c:v>0.68888888888888888</c:v>
                </c:pt>
                <c:pt idx="358">
                  <c:v>0.68888888888888888</c:v>
                </c:pt>
                <c:pt idx="359">
                  <c:v>0.68888888888888888</c:v>
                </c:pt>
                <c:pt idx="360">
                  <c:v>0.71111111111111114</c:v>
                </c:pt>
                <c:pt idx="361">
                  <c:v>0.71111111111111114</c:v>
                </c:pt>
                <c:pt idx="362">
                  <c:v>0.71111111111111114</c:v>
                </c:pt>
                <c:pt idx="363">
                  <c:v>0.71111111111111114</c:v>
                </c:pt>
                <c:pt idx="364">
                  <c:v>0.71111111111111114</c:v>
                </c:pt>
                <c:pt idx="365">
                  <c:v>0.73333333333333339</c:v>
                </c:pt>
                <c:pt idx="366">
                  <c:v>0.73333333333333339</c:v>
                </c:pt>
                <c:pt idx="367">
                  <c:v>0.73333333333333339</c:v>
                </c:pt>
                <c:pt idx="368">
                  <c:v>0.73333333333333339</c:v>
                </c:pt>
                <c:pt idx="369">
                  <c:v>0.73333333333333339</c:v>
                </c:pt>
                <c:pt idx="370">
                  <c:v>0.73333333333333339</c:v>
                </c:pt>
                <c:pt idx="371">
                  <c:v>0.73333333333333339</c:v>
                </c:pt>
                <c:pt idx="372">
                  <c:v>0.73333333333333339</c:v>
                </c:pt>
                <c:pt idx="373">
                  <c:v>0.73333333333333339</c:v>
                </c:pt>
                <c:pt idx="374">
                  <c:v>0.73333333333333339</c:v>
                </c:pt>
                <c:pt idx="375">
                  <c:v>0.75555555555555554</c:v>
                </c:pt>
                <c:pt idx="376">
                  <c:v>0.75555555555555554</c:v>
                </c:pt>
                <c:pt idx="377">
                  <c:v>0.75555555555555554</c:v>
                </c:pt>
                <c:pt idx="378">
                  <c:v>0.75555555555555554</c:v>
                </c:pt>
                <c:pt idx="379">
                  <c:v>0.75555555555555554</c:v>
                </c:pt>
                <c:pt idx="380">
                  <c:v>0.75555555555555554</c:v>
                </c:pt>
                <c:pt idx="381">
                  <c:v>0.75555555555555554</c:v>
                </c:pt>
                <c:pt idx="382">
                  <c:v>0.77777777777777768</c:v>
                </c:pt>
                <c:pt idx="383">
                  <c:v>0.77777777777777768</c:v>
                </c:pt>
                <c:pt idx="384">
                  <c:v>0.77777777777777768</c:v>
                </c:pt>
                <c:pt idx="385">
                  <c:v>0.77777777777777768</c:v>
                </c:pt>
                <c:pt idx="386">
                  <c:v>0.77777777777777768</c:v>
                </c:pt>
                <c:pt idx="387">
                  <c:v>0.77777777777777768</c:v>
                </c:pt>
                <c:pt idx="388">
                  <c:v>0.77777777777777768</c:v>
                </c:pt>
                <c:pt idx="389">
                  <c:v>0.77777777777777768</c:v>
                </c:pt>
                <c:pt idx="390">
                  <c:v>0.77777777777777768</c:v>
                </c:pt>
                <c:pt idx="391">
                  <c:v>0.77777777777777768</c:v>
                </c:pt>
                <c:pt idx="392">
                  <c:v>0.77777777777777768</c:v>
                </c:pt>
                <c:pt idx="393">
                  <c:v>0.77777777777777768</c:v>
                </c:pt>
                <c:pt idx="394">
                  <c:v>0.77777777777777768</c:v>
                </c:pt>
                <c:pt idx="395">
                  <c:v>0.77777777777777768</c:v>
                </c:pt>
                <c:pt idx="396">
                  <c:v>0.77777777777777768</c:v>
                </c:pt>
                <c:pt idx="397">
                  <c:v>0.77777777777777768</c:v>
                </c:pt>
                <c:pt idx="398">
                  <c:v>0.77777777777777768</c:v>
                </c:pt>
                <c:pt idx="399">
                  <c:v>0.77777777777777768</c:v>
                </c:pt>
                <c:pt idx="400">
                  <c:v>0.77777777777777768</c:v>
                </c:pt>
                <c:pt idx="401">
                  <c:v>0.77777777777777768</c:v>
                </c:pt>
                <c:pt idx="402">
                  <c:v>0.77777777777777768</c:v>
                </c:pt>
                <c:pt idx="403">
                  <c:v>0.77777777777777768</c:v>
                </c:pt>
                <c:pt idx="404">
                  <c:v>0.77777777777777768</c:v>
                </c:pt>
                <c:pt idx="405">
                  <c:v>0.77777777777777768</c:v>
                </c:pt>
                <c:pt idx="406">
                  <c:v>0.77777777777777768</c:v>
                </c:pt>
                <c:pt idx="407">
                  <c:v>0.77777777777777768</c:v>
                </c:pt>
                <c:pt idx="408">
                  <c:v>0.77777777777777768</c:v>
                </c:pt>
                <c:pt idx="409">
                  <c:v>0.77777777777777768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0.82222222222222219</c:v>
                </c:pt>
                <c:pt idx="424">
                  <c:v>0.82222222222222219</c:v>
                </c:pt>
                <c:pt idx="425">
                  <c:v>0.82222222222222219</c:v>
                </c:pt>
                <c:pt idx="426">
                  <c:v>0.82222222222222219</c:v>
                </c:pt>
                <c:pt idx="427">
                  <c:v>0.82222222222222219</c:v>
                </c:pt>
                <c:pt idx="428">
                  <c:v>0.82222222222222219</c:v>
                </c:pt>
                <c:pt idx="429">
                  <c:v>0.82222222222222219</c:v>
                </c:pt>
                <c:pt idx="430">
                  <c:v>0.82222222222222219</c:v>
                </c:pt>
                <c:pt idx="431">
                  <c:v>0.82222222222222219</c:v>
                </c:pt>
                <c:pt idx="432">
                  <c:v>0.82222222222222219</c:v>
                </c:pt>
                <c:pt idx="433">
                  <c:v>0.82222222222222219</c:v>
                </c:pt>
                <c:pt idx="434">
                  <c:v>0.82222222222222219</c:v>
                </c:pt>
                <c:pt idx="435">
                  <c:v>0.82222222222222219</c:v>
                </c:pt>
                <c:pt idx="436">
                  <c:v>0.82222222222222219</c:v>
                </c:pt>
                <c:pt idx="437">
                  <c:v>0.82222222222222219</c:v>
                </c:pt>
                <c:pt idx="438">
                  <c:v>0.82222222222222219</c:v>
                </c:pt>
                <c:pt idx="439">
                  <c:v>0.82222222222222219</c:v>
                </c:pt>
                <c:pt idx="440">
                  <c:v>0.82222222222222219</c:v>
                </c:pt>
                <c:pt idx="441">
                  <c:v>0.82222222222222219</c:v>
                </c:pt>
                <c:pt idx="442">
                  <c:v>0.82222222222222219</c:v>
                </c:pt>
                <c:pt idx="443">
                  <c:v>0.82222222222222219</c:v>
                </c:pt>
                <c:pt idx="444">
                  <c:v>0.82222222222222219</c:v>
                </c:pt>
                <c:pt idx="445">
                  <c:v>0.82222222222222219</c:v>
                </c:pt>
                <c:pt idx="446">
                  <c:v>0.82222222222222219</c:v>
                </c:pt>
                <c:pt idx="447">
                  <c:v>0.82222222222222219</c:v>
                </c:pt>
                <c:pt idx="448">
                  <c:v>0.82222222222222219</c:v>
                </c:pt>
                <c:pt idx="449">
                  <c:v>0.82222222222222219</c:v>
                </c:pt>
                <c:pt idx="450">
                  <c:v>0.82222222222222219</c:v>
                </c:pt>
                <c:pt idx="451">
                  <c:v>0.82222222222222219</c:v>
                </c:pt>
                <c:pt idx="452">
                  <c:v>0.82222222222222219</c:v>
                </c:pt>
                <c:pt idx="453">
                  <c:v>0.82222222222222219</c:v>
                </c:pt>
                <c:pt idx="454">
                  <c:v>0.82222222222222219</c:v>
                </c:pt>
                <c:pt idx="455">
                  <c:v>0.82222222222222219</c:v>
                </c:pt>
                <c:pt idx="456">
                  <c:v>0.82222222222222219</c:v>
                </c:pt>
                <c:pt idx="457">
                  <c:v>0.84444444444444444</c:v>
                </c:pt>
                <c:pt idx="458">
                  <c:v>0.84444444444444444</c:v>
                </c:pt>
                <c:pt idx="459">
                  <c:v>0.84444444444444444</c:v>
                </c:pt>
                <c:pt idx="460">
                  <c:v>0.84444444444444444</c:v>
                </c:pt>
                <c:pt idx="461">
                  <c:v>0.84444444444444444</c:v>
                </c:pt>
                <c:pt idx="462">
                  <c:v>0.84444444444444444</c:v>
                </c:pt>
                <c:pt idx="463">
                  <c:v>0.84444444444444444</c:v>
                </c:pt>
                <c:pt idx="464">
                  <c:v>0.84444444444444444</c:v>
                </c:pt>
                <c:pt idx="465">
                  <c:v>0.84444444444444444</c:v>
                </c:pt>
                <c:pt idx="466">
                  <c:v>0.84444444444444444</c:v>
                </c:pt>
                <c:pt idx="467">
                  <c:v>0.84444444444444444</c:v>
                </c:pt>
                <c:pt idx="468">
                  <c:v>0.84444444444444444</c:v>
                </c:pt>
                <c:pt idx="469">
                  <c:v>0.8666666666666667</c:v>
                </c:pt>
                <c:pt idx="470">
                  <c:v>0.8666666666666667</c:v>
                </c:pt>
                <c:pt idx="471">
                  <c:v>0.8666666666666667</c:v>
                </c:pt>
                <c:pt idx="472">
                  <c:v>0.8666666666666667</c:v>
                </c:pt>
                <c:pt idx="473">
                  <c:v>0.8666666666666667</c:v>
                </c:pt>
                <c:pt idx="474">
                  <c:v>0.8666666666666667</c:v>
                </c:pt>
                <c:pt idx="475">
                  <c:v>0.8666666666666667</c:v>
                </c:pt>
                <c:pt idx="476">
                  <c:v>0.8666666666666667</c:v>
                </c:pt>
                <c:pt idx="477">
                  <c:v>0.8666666666666667</c:v>
                </c:pt>
                <c:pt idx="478">
                  <c:v>0.8666666666666667</c:v>
                </c:pt>
                <c:pt idx="479">
                  <c:v>0.8666666666666667</c:v>
                </c:pt>
                <c:pt idx="480">
                  <c:v>0.8666666666666667</c:v>
                </c:pt>
                <c:pt idx="481">
                  <c:v>0.8666666666666667</c:v>
                </c:pt>
                <c:pt idx="482">
                  <c:v>0.8666666666666667</c:v>
                </c:pt>
                <c:pt idx="483">
                  <c:v>0.8666666666666667</c:v>
                </c:pt>
                <c:pt idx="484">
                  <c:v>0.8666666666666667</c:v>
                </c:pt>
                <c:pt idx="485">
                  <c:v>0.8666666666666667</c:v>
                </c:pt>
                <c:pt idx="486">
                  <c:v>0.8666666666666667</c:v>
                </c:pt>
                <c:pt idx="487">
                  <c:v>0.8666666666666667</c:v>
                </c:pt>
                <c:pt idx="488">
                  <c:v>0.8666666666666667</c:v>
                </c:pt>
                <c:pt idx="489">
                  <c:v>0.8666666666666667</c:v>
                </c:pt>
                <c:pt idx="490">
                  <c:v>0.8666666666666667</c:v>
                </c:pt>
                <c:pt idx="491">
                  <c:v>0.8666666666666667</c:v>
                </c:pt>
                <c:pt idx="492">
                  <c:v>0.8666666666666667</c:v>
                </c:pt>
                <c:pt idx="493">
                  <c:v>0.8666666666666667</c:v>
                </c:pt>
                <c:pt idx="494">
                  <c:v>0.88888888888888895</c:v>
                </c:pt>
                <c:pt idx="495">
                  <c:v>0.88888888888888895</c:v>
                </c:pt>
                <c:pt idx="496">
                  <c:v>0.88888888888888895</c:v>
                </c:pt>
                <c:pt idx="497">
                  <c:v>0.88888888888888895</c:v>
                </c:pt>
                <c:pt idx="498">
                  <c:v>0.88888888888888895</c:v>
                </c:pt>
                <c:pt idx="499">
                  <c:v>0.88888888888888895</c:v>
                </c:pt>
                <c:pt idx="500">
                  <c:v>0.88888888888888895</c:v>
                </c:pt>
                <c:pt idx="501">
                  <c:v>0.88888888888888895</c:v>
                </c:pt>
                <c:pt idx="502">
                  <c:v>0.91111111111111098</c:v>
                </c:pt>
                <c:pt idx="503">
                  <c:v>0.88888888888888895</c:v>
                </c:pt>
                <c:pt idx="504">
                  <c:v>0.88888888888888895</c:v>
                </c:pt>
                <c:pt idx="505">
                  <c:v>0.88888888888888895</c:v>
                </c:pt>
                <c:pt idx="506">
                  <c:v>0.93333333333333324</c:v>
                </c:pt>
                <c:pt idx="507">
                  <c:v>0.93333333333333324</c:v>
                </c:pt>
                <c:pt idx="508">
                  <c:v>0.93333333333333324</c:v>
                </c:pt>
                <c:pt idx="509">
                  <c:v>0.93333333333333324</c:v>
                </c:pt>
                <c:pt idx="510">
                  <c:v>0.93333333333333324</c:v>
                </c:pt>
                <c:pt idx="511">
                  <c:v>0.93333333333333324</c:v>
                </c:pt>
                <c:pt idx="512">
                  <c:v>0.93333333333333324</c:v>
                </c:pt>
                <c:pt idx="513">
                  <c:v>0.93333333333333324</c:v>
                </c:pt>
                <c:pt idx="514">
                  <c:v>0.93333333333333324</c:v>
                </c:pt>
                <c:pt idx="515">
                  <c:v>0.93333333333333324</c:v>
                </c:pt>
                <c:pt idx="516">
                  <c:v>0.93333333333333324</c:v>
                </c:pt>
                <c:pt idx="517">
                  <c:v>0.88888888888888895</c:v>
                </c:pt>
                <c:pt idx="518">
                  <c:v>0.88888888888888895</c:v>
                </c:pt>
                <c:pt idx="519">
                  <c:v>0.88888888888888895</c:v>
                </c:pt>
                <c:pt idx="520">
                  <c:v>0.88888888888888895</c:v>
                </c:pt>
                <c:pt idx="521">
                  <c:v>0.88888888888888895</c:v>
                </c:pt>
                <c:pt idx="522">
                  <c:v>0.91111111111111098</c:v>
                </c:pt>
                <c:pt idx="523">
                  <c:v>0.91111111111111098</c:v>
                </c:pt>
                <c:pt idx="524">
                  <c:v>0.91111111111111098</c:v>
                </c:pt>
                <c:pt idx="525">
                  <c:v>0.91111111111111098</c:v>
                </c:pt>
                <c:pt idx="526">
                  <c:v>0.91111111111111098</c:v>
                </c:pt>
                <c:pt idx="527">
                  <c:v>0.91111111111111098</c:v>
                </c:pt>
                <c:pt idx="528">
                  <c:v>0.91111111111111098</c:v>
                </c:pt>
                <c:pt idx="529">
                  <c:v>0.91111111111111098</c:v>
                </c:pt>
                <c:pt idx="530">
                  <c:v>0.91111111111111098</c:v>
                </c:pt>
                <c:pt idx="531">
                  <c:v>0.91111111111111098</c:v>
                </c:pt>
                <c:pt idx="532">
                  <c:v>0.91111111111111098</c:v>
                </c:pt>
                <c:pt idx="533">
                  <c:v>0.91111111111111098</c:v>
                </c:pt>
                <c:pt idx="534">
                  <c:v>0.91111111111111098</c:v>
                </c:pt>
                <c:pt idx="535">
                  <c:v>0.91111111111111098</c:v>
                </c:pt>
                <c:pt idx="536">
                  <c:v>0.91111111111111098</c:v>
                </c:pt>
                <c:pt idx="537">
                  <c:v>0.91111111111111098</c:v>
                </c:pt>
                <c:pt idx="538">
                  <c:v>0.91111111111111098</c:v>
                </c:pt>
                <c:pt idx="539">
                  <c:v>0.91111111111111098</c:v>
                </c:pt>
                <c:pt idx="540">
                  <c:v>0.91111111111111098</c:v>
                </c:pt>
                <c:pt idx="541">
                  <c:v>0.91111111111111098</c:v>
                </c:pt>
                <c:pt idx="542">
                  <c:v>0.93333333333333324</c:v>
                </c:pt>
                <c:pt idx="543">
                  <c:v>0.93333333333333324</c:v>
                </c:pt>
                <c:pt idx="544">
                  <c:v>0.93333333333333324</c:v>
                </c:pt>
                <c:pt idx="545">
                  <c:v>0.93333333333333324</c:v>
                </c:pt>
                <c:pt idx="546">
                  <c:v>0.93333333333333324</c:v>
                </c:pt>
                <c:pt idx="547">
                  <c:v>0.93333333333333324</c:v>
                </c:pt>
                <c:pt idx="548">
                  <c:v>0.93333333333333324</c:v>
                </c:pt>
                <c:pt idx="549">
                  <c:v>0.93333333333333324</c:v>
                </c:pt>
                <c:pt idx="550">
                  <c:v>0.91111111111111098</c:v>
                </c:pt>
                <c:pt idx="551">
                  <c:v>0.91111111111111098</c:v>
                </c:pt>
                <c:pt idx="552">
                  <c:v>0.91111111111111098</c:v>
                </c:pt>
                <c:pt idx="553">
                  <c:v>0.91111111111111098</c:v>
                </c:pt>
                <c:pt idx="554">
                  <c:v>0.91111111111111098</c:v>
                </c:pt>
                <c:pt idx="555">
                  <c:v>0.93333333333333324</c:v>
                </c:pt>
                <c:pt idx="556">
                  <c:v>0.93333333333333324</c:v>
                </c:pt>
                <c:pt idx="557">
                  <c:v>0.93333333333333324</c:v>
                </c:pt>
                <c:pt idx="558">
                  <c:v>0.93333333333333324</c:v>
                </c:pt>
                <c:pt idx="559">
                  <c:v>0.93333333333333324</c:v>
                </c:pt>
                <c:pt idx="560">
                  <c:v>0.93333333333333324</c:v>
                </c:pt>
                <c:pt idx="561">
                  <c:v>0.93333333333333324</c:v>
                </c:pt>
                <c:pt idx="562">
                  <c:v>0.93333333333333324</c:v>
                </c:pt>
                <c:pt idx="563">
                  <c:v>0.93333333333333324</c:v>
                </c:pt>
                <c:pt idx="564">
                  <c:v>0.93333333333333324</c:v>
                </c:pt>
                <c:pt idx="565">
                  <c:v>0.93333333333333324</c:v>
                </c:pt>
                <c:pt idx="566">
                  <c:v>0.93333333333333324</c:v>
                </c:pt>
                <c:pt idx="567">
                  <c:v>0.93333333333333324</c:v>
                </c:pt>
                <c:pt idx="568">
                  <c:v>0.93333333333333324</c:v>
                </c:pt>
                <c:pt idx="569">
                  <c:v>0.93333333333333324</c:v>
                </c:pt>
                <c:pt idx="570">
                  <c:v>0.95555555555555549</c:v>
                </c:pt>
                <c:pt idx="571">
                  <c:v>0.95555555555555549</c:v>
                </c:pt>
                <c:pt idx="572">
                  <c:v>0.95555555555555549</c:v>
                </c:pt>
                <c:pt idx="573">
                  <c:v>0.95555555555555549</c:v>
                </c:pt>
                <c:pt idx="574">
                  <c:v>0.95555555555555549</c:v>
                </c:pt>
                <c:pt idx="575">
                  <c:v>0.95555555555555549</c:v>
                </c:pt>
                <c:pt idx="576">
                  <c:v>0.95555555555555549</c:v>
                </c:pt>
                <c:pt idx="577">
                  <c:v>0.95555555555555549</c:v>
                </c:pt>
                <c:pt idx="578">
                  <c:v>0.95555555555555549</c:v>
                </c:pt>
                <c:pt idx="579">
                  <c:v>0.95555555555555549</c:v>
                </c:pt>
                <c:pt idx="580">
                  <c:v>0.95555555555555549</c:v>
                </c:pt>
                <c:pt idx="581">
                  <c:v>0.95555555555555549</c:v>
                </c:pt>
                <c:pt idx="582">
                  <c:v>0.95555555555555549</c:v>
                </c:pt>
                <c:pt idx="583">
                  <c:v>0.95555555555555549</c:v>
                </c:pt>
                <c:pt idx="584">
                  <c:v>0.96666666666666667</c:v>
                </c:pt>
                <c:pt idx="585">
                  <c:v>0.96666666666666667</c:v>
                </c:pt>
                <c:pt idx="586">
                  <c:v>0.96666666666666667</c:v>
                </c:pt>
                <c:pt idx="587">
                  <c:v>0.96666666666666667</c:v>
                </c:pt>
                <c:pt idx="588">
                  <c:v>0.95555555555555549</c:v>
                </c:pt>
                <c:pt idx="589">
                  <c:v>0.95555555555555549</c:v>
                </c:pt>
                <c:pt idx="590">
                  <c:v>0.95555555555555549</c:v>
                </c:pt>
                <c:pt idx="591">
                  <c:v>0.95555555555555549</c:v>
                </c:pt>
                <c:pt idx="592">
                  <c:v>0.95555555555555549</c:v>
                </c:pt>
                <c:pt idx="593">
                  <c:v>0.95555555555555549</c:v>
                </c:pt>
                <c:pt idx="594">
                  <c:v>0.95555555555555549</c:v>
                </c:pt>
                <c:pt idx="595">
                  <c:v>0.95555555555555549</c:v>
                </c:pt>
                <c:pt idx="596">
                  <c:v>0.95555555555555549</c:v>
                </c:pt>
                <c:pt idx="597">
                  <c:v>0.95555555555555549</c:v>
                </c:pt>
                <c:pt idx="598">
                  <c:v>0.95555555555555549</c:v>
                </c:pt>
                <c:pt idx="599">
                  <c:v>0.97777777777777775</c:v>
                </c:pt>
                <c:pt idx="600">
                  <c:v>0.97777777777777775</c:v>
                </c:pt>
                <c:pt idx="601">
                  <c:v>0.97777777777777775</c:v>
                </c:pt>
                <c:pt idx="602">
                  <c:v>0.97777777777777775</c:v>
                </c:pt>
                <c:pt idx="603">
                  <c:v>0.95555555555555549</c:v>
                </c:pt>
                <c:pt idx="604">
                  <c:v>0.95555555555555549</c:v>
                </c:pt>
                <c:pt idx="605">
                  <c:v>0.95555555555555549</c:v>
                </c:pt>
                <c:pt idx="606">
                  <c:v>0.95555555555555549</c:v>
                </c:pt>
                <c:pt idx="607">
                  <c:v>0.95555555555555549</c:v>
                </c:pt>
                <c:pt idx="608">
                  <c:v>0.95555555555555549</c:v>
                </c:pt>
                <c:pt idx="609">
                  <c:v>0.95555555555555549</c:v>
                </c:pt>
                <c:pt idx="610">
                  <c:v>0.95555555555555549</c:v>
                </c:pt>
                <c:pt idx="611">
                  <c:v>0.95555555555555549</c:v>
                </c:pt>
                <c:pt idx="612">
                  <c:v>0.95555555555555549</c:v>
                </c:pt>
                <c:pt idx="613">
                  <c:v>0.97777777777777775</c:v>
                </c:pt>
                <c:pt idx="614">
                  <c:v>0.97777777777777775</c:v>
                </c:pt>
                <c:pt idx="615">
                  <c:v>0.97777777777777775</c:v>
                </c:pt>
                <c:pt idx="616">
                  <c:v>0.97777777777777775</c:v>
                </c:pt>
                <c:pt idx="617">
                  <c:v>0.97777777777777775</c:v>
                </c:pt>
                <c:pt idx="618">
                  <c:v>0.97777777777777775</c:v>
                </c:pt>
                <c:pt idx="619">
                  <c:v>0.97777777777777775</c:v>
                </c:pt>
                <c:pt idx="620">
                  <c:v>0.97777777777777775</c:v>
                </c:pt>
                <c:pt idx="621">
                  <c:v>0.97777777777777775</c:v>
                </c:pt>
                <c:pt idx="622">
                  <c:v>0.97777777777777775</c:v>
                </c:pt>
                <c:pt idx="623">
                  <c:v>0.97777777777777775</c:v>
                </c:pt>
                <c:pt idx="624">
                  <c:v>0.97777777777777775</c:v>
                </c:pt>
                <c:pt idx="625">
                  <c:v>0.97777777777777775</c:v>
                </c:pt>
                <c:pt idx="626">
                  <c:v>0.97777777777777775</c:v>
                </c:pt>
                <c:pt idx="627">
                  <c:v>0.97777777777777775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0.97777777777777775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1.0222222222222221</c:v>
                </c:pt>
                <c:pt idx="673">
                  <c:v>1.0222222222222221</c:v>
                </c:pt>
                <c:pt idx="674">
                  <c:v>1.0222222222222221</c:v>
                </c:pt>
                <c:pt idx="675">
                  <c:v>1.0222222222222221</c:v>
                </c:pt>
                <c:pt idx="676">
                  <c:v>1.0222222222222221</c:v>
                </c:pt>
                <c:pt idx="677">
                  <c:v>1.0222222222222221</c:v>
                </c:pt>
                <c:pt idx="678">
                  <c:v>1.0222222222222221</c:v>
                </c:pt>
                <c:pt idx="679">
                  <c:v>1.0222222222222221</c:v>
                </c:pt>
                <c:pt idx="680">
                  <c:v>1.0222222222222221</c:v>
                </c:pt>
                <c:pt idx="681">
                  <c:v>1.0222222222222221</c:v>
                </c:pt>
                <c:pt idx="682">
                  <c:v>1.0222222222222221</c:v>
                </c:pt>
                <c:pt idx="683">
                  <c:v>1.0222222222222221</c:v>
                </c:pt>
                <c:pt idx="684">
                  <c:v>1.0222222222222221</c:v>
                </c:pt>
                <c:pt idx="685">
                  <c:v>1.0222222222222221</c:v>
                </c:pt>
                <c:pt idx="686">
                  <c:v>1.0222222222222221</c:v>
                </c:pt>
                <c:pt idx="687">
                  <c:v>1.0222222222222221</c:v>
                </c:pt>
                <c:pt idx="688">
                  <c:v>1.0222222222222221</c:v>
                </c:pt>
                <c:pt idx="689">
                  <c:v>1.0222222222222221</c:v>
                </c:pt>
                <c:pt idx="690">
                  <c:v>1.0444444444444443</c:v>
                </c:pt>
                <c:pt idx="691">
                  <c:v>1.0444444444444443</c:v>
                </c:pt>
                <c:pt idx="692">
                  <c:v>1.0444444444444443</c:v>
                </c:pt>
                <c:pt idx="693">
                  <c:v>1.0444444444444443</c:v>
                </c:pt>
                <c:pt idx="694">
                  <c:v>1.0444444444444443</c:v>
                </c:pt>
                <c:pt idx="695">
                  <c:v>1.0444444444444443</c:v>
                </c:pt>
                <c:pt idx="696">
                  <c:v>1.0444444444444443</c:v>
                </c:pt>
                <c:pt idx="697">
                  <c:v>1.0444444444444443</c:v>
                </c:pt>
                <c:pt idx="698">
                  <c:v>1.0444444444444443</c:v>
                </c:pt>
                <c:pt idx="699">
                  <c:v>1.0444444444444443</c:v>
                </c:pt>
                <c:pt idx="700">
                  <c:v>1.0444444444444443</c:v>
                </c:pt>
                <c:pt idx="701">
                  <c:v>1.0444444444444443</c:v>
                </c:pt>
                <c:pt idx="702">
                  <c:v>1.0444444444444443</c:v>
                </c:pt>
                <c:pt idx="703">
                  <c:v>1.0444444444444443</c:v>
                </c:pt>
                <c:pt idx="704">
                  <c:v>1.0444444444444443</c:v>
                </c:pt>
                <c:pt idx="705">
                  <c:v>1.0444444444444443</c:v>
                </c:pt>
                <c:pt idx="706">
                  <c:v>1.0444444444444443</c:v>
                </c:pt>
                <c:pt idx="707">
                  <c:v>1.0444444444444443</c:v>
                </c:pt>
                <c:pt idx="708">
                  <c:v>1.0444444444444443</c:v>
                </c:pt>
                <c:pt idx="709">
                  <c:v>1.0444444444444443</c:v>
                </c:pt>
                <c:pt idx="710">
                  <c:v>1.0444444444444443</c:v>
                </c:pt>
                <c:pt idx="711">
                  <c:v>1.0444444444444443</c:v>
                </c:pt>
                <c:pt idx="712">
                  <c:v>1.0444444444444443</c:v>
                </c:pt>
                <c:pt idx="713">
                  <c:v>1.0444444444444443</c:v>
                </c:pt>
                <c:pt idx="714">
                  <c:v>1.0444444444444443</c:v>
                </c:pt>
                <c:pt idx="715">
                  <c:v>1.0444444444444443</c:v>
                </c:pt>
                <c:pt idx="716">
                  <c:v>1.0444444444444443</c:v>
                </c:pt>
                <c:pt idx="717">
                  <c:v>1.0444444444444443</c:v>
                </c:pt>
                <c:pt idx="718">
                  <c:v>1.0444444444444443</c:v>
                </c:pt>
                <c:pt idx="719">
                  <c:v>1.0444444444444443</c:v>
                </c:pt>
                <c:pt idx="720">
                  <c:v>1.0444444444444443</c:v>
                </c:pt>
                <c:pt idx="721">
                  <c:v>1.0444444444444443</c:v>
                </c:pt>
                <c:pt idx="722">
                  <c:v>1.0444444444444443</c:v>
                </c:pt>
                <c:pt idx="723">
                  <c:v>1.0444444444444443</c:v>
                </c:pt>
                <c:pt idx="724">
                  <c:v>1.0444444444444443</c:v>
                </c:pt>
                <c:pt idx="725">
                  <c:v>1.0444444444444443</c:v>
                </c:pt>
                <c:pt idx="726">
                  <c:v>1.0444444444444443</c:v>
                </c:pt>
                <c:pt idx="727">
                  <c:v>1.0444444444444443</c:v>
                </c:pt>
                <c:pt idx="728">
                  <c:v>1.0444444444444443</c:v>
                </c:pt>
                <c:pt idx="729">
                  <c:v>1.0444444444444443</c:v>
                </c:pt>
                <c:pt idx="730">
                  <c:v>1.0444444444444443</c:v>
                </c:pt>
                <c:pt idx="731">
                  <c:v>1.0444444444444443</c:v>
                </c:pt>
                <c:pt idx="732">
                  <c:v>1.0444444444444443</c:v>
                </c:pt>
                <c:pt idx="733">
                  <c:v>1.0444444444444443</c:v>
                </c:pt>
                <c:pt idx="734">
                  <c:v>1.0444444444444443</c:v>
                </c:pt>
                <c:pt idx="735">
                  <c:v>1.0444444444444443</c:v>
                </c:pt>
                <c:pt idx="736">
                  <c:v>1.0444444444444443</c:v>
                </c:pt>
                <c:pt idx="737">
                  <c:v>1.0444444444444443</c:v>
                </c:pt>
                <c:pt idx="738">
                  <c:v>1.0444444444444443</c:v>
                </c:pt>
                <c:pt idx="739">
                  <c:v>1.0444444444444443</c:v>
                </c:pt>
                <c:pt idx="740">
                  <c:v>1.0444444444444443</c:v>
                </c:pt>
                <c:pt idx="741">
                  <c:v>1.0444444444444443</c:v>
                </c:pt>
                <c:pt idx="742">
                  <c:v>1.0444444444444443</c:v>
                </c:pt>
                <c:pt idx="743">
                  <c:v>1.0444444444444443</c:v>
                </c:pt>
                <c:pt idx="744">
                  <c:v>1.0444444444444443</c:v>
                </c:pt>
                <c:pt idx="745">
                  <c:v>1.0444444444444443</c:v>
                </c:pt>
                <c:pt idx="746">
                  <c:v>1.0444444444444443</c:v>
                </c:pt>
                <c:pt idx="747">
                  <c:v>1.0444444444444443</c:v>
                </c:pt>
                <c:pt idx="748">
                  <c:v>1.0444444444444443</c:v>
                </c:pt>
                <c:pt idx="749">
                  <c:v>1.0444444444444443</c:v>
                </c:pt>
                <c:pt idx="750">
                  <c:v>1.0444444444444443</c:v>
                </c:pt>
                <c:pt idx="751">
                  <c:v>1.0444444444444443</c:v>
                </c:pt>
                <c:pt idx="752">
                  <c:v>1.0444444444444443</c:v>
                </c:pt>
                <c:pt idx="753">
                  <c:v>1.0444444444444443</c:v>
                </c:pt>
                <c:pt idx="754">
                  <c:v>1.0444444444444443</c:v>
                </c:pt>
                <c:pt idx="755">
                  <c:v>1.0444444444444443</c:v>
                </c:pt>
                <c:pt idx="756">
                  <c:v>1.0444444444444443</c:v>
                </c:pt>
                <c:pt idx="757">
                  <c:v>1.0444444444444443</c:v>
                </c:pt>
                <c:pt idx="758">
                  <c:v>1.0444444444444443</c:v>
                </c:pt>
                <c:pt idx="759">
                  <c:v>1.0666666666666667</c:v>
                </c:pt>
                <c:pt idx="760">
                  <c:v>1.0666666666666667</c:v>
                </c:pt>
                <c:pt idx="761">
                  <c:v>1.0666666666666667</c:v>
                </c:pt>
                <c:pt idx="762">
                  <c:v>1.0666666666666667</c:v>
                </c:pt>
                <c:pt idx="763">
                  <c:v>1.0888888888888888</c:v>
                </c:pt>
                <c:pt idx="764">
                  <c:v>1.0888888888888888</c:v>
                </c:pt>
                <c:pt idx="765">
                  <c:v>1.0888888888888888</c:v>
                </c:pt>
                <c:pt idx="766">
                  <c:v>1.0888888888888888</c:v>
                </c:pt>
                <c:pt idx="767">
                  <c:v>1.0888888888888888</c:v>
                </c:pt>
                <c:pt idx="768">
                  <c:v>1.0888888888888888</c:v>
                </c:pt>
                <c:pt idx="769">
                  <c:v>1.0666666666666667</c:v>
                </c:pt>
                <c:pt idx="770">
                  <c:v>1.0666666666666667</c:v>
                </c:pt>
                <c:pt idx="771">
                  <c:v>1.0666666666666667</c:v>
                </c:pt>
                <c:pt idx="772">
                  <c:v>1.0666666666666667</c:v>
                </c:pt>
                <c:pt idx="773">
                  <c:v>1.0444444444444443</c:v>
                </c:pt>
                <c:pt idx="774">
                  <c:v>1.0444444444444443</c:v>
                </c:pt>
                <c:pt idx="775">
                  <c:v>1.0444444444444443</c:v>
                </c:pt>
                <c:pt idx="776">
                  <c:v>1.0444444444444443</c:v>
                </c:pt>
                <c:pt idx="777">
                  <c:v>1.0444444444444443</c:v>
                </c:pt>
                <c:pt idx="778">
                  <c:v>1.0444444444444443</c:v>
                </c:pt>
                <c:pt idx="779">
                  <c:v>1.0666666666666667</c:v>
                </c:pt>
                <c:pt idx="780">
                  <c:v>1.0666666666666667</c:v>
                </c:pt>
                <c:pt idx="781">
                  <c:v>1.0444444444444443</c:v>
                </c:pt>
                <c:pt idx="782">
                  <c:v>1.0444444444444443</c:v>
                </c:pt>
                <c:pt idx="783">
                  <c:v>1.0444444444444443</c:v>
                </c:pt>
                <c:pt idx="784">
                  <c:v>1.0444444444444443</c:v>
                </c:pt>
                <c:pt idx="785">
                  <c:v>1.0444444444444443</c:v>
                </c:pt>
                <c:pt idx="786">
                  <c:v>1.0666666666666667</c:v>
                </c:pt>
                <c:pt idx="787">
                  <c:v>1.0666666666666667</c:v>
                </c:pt>
                <c:pt idx="788">
                  <c:v>1.0666666666666667</c:v>
                </c:pt>
                <c:pt idx="789">
                  <c:v>1.0666666666666667</c:v>
                </c:pt>
                <c:pt idx="790">
                  <c:v>1.0666666666666667</c:v>
                </c:pt>
                <c:pt idx="791">
                  <c:v>1.0666666666666667</c:v>
                </c:pt>
                <c:pt idx="792">
                  <c:v>1.0666666666666667</c:v>
                </c:pt>
                <c:pt idx="793">
                  <c:v>1.0666666666666667</c:v>
                </c:pt>
                <c:pt idx="794">
                  <c:v>1.0666666666666667</c:v>
                </c:pt>
                <c:pt idx="795">
                  <c:v>1.0666666666666667</c:v>
                </c:pt>
                <c:pt idx="796">
                  <c:v>1.0666666666666667</c:v>
                </c:pt>
                <c:pt idx="797">
                  <c:v>1.0666666666666667</c:v>
                </c:pt>
                <c:pt idx="798">
                  <c:v>1.0666666666666667</c:v>
                </c:pt>
                <c:pt idx="799">
                  <c:v>1.0666666666666667</c:v>
                </c:pt>
                <c:pt idx="800">
                  <c:v>1.0666666666666667</c:v>
                </c:pt>
                <c:pt idx="801">
                  <c:v>1.0666666666666667</c:v>
                </c:pt>
                <c:pt idx="802">
                  <c:v>1.0888888888888888</c:v>
                </c:pt>
                <c:pt idx="803">
                  <c:v>1.0888888888888888</c:v>
                </c:pt>
                <c:pt idx="804">
                  <c:v>1.0888888888888888</c:v>
                </c:pt>
                <c:pt idx="805">
                  <c:v>1.0888888888888888</c:v>
                </c:pt>
                <c:pt idx="806">
                  <c:v>1.0888888888888888</c:v>
                </c:pt>
                <c:pt idx="807">
                  <c:v>1.0888888888888888</c:v>
                </c:pt>
                <c:pt idx="808">
                  <c:v>1.0888888888888888</c:v>
                </c:pt>
                <c:pt idx="809">
                  <c:v>1.0888888888888888</c:v>
                </c:pt>
                <c:pt idx="810">
                  <c:v>1.0888888888888888</c:v>
                </c:pt>
                <c:pt idx="811">
                  <c:v>1.1111111111111112</c:v>
                </c:pt>
                <c:pt idx="812">
                  <c:v>1.1111111111111112</c:v>
                </c:pt>
                <c:pt idx="813">
                  <c:v>1.1111111111111112</c:v>
                </c:pt>
                <c:pt idx="814">
                  <c:v>1.1111111111111112</c:v>
                </c:pt>
                <c:pt idx="815">
                  <c:v>1.1111111111111112</c:v>
                </c:pt>
                <c:pt idx="816">
                  <c:v>1.1111111111111112</c:v>
                </c:pt>
                <c:pt idx="817">
                  <c:v>1.1111111111111112</c:v>
                </c:pt>
                <c:pt idx="818">
                  <c:v>1.1111111111111112</c:v>
                </c:pt>
                <c:pt idx="819">
                  <c:v>1.1111111111111112</c:v>
                </c:pt>
                <c:pt idx="820">
                  <c:v>1.1111111111111112</c:v>
                </c:pt>
                <c:pt idx="821">
                  <c:v>1.1111111111111112</c:v>
                </c:pt>
                <c:pt idx="822">
                  <c:v>1.1111111111111112</c:v>
                </c:pt>
                <c:pt idx="823">
                  <c:v>1.1111111111111112</c:v>
                </c:pt>
                <c:pt idx="824">
                  <c:v>1.1111111111111112</c:v>
                </c:pt>
                <c:pt idx="825">
                  <c:v>1.1111111111111112</c:v>
                </c:pt>
                <c:pt idx="826">
                  <c:v>1.1111111111111112</c:v>
                </c:pt>
                <c:pt idx="827">
                  <c:v>1.1111111111111112</c:v>
                </c:pt>
                <c:pt idx="828">
                  <c:v>1.1111111111111112</c:v>
                </c:pt>
                <c:pt idx="829">
                  <c:v>1.1111111111111112</c:v>
                </c:pt>
                <c:pt idx="830">
                  <c:v>1.1111111111111112</c:v>
                </c:pt>
                <c:pt idx="831">
                  <c:v>1.1111111111111112</c:v>
                </c:pt>
                <c:pt idx="832">
                  <c:v>1.1111111111111112</c:v>
                </c:pt>
                <c:pt idx="833">
                  <c:v>1.1111111111111112</c:v>
                </c:pt>
                <c:pt idx="834">
                  <c:v>1.1111111111111112</c:v>
                </c:pt>
                <c:pt idx="835">
                  <c:v>1.1111111111111112</c:v>
                </c:pt>
                <c:pt idx="836">
                  <c:v>1.1111111111111112</c:v>
                </c:pt>
                <c:pt idx="837">
                  <c:v>1.1111111111111112</c:v>
                </c:pt>
                <c:pt idx="838">
                  <c:v>1.1111111111111112</c:v>
                </c:pt>
                <c:pt idx="839">
                  <c:v>1.1111111111111112</c:v>
                </c:pt>
                <c:pt idx="840">
                  <c:v>1.1111111111111112</c:v>
                </c:pt>
                <c:pt idx="841">
                  <c:v>1.1333333333333333</c:v>
                </c:pt>
                <c:pt idx="842">
                  <c:v>1.1333333333333333</c:v>
                </c:pt>
                <c:pt idx="843">
                  <c:v>1.1333333333333333</c:v>
                </c:pt>
                <c:pt idx="844">
                  <c:v>1.1333333333333333</c:v>
                </c:pt>
                <c:pt idx="845">
                  <c:v>1.1333333333333333</c:v>
                </c:pt>
                <c:pt idx="846">
                  <c:v>1.1333333333333333</c:v>
                </c:pt>
                <c:pt idx="847">
                  <c:v>1.1333333333333333</c:v>
                </c:pt>
                <c:pt idx="848">
                  <c:v>1.1333333333333333</c:v>
                </c:pt>
                <c:pt idx="849">
                  <c:v>1.1333333333333333</c:v>
                </c:pt>
                <c:pt idx="850">
                  <c:v>1.1333333333333333</c:v>
                </c:pt>
                <c:pt idx="851">
                  <c:v>1.1333333333333333</c:v>
                </c:pt>
                <c:pt idx="852">
                  <c:v>1.1333333333333333</c:v>
                </c:pt>
                <c:pt idx="853">
                  <c:v>1.1333333333333333</c:v>
                </c:pt>
                <c:pt idx="854">
                  <c:v>1.1333333333333333</c:v>
                </c:pt>
                <c:pt idx="855">
                  <c:v>1.1333333333333333</c:v>
                </c:pt>
                <c:pt idx="856">
                  <c:v>1.1333333333333333</c:v>
                </c:pt>
                <c:pt idx="857">
                  <c:v>1.1333333333333333</c:v>
                </c:pt>
                <c:pt idx="858">
                  <c:v>1.1333333333333333</c:v>
                </c:pt>
                <c:pt idx="859">
                  <c:v>1.1333333333333333</c:v>
                </c:pt>
                <c:pt idx="860">
                  <c:v>1.1333333333333333</c:v>
                </c:pt>
                <c:pt idx="861">
                  <c:v>1.1333333333333333</c:v>
                </c:pt>
                <c:pt idx="862">
                  <c:v>1.1333333333333333</c:v>
                </c:pt>
                <c:pt idx="863">
                  <c:v>1.1333333333333333</c:v>
                </c:pt>
                <c:pt idx="864">
                  <c:v>1.1333333333333333</c:v>
                </c:pt>
                <c:pt idx="865">
                  <c:v>1.1333333333333333</c:v>
                </c:pt>
                <c:pt idx="866">
                  <c:v>1.1333333333333333</c:v>
                </c:pt>
                <c:pt idx="867">
                  <c:v>1.1333333333333333</c:v>
                </c:pt>
                <c:pt idx="868">
                  <c:v>1.1333333333333333</c:v>
                </c:pt>
                <c:pt idx="869">
                  <c:v>1.1333333333333333</c:v>
                </c:pt>
                <c:pt idx="870">
                  <c:v>1.1333333333333333</c:v>
                </c:pt>
                <c:pt idx="871">
                  <c:v>1.1333333333333333</c:v>
                </c:pt>
                <c:pt idx="872">
                  <c:v>1.1333333333333333</c:v>
                </c:pt>
                <c:pt idx="873">
                  <c:v>1.1333333333333333</c:v>
                </c:pt>
                <c:pt idx="874">
                  <c:v>1.1333333333333333</c:v>
                </c:pt>
                <c:pt idx="875">
                  <c:v>1.1333333333333333</c:v>
                </c:pt>
                <c:pt idx="876">
                  <c:v>1.1333333333333333</c:v>
                </c:pt>
                <c:pt idx="877">
                  <c:v>1.1333333333333333</c:v>
                </c:pt>
                <c:pt idx="878">
                  <c:v>1.1333333333333333</c:v>
                </c:pt>
                <c:pt idx="879">
                  <c:v>1.1333333333333333</c:v>
                </c:pt>
                <c:pt idx="880">
                  <c:v>1.1333333333333333</c:v>
                </c:pt>
                <c:pt idx="881">
                  <c:v>1.1333333333333333</c:v>
                </c:pt>
                <c:pt idx="882">
                  <c:v>1.1333333333333333</c:v>
                </c:pt>
                <c:pt idx="883">
                  <c:v>1.1333333333333333</c:v>
                </c:pt>
                <c:pt idx="884">
                  <c:v>1.1333333333333333</c:v>
                </c:pt>
                <c:pt idx="885">
                  <c:v>1.1333333333333333</c:v>
                </c:pt>
                <c:pt idx="886">
                  <c:v>1.1333333333333333</c:v>
                </c:pt>
                <c:pt idx="887">
                  <c:v>1.1333333333333333</c:v>
                </c:pt>
                <c:pt idx="888">
                  <c:v>1.1333333333333333</c:v>
                </c:pt>
                <c:pt idx="889">
                  <c:v>1.1333333333333333</c:v>
                </c:pt>
                <c:pt idx="890">
                  <c:v>1.1333333333333333</c:v>
                </c:pt>
                <c:pt idx="891">
                  <c:v>1.1333333333333333</c:v>
                </c:pt>
                <c:pt idx="892">
                  <c:v>1.1333333333333333</c:v>
                </c:pt>
                <c:pt idx="893">
                  <c:v>1.1333333333333333</c:v>
                </c:pt>
                <c:pt idx="894">
                  <c:v>1.1333333333333333</c:v>
                </c:pt>
                <c:pt idx="895">
                  <c:v>1.1333333333333333</c:v>
                </c:pt>
                <c:pt idx="896">
                  <c:v>1.1333333333333333</c:v>
                </c:pt>
                <c:pt idx="897">
                  <c:v>1.1333333333333333</c:v>
                </c:pt>
                <c:pt idx="898">
                  <c:v>1.1333333333333333</c:v>
                </c:pt>
                <c:pt idx="899">
                  <c:v>1.1333333333333333</c:v>
                </c:pt>
                <c:pt idx="900">
                  <c:v>1.1333333333333333</c:v>
                </c:pt>
                <c:pt idx="901">
                  <c:v>1.1333333333333333</c:v>
                </c:pt>
                <c:pt idx="902">
                  <c:v>1.1333333333333333</c:v>
                </c:pt>
                <c:pt idx="903">
                  <c:v>1.1333333333333333</c:v>
                </c:pt>
                <c:pt idx="904">
                  <c:v>1.1333333333333333</c:v>
                </c:pt>
                <c:pt idx="905">
                  <c:v>1.1333333333333333</c:v>
                </c:pt>
                <c:pt idx="906">
                  <c:v>1.1333333333333333</c:v>
                </c:pt>
                <c:pt idx="907">
                  <c:v>1.1333333333333333</c:v>
                </c:pt>
                <c:pt idx="908">
                  <c:v>1.1333333333333333</c:v>
                </c:pt>
                <c:pt idx="909">
                  <c:v>1.1333333333333333</c:v>
                </c:pt>
                <c:pt idx="910">
                  <c:v>1.1333333333333333</c:v>
                </c:pt>
                <c:pt idx="911">
                  <c:v>1.1333333333333333</c:v>
                </c:pt>
                <c:pt idx="912">
                  <c:v>1.1333333333333333</c:v>
                </c:pt>
                <c:pt idx="913">
                  <c:v>1.1333333333333333</c:v>
                </c:pt>
                <c:pt idx="914">
                  <c:v>1.1333333333333333</c:v>
                </c:pt>
                <c:pt idx="915">
                  <c:v>1.1333333333333333</c:v>
                </c:pt>
                <c:pt idx="916">
                  <c:v>1.1333333333333333</c:v>
                </c:pt>
                <c:pt idx="917">
                  <c:v>1.1333333333333333</c:v>
                </c:pt>
                <c:pt idx="918">
                  <c:v>1.1333333333333333</c:v>
                </c:pt>
                <c:pt idx="919">
                  <c:v>1.1333333333333333</c:v>
                </c:pt>
                <c:pt idx="920">
                  <c:v>1.1333333333333333</c:v>
                </c:pt>
                <c:pt idx="921">
                  <c:v>1.1333333333333333</c:v>
                </c:pt>
                <c:pt idx="922">
                  <c:v>1.1333333333333333</c:v>
                </c:pt>
                <c:pt idx="923">
                  <c:v>1.1333333333333333</c:v>
                </c:pt>
                <c:pt idx="924">
                  <c:v>1.1333333333333333</c:v>
                </c:pt>
                <c:pt idx="925">
                  <c:v>1.1333333333333333</c:v>
                </c:pt>
                <c:pt idx="926">
                  <c:v>1.1333333333333333</c:v>
                </c:pt>
                <c:pt idx="927">
                  <c:v>1.1333333333333333</c:v>
                </c:pt>
                <c:pt idx="928">
                  <c:v>1.1333333333333333</c:v>
                </c:pt>
                <c:pt idx="929">
                  <c:v>1.1333333333333333</c:v>
                </c:pt>
                <c:pt idx="930">
                  <c:v>1.1333333333333333</c:v>
                </c:pt>
                <c:pt idx="931">
                  <c:v>1.1333333333333333</c:v>
                </c:pt>
                <c:pt idx="932">
                  <c:v>1.1333333333333333</c:v>
                </c:pt>
                <c:pt idx="933">
                  <c:v>1.1333333333333333</c:v>
                </c:pt>
                <c:pt idx="934">
                  <c:v>1.1333333333333333</c:v>
                </c:pt>
                <c:pt idx="935">
                  <c:v>1.1333333333333333</c:v>
                </c:pt>
                <c:pt idx="936">
                  <c:v>1.1333333333333333</c:v>
                </c:pt>
                <c:pt idx="937">
                  <c:v>1.1333333333333333</c:v>
                </c:pt>
                <c:pt idx="938">
                  <c:v>1.1333333333333333</c:v>
                </c:pt>
                <c:pt idx="939">
                  <c:v>1.1333333333333333</c:v>
                </c:pt>
                <c:pt idx="940">
                  <c:v>1.1333333333333333</c:v>
                </c:pt>
                <c:pt idx="941">
                  <c:v>1.1333333333333333</c:v>
                </c:pt>
                <c:pt idx="942">
                  <c:v>1.1333333333333333</c:v>
                </c:pt>
                <c:pt idx="943">
                  <c:v>1.1333333333333333</c:v>
                </c:pt>
                <c:pt idx="944">
                  <c:v>1.1333333333333333</c:v>
                </c:pt>
                <c:pt idx="945">
                  <c:v>1.1333333333333333</c:v>
                </c:pt>
                <c:pt idx="946">
                  <c:v>1.1333333333333333</c:v>
                </c:pt>
                <c:pt idx="947">
                  <c:v>1.1333333333333333</c:v>
                </c:pt>
                <c:pt idx="948">
                  <c:v>1.1333333333333333</c:v>
                </c:pt>
                <c:pt idx="949">
                  <c:v>1.1333333333333333</c:v>
                </c:pt>
                <c:pt idx="950">
                  <c:v>1.1333333333333333</c:v>
                </c:pt>
                <c:pt idx="951">
                  <c:v>1.1333333333333333</c:v>
                </c:pt>
                <c:pt idx="952">
                  <c:v>1.1333333333333333</c:v>
                </c:pt>
                <c:pt idx="953">
                  <c:v>1.1333333333333333</c:v>
                </c:pt>
                <c:pt idx="954">
                  <c:v>1.1333333333333333</c:v>
                </c:pt>
                <c:pt idx="955">
                  <c:v>1.1333333333333333</c:v>
                </c:pt>
                <c:pt idx="956">
                  <c:v>1.1333333333333333</c:v>
                </c:pt>
                <c:pt idx="957">
                  <c:v>1.1333333333333333</c:v>
                </c:pt>
                <c:pt idx="958">
                  <c:v>1.1333333333333333</c:v>
                </c:pt>
                <c:pt idx="959">
                  <c:v>1.1333333333333333</c:v>
                </c:pt>
                <c:pt idx="960">
                  <c:v>1.1333333333333333</c:v>
                </c:pt>
                <c:pt idx="961">
                  <c:v>1.1333333333333333</c:v>
                </c:pt>
                <c:pt idx="962">
                  <c:v>1.1333333333333333</c:v>
                </c:pt>
                <c:pt idx="963">
                  <c:v>1.1333333333333333</c:v>
                </c:pt>
                <c:pt idx="964">
                  <c:v>1.1333333333333333</c:v>
                </c:pt>
                <c:pt idx="965">
                  <c:v>1.1333333333333333</c:v>
                </c:pt>
                <c:pt idx="966">
                  <c:v>1.1333333333333333</c:v>
                </c:pt>
                <c:pt idx="967">
                  <c:v>1.1333333333333333</c:v>
                </c:pt>
                <c:pt idx="968">
                  <c:v>1.1333333333333333</c:v>
                </c:pt>
                <c:pt idx="969">
                  <c:v>1.1333333333333333</c:v>
                </c:pt>
                <c:pt idx="970">
                  <c:v>1.1333333333333333</c:v>
                </c:pt>
                <c:pt idx="971">
                  <c:v>1.1333333333333333</c:v>
                </c:pt>
                <c:pt idx="972">
                  <c:v>1.1333333333333333</c:v>
                </c:pt>
                <c:pt idx="973">
                  <c:v>1.1333333333333333</c:v>
                </c:pt>
                <c:pt idx="974">
                  <c:v>1.1333333333333333</c:v>
                </c:pt>
                <c:pt idx="975">
                  <c:v>1.1333333333333333</c:v>
                </c:pt>
                <c:pt idx="976">
                  <c:v>1.1333333333333333</c:v>
                </c:pt>
                <c:pt idx="977">
                  <c:v>1.1333333333333333</c:v>
                </c:pt>
                <c:pt idx="978">
                  <c:v>1.1333333333333333</c:v>
                </c:pt>
                <c:pt idx="979">
                  <c:v>1.1333333333333333</c:v>
                </c:pt>
                <c:pt idx="980">
                  <c:v>1.1333333333333333</c:v>
                </c:pt>
                <c:pt idx="981">
                  <c:v>1.1333333333333333</c:v>
                </c:pt>
                <c:pt idx="982">
                  <c:v>1.1333333333333333</c:v>
                </c:pt>
                <c:pt idx="983">
                  <c:v>1.1333333333333333</c:v>
                </c:pt>
                <c:pt idx="984">
                  <c:v>1.1333333333333333</c:v>
                </c:pt>
                <c:pt idx="985">
                  <c:v>1.1333333333333333</c:v>
                </c:pt>
                <c:pt idx="986">
                  <c:v>1.1333333333333333</c:v>
                </c:pt>
                <c:pt idx="987">
                  <c:v>1.1333333333333333</c:v>
                </c:pt>
                <c:pt idx="988">
                  <c:v>1.1333333333333333</c:v>
                </c:pt>
                <c:pt idx="989">
                  <c:v>1.1333333333333333</c:v>
                </c:pt>
                <c:pt idx="990">
                  <c:v>1.1333333333333333</c:v>
                </c:pt>
                <c:pt idx="991">
                  <c:v>1.1333333333333333</c:v>
                </c:pt>
                <c:pt idx="992">
                  <c:v>1.1333333333333333</c:v>
                </c:pt>
                <c:pt idx="993">
                  <c:v>1.1333333333333333</c:v>
                </c:pt>
                <c:pt idx="994">
                  <c:v>1.1333333333333333</c:v>
                </c:pt>
                <c:pt idx="995">
                  <c:v>1.1333333333333333</c:v>
                </c:pt>
                <c:pt idx="996">
                  <c:v>1.1333333333333333</c:v>
                </c:pt>
                <c:pt idx="997">
                  <c:v>1.1333333333333333</c:v>
                </c:pt>
                <c:pt idx="998">
                  <c:v>1.1333333333333333</c:v>
                </c:pt>
                <c:pt idx="999">
                  <c:v>1.1333333333333333</c:v>
                </c:pt>
                <c:pt idx="1000">
                  <c:v>1.1333333333333333</c:v>
                </c:pt>
                <c:pt idx="1001">
                  <c:v>1.1333333333333333</c:v>
                </c:pt>
                <c:pt idx="1002">
                  <c:v>1.1333333333333333</c:v>
                </c:pt>
                <c:pt idx="1003">
                  <c:v>1.1333333333333333</c:v>
                </c:pt>
                <c:pt idx="1004">
                  <c:v>1.1333333333333333</c:v>
                </c:pt>
                <c:pt idx="1005">
                  <c:v>1.1333333333333333</c:v>
                </c:pt>
                <c:pt idx="1006">
                  <c:v>1.1333333333333333</c:v>
                </c:pt>
                <c:pt idx="1007">
                  <c:v>1.1333333333333333</c:v>
                </c:pt>
                <c:pt idx="1008">
                  <c:v>1.1333333333333333</c:v>
                </c:pt>
                <c:pt idx="1009">
                  <c:v>1.1333333333333333</c:v>
                </c:pt>
                <c:pt idx="1010">
                  <c:v>1.1333333333333333</c:v>
                </c:pt>
                <c:pt idx="1011">
                  <c:v>1.1333333333333333</c:v>
                </c:pt>
                <c:pt idx="1012">
                  <c:v>1.1333333333333333</c:v>
                </c:pt>
                <c:pt idx="1013">
                  <c:v>1.1333333333333333</c:v>
                </c:pt>
                <c:pt idx="1014">
                  <c:v>1.1333333333333333</c:v>
                </c:pt>
                <c:pt idx="1015">
                  <c:v>1.1333333333333333</c:v>
                </c:pt>
                <c:pt idx="1016">
                  <c:v>1.1555555555555557</c:v>
                </c:pt>
                <c:pt idx="1017">
                  <c:v>1.1555555555555557</c:v>
                </c:pt>
                <c:pt idx="1018">
                  <c:v>1.1555555555555557</c:v>
                </c:pt>
                <c:pt idx="1019">
                  <c:v>1.1555555555555557</c:v>
                </c:pt>
                <c:pt idx="1020">
                  <c:v>1.1555555555555557</c:v>
                </c:pt>
                <c:pt idx="1021">
                  <c:v>1.1555555555555557</c:v>
                </c:pt>
                <c:pt idx="1022">
                  <c:v>1.1555555555555557</c:v>
                </c:pt>
                <c:pt idx="1023">
                  <c:v>1.1555555555555557</c:v>
                </c:pt>
                <c:pt idx="1024">
                  <c:v>1.1555555555555557</c:v>
                </c:pt>
                <c:pt idx="1025">
                  <c:v>1.1555555555555557</c:v>
                </c:pt>
                <c:pt idx="1026">
                  <c:v>1.1555555555555557</c:v>
                </c:pt>
                <c:pt idx="1027">
                  <c:v>1.1555555555555557</c:v>
                </c:pt>
                <c:pt idx="1028">
                  <c:v>1.1555555555555557</c:v>
                </c:pt>
                <c:pt idx="1029">
                  <c:v>1.1555555555555557</c:v>
                </c:pt>
                <c:pt idx="1030">
                  <c:v>1.1555555555555557</c:v>
                </c:pt>
                <c:pt idx="1031">
                  <c:v>1.1555555555555557</c:v>
                </c:pt>
                <c:pt idx="1032">
                  <c:v>1.1555555555555557</c:v>
                </c:pt>
                <c:pt idx="1033">
                  <c:v>1.1555555555555557</c:v>
                </c:pt>
                <c:pt idx="1034">
                  <c:v>1.1555555555555557</c:v>
                </c:pt>
                <c:pt idx="1035">
                  <c:v>1.1555555555555557</c:v>
                </c:pt>
                <c:pt idx="1036">
                  <c:v>1.1555555555555557</c:v>
                </c:pt>
                <c:pt idx="1037">
                  <c:v>1.1555555555555557</c:v>
                </c:pt>
                <c:pt idx="1038">
                  <c:v>1.1555555555555557</c:v>
                </c:pt>
                <c:pt idx="1039">
                  <c:v>1.1555555555555557</c:v>
                </c:pt>
                <c:pt idx="1040">
                  <c:v>1.1555555555555557</c:v>
                </c:pt>
                <c:pt idx="1041">
                  <c:v>1.1555555555555557</c:v>
                </c:pt>
                <c:pt idx="1042">
                  <c:v>1.1555555555555557</c:v>
                </c:pt>
                <c:pt idx="1043">
                  <c:v>1.1555555555555557</c:v>
                </c:pt>
                <c:pt idx="1044">
                  <c:v>1.1555555555555557</c:v>
                </c:pt>
                <c:pt idx="1045">
                  <c:v>1.1555555555555557</c:v>
                </c:pt>
                <c:pt idx="1046">
                  <c:v>1.1555555555555557</c:v>
                </c:pt>
                <c:pt idx="1047">
                  <c:v>1.1555555555555557</c:v>
                </c:pt>
                <c:pt idx="1048">
                  <c:v>1.1555555555555557</c:v>
                </c:pt>
                <c:pt idx="1049">
                  <c:v>1.1555555555555557</c:v>
                </c:pt>
                <c:pt idx="1050">
                  <c:v>1.1555555555555557</c:v>
                </c:pt>
                <c:pt idx="1051">
                  <c:v>1.1555555555555557</c:v>
                </c:pt>
                <c:pt idx="1052">
                  <c:v>1.1555555555555557</c:v>
                </c:pt>
                <c:pt idx="1053">
                  <c:v>1.1555555555555557</c:v>
                </c:pt>
                <c:pt idx="1054">
                  <c:v>1.1555555555555557</c:v>
                </c:pt>
                <c:pt idx="1055">
                  <c:v>1.1555555555555557</c:v>
                </c:pt>
                <c:pt idx="1056">
                  <c:v>1.1555555555555557</c:v>
                </c:pt>
                <c:pt idx="1057">
                  <c:v>1.1555555555555557</c:v>
                </c:pt>
                <c:pt idx="1058">
                  <c:v>1.1555555555555557</c:v>
                </c:pt>
                <c:pt idx="1059">
                  <c:v>1.1555555555555557</c:v>
                </c:pt>
                <c:pt idx="1060">
                  <c:v>1.1555555555555557</c:v>
                </c:pt>
                <c:pt idx="1061">
                  <c:v>1.1777777777777778</c:v>
                </c:pt>
                <c:pt idx="1062">
                  <c:v>1.1777777777777778</c:v>
                </c:pt>
                <c:pt idx="1063">
                  <c:v>1.1777777777777778</c:v>
                </c:pt>
                <c:pt idx="1064">
                  <c:v>1.1777777777777778</c:v>
                </c:pt>
                <c:pt idx="1065">
                  <c:v>1.1555555555555557</c:v>
                </c:pt>
                <c:pt idx="1066">
                  <c:v>1.1555555555555557</c:v>
                </c:pt>
                <c:pt idx="1067">
                  <c:v>1.1555555555555557</c:v>
                </c:pt>
                <c:pt idx="1068">
                  <c:v>1.1555555555555557</c:v>
                </c:pt>
                <c:pt idx="1069">
                  <c:v>1.1555555555555557</c:v>
                </c:pt>
                <c:pt idx="1070">
                  <c:v>1.1555555555555557</c:v>
                </c:pt>
                <c:pt idx="1071">
                  <c:v>1.1555555555555557</c:v>
                </c:pt>
                <c:pt idx="1072">
                  <c:v>1.1555555555555557</c:v>
                </c:pt>
                <c:pt idx="1073">
                  <c:v>1.1555555555555557</c:v>
                </c:pt>
                <c:pt idx="1074">
                  <c:v>1.1555555555555557</c:v>
                </c:pt>
                <c:pt idx="1075">
                  <c:v>1.1777777777777778</c:v>
                </c:pt>
                <c:pt idx="1076">
                  <c:v>1.1777777777777778</c:v>
                </c:pt>
                <c:pt idx="1077">
                  <c:v>1.1777777777777778</c:v>
                </c:pt>
                <c:pt idx="1078">
                  <c:v>1.1777777777777778</c:v>
                </c:pt>
                <c:pt idx="1079">
                  <c:v>1.1777777777777778</c:v>
                </c:pt>
                <c:pt idx="1080">
                  <c:v>1.1777777777777778</c:v>
                </c:pt>
                <c:pt idx="1081">
                  <c:v>1.1777777777777778</c:v>
                </c:pt>
                <c:pt idx="1082">
                  <c:v>1.1777777777777778</c:v>
                </c:pt>
                <c:pt idx="1083">
                  <c:v>1.1777777777777778</c:v>
                </c:pt>
                <c:pt idx="1084">
                  <c:v>1.1777777777777778</c:v>
                </c:pt>
                <c:pt idx="1085">
                  <c:v>1.1777777777777778</c:v>
                </c:pt>
                <c:pt idx="1086">
                  <c:v>1.1777777777777778</c:v>
                </c:pt>
                <c:pt idx="1087">
                  <c:v>1.1777777777777778</c:v>
                </c:pt>
                <c:pt idx="1088">
                  <c:v>1.1777777777777778</c:v>
                </c:pt>
                <c:pt idx="1089">
                  <c:v>1.1777777777777778</c:v>
                </c:pt>
                <c:pt idx="1090">
                  <c:v>1.1777777777777778</c:v>
                </c:pt>
                <c:pt idx="1091">
                  <c:v>1.1777777777777778</c:v>
                </c:pt>
                <c:pt idx="1092">
                  <c:v>1.1777777777777778</c:v>
                </c:pt>
                <c:pt idx="1093">
                  <c:v>1.1777777777777778</c:v>
                </c:pt>
                <c:pt idx="1094">
                  <c:v>1.1777777777777778</c:v>
                </c:pt>
                <c:pt idx="1095">
                  <c:v>1.1777777777777778</c:v>
                </c:pt>
                <c:pt idx="1096">
                  <c:v>1.1777777777777778</c:v>
                </c:pt>
                <c:pt idx="1097">
                  <c:v>1.1777777777777778</c:v>
                </c:pt>
                <c:pt idx="1098">
                  <c:v>1.1777777777777778</c:v>
                </c:pt>
                <c:pt idx="1099">
                  <c:v>1.1777777777777778</c:v>
                </c:pt>
                <c:pt idx="1100">
                  <c:v>1.1777777777777778</c:v>
                </c:pt>
                <c:pt idx="1101">
                  <c:v>1.1777777777777778</c:v>
                </c:pt>
                <c:pt idx="1102">
                  <c:v>1.1777777777777778</c:v>
                </c:pt>
                <c:pt idx="1103">
                  <c:v>1.1777777777777778</c:v>
                </c:pt>
                <c:pt idx="1104">
                  <c:v>1.1777777777777778</c:v>
                </c:pt>
                <c:pt idx="1105">
                  <c:v>1.1777777777777778</c:v>
                </c:pt>
                <c:pt idx="1106">
                  <c:v>1.1777777777777778</c:v>
                </c:pt>
                <c:pt idx="1107">
                  <c:v>1.1777777777777778</c:v>
                </c:pt>
                <c:pt idx="1108">
                  <c:v>1.1777777777777778</c:v>
                </c:pt>
                <c:pt idx="1109">
                  <c:v>1.1777777777777778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1.2</c:v>
                </c:pt>
                <c:pt idx="1114">
                  <c:v>1.2</c:v>
                </c:pt>
                <c:pt idx="1115">
                  <c:v>1.2</c:v>
                </c:pt>
                <c:pt idx="1116">
                  <c:v>1.2</c:v>
                </c:pt>
                <c:pt idx="1117">
                  <c:v>1.2</c:v>
                </c:pt>
                <c:pt idx="1118">
                  <c:v>1.2</c:v>
                </c:pt>
                <c:pt idx="1119">
                  <c:v>1.2</c:v>
                </c:pt>
                <c:pt idx="1120">
                  <c:v>1.2</c:v>
                </c:pt>
                <c:pt idx="1121">
                  <c:v>1.2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1.2</c:v>
                </c:pt>
                <c:pt idx="1130">
                  <c:v>1.2</c:v>
                </c:pt>
                <c:pt idx="1131">
                  <c:v>1.2</c:v>
                </c:pt>
                <c:pt idx="1132">
                  <c:v>1.2</c:v>
                </c:pt>
                <c:pt idx="1133">
                  <c:v>1.2</c:v>
                </c:pt>
                <c:pt idx="1134">
                  <c:v>1.2</c:v>
                </c:pt>
                <c:pt idx="1135">
                  <c:v>1.2</c:v>
                </c:pt>
                <c:pt idx="1136">
                  <c:v>1.2</c:v>
                </c:pt>
                <c:pt idx="1137">
                  <c:v>1.2</c:v>
                </c:pt>
                <c:pt idx="1138">
                  <c:v>1.2</c:v>
                </c:pt>
                <c:pt idx="1139">
                  <c:v>1.2</c:v>
                </c:pt>
                <c:pt idx="1140">
                  <c:v>1.2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1.2</c:v>
                </c:pt>
                <c:pt idx="1145">
                  <c:v>1.2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1.2</c:v>
                </c:pt>
                <c:pt idx="1150">
                  <c:v>1.2</c:v>
                </c:pt>
                <c:pt idx="1151">
                  <c:v>1.2</c:v>
                </c:pt>
                <c:pt idx="1152">
                  <c:v>1.2</c:v>
                </c:pt>
                <c:pt idx="1153">
                  <c:v>1.2</c:v>
                </c:pt>
                <c:pt idx="1154">
                  <c:v>1.2</c:v>
                </c:pt>
                <c:pt idx="1155">
                  <c:v>1.2</c:v>
                </c:pt>
                <c:pt idx="1156">
                  <c:v>1.2</c:v>
                </c:pt>
                <c:pt idx="1157">
                  <c:v>1.2</c:v>
                </c:pt>
                <c:pt idx="1158">
                  <c:v>1.2</c:v>
                </c:pt>
                <c:pt idx="1159">
                  <c:v>1.2</c:v>
                </c:pt>
                <c:pt idx="1160">
                  <c:v>1.2</c:v>
                </c:pt>
                <c:pt idx="1161">
                  <c:v>1.2</c:v>
                </c:pt>
                <c:pt idx="1162">
                  <c:v>1.2</c:v>
                </c:pt>
                <c:pt idx="1163">
                  <c:v>1.2</c:v>
                </c:pt>
                <c:pt idx="1164">
                  <c:v>1.2</c:v>
                </c:pt>
                <c:pt idx="1165">
                  <c:v>1.2</c:v>
                </c:pt>
                <c:pt idx="1166">
                  <c:v>1.2</c:v>
                </c:pt>
                <c:pt idx="1167">
                  <c:v>1.2</c:v>
                </c:pt>
                <c:pt idx="1168">
                  <c:v>1.2222222222222223</c:v>
                </c:pt>
                <c:pt idx="1169">
                  <c:v>1.2222222222222223</c:v>
                </c:pt>
                <c:pt idx="1170">
                  <c:v>1.2222222222222223</c:v>
                </c:pt>
                <c:pt idx="1171">
                  <c:v>1.2222222222222223</c:v>
                </c:pt>
                <c:pt idx="1172">
                  <c:v>1.2</c:v>
                </c:pt>
                <c:pt idx="1173">
                  <c:v>1.2</c:v>
                </c:pt>
                <c:pt idx="1174">
                  <c:v>1.2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1.2</c:v>
                </c:pt>
                <c:pt idx="1189">
                  <c:v>1.2</c:v>
                </c:pt>
                <c:pt idx="1190">
                  <c:v>1.2</c:v>
                </c:pt>
                <c:pt idx="1191">
                  <c:v>1.2</c:v>
                </c:pt>
                <c:pt idx="1192">
                  <c:v>1.2222222222222223</c:v>
                </c:pt>
                <c:pt idx="1193">
                  <c:v>1.2222222222222223</c:v>
                </c:pt>
                <c:pt idx="1194">
                  <c:v>1.2222222222222223</c:v>
                </c:pt>
                <c:pt idx="1195">
                  <c:v>1.2222222222222223</c:v>
                </c:pt>
                <c:pt idx="1196">
                  <c:v>1.2222222222222223</c:v>
                </c:pt>
                <c:pt idx="1197">
                  <c:v>1.2222222222222223</c:v>
                </c:pt>
                <c:pt idx="1198">
                  <c:v>1.2222222222222223</c:v>
                </c:pt>
                <c:pt idx="1199">
                  <c:v>1.2222222222222223</c:v>
                </c:pt>
                <c:pt idx="1200">
                  <c:v>1.2222222222222223</c:v>
                </c:pt>
                <c:pt idx="1201">
                  <c:v>1.2222222222222223</c:v>
                </c:pt>
                <c:pt idx="1202">
                  <c:v>1.2222222222222223</c:v>
                </c:pt>
                <c:pt idx="1203">
                  <c:v>1.2222222222222223</c:v>
                </c:pt>
                <c:pt idx="1204">
                  <c:v>1.2222222222222223</c:v>
                </c:pt>
                <c:pt idx="1205">
                  <c:v>1.2222222222222223</c:v>
                </c:pt>
                <c:pt idx="1206">
                  <c:v>1.2222222222222223</c:v>
                </c:pt>
                <c:pt idx="1207">
                  <c:v>1.2222222222222223</c:v>
                </c:pt>
                <c:pt idx="1208">
                  <c:v>1.2222222222222223</c:v>
                </c:pt>
                <c:pt idx="1209">
                  <c:v>1.2222222222222223</c:v>
                </c:pt>
                <c:pt idx="1210">
                  <c:v>1.2444444444444445</c:v>
                </c:pt>
                <c:pt idx="1211">
                  <c:v>1.2444444444444445</c:v>
                </c:pt>
                <c:pt idx="1212">
                  <c:v>1.2444444444444445</c:v>
                </c:pt>
                <c:pt idx="1213">
                  <c:v>1.2444444444444445</c:v>
                </c:pt>
                <c:pt idx="1214">
                  <c:v>1.2444444444444445</c:v>
                </c:pt>
                <c:pt idx="1215">
                  <c:v>1.2444444444444445</c:v>
                </c:pt>
                <c:pt idx="1216">
                  <c:v>1.2444444444444445</c:v>
                </c:pt>
                <c:pt idx="1217">
                  <c:v>1.2444444444444445</c:v>
                </c:pt>
                <c:pt idx="1218">
                  <c:v>1.2444444444444445</c:v>
                </c:pt>
                <c:pt idx="1219">
                  <c:v>1.2444444444444445</c:v>
                </c:pt>
                <c:pt idx="1220">
                  <c:v>1.2444444444444445</c:v>
                </c:pt>
                <c:pt idx="1221">
                  <c:v>1.2444444444444445</c:v>
                </c:pt>
                <c:pt idx="1222">
                  <c:v>1.2444444444444445</c:v>
                </c:pt>
                <c:pt idx="1223">
                  <c:v>1.2444444444444445</c:v>
                </c:pt>
                <c:pt idx="1224">
                  <c:v>1.2444444444444445</c:v>
                </c:pt>
                <c:pt idx="1225">
                  <c:v>1.2444444444444445</c:v>
                </c:pt>
                <c:pt idx="1226">
                  <c:v>1.2444444444444445</c:v>
                </c:pt>
                <c:pt idx="1227">
                  <c:v>1.2444444444444445</c:v>
                </c:pt>
                <c:pt idx="1228">
                  <c:v>1.2444444444444445</c:v>
                </c:pt>
                <c:pt idx="1229">
                  <c:v>1.2444444444444445</c:v>
                </c:pt>
                <c:pt idx="1230">
                  <c:v>1.2444444444444445</c:v>
                </c:pt>
                <c:pt idx="1231">
                  <c:v>1.2444444444444445</c:v>
                </c:pt>
                <c:pt idx="1232">
                  <c:v>1.2444444444444445</c:v>
                </c:pt>
                <c:pt idx="1233">
                  <c:v>1.2444444444444445</c:v>
                </c:pt>
                <c:pt idx="1234">
                  <c:v>1.2444444444444445</c:v>
                </c:pt>
                <c:pt idx="1235">
                  <c:v>1.2444444444444445</c:v>
                </c:pt>
                <c:pt idx="1236">
                  <c:v>1.2444444444444445</c:v>
                </c:pt>
                <c:pt idx="1237">
                  <c:v>1.2444444444444445</c:v>
                </c:pt>
                <c:pt idx="1238">
                  <c:v>1.2444444444444445</c:v>
                </c:pt>
                <c:pt idx="1239">
                  <c:v>1.2444444444444445</c:v>
                </c:pt>
                <c:pt idx="1240">
                  <c:v>1.2444444444444445</c:v>
                </c:pt>
                <c:pt idx="1241">
                  <c:v>1.2444444444444445</c:v>
                </c:pt>
                <c:pt idx="1242">
                  <c:v>1.2444444444444445</c:v>
                </c:pt>
                <c:pt idx="1243">
                  <c:v>1.2444444444444445</c:v>
                </c:pt>
                <c:pt idx="1244">
                  <c:v>1.2444444444444445</c:v>
                </c:pt>
                <c:pt idx="1245">
                  <c:v>1.2444444444444445</c:v>
                </c:pt>
                <c:pt idx="1246">
                  <c:v>1.2444444444444445</c:v>
                </c:pt>
                <c:pt idx="1247">
                  <c:v>1.2444444444444445</c:v>
                </c:pt>
                <c:pt idx="1248">
                  <c:v>1.2444444444444445</c:v>
                </c:pt>
                <c:pt idx="1249">
                  <c:v>1.2444444444444445</c:v>
                </c:pt>
                <c:pt idx="1250">
                  <c:v>1.2444444444444445</c:v>
                </c:pt>
                <c:pt idx="1251">
                  <c:v>1.2444444444444445</c:v>
                </c:pt>
                <c:pt idx="1252">
                  <c:v>1.2444444444444445</c:v>
                </c:pt>
                <c:pt idx="1253">
                  <c:v>1.2444444444444445</c:v>
                </c:pt>
                <c:pt idx="1254">
                  <c:v>1.2444444444444445</c:v>
                </c:pt>
                <c:pt idx="1255">
                  <c:v>1.2444444444444445</c:v>
                </c:pt>
                <c:pt idx="1256">
                  <c:v>1.2444444444444445</c:v>
                </c:pt>
                <c:pt idx="1257">
                  <c:v>1.2444444444444445</c:v>
                </c:pt>
                <c:pt idx="1258">
                  <c:v>1.2444444444444445</c:v>
                </c:pt>
                <c:pt idx="1259">
                  <c:v>1.2444444444444445</c:v>
                </c:pt>
                <c:pt idx="1260">
                  <c:v>1.2444444444444445</c:v>
                </c:pt>
                <c:pt idx="1261">
                  <c:v>1.2444444444444445</c:v>
                </c:pt>
                <c:pt idx="1262">
                  <c:v>1.2444444444444445</c:v>
                </c:pt>
                <c:pt idx="1263">
                  <c:v>1.2444444444444445</c:v>
                </c:pt>
                <c:pt idx="1264">
                  <c:v>1.2444444444444445</c:v>
                </c:pt>
                <c:pt idx="1265">
                  <c:v>1.2444444444444445</c:v>
                </c:pt>
                <c:pt idx="1266">
                  <c:v>1.2444444444444445</c:v>
                </c:pt>
                <c:pt idx="1267">
                  <c:v>1.2444444444444445</c:v>
                </c:pt>
                <c:pt idx="1268">
                  <c:v>1.2444444444444445</c:v>
                </c:pt>
                <c:pt idx="1269">
                  <c:v>1.2444444444444445</c:v>
                </c:pt>
                <c:pt idx="1270">
                  <c:v>1.2444444444444445</c:v>
                </c:pt>
                <c:pt idx="1271">
                  <c:v>1.2444444444444445</c:v>
                </c:pt>
                <c:pt idx="1272">
                  <c:v>1.2444444444444445</c:v>
                </c:pt>
                <c:pt idx="1273">
                  <c:v>1.2444444444444445</c:v>
                </c:pt>
                <c:pt idx="1274">
                  <c:v>1.2444444444444445</c:v>
                </c:pt>
                <c:pt idx="1275">
                  <c:v>1.2444444444444445</c:v>
                </c:pt>
                <c:pt idx="1276">
                  <c:v>1.2444444444444445</c:v>
                </c:pt>
                <c:pt idx="1277">
                  <c:v>1.2444444444444445</c:v>
                </c:pt>
                <c:pt idx="1278">
                  <c:v>1.2444444444444445</c:v>
                </c:pt>
                <c:pt idx="1279">
                  <c:v>1.2444444444444445</c:v>
                </c:pt>
                <c:pt idx="1280">
                  <c:v>1.2444444444444445</c:v>
                </c:pt>
                <c:pt idx="1281">
                  <c:v>1.2444444444444445</c:v>
                </c:pt>
                <c:pt idx="1282">
                  <c:v>1.2444444444444445</c:v>
                </c:pt>
                <c:pt idx="1283">
                  <c:v>1.2444444444444445</c:v>
                </c:pt>
                <c:pt idx="1284">
                  <c:v>1.2444444444444445</c:v>
                </c:pt>
                <c:pt idx="1285">
                  <c:v>1.2444444444444445</c:v>
                </c:pt>
                <c:pt idx="1286">
                  <c:v>1.2444444444444445</c:v>
                </c:pt>
                <c:pt idx="1287">
                  <c:v>1.2444444444444445</c:v>
                </c:pt>
                <c:pt idx="1288">
                  <c:v>1.2666666666666666</c:v>
                </c:pt>
                <c:pt idx="1289">
                  <c:v>1.2666666666666666</c:v>
                </c:pt>
                <c:pt idx="1290">
                  <c:v>1.2666666666666666</c:v>
                </c:pt>
                <c:pt idx="1291">
                  <c:v>1.2666666666666666</c:v>
                </c:pt>
                <c:pt idx="1292">
                  <c:v>1.2666666666666666</c:v>
                </c:pt>
                <c:pt idx="1293">
                  <c:v>1.2666666666666666</c:v>
                </c:pt>
                <c:pt idx="1294">
                  <c:v>1.2666666666666666</c:v>
                </c:pt>
                <c:pt idx="1295">
                  <c:v>1.2666666666666666</c:v>
                </c:pt>
                <c:pt idx="1296">
                  <c:v>1.2666666666666666</c:v>
                </c:pt>
                <c:pt idx="1297">
                  <c:v>1.2666666666666666</c:v>
                </c:pt>
                <c:pt idx="1298">
                  <c:v>1.2666666666666666</c:v>
                </c:pt>
                <c:pt idx="1299">
                  <c:v>1.2666666666666666</c:v>
                </c:pt>
                <c:pt idx="1300">
                  <c:v>1.2666666666666666</c:v>
                </c:pt>
                <c:pt idx="1301">
                  <c:v>1.2666666666666666</c:v>
                </c:pt>
                <c:pt idx="1302">
                  <c:v>1.2666666666666666</c:v>
                </c:pt>
                <c:pt idx="1303">
                  <c:v>1.2666666666666666</c:v>
                </c:pt>
                <c:pt idx="1304">
                  <c:v>1.2666666666666666</c:v>
                </c:pt>
                <c:pt idx="1305">
                  <c:v>1.2666666666666666</c:v>
                </c:pt>
                <c:pt idx="1306">
                  <c:v>1.2666666666666666</c:v>
                </c:pt>
                <c:pt idx="1307">
                  <c:v>1.2666666666666666</c:v>
                </c:pt>
                <c:pt idx="1308">
                  <c:v>1.2666666666666666</c:v>
                </c:pt>
                <c:pt idx="1309">
                  <c:v>1.2888888888888888</c:v>
                </c:pt>
                <c:pt idx="1310">
                  <c:v>1.2888888888888888</c:v>
                </c:pt>
                <c:pt idx="1311">
                  <c:v>1.2888888888888888</c:v>
                </c:pt>
                <c:pt idx="1312">
                  <c:v>1.2888888888888888</c:v>
                </c:pt>
                <c:pt idx="1313">
                  <c:v>1.2888888888888888</c:v>
                </c:pt>
                <c:pt idx="1314">
                  <c:v>1.2888888888888888</c:v>
                </c:pt>
                <c:pt idx="1315">
                  <c:v>1.2888888888888888</c:v>
                </c:pt>
                <c:pt idx="1316">
                  <c:v>1.2888888888888888</c:v>
                </c:pt>
                <c:pt idx="1317">
                  <c:v>1.2888888888888888</c:v>
                </c:pt>
                <c:pt idx="1318">
                  <c:v>1.2888888888888888</c:v>
                </c:pt>
                <c:pt idx="1319">
                  <c:v>1.2888888888888888</c:v>
                </c:pt>
                <c:pt idx="1320">
                  <c:v>1.2888888888888888</c:v>
                </c:pt>
                <c:pt idx="1321">
                  <c:v>1.2888888888888888</c:v>
                </c:pt>
                <c:pt idx="1322">
                  <c:v>1.2888888888888888</c:v>
                </c:pt>
                <c:pt idx="1323">
                  <c:v>1.2888888888888888</c:v>
                </c:pt>
                <c:pt idx="1324">
                  <c:v>1.2888888888888888</c:v>
                </c:pt>
                <c:pt idx="1325">
                  <c:v>1.2888888888888888</c:v>
                </c:pt>
                <c:pt idx="1326">
                  <c:v>1.2888888888888888</c:v>
                </c:pt>
                <c:pt idx="1327">
                  <c:v>1.2888888888888888</c:v>
                </c:pt>
                <c:pt idx="1328">
                  <c:v>1.2888888888888888</c:v>
                </c:pt>
                <c:pt idx="1329">
                  <c:v>1.2888888888888888</c:v>
                </c:pt>
                <c:pt idx="1330">
                  <c:v>1.2888888888888888</c:v>
                </c:pt>
                <c:pt idx="1331">
                  <c:v>1.2888888888888888</c:v>
                </c:pt>
                <c:pt idx="1332">
                  <c:v>1.2888888888888888</c:v>
                </c:pt>
                <c:pt idx="1333">
                  <c:v>1.2888888888888888</c:v>
                </c:pt>
                <c:pt idx="1334">
                  <c:v>1.2888888888888888</c:v>
                </c:pt>
                <c:pt idx="1335">
                  <c:v>1.2888888888888888</c:v>
                </c:pt>
                <c:pt idx="1336">
                  <c:v>1.2888888888888888</c:v>
                </c:pt>
                <c:pt idx="1337">
                  <c:v>1.2888888888888888</c:v>
                </c:pt>
                <c:pt idx="1338">
                  <c:v>1.2888888888888888</c:v>
                </c:pt>
                <c:pt idx="1339">
                  <c:v>1.2888888888888888</c:v>
                </c:pt>
                <c:pt idx="1340">
                  <c:v>1.2888888888888888</c:v>
                </c:pt>
                <c:pt idx="1341">
                  <c:v>1.2888888888888888</c:v>
                </c:pt>
                <c:pt idx="1342">
                  <c:v>1.2888888888888888</c:v>
                </c:pt>
                <c:pt idx="1343">
                  <c:v>1.2888888888888888</c:v>
                </c:pt>
                <c:pt idx="1344">
                  <c:v>1.2888888888888888</c:v>
                </c:pt>
                <c:pt idx="1345">
                  <c:v>1.2888888888888888</c:v>
                </c:pt>
                <c:pt idx="1346">
                  <c:v>1.2888888888888888</c:v>
                </c:pt>
                <c:pt idx="1347">
                  <c:v>1.2888888888888888</c:v>
                </c:pt>
                <c:pt idx="1348">
                  <c:v>1.2888888888888888</c:v>
                </c:pt>
                <c:pt idx="1349">
                  <c:v>1.2888888888888888</c:v>
                </c:pt>
                <c:pt idx="1350">
                  <c:v>1.2888888888888888</c:v>
                </c:pt>
                <c:pt idx="1351">
                  <c:v>1.2888888888888888</c:v>
                </c:pt>
                <c:pt idx="1352">
                  <c:v>1.2888888888888888</c:v>
                </c:pt>
                <c:pt idx="1353">
                  <c:v>1.2888888888888888</c:v>
                </c:pt>
                <c:pt idx="1354">
                  <c:v>1.2888888888888888</c:v>
                </c:pt>
                <c:pt idx="1355">
                  <c:v>1.2888888888888888</c:v>
                </c:pt>
                <c:pt idx="1356">
                  <c:v>1.2888888888888888</c:v>
                </c:pt>
                <c:pt idx="1357">
                  <c:v>1.2888888888888888</c:v>
                </c:pt>
                <c:pt idx="1358">
                  <c:v>1.2888888888888888</c:v>
                </c:pt>
                <c:pt idx="1359">
                  <c:v>1.2888888888888888</c:v>
                </c:pt>
                <c:pt idx="1360">
                  <c:v>1.2888888888888888</c:v>
                </c:pt>
                <c:pt idx="1361">
                  <c:v>1.3111111111111111</c:v>
                </c:pt>
                <c:pt idx="1362">
                  <c:v>1.3111111111111111</c:v>
                </c:pt>
                <c:pt idx="1363">
                  <c:v>1.3111111111111111</c:v>
                </c:pt>
                <c:pt idx="1364">
                  <c:v>1.3111111111111111</c:v>
                </c:pt>
                <c:pt idx="1365">
                  <c:v>1.3111111111111111</c:v>
                </c:pt>
                <c:pt idx="1366">
                  <c:v>1.3111111111111111</c:v>
                </c:pt>
                <c:pt idx="1367">
                  <c:v>1.3111111111111111</c:v>
                </c:pt>
                <c:pt idx="1368">
                  <c:v>1.3111111111111111</c:v>
                </c:pt>
                <c:pt idx="1369">
                  <c:v>1.3111111111111111</c:v>
                </c:pt>
                <c:pt idx="1370">
                  <c:v>1.3111111111111111</c:v>
                </c:pt>
                <c:pt idx="1371">
                  <c:v>1.3111111111111111</c:v>
                </c:pt>
                <c:pt idx="1372">
                  <c:v>1.3111111111111111</c:v>
                </c:pt>
                <c:pt idx="1373">
                  <c:v>1.3111111111111111</c:v>
                </c:pt>
                <c:pt idx="1374">
                  <c:v>1.3111111111111111</c:v>
                </c:pt>
                <c:pt idx="1375">
                  <c:v>1.3111111111111111</c:v>
                </c:pt>
                <c:pt idx="1376">
                  <c:v>1.3111111111111111</c:v>
                </c:pt>
                <c:pt idx="1377">
                  <c:v>1.3111111111111111</c:v>
                </c:pt>
                <c:pt idx="1378">
                  <c:v>1.3111111111111111</c:v>
                </c:pt>
                <c:pt idx="1379">
                  <c:v>1.3111111111111111</c:v>
                </c:pt>
                <c:pt idx="1380">
                  <c:v>1.3111111111111111</c:v>
                </c:pt>
                <c:pt idx="1381">
                  <c:v>1.3111111111111111</c:v>
                </c:pt>
                <c:pt idx="1382">
                  <c:v>1.3111111111111111</c:v>
                </c:pt>
                <c:pt idx="1383">
                  <c:v>1.3111111111111111</c:v>
                </c:pt>
                <c:pt idx="1384">
                  <c:v>1.3111111111111111</c:v>
                </c:pt>
                <c:pt idx="1385">
                  <c:v>1.3111111111111111</c:v>
                </c:pt>
                <c:pt idx="1386">
                  <c:v>1.3111111111111111</c:v>
                </c:pt>
                <c:pt idx="1387">
                  <c:v>1.3111111111111111</c:v>
                </c:pt>
                <c:pt idx="1388">
                  <c:v>1.3111111111111111</c:v>
                </c:pt>
                <c:pt idx="1389">
                  <c:v>1.3111111111111111</c:v>
                </c:pt>
                <c:pt idx="1390">
                  <c:v>1.3111111111111111</c:v>
                </c:pt>
                <c:pt idx="1391">
                  <c:v>1.3111111111111111</c:v>
                </c:pt>
                <c:pt idx="1392">
                  <c:v>1.3111111111111111</c:v>
                </c:pt>
                <c:pt idx="1393">
                  <c:v>1.3111111111111111</c:v>
                </c:pt>
                <c:pt idx="1394">
                  <c:v>1.3111111111111111</c:v>
                </c:pt>
                <c:pt idx="1395">
                  <c:v>1.3111111111111111</c:v>
                </c:pt>
                <c:pt idx="1396">
                  <c:v>1.3111111111111111</c:v>
                </c:pt>
                <c:pt idx="1397">
                  <c:v>1.3111111111111111</c:v>
                </c:pt>
                <c:pt idx="1398">
                  <c:v>1.3111111111111111</c:v>
                </c:pt>
                <c:pt idx="1399">
                  <c:v>1.3111111111111111</c:v>
                </c:pt>
                <c:pt idx="1400">
                  <c:v>1.3111111111111111</c:v>
                </c:pt>
                <c:pt idx="1401">
                  <c:v>1.3111111111111111</c:v>
                </c:pt>
                <c:pt idx="1402">
                  <c:v>1.3111111111111111</c:v>
                </c:pt>
                <c:pt idx="1403">
                  <c:v>1.3111111111111111</c:v>
                </c:pt>
                <c:pt idx="1404">
                  <c:v>1.3111111111111111</c:v>
                </c:pt>
                <c:pt idx="1405">
                  <c:v>1.3111111111111111</c:v>
                </c:pt>
                <c:pt idx="1406">
                  <c:v>1.3111111111111111</c:v>
                </c:pt>
                <c:pt idx="1407">
                  <c:v>1.3111111111111111</c:v>
                </c:pt>
                <c:pt idx="1408">
                  <c:v>1.3111111111111111</c:v>
                </c:pt>
                <c:pt idx="1409">
                  <c:v>1.3111111111111111</c:v>
                </c:pt>
                <c:pt idx="1410">
                  <c:v>1.3111111111111111</c:v>
                </c:pt>
                <c:pt idx="1411">
                  <c:v>1.3111111111111111</c:v>
                </c:pt>
                <c:pt idx="1412">
                  <c:v>1.3111111111111111</c:v>
                </c:pt>
                <c:pt idx="1413">
                  <c:v>1.3111111111111111</c:v>
                </c:pt>
                <c:pt idx="1414">
                  <c:v>1.3111111111111111</c:v>
                </c:pt>
                <c:pt idx="1415">
                  <c:v>1.3111111111111111</c:v>
                </c:pt>
                <c:pt idx="1416">
                  <c:v>1.3111111111111111</c:v>
                </c:pt>
                <c:pt idx="1417">
                  <c:v>1.3111111111111111</c:v>
                </c:pt>
                <c:pt idx="1418">
                  <c:v>1.3111111111111111</c:v>
                </c:pt>
                <c:pt idx="1419">
                  <c:v>1.3111111111111111</c:v>
                </c:pt>
                <c:pt idx="1420">
                  <c:v>1.3111111111111111</c:v>
                </c:pt>
                <c:pt idx="1421">
                  <c:v>1.3111111111111111</c:v>
                </c:pt>
                <c:pt idx="1422">
                  <c:v>1.3111111111111111</c:v>
                </c:pt>
                <c:pt idx="1423">
                  <c:v>1.3111111111111111</c:v>
                </c:pt>
                <c:pt idx="1424">
                  <c:v>1.3111111111111111</c:v>
                </c:pt>
                <c:pt idx="1425">
                  <c:v>1.3111111111111111</c:v>
                </c:pt>
                <c:pt idx="1426">
                  <c:v>1.3111111111111111</c:v>
                </c:pt>
                <c:pt idx="1427">
                  <c:v>1.3111111111111111</c:v>
                </c:pt>
                <c:pt idx="1428">
                  <c:v>1.3111111111111111</c:v>
                </c:pt>
                <c:pt idx="1429">
                  <c:v>1.3111111111111111</c:v>
                </c:pt>
                <c:pt idx="1430">
                  <c:v>1.3111111111111111</c:v>
                </c:pt>
                <c:pt idx="1431">
                  <c:v>1.3111111111111111</c:v>
                </c:pt>
                <c:pt idx="1432">
                  <c:v>1.3111111111111111</c:v>
                </c:pt>
                <c:pt idx="1433">
                  <c:v>1.3111111111111111</c:v>
                </c:pt>
                <c:pt idx="1434">
                  <c:v>1.3111111111111111</c:v>
                </c:pt>
                <c:pt idx="1435">
                  <c:v>1.3111111111111111</c:v>
                </c:pt>
                <c:pt idx="1436">
                  <c:v>1.3111111111111111</c:v>
                </c:pt>
                <c:pt idx="1437">
                  <c:v>1.3111111111111111</c:v>
                </c:pt>
                <c:pt idx="1438">
                  <c:v>1.3333333333333333</c:v>
                </c:pt>
                <c:pt idx="1439">
                  <c:v>1.3333333333333333</c:v>
                </c:pt>
                <c:pt idx="1440">
                  <c:v>1.3333333333333333</c:v>
                </c:pt>
                <c:pt idx="1441">
                  <c:v>1.3333333333333333</c:v>
                </c:pt>
                <c:pt idx="1442">
                  <c:v>1.3333333333333333</c:v>
                </c:pt>
                <c:pt idx="1443">
                  <c:v>1.3333333333333333</c:v>
                </c:pt>
                <c:pt idx="1444">
                  <c:v>1.3333333333333333</c:v>
                </c:pt>
                <c:pt idx="1445">
                  <c:v>1.3333333333333333</c:v>
                </c:pt>
                <c:pt idx="1446">
                  <c:v>1.3333333333333333</c:v>
                </c:pt>
                <c:pt idx="1447">
                  <c:v>1.3333333333333333</c:v>
                </c:pt>
                <c:pt idx="1448">
                  <c:v>1.3333333333333333</c:v>
                </c:pt>
                <c:pt idx="1449">
                  <c:v>1.3333333333333333</c:v>
                </c:pt>
                <c:pt idx="1450">
                  <c:v>1.3333333333333333</c:v>
                </c:pt>
                <c:pt idx="1451">
                  <c:v>1.3333333333333333</c:v>
                </c:pt>
                <c:pt idx="1452">
                  <c:v>1.3333333333333333</c:v>
                </c:pt>
                <c:pt idx="1453">
                  <c:v>1.3333333333333333</c:v>
                </c:pt>
                <c:pt idx="1454">
                  <c:v>1.3333333333333333</c:v>
                </c:pt>
                <c:pt idx="1455">
                  <c:v>1.3333333333333333</c:v>
                </c:pt>
                <c:pt idx="1456">
                  <c:v>1.3333333333333333</c:v>
                </c:pt>
                <c:pt idx="1457">
                  <c:v>1.3333333333333333</c:v>
                </c:pt>
                <c:pt idx="1458">
                  <c:v>1.3333333333333333</c:v>
                </c:pt>
                <c:pt idx="1459">
                  <c:v>1.3333333333333333</c:v>
                </c:pt>
                <c:pt idx="1460">
                  <c:v>1.3333333333333333</c:v>
                </c:pt>
                <c:pt idx="1461">
                  <c:v>1.3333333333333333</c:v>
                </c:pt>
                <c:pt idx="1462">
                  <c:v>1.3333333333333333</c:v>
                </c:pt>
                <c:pt idx="1463">
                  <c:v>1.3555555555555554</c:v>
                </c:pt>
                <c:pt idx="1464">
                  <c:v>1.3555555555555554</c:v>
                </c:pt>
                <c:pt idx="1465">
                  <c:v>1.3555555555555554</c:v>
                </c:pt>
                <c:pt idx="1466">
                  <c:v>1.3555555555555554</c:v>
                </c:pt>
                <c:pt idx="1467">
                  <c:v>1.3555555555555554</c:v>
                </c:pt>
                <c:pt idx="1468">
                  <c:v>1.3555555555555554</c:v>
                </c:pt>
                <c:pt idx="1469">
                  <c:v>1.3555555555555554</c:v>
                </c:pt>
                <c:pt idx="1470">
                  <c:v>1.3555555555555554</c:v>
                </c:pt>
                <c:pt idx="1471">
                  <c:v>1.3555555555555554</c:v>
                </c:pt>
                <c:pt idx="1472">
                  <c:v>1.3555555555555554</c:v>
                </c:pt>
                <c:pt idx="1473">
                  <c:v>1.3555555555555554</c:v>
                </c:pt>
                <c:pt idx="1474">
                  <c:v>1.3555555555555554</c:v>
                </c:pt>
                <c:pt idx="1475">
                  <c:v>1.3555555555555554</c:v>
                </c:pt>
                <c:pt idx="1476">
                  <c:v>1.3555555555555554</c:v>
                </c:pt>
                <c:pt idx="1477">
                  <c:v>1.3555555555555554</c:v>
                </c:pt>
                <c:pt idx="1478">
                  <c:v>1.3555555555555554</c:v>
                </c:pt>
                <c:pt idx="1479">
                  <c:v>1.3555555555555554</c:v>
                </c:pt>
                <c:pt idx="1480">
                  <c:v>1.3555555555555554</c:v>
                </c:pt>
                <c:pt idx="1481">
                  <c:v>1.3555555555555554</c:v>
                </c:pt>
                <c:pt idx="1482">
                  <c:v>1.3555555555555554</c:v>
                </c:pt>
                <c:pt idx="1483">
                  <c:v>1.3555555555555554</c:v>
                </c:pt>
                <c:pt idx="1484">
                  <c:v>1.3555555555555554</c:v>
                </c:pt>
                <c:pt idx="1485">
                  <c:v>1.3555555555555554</c:v>
                </c:pt>
                <c:pt idx="1486">
                  <c:v>1.3555555555555554</c:v>
                </c:pt>
                <c:pt idx="1487">
                  <c:v>1.3555555555555554</c:v>
                </c:pt>
                <c:pt idx="1488">
                  <c:v>1.3555555555555554</c:v>
                </c:pt>
                <c:pt idx="1489">
                  <c:v>1.3555555555555554</c:v>
                </c:pt>
                <c:pt idx="1490">
                  <c:v>1.3555555555555554</c:v>
                </c:pt>
                <c:pt idx="1491">
                  <c:v>1.3555555555555554</c:v>
                </c:pt>
                <c:pt idx="1492">
                  <c:v>1.3555555555555554</c:v>
                </c:pt>
                <c:pt idx="1493">
                  <c:v>1.3555555555555554</c:v>
                </c:pt>
                <c:pt idx="1494">
                  <c:v>1.3555555555555554</c:v>
                </c:pt>
                <c:pt idx="1495">
                  <c:v>1.3555555555555554</c:v>
                </c:pt>
                <c:pt idx="1496">
                  <c:v>1.3555555555555554</c:v>
                </c:pt>
                <c:pt idx="1497">
                  <c:v>1.3555555555555554</c:v>
                </c:pt>
                <c:pt idx="1498">
                  <c:v>1.3555555555555554</c:v>
                </c:pt>
                <c:pt idx="1499">
                  <c:v>1.3555555555555554</c:v>
                </c:pt>
                <c:pt idx="1500">
                  <c:v>1.3555555555555554</c:v>
                </c:pt>
                <c:pt idx="1501">
                  <c:v>1.3555555555555554</c:v>
                </c:pt>
                <c:pt idx="1502">
                  <c:v>1.3555555555555554</c:v>
                </c:pt>
                <c:pt idx="1503">
                  <c:v>1.3555555555555554</c:v>
                </c:pt>
                <c:pt idx="1504">
                  <c:v>1.3555555555555554</c:v>
                </c:pt>
                <c:pt idx="1505">
                  <c:v>1.3555555555555554</c:v>
                </c:pt>
                <c:pt idx="1506">
                  <c:v>1.3555555555555554</c:v>
                </c:pt>
                <c:pt idx="1507">
                  <c:v>1.3555555555555554</c:v>
                </c:pt>
                <c:pt idx="1508">
                  <c:v>1.3555555555555554</c:v>
                </c:pt>
                <c:pt idx="1509">
                  <c:v>1.3555555555555554</c:v>
                </c:pt>
                <c:pt idx="1510">
                  <c:v>1.3555555555555554</c:v>
                </c:pt>
                <c:pt idx="1511">
                  <c:v>1.3555555555555554</c:v>
                </c:pt>
                <c:pt idx="1512">
                  <c:v>1.3555555555555554</c:v>
                </c:pt>
                <c:pt idx="1513">
                  <c:v>1.3555555555555554</c:v>
                </c:pt>
                <c:pt idx="1514">
                  <c:v>1.3555555555555554</c:v>
                </c:pt>
                <c:pt idx="1515">
                  <c:v>1.3555555555555554</c:v>
                </c:pt>
                <c:pt idx="1516">
                  <c:v>1.3555555555555554</c:v>
                </c:pt>
                <c:pt idx="1517">
                  <c:v>1.3555555555555554</c:v>
                </c:pt>
                <c:pt idx="1518">
                  <c:v>1.3555555555555554</c:v>
                </c:pt>
                <c:pt idx="1519">
                  <c:v>1.3555555555555554</c:v>
                </c:pt>
                <c:pt idx="1520">
                  <c:v>1.3555555555555554</c:v>
                </c:pt>
                <c:pt idx="1521">
                  <c:v>1.3555555555555554</c:v>
                </c:pt>
                <c:pt idx="1522">
                  <c:v>1.3555555555555554</c:v>
                </c:pt>
                <c:pt idx="1523">
                  <c:v>1.3555555555555554</c:v>
                </c:pt>
                <c:pt idx="1524">
                  <c:v>1.3555555555555554</c:v>
                </c:pt>
                <c:pt idx="1525">
                  <c:v>1.3555555555555554</c:v>
                </c:pt>
                <c:pt idx="1526">
                  <c:v>1.3555555555555554</c:v>
                </c:pt>
                <c:pt idx="1527">
                  <c:v>1.3555555555555554</c:v>
                </c:pt>
                <c:pt idx="1528">
                  <c:v>1.3555555555555554</c:v>
                </c:pt>
                <c:pt idx="1529">
                  <c:v>1.3555555555555554</c:v>
                </c:pt>
                <c:pt idx="1530">
                  <c:v>1.3555555555555554</c:v>
                </c:pt>
                <c:pt idx="1531">
                  <c:v>1.3555555555555554</c:v>
                </c:pt>
                <c:pt idx="1532">
                  <c:v>1.3555555555555554</c:v>
                </c:pt>
                <c:pt idx="1533">
                  <c:v>1.3555555555555554</c:v>
                </c:pt>
                <c:pt idx="1534">
                  <c:v>1.3555555555555554</c:v>
                </c:pt>
                <c:pt idx="1535">
                  <c:v>1.3555555555555554</c:v>
                </c:pt>
                <c:pt idx="1536">
                  <c:v>1.3555555555555554</c:v>
                </c:pt>
                <c:pt idx="1537">
                  <c:v>1.3555555555555554</c:v>
                </c:pt>
                <c:pt idx="1538">
                  <c:v>1.3555555555555554</c:v>
                </c:pt>
                <c:pt idx="1539">
                  <c:v>1.3555555555555554</c:v>
                </c:pt>
                <c:pt idx="1540">
                  <c:v>1.3555555555555554</c:v>
                </c:pt>
                <c:pt idx="1541">
                  <c:v>1.3555555555555554</c:v>
                </c:pt>
                <c:pt idx="1542">
                  <c:v>1.3555555555555554</c:v>
                </c:pt>
                <c:pt idx="1543">
                  <c:v>1.3555555555555554</c:v>
                </c:pt>
                <c:pt idx="1544">
                  <c:v>1.3555555555555554</c:v>
                </c:pt>
                <c:pt idx="1545">
                  <c:v>1.3555555555555554</c:v>
                </c:pt>
                <c:pt idx="1546">
                  <c:v>1.3555555555555554</c:v>
                </c:pt>
                <c:pt idx="1547">
                  <c:v>1.3555555555555554</c:v>
                </c:pt>
                <c:pt idx="1548">
                  <c:v>1.3555555555555554</c:v>
                </c:pt>
                <c:pt idx="1549">
                  <c:v>1.3555555555555554</c:v>
                </c:pt>
                <c:pt idx="1550">
                  <c:v>1.3555555555555554</c:v>
                </c:pt>
                <c:pt idx="1551">
                  <c:v>1.3555555555555554</c:v>
                </c:pt>
                <c:pt idx="1552">
                  <c:v>1.3555555555555554</c:v>
                </c:pt>
                <c:pt idx="1553">
                  <c:v>1.3555555555555554</c:v>
                </c:pt>
                <c:pt idx="1554">
                  <c:v>1.3555555555555554</c:v>
                </c:pt>
                <c:pt idx="1555">
                  <c:v>1.3555555555555554</c:v>
                </c:pt>
                <c:pt idx="1556">
                  <c:v>1.3555555555555554</c:v>
                </c:pt>
                <c:pt idx="1557">
                  <c:v>1.3555555555555554</c:v>
                </c:pt>
                <c:pt idx="1558">
                  <c:v>1.3555555555555554</c:v>
                </c:pt>
                <c:pt idx="1559">
                  <c:v>1.3555555555555554</c:v>
                </c:pt>
                <c:pt idx="1560">
                  <c:v>1.3555555555555554</c:v>
                </c:pt>
                <c:pt idx="1561">
                  <c:v>1.3555555555555554</c:v>
                </c:pt>
                <c:pt idx="1562">
                  <c:v>1.3555555555555554</c:v>
                </c:pt>
                <c:pt idx="1563">
                  <c:v>1.3555555555555554</c:v>
                </c:pt>
                <c:pt idx="1564">
                  <c:v>1.3555555555555554</c:v>
                </c:pt>
                <c:pt idx="1565">
                  <c:v>1.3555555555555554</c:v>
                </c:pt>
                <c:pt idx="1566">
                  <c:v>1.3555555555555554</c:v>
                </c:pt>
                <c:pt idx="1567">
                  <c:v>1.3555555555555554</c:v>
                </c:pt>
                <c:pt idx="1568">
                  <c:v>1.3555555555555554</c:v>
                </c:pt>
                <c:pt idx="1569">
                  <c:v>1.3555555555555554</c:v>
                </c:pt>
                <c:pt idx="1570">
                  <c:v>1.3555555555555554</c:v>
                </c:pt>
                <c:pt idx="1571">
                  <c:v>1.3555555555555554</c:v>
                </c:pt>
                <c:pt idx="1572">
                  <c:v>1.3555555555555554</c:v>
                </c:pt>
                <c:pt idx="1573">
                  <c:v>1.3555555555555554</c:v>
                </c:pt>
                <c:pt idx="1574">
                  <c:v>1.3555555555555554</c:v>
                </c:pt>
                <c:pt idx="1575">
                  <c:v>1.3555555555555554</c:v>
                </c:pt>
                <c:pt idx="1576">
                  <c:v>1.3555555555555554</c:v>
                </c:pt>
                <c:pt idx="1577">
                  <c:v>1.3555555555555554</c:v>
                </c:pt>
                <c:pt idx="1578">
                  <c:v>1.3555555555555554</c:v>
                </c:pt>
                <c:pt idx="1579">
                  <c:v>1.3555555555555554</c:v>
                </c:pt>
                <c:pt idx="1580">
                  <c:v>1.3555555555555554</c:v>
                </c:pt>
                <c:pt idx="1581">
                  <c:v>1.3555555555555554</c:v>
                </c:pt>
                <c:pt idx="1582">
                  <c:v>1.3555555555555554</c:v>
                </c:pt>
                <c:pt idx="1583">
                  <c:v>1.3555555555555554</c:v>
                </c:pt>
                <c:pt idx="1584">
                  <c:v>1.3555555555555554</c:v>
                </c:pt>
                <c:pt idx="1585">
                  <c:v>1.3555555555555554</c:v>
                </c:pt>
                <c:pt idx="1586">
                  <c:v>1.3777777777777778</c:v>
                </c:pt>
                <c:pt idx="1587">
                  <c:v>1.3777777777777778</c:v>
                </c:pt>
                <c:pt idx="1588">
                  <c:v>1.3777777777777778</c:v>
                </c:pt>
                <c:pt idx="1589">
                  <c:v>1.3777777777777778</c:v>
                </c:pt>
                <c:pt idx="1590">
                  <c:v>1.3777777777777778</c:v>
                </c:pt>
                <c:pt idx="1591">
                  <c:v>1.3777777777777778</c:v>
                </c:pt>
                <c:pt idx="1592">
                  <c:v>1.3777777777777778</c:v>
                </c:pt>
                <c:pt idx="1593">
                  <c:v>1.3777777777777778</c:v>
                </c:pt>
                <c:pt idx="1594">
                  <c:v>1.4</c:v>
                </c:pt>
                <c:pt idx="1595">
                  <c:v>1.4</c:v>
                </c:pt>
                <c:pt idx="1596">
                  <c:v>1.4</c:v>
                </c:pt>
                <c:pt idx="1597">
                  <c:v>1.4</c:v>
                </c:pt>
                <c:pt idx="1598">
                  <c:v>1.4</c:v>
                </c:pt>
                <c:pt idx="1599">
                  <c:v>1.4</c:v>
                </c:pt>
                <c:pt idx="1600">
                  <c:v>1.4</c:v>
                </c:pt>
                <c:pt idx="1601">
                  <c:v>1.4</c:v>
                </c:pt>
                <c:pt idx="1602">
                  <c:v>1.4</c:v>
                </c:pt>
                <c:pt idx="1603">
                  <c:v>1.4</c:v>
                </c:pt>
                <c:pt idx="1604">
                  <c:v>1.4</c:v>
                </c:pt>
                <c:pt idx="1605">
                  <c:v>1.4</c:v>
                </c:pt>
                <c:pt idx="1606">
                  <c:v>1.4</c:v>
                </c:pt>
                <c:pt idx="1607">
                  <c:v>1.4</c:v>
                </c:pt>
                <c:pt idx="1608">
                  <c:v>1.4</c:v>
                </c:pt>
                <c:pt idx="1609">
                  <c:v>1.4</c:v>
                </c:pt>
                <c:pt idx="1610">
                  <c:v>1.4</c:v>
                </c:pt>
                <c:pt idx="1611">
                  <c:v>1.4</c:v>
                </c:pt>
                <c:pt idx="1612">
                  <c:v>1.4</c:v>
                </c:pt>
                <c:pt idx="1613">
                  <c:v>1.4</c:v>
                </c:pt>
                <c:pt idx="1614">
                  <c:v>1.4</c:v>
                </c:pt>
                <c:pt idx="1615">
                  <c:v>1.4</c:v>
                </c:pt>
                <c:pt idx="1616">
                  <c:v>1.4</c:v>
                </c:pt>
                <c:pt idx="1617">
                  <c:v>1.4</c:v>
                </c:pt>
                <c:pt idx="1618">
                  <c:v>1.4</c:v>
                </c:pt>
                <c:pt idx="1619">
                  <c:v>1.4</c:v>
                </c:pt>
                <c:pt idx="1620">
                  <c:v>1.4</c:v>
                </c:pt>
                <c:pt idx="1621">
                  <c:v>1.4</c:v>
                </c:pt>
                <c:pt idx="1622">
                  <c:v>1.4</c:v>
                </c:pt>
                <c:pt idx="1623">
                  <c:v>1.4</c:v>
                </c:pt>
                <c:pt idx="1624">
                  <c:v>1.4</c:v>
                </c:pt>
                <c:pt idx="1625">
                  <c:v>1.4</c:v>
                </c:pt>
                <c:pt idx="1626">
                  <c:v>1.4</c:v>
                </c:pt>
                <c:pt idx="1627">
                  <c:v>1.4</c:v>
                </c:pt>
                <c:pt idx="1628">
                  <c:v>1.4</c:v>
                </c:pt>
                <c:pt idx="1629">
                  <c:v>1.4</c:v>
                </c:pt>
                <c:pt idx="1630">
                  <c:v>1.4</c:v>
                </c:pt>
                <c:pt idx="1631">
                  <c:v>1.4</c:v>
                </c:pt>
                <c:pt idx="1632">
                  <c:v>1.4</c:v>
                </c:pt>
                <c:pt idx="1633">
                  <c:v>1.4</c:v>
                </c:pt>
                <c:pt idx="1634">
                  <c:v>1.4</c:v>
                </c:pt>
                <c:pt idx="1635">
                  <c:v>1.4</c:v>
                </c:pt>
                <c:pt idx="1636">
                  <c:v>1.4</c:v>
                </c:pt>
                <c:pt idx="1637">
                  <c:v>1.4</c:v>
                </c:pt>
                <c:pt idx="1638">
                  <c:v>1.4</c:v>
                </c:pt>
                <c:pt idx="1639">
                  <c:v>1.4</c:v>
                </c:pt>
                <c:pt idx="1640">
                  <c:v>1.4</c:v>
                </c:pt>
                <c:pt idx="1641">
                  <c:v>1.4</c:v>
                </c:pt>
                <c:pt idx="1642">
                  <c:v>1.4222222222222223</c:v>
                </c:pt>
                <c:pt idx="1643">
                  <c:v>1.4222222222222223</c:v>
                </c:pt>
                <c:pt idx="1644">
                  <c:v>1.4222222222222223</c:v>
                </c:pt>
                <c:pt idx="1645">
                  <c:v>1.4222222222222223</c:v>
                </c:pt>
                <c:pt idx="1646">
                  <c:v>1.4222222222222223</c:v>
                </c:pt>
                <c:pt idx="1647">
                  <c:v>1.4222222222222223</c:v>
                </c:pt>
                <c:pt idx="1648">
                  <c:v>1.4222222222222223</c:v>
                </c:pt>
                <c:pt idx="1649">
                  <c:v>1.4222222222222223</c:v>
                </c:pt>
                <c:pt idx="1650">
                  <c:v>1.4222222222222223</c:v>
                </c:pt>
                <c:pt idx="1651">
                  <c:v>1.4222222222222223</c:v>
                </c:pt>
                <c:pt idx="1652">
                  <c:v>1.4222222222222223</c:v>
                </c:pt>
                <c:pt idx="1653">
                  <c:v>1.4222222222222223</c:v>
                </c:pt>
                <c:pt idx="1654">
                  <c:v>1.4222222222222223</c:v>
                </c:pt>
                <c:pt idx="1655">
                  <c:v>1.4222222222222223</c:v>
                </c:pt>
                <c:pt idx="1656">
                  <c:v>1.4222222222222223</c:v>
                </c:pt>
                <c:pt idx="1657">
                  <c:v>1.4222222222222223</c:v>
                </c:pt>
                <c:pt idx="1658">
                  <c:v>1.4222222222222223</c:v>
                </c:pt>
                <c:pt idx="1659">
                  <c:v>1.4222222222222223</c:v>
                </c:pt>
                <c:pt idx="1660">
                  <c:v>1.4222222222222223</c:v>
                </c:pt>
                <c:pt idx="1661">
                  <c:v>1.4222222222222223</c:v>
                </c:pt>
                <c:pt idx="1662">
                  <c:v>1.4222222222222223</c:v>
                </c:pt>
                <c:pt idx="1663">
                  <c:v>1.4222222222222223</c:v>
                </c:pt>
                <c:pt idx="1664">
                  <c:v>1.4222222222222223</c:v>
                </c:pt>
                <c:pt idx="1665">
                  <c:v>1.4222222222222223</c:v>
                </c:pt>
                <c:pt idx="1666">
                  <c:v>1.4222222222222223</c:v>
                </c:pt>
                <c:pt idx="1667">
                  <c:v>1.4222222222222223</c:v>
                </c:pt>
                <c:pt idx="1668">
                  <c:v>1.4222222222222223</c:v>
                </c:pt>
                <c:pt idx="1669">
                  <c:v>1.4222222222222223</c:v>
                </c:pt>
                <c:pt idx="1670">
                  <c:v>1.4222222222222223</c:v>
                </c:pt>
                <c:pt idx="1671">
                  <c:v>1.4222222222222223</c:v>
                </c:pt>
                <c:pt idx="1672">
                  <c:v>1.4222222222222223</c:v>
                </c:pt>
                <c:pt idx="1673">
                  <c:v>1.4222222222222223</c:v>
                </c:pt>
                <c:pt idx="1674">
                  <c:v>1.4222222222222223</c:v>
                </c:pt>
                <c:pt idx="1675">
                  <c:v>1.4222222222222223</c:v>
                </c:pt>
                <c:pt idx="1676">
                  <c:v>1.4222222222222223</c:v>
                </c:pt>
                <c:pt idx="1677">
                  <c:v>1.4222222222222223</c:v>
                </c:pt>
                <c:pt idx="1678">
                  <c:v>1.4222222222222223</c:v>
                </c:pt>
                <c:pt idx="1679">
                  <c:v>1.4444444444444444</c:v>
                </c:pt>
                <c:pt idx="1680">
                  <c:v>1.4444444444444444</c:v>
                </c:pt>
                <c:pt idx="1681">
                  <c:v>1.4444444444444444</c:v>
                </c:pt>
                <c:pt idx="1682">
                  <c:v>1.4444444444444444</c:v>
                </c:pt>
                <c:pt idx="1683">
                  <c:v>1.4444444444444444</c:v>
                </c:pt>
                <c:pt idx="1684">
                  <c:v>1.4444444444444444</c:v>
                </c:pt>
                <c:pt idx="1685">
                  <c:v>1.4444444444444444</c:v>
                </c:pt>
                <c:pt idx="1686">
                  <c:v>1.4444444444444444</c:v>
                </c:pt>
                <c:pt idx="1687">
                  <c:v>1.4444444444444444</c:v>
                </c:pt>
                <c:pt idx="1688">
                  <c:v>1.4444444444444444</c:v>
                </c:pt>
                <c:pt idx="1689">
                  <c:v>1.4444444444444444</c:v>
                </c:pt>
                <c:pt idx="1690">
                  <c:v>1.4444444444444444</c:v>
                </c:pt>
                <c:pt idx="1691">
                  <c:v>1.4444444444444444</c:v>
                </c:pt>
                <c:pt idx="1692">
                  <c:v>1.4444444444444444</c:v>
                </c:pt>
                <c:pt idx="1693">
                  <c:v>1.4444444444444444</c:v>
                </c:pt>
                <c:pt idx="1694">
                  <c:v>1.4444444444444444</c:v>
                </c:pt>
                <c:pt idx="1695">
                  <c:v>1.4444444444444444</c:v>
                </c:pt>
                <c:pt idx="1696">
                  <c:v>1.4444444444444444</c:v>
                </c:pt>
                <c:pt idx="1697">
                  <c:v>1.4444444444444444</c:v>
                </c:pt>
                <c:pt idx="1698">
                  <c:v>1.4444444444444444</c:v>
                </c:pt>
                <c:pt idx="1699">
                  <c:v>1.4444444444444444</c:v>
                </c:pt>
                <c:pt idx="1700">
                  <c:v>1.4444444444444444</c:v>
                </c:pt>
                <c:pt idx="1701">
                  <c:v>1.4444444444444444</c:v>
                </c:pt>
                <c:pt idx="1702">
                  <c:v>1.4444444444444444</c:v>
                </c:pt>
                <c:pt idx="1703">
                  <c:v>1.4444444444444444</c:v>
                </c:pt>
                <c:pt idx="1704">
                  <c:v>1.4444444444444444</c:v>
                </c:pt>
                <c:pt idx="1705">
                  <c:v>1.4444444444444444</c:v>
                </c:pt>
                <c:pt idx="1706">
                  <c:v>1.4444444444444444</c:v>
                </c:pt>
                <c:pt idx="1707">
                  <c:v>1.4444444444444444</c:v>
                </c:pt>
                <c:pt idx="1708">
                  <c:v>1.4444444444444444</c:v>
                </c:pt>
                <c:pt idx="1709">
                  <c:v>1.4444444444444444</c:v>
                </c:pt>
                <c:pt idx="1710">
                  <c:v>1.4444444444444444</c:v>
                </c:pt>
                <c:pt idx="1711">
                  <c:v>1.4444444444444444</c:v>
                </c:pt>
                <c:pt idx="1712">
                  <c:v>1.4444444444444444</c:v>
                </c:pt>
                <c:pt idx="1713">
                  <c:v>1.4444444444444444</c:v>
                </c:pt>
                <c:pt idx="1714">
                  <c:v>1.4444444444444444</c:v>
                </c:pt>
                <c:pt idx="1715">
                  <c:v>1.4444444444444444</c:v>
                </c:pt>
                <c:pt idx="1716">
                  <c:v>1.4444444444444444</c:v>
                </c:pt>
                <c:pt idx="1717">
                  <c:v>1.4444444444444444</c:v>
                </c:pt>
                <c:pt idx="1718">
                  <c:v>1.4444444444444444</c:v>
                </c:pt>
                <c:pt idx="1719">
                  <c:v>1.4444444444444444</c:v>
                </c:pt>
                <c:pt idx="1720">
                  <c:v>1.4444444444444444</c:v>
                </c:pt>
                <c:pt idx="1721">
                  <c:v>1.4444444444444444</c:v>
                </c:pt>
                <c:pt idx="1722">
                  <c:v>1.4444444444444444</c:v>
                </c:pt>
                <c:pt idx="1723">
                  <c:v>1.4444444444444444</c:v>
                </c:pt>
                <c:pt idx="1724">
                  <c:v>1.4444444444444444</c:v>
                </c:pt>
                <c:pt idx="1725">
                  <c:v>1.4444444444444444</c:v>
                </c:pt>
                <c:pt idx="1726">
                  <c:v>1.4444444444444444</c:v>
                </c:pt>
                <c:pt idx="1727">
                  <c:v>1.4444444444444444</c:v>
                </c:pt>
                <c:pt idx="1728">
                  <c:v>1.4444444444444444</c:v>
                </c:pt>
                <c:pt idx="1729">
                  <c:v>1.4444444444444444</c:v>
                </c:pt>
                <c:pt idx="1730">
                  <c:v>1.4444444444444444</c:v>
                </c:pt>
                <c:pt idx="1731">
                  <c:v>1.4444444444444444</c:v>
                </c:pt>
                <c:pt idx="1732">
                  <c:v>1.4444444444444444</c:v>
                </c:pt>
                <c:pt idx="1733">
                  <c:v>1.4444444444444444</c:v>
                </c:pt>
                <c:pt idx="1734">
                  <c:v>1.4444444444444444</c:v>
                </c:pt>
                <c:pt idx="1735">
                  <c:v>1.4444444444444444</c:v>
                </c:pt>
                <c:pt idx="1736">
                  <c:v>1.4444444444444444</c:v>
                </c:pt>
                <c:pt idx="1737">
                  <c:v>1.4444444444444444</c:v>
                </c:pt>
                <c:pt idx="1738">
                  <c:v>1.4444444444444444</c:v>
                </c:pt>
                <c:pt idx="1739">
                  <c:v>1.4444444444444444</c:v>
                </c:pt>
                <c:pt idx="1740">
                  <c:v>1.4444444444444444</c:v>
                </c:pt>
                <c:pt idx="1741">
                  <c:v>1.4444444444444444</c:v>
                </c:pt>
                <c:pt idx="1742">
                  <c:v>1.4444444444444444</c:v>
                </c:pt>
                <c:pt idx="1743">
                  <c:v>1.4444444444444444</c:v>
                </c:pt>
                <c:pt idx="1744">
                  <c:v>1.4444444444444444</c:v>
                </c:pt>
                <c:pt idx="1745">
                  <c:v>1.4444444444444444</c:v>
                </c:pt>
                <c:pt idx="1746">
                  <c:v>1.4444444444444444</c:v>
                </c:pt>
                <c:pt idx="1747">
                  <c:v>1.4444444444444444</c:v>
                </c:pt>
                <c:pt idx="1748">
                  <c:v>1.4444444444444444</c:v>
                </c:pt>
                <c:pt idx="1749">
                  <c:v>1.4444444444444444</c:v>
                </c:pt>
                <c:pt idx="1750">
                  <c:v>1.4444444444444444</c:v>
                </c:pt>
                <c:pt idx="1751">
                  <c:v>1.4444444444444444</c:v>
                </c:pt>
                <c:pt idx="1752">
                  <c:v>1.4444444444444444</c:v>
                </c:pt>
                <c:pt idx="1753">
                  <c:v>1.4444444444444444</c:v>
                </c:pt>
                <c:pt idx="1754">
                  <c:v>1.4444444444444444</c:v>
                </c:pt>
                <c:pt idx="1755">
                  <c:v>1.4444444444444444</c:v>
                </c:pt>
                <c:pt idx="1756">
                  <c:v>1.4444444444444444</c:v>
                </c:pt>
                <c:pt idx="1757">
                  <c:v>1.4444444444444444</c:v>
                </c:pt>
                <c:pt idx="1758">
                  <c:v>1.4444444444444444</c:v>
                </c:pt>
                <c:pt idx="1759">
                  <c:v>1.4444444444444444</c:v>
                </c:pt>
                <c:pt idx="1760">
                  <c:v>1.4666666666666668</c:v>
                </c:pt>
                <c:pt idx="1761">
                  <c:v>1.4666666666666668</c:v>
                </c:pt>
                <c:pt idx="1762">
                  <c:v>1.4666666666666668</c:v>
                </c:pt>
                <c:pt idx="1763">
                  <c:v>1.4666666666666668</c:v>
                </c:pt>
                <c:pt idx="1764">
                  <c:v>1.4666666666666668</c:v>
                </c:pt>
                <c:pt idx="1765">
                  <c:v>1.4666666666666668</c:v>
                </c:pt>
                <c:pt idx="1766">
                  <c:v>1.4666666666666668</c:v>
                </c:pt>
                <c:pt idx="1767">
                  <c:v>1.4666666666666668</c:v>
                </c:pt>
                <c:pt idx="1768">
                  <c:v>1.4666666666666668</c:v>
                </c:pt>
                <c:pt idx="1769">
                  <c:v>1.4666666666666668</c:v>
                </c:pt>
                <c:pt idx="1770">
                  <c:v>1.4666666666666668</c:v>
                </c:pt>
                <c:pt idx="1771">
                  <c:v>1.4666666666666668</c:v>
                </c:pt>
                <c:pt idx="1772">
                  <c:v>1.4666666666666668</c:v>
                </c:pt>
                <c:pt idx="1773">
                  <c:v>1.4888888888888889</c:v>
                </c:pt>
                <c:pt idx="1774">
                  <c:v>1.4888888888888889</c:v>
                </c:pt>
                <c:pt idx="1775">
                  <c:v>1.4888888888888889</c:v>
                </c:pt>
                <c:pt idx="1776">
                  <c:v>1.4888888888888889</c:v>
                </c:pt>
                <c:pt idx="1777">
                  <c:v>1.4888888888888889</c:v>
                </c:pt>
                <c:pt idx="1778">
                  <c:v>1.4888888888888889</c:v>
                </c:pt>
                <c:pt idx="1779">
                  <c:v>1.4888888888888889</c:v>
                </c:pt>
                <c:pt idx="1780">
                  <c:v>1.4888888888888889</c:v>
                </c:pt>
                <c:pt idx="1781">
                  <c:v>1.4888888888888889</c:v>
                </c:pt>
                <c:pt idx="1782">
                  <c:v>1.4888888888888889</c:v>
                </c:pt>
                <c:pt idx="1783">
                  <c:v>1.4888888888888889</c:v>
                </c:pt>
                <c:pt idx="1784">
                  <c:v>1.4888888888888889</c:v>
                </c:pt>
                <c:pt idx="1785">
                  <c:v>1.4888888888888889</c:v>
                </c:pt>
                <c:pt idx="1786">
                  <c:v>1.4888888888888889</c:v>
                </c:pt>
                <c:pt idx="1787">
                  <c:v>1.4888888888888889</c:v>
                </c:pt>
                <c:pt idx="1788">
                  <c:v>1.4888888888888889</c:v>
                </c:pt>
                <c:pt idx="1789">
                  <c:v>1.4888888888888889</c:v>
                </c:pt>
                <c:pt idx="1790">
                  <c:v>1.4888888888888889</c:v>
                </c:pt>
                <c:pt idx="1791">
                  <c:v>1.4888888888888889</c:v>
                </c:pt>
                <c:pt idx="1792">
                  <c:v>1.4888888888888889</c:v>
                </c:pt>
                <c:pt idx="1793">
                  <c:v>1.4888888888888889</c:v>
                </c:pt>
                <c:pt idx="1794">
                  <c:v>1.4888888888888889</c:v>
                </c:pt>
                <c:pt idx="1795">
                  <c:v>1.4888888888888889</c:v>
                </c:pt>
                <c:pt idx="1796">
                  <c:v>1.4888888888888889</c:v>
                </c:pt>
                <c:pt idx="1797">
                  <c:v>1.4888888888888889</c:v>
                </c:pt>
                <c:pt idx="1798">
                  <c:v>1.4888888888888889</c:v>
                </c:pt>
                <c:pt idx="1799">
                  <c:v>1.4888888888888889</c:v>
                </c:pt>
                <c:pt idx="1800">
                  <c:v>1.4888888888888889</c:v>
                </c:pt>
                <c:pt idx="1801">
                  <c:v>1.4888888888888889</c:v>
                </c:pt>
                <c:pt idx="1802">
                  <c:v>1.4888888888888889</c:v>
                </c:pt>
                <c:pt idx="1803">
                  <c:v>1.4888888888888889</c:v>
                </c:pt>
                <c:pt idx="1804">
                  <c:v>1.4888888888888889</c:v>
                </c:pt>
                <c:pt idx="1805">
                  <c:v>1.5111111111111111</c:v>
                </c:pt>
                <c:pt idx="1806">
                  <c:v>1.5111111111111111</c:v>
                </c:pt>
                <c:pt idx="1807">
                  <c:v>1.5111111111111111</c:v>
                </c:pt>
                <c:pt idx="1808">
                  <c:v>1.5111111111111111</c:v>
                </c:pt>
                <c:pt idx="1809">
                  <c:v>1.5111111111111111</c:v>
                </c:pt>
                <c:pt idx="1810">
                  <c:v>1.5111111111111111</c:v>
                </c:pt>
                <c:pt idx="1811">
                  <c:v>1.5111111111111111</c:v>
                </c:pt>
                <c:pt idx="1812">
                  <c:v>1.5111111111111111</c:v>
                </c:pt>
                <c:pt idx="1813">
                  <c:v>1.5111111111111111</c:v>
                </c:pt>
                <c:pt idx="1814">
                  <c:v>1.5111111111111111</c:v>
                </c:pt>
                <c:pt idx="1815">
                  <c:v>1.5111111111111111</c:v>
                </c:pt>
                <c:pt idx="1816">
                  <c:v>1.5111111111111111</c:v>
                </c:pt>
                <c:pt idx="1817">
                  <c:v>1.5111111111111111</c:v>
                </c:pt>
                <c:pt idx="1818">
                  <c:v>1.5111111111111111</c:v>
                </c:pt>
                <c:pt idx="1819">
                  <c:v>1.5111111111111111</c:v>
                </c:pt>
                <c:pt idx="1820">
                  <c:v>1.5111111111111111</c:v>
                </c:pt>
                <c:pt idx="1821">
                  <c:v>1.5111111111111111</c:v>
                </c:pt>
                <c:pt idx="1822">
                  <c:v>1.5111111111111111</c:v>
                </c:pt>
                <c:pt idx="1823">
                  <c:v>1.5111111111111111</c:v>
                </c:pt>
                <c:pt idx="1824">
                  <c:v>1.5111111111111111</c:v>
                </c:pt>
                <c:pt idx="1825">
                  <c:v>1.5111111111111111</c:v>
                </c:pt>
                <c:pt idx="1826">
                  <c:v>1.5111111111111111</c:v>
                </c:pt>
                <c:pt idx="1827">
                  <c:v>1.5111111111111111</c:v>
                </c:pt>
                <c:pt idx="1828">
                  <c:v>1.5111111111111111</c:v>
                </c:pt>
                <c:pt idx="1829">
                  <c:v>1.5111111111111111</c:v>
                </c:pt>
                <c:pt idx="1830">
                  <c:v>1.5111111111111111</c:v>
                </c:pt>
                <c:pt idx="1831">
                  <c:v>1.5111111111111111</c:v>
                </c:pt>
                <c:pt idx="1832">
                  <c:v>1.5111111111111111</c:v>
                </c:pt>
                <c:pt idx="1833">
                  <c:v>1.5111111111111111</c:v>
                </c:pt>
                <c:pt idx="1834">
                  <c:v>1.5111111111111111</c:v>
                </c:pt>
                <c:pt idx="1835">
                  <c:v>1.5111111111111111</c:v>
                </c:pt>
                <c:pt idx="1836">
                  <c:v>1.5111111111111111</c:v>
                </c:pt>
                <c:pt idx="1837">
                  <c:v>1.5111111111111111</c:v>
                </c:pt>
                <c:pt idx="1838">
                  <c:v>1.5111111111111111</c:v>
                </c:pt>
                <c:pt idx="1839">
                  <c:v>1.5111111111111111</c:v>
                </c:pt>
                <c:pt idx="1840">
                  <c:v>1.5111111111111111</c:v>
                </c:pt>
                <c:pt idx="1841">
                  <c:v>1.5111111111111111</c:v>
                </c:pt>
                <c:pt idx="1842">
                  <c:v>1.5111111111111111</c:v>
                </c:pt>
                <c:pt idx="1843">
                  <c:v>1.5111111111111111</c:v>
                </c:pt>
                <c:pt idx="1844">
                  <c:v>1.5111111111111111</c:v>
                </c:pt>
                <c:pt idx="1845">
                  <c:v>1.5111111111111111</c:v>
                </c:pt>
                <c:pt idx="1846">
                  <c:v>1.5111111111111111</c:v>
                </c:pt>
                <c:pt idx="1847">
                  <c:v>1.5111111111111111</c:v>
                </c:pt>
                <c:pt idx="1848">
                  <c:v>1.5111111111111111</c:v>
                </c:pt>
                <c:pt idx="1849">
                  <c:v>1.5111111111111111</c:v>
                </c:pt>
                <c:pt idx="1850">
                  <c:v>1.5111111111111111</c:v>
                </c:pt>
                <c:pt idx="1851">
                  <c:v>1.5111111111111111</c:v>
                </c:pt>
                <c:pt idx="1852">
                  <c:v>1.5111111111111111</c:v>
                </c:pt>
                <c:pt idx="1853">
                  <c:v>1.5111111111111111</c:v>
                </c:pt>
                <c:pt idx="1854">
                  <c:v>1.5111111111111111</c:v>
                </c:pt>
                <c:pt idx="1855">
                  <c:v>1.5111111111111111</c:v>
                </c:pt>
                <c:pt idx="1856">
                  <c:v>1.5111111111111111</c:v>
                </c:pt>
                <c:pt idx="1857">
                  <c:v>1.5111111111111111</c:v>
                </c:pt>
                <c:pt idx="1858">
                  <c:v>1.5111111111111111</c:v>
                </c:pt>
                <c:pt idx="1859">
                  <c:v>1.5111111111111111</c:v>
                </c:pt>
                <c:pt idx="1860">
                  <c:v>1.5111111111111111</c:v>
                </c:pt>
                <c:pt idx="1861">
                  <c:v>1.5111111111111111</c:v>
                </c:pt>
                <c:pt idx="1862">
                  <c:v>1.5111111111111111</c:v>
                </c:pt>
                <c:pt idx="1863">
                  <c:v>1.5111111111111111</c:v>
                </c:pt>
                <c:pt idx="1864">
                  <c:v>1.5111111111111111</c:v>
                </c:pt>
                <c:pt idx="1865">
                  <c:v>1.5111111111111111</c:v>
                </c:pt>
                <c:pt idx="1866">
                  <c:v>1.5111111111111111</c:v>
                </c:pt>
                <c:pt idx="1867">
                  <c:v>1.5111111111111111</c:v>
                </c:pt>
                <c:pt idx="1868">
                  <c:v>1.5111111111111111</c:v>
                </c:pt>
                <c:pt idx="1869">
                  <c:v>1.5111111111111111</c:v>
                </c:pt>
                <c:pt idx="1870">
                  <c:v>1.5111111111111111</c:v>
                </c:pt>
                <c:pt idx="1871">
                  <c:v>1.5111111111111111</c:v>
                </c:pt>
                <c:pt idx="1872">
                  <c:v>1.5111111111111111</c:v>
                </c:pt>
                <c:pt idx="1873">
                  <c:v>1.5111111111111111</c:v>
                </c:pt>
                <c:pt idx="1874">
                  <c:v>1.5111111111111111</c:v>
                </c:pt>
                <c:pt idx="1875">
                  <c:v>1.5111111111111111</c:v>
                </c:pt>
                <c:pt idx="1876">
                  <c:v>1.5111111111111111</c:v>
                </c:pt>
                <c:pt idx="1877">
                  <c:v>1.5111111111111111</c:v>
                </c:pt>
                <c:pt idx="1878">
                  <c:v>1.5111111111111111</c:v>
                </c:pt>
                <c:pt idx="1879">
                  <c:v>1.5111111111111111</c:v>
                </c:pt>
                <c:pt idx="1880">
                  <c:v>1.5111111111111111</c:v>
                </c:pt>
                <c:pt idx="1881">
                  <c:v>1.5111111111111111</c:v>
                </c:pt>
                <c:pt idx="1882">
                  <c:v>1.5111111111111111</c:v>
                </c:pt>
                <c:pt idx="1883">
                  <c:v>1.5111111111111111</c:v>
                </c:pt>
                <c:pt idx="1884">
                  <c:v>1.5111111111111111</c:v>
                </c:pt>
                <c:pt idx="1885">
                  <c:v>1.5111111111111111</c:v>
                </c:pt>
                <c:pt idx="1886">
                  <c:v>1.5111111111111111</c:v>
                </c:pt>
                <c:pt idx="1887">
                  <c:v>1.5111111111111111</c:v>
                </c:pt>
                <c:pt idx="1888">
                  <c:v>1.5111111111111111</c:v>
                </c:pt>
                <c:pt idx="1889">
                  <c:v>1.5111111111111111</c:v>
                </c:pt>
                <c:pt idx="1890">
                  <c:v>1.5111111111111111</c:v>
                </c:pt>
                <c:pt idx="1891">
                  <c:v>1.5111111111111111</c:v>
                </c:pt>
                <c:pt idx="1892">
                  <c:v>1.5111111111111111</c:v>
                </c:pt>
                <c:pt idx="1893">
                  <c:v>1.5111111111111111</c:v>
                </c:pt>
                <c:pt idx="1894">
                  <c:v>1.5111111111111111</c:v>
                </c:pt>
                <c:pt idx="1895">
                  <c:v>1.5111111111111111</c:v>
                </c:pt>
                <c:pt idx="1896">
                  <c:v>1.5333333333333332</c:v>
                </c:pt>
                <c:pt idx="1897">
                  <c:v>1.5333333333333332</c:v>
                </c:pt>
                <c:pt idx="1898">
                  <c:v>1.5333333333333332</c:v>
                </c:pt>
                <c:pt idx="1899">
                  <c:v>1.5333333333333332</c:v>
                </c:pt>
                <c:pt idx="1900">
                  <c:v>1.5333333333333332</c:v>
                </c:pt>
                <c:pt idx="1901">
                  <c:v>1.5333333333333332</c:v>
                </c:pt>
                <c:pt idx="1902">
                  <c:v>1.5333333333333332</c:v>
                </c:pt>
                <c:pt idx="1903">
                  <c:v>1.5333333333333332</c:v>
                </c:pt>
                <c:pt idx="1904">
                  <c:v>1.5333333333333332</c:v>
                </c:pt>
                <c:pt idx="1905">
                  <c:v>1.5333333333333332</c:v>
                </c:pt>
                <c:pt idx="1906">
                  <c:v>1.5333333333333332</c:v>
                </c:pt>
                <c:pt idx="1907">
                  <c:v>1.5333333333333332</c:v>
                </c:pt>
                <c:pt idx="1908">
                  <c:v>1.5333333333333332</c:v>
                </c:pt>
                <c:pt idx="1909">
                  <c:v>1.5333333333333332</c:v>
                </c:pt>
                <c:pt idx="1910">
                  <c:v>1.5333333333333332</c:v>
                </c:pt>
                <c:pt idx="1911">
                  <c:v>1.5555555555555554</c:v>
                </c:pt>
                <c:pt idx="1912">
                  <c:v>1.5555555555555554</c:v>
                </c:pt>
                <c:pt idx="1913">
                  <c:v>1.5555555555555554</c:v>
                </c:pt>
                <c:pt idx="1914">
                  <c:v>1.5555555555555554</c:v>
                </c:pt>
                <c:pt idx="1915">
                  <c:v>1.5555555555555554</c:v>
                </c:pt>
                <c:pt idx="1916">
                  <c:v>1.5555555555555554</c:v>
                </c:pt>
                <c:pt idx="1917">
                  <c:v>1.5555555555555554</c:v>
                </c:pt>
                <c:pt idx="1918">
                  <c:v>1.5555555555555554</c:v>
                </c:pt>
                <c:pt idx="1919">
                  <c:v>1.5555555555555554</c:v>
                </c:pt>
                <c:pt idx="1920">
                  <c:v>1.5555555555555554</c:v>
                </c:pt>
                <c:pt idx="1921">
                  <c:v>1.5555555555555554</c:v>
                </c:pt>
                <c:pt idx="1922">
                  <c:v>1.5555555555555554</c:v>
                </c:pt>
                <c:pt idx="1923">
                  <c:v>1.5555555555555554</c:v>
                </c:pt>
                <c:pt idx="1924">
                  <c:v>1.5555555555555554</c:v>
                </c:pt>
                <c:pt idx="1925">
                  <c:v>1.5555555555555554</c:v>
                </c:pt>
                <c:pt idx="1926">
                  <c:v>1.5555555555555554</c:v>
                </c:pt>
                <c:pt idx="1927">
                  <c:v>1.5555555555555554</c:v>
                </c:pt>
                <c:pt idx="1928">
                  <c:v>1.5555555555555554</c:v>
                </c:pt>
                <c:pt idx="1929">
                  <c:v>1.5555555555555554</c:v>
                </c:pt>
                <c:pt idx="1930">
                  <c:v>1.5555555555555554</c:v>
                </c:pt>
                <c:pt idx="1931">
                  <c:v>1.5555555555555554</c:v>
                </c:pt>
                <c:pt idx="1932">
                  <c:v>1.5555555555555554</c:v>
                </c:pt>
                <c:pt idx="1933">
                  <c:v>1.5555555555555554</c:v>
                </c:pt>
                <c:pt idx="1934">
                  <c:v>1.5555555555555554</c:v>
                </c:pt>
                <c:pt idx="1935">
                  <c:v>1.5555555555555554</c:v>
                </c:pt>
                <c:pt idx="1936">
                  <c:v>1.5555555555555554</c:v>
                </c:pt>
                <c:pt idx="1937">
                  <c:v>1.5555555555555554</c:v>
                </c:pt>
                <c:pt idx="1938">
                  <c:v>1.5555555555555554</c:v>
                </c:pt>
                <c:pt idx="1939">
                  <c:v>1.5555555555555554</c:v>
                </c:pt>
                <c:pt idx="1940">
                  <c:v>1.5555555555555554</c:v>
                </c:pt>
                <c:pt idx="1941">
                  <c:v>1.5555555555555554</c:v>
                </c:pt>
                <c:pt idx="1942">
                  <c:v>1.5555555555555554</c:v>
                </c:pt>
                <c:pt idx="1943">
                  <c:v>1.5555555555555554</c:v>
                </c:pt>
                <c:pt idx="1944">
                  <c:v>1.5555555555555554</c:v>
                </c:pt>
                <c:pt idx="1945">
                  <c:v>1.5555555555555554</c:v>
                </c:pt>
                <c:pt idx="1946">
                  <c:v>1.5555555555555554</c:v>
                </c:pt>
                <c:pt idx="1947">
                  <c:v>1.5555555555555554</c:v>
                </c:pt>
                <c:pt idx="1948">
                  <c:v>1.5555555555555554</c:v>
                </c:pt>
                <c:pt idx="1949">
                  <c:v>1.5555555555555554</c:v>
                </c:pt>
                <c:pt idx="1950">
                  <c:v>1.5555555555555554</c:v>
                </c:pt>
                <c:pt idx="1951">
                  <c:v>1.5555555555555554</c:v>
                </c:pt>
                <c:pt idx="1952">
                  <c:v>1.5555555555555554</c:v>
                </c:pt>
                <c:pt idx="1953">
                  <c:v>1.5555555555555554</c:v>
                </c:pt>
                <c:pt idx="1954">
                  <c:v>1.5555555555555554</c:v>
                </c:pt>
                <c:pt idx="1955">
                  <c:v>1.5555555555555554</c:v>
                </c:pt>
                <c:pt idx="1956">
                  <c:v>1.5555555555555554</c:v>
                </c:pt>
                <c:pt idx="1957">
                  <c:v>1.5555555555555554</c:v>
                </c:pt>
                <c:pt idx="1958">
                  <c:v>1.5555555555555554</c:v>
                </c:pt>
                <c:pt idx="1959">
                  <c:v>1.5555555555555554</c:v>
                </c:pt>
                <c:pt idx="1960">
                  <c:v>1.5555555555555554</c:v>
                </c:pt>
                <c:pt idx="1961">
                  <c:v>1.5555555555555554</c:v>
                </c:pt>
                <c:pt idx="1962">
                  <c:v>1.5555555555555554</c:v>
                </c:pt>
                <c:pt idx="1963">
                  <c:v>1.5555555555555554</c:v>
                </c:pt>
                <c:pt idx="1964">
                  <c:v>1.5555555555555554</c:v>
                </c:pt>
                <c:pt idx="1965">
                  <c:v>1.5555555555555554</c:v>
                </c:pt>
                <c:pt idx="1966">
                  <c:v>1.5555555555555554</c:v>
                </c:pt>
                <c:pt idx="1967">
                  <c:v>1.5555555555555554</c:v>
                </c:pt>
                <c:pt idx="1968">
                  <c:v>1.5555555555555554</c:v>
                </c:pt>
                <c:pt idx="1969">
                  <c:v>1.5777777777777777</c:v>
                </c:pt>
                <c:pt idx="1970">
                  <c:v>1.5777777777777777</c:v>
                </c:pt>
                <c:pt idx="1971">
                  <c:v>1.5777777777777777</c:v>
                </c:pt>
                <c:pt idx="1972">
                  <c:v>1.5777777777777777</c:v>
                </c:pt>
                <c:pt idx="1973">
                  <c:v>1.5777777777777777</c:v>
                </c:pt>
                <c:pt idx="1974">
                  <c:v>1.5777777777777777</c:v>
                </c:pt>
                <c:pt idx="1975">
                  <c:v>1.5777777777777777</c:v>
                </c:pt>
                <c:pt idx="1976">
                  <c:v>1.5777777777777777</c:v>
                </c:pt>
                <c:pt idx="1977">
                  <c:v>1.5777777777777777</c:v>
                </c:pt>
                <c:pt idx="1978">
                  <c:v>1.5777777777777777</c:v>
                </c:pt>
                <c:pt idx="1979">
                  <c:v>1.5777777777777777</c:v>
                </c:pt>
                <c:pt idx="1980">
                  <c:v>1.5777777777777777</c:v>
                </c:pt>
                <c:pt idx="1981">
                  <c:v>1.5777777777777777</c:v>
                </c:pt>
                <c:pt idx="1982">
                  <c:v>1.5777777777777777</c:v>
                </c:pt>
                <c:pt idx="1983">
                  <c:v>1.5777777777777777</c:v>
                </c:pt>
                <c:pt idx="1984">
                  <c:v>1.5777777777777777</c:v>
                </c:pt>
                <c:pt idx="1985">
                  <c:v>1.5777777777777777</c:v>
                </c:pt>
                <c:pt idx="1986">
                  <c:v>1.5777777777777777</c:v>
                </c:pt>
                <c:pt idx="1987">
                  <c:v>1.5777777777777777</c:v>
                </c:pt>
                <c:pt idx="1988">
                  <c:v>1.5777777777777777</c:v>
                </c:pt>
                <c:pt idx="1989">
                  <c:v>1.5777777777777777</c:v>
                </c:pt>
                <c:pt idx="1990">
                  <c:v>1.5777777777777777</c:v>
                </c:pt>
                <c:pt idx="1991">
                  <c:v>1.5777777777777777</c:v>
                </c:pt>
                <c:pt idx="1992">
                  <c:v>1.5777777777777777</c:v>
                </c:pt>
                <c:pt idx="1993">
                  <c:v>1.5777777777777777</c:v>
                </c:pt>
                <c:pt idx="1994">
                  <c:v>1.5777777777777777</c:v>
                </c:pt>
                <c:pt idx="1995">
                  <c:v>1.5777777777777777</c:v>
                </c:pt>
                <c:pt idx="1996">
                  <c:v>1.5777777777777777</c:v>
                </c:pt>
                <c:pt idx="1997">
                  <c:v>1.5777777777777777</c:v>
                </c:pt>
                <c:pt idx="1998">
                  <c:v>1.5777777777777777</c:v>
                </c:pt>
                <c:pt idx="1999">
                  <c:v>1.5777777777777777</c:v>
                </c:pt>
                <c:pt idx="2000">
                  <c:v>1.5777777777777777</c:v>
                </c:pt>
                <c:pt idx="2001">
                  <c:v>1.5777777777777777</c:v>
                </c:pt>
                <c:pt idx="2002">
                  <c:v>1.5777777777777777</c:v>
                </c:pt>
                <c:pt idx="2003">
                  <c:v>1.5777777777777777</c:v>
                </c:pt>
                <c:pt idx="2004">
                  <c:v>1.5777777777777777</c:v>
                </c:pt>
                <c:pt idx="2005">
                  <c:v>1.5777777777777777</c:v>
                </c:pt>
                <c:pt idx="2006">
                  <c:v>1.5777777777777777</c:v>
                </c:pt>
                <c:pt idx="2007">
                  <c:v>1.5777777777777777</c:v>
                </c:pt>
                <c:pt idx="2008">
                  <c:v>1.5777777777777777</c:v>
                </c:pt>
                <c:pt idx="2009">
                  <c:v>1.5777777777777777</c:v>
                </c:pt>
                <c:pt idx="2010">
                  <c:v>1.5777777777777777</c:v>
                </c:pt>
                <c:pt idx="2011">
                  <c:v>1.5777777777777777</c:v>
                </c:pt>
                <c:pt idx="2012">
                  <c:v>1.5777777777777777</c:v>
                </c:pt>
                <c:pt idx="2013">
                  <c:v>1.5777777777777777</c:v>
                </c:pt>
                <c:pt idx="2014">
                  <c:v>1.5777777777777777</c:v>
                </c:pt>
                <c:pt idx="2015">
                  <c:v>1.5777777777777777</c:v>
                </c:pt>
                <c:pt idx="2016">
                  <c:v>1.5777777777777777</c:v>
                </c:pt>
                <c:pt idx="2017">
                  <c:v>1.6</c:v>
                </c:pt>
                <c:pt idx="2018">
                  <c:v>1.6</c:v>
                </c:pt>
                <c:pt idx="2019">
                  <c:v>1.6</c:v>
                </c:pt>
                <c:pt idx="2020">
                  <c:v>1.6</c:v>
                </c:pt>
                <c:pt idx="2021">
                  <c:v>1.6</c:v>
                </c:pt>
                <c:pt idx="2022">
                  <c:v>1.6</c:v>
                </c:pt>
                <c:pt idx="2023">
                  <c:v>1.6</c:v>
                </c:pt>
                <c:pt idx="2024">
                  <c:v>1.6</c:v>
                </c:pt>
                <c:pt idx="2025">
                  <c:v>1.6</c:v>
                </c:pt>
                <c:pt idx="2026">
                  <c:v>1.6</c:v>
                </c:pt>
                <c:pt idx="2027">
                  <c:v>1.6</c:v>
                </c:pt>
                <c:pt idx="2028">
                  <c:v>1.6</c:v>
                </c:pt>
                <c:pt idx="2029">
                  <c:v>1.6</c:v>
                </c:pt>
                <c:pt idx="2030">
                  <c:v>1.6</c:v>
                </c:pt>
                <c:pt idx="2031">
                  <c:v>1.6</c:v>
                </c:pt>
                <c:pt idx="2032">
                  <c:v>1.6</c:v>
                </c:pt>
                <c:pt idx="2033">
                  <c:v>1.6</c:v>
                </c:pt>
                <c:pt idx="2034">
                  <c:v>1.6</c:v>
                </c:pt>
                <c:pt idx="2035">
                  <c:v>1.6</c:v>
                </c:pt>
                <c:pt idx="2036">
                  <c:v>1.6</c:v>
                </c:pt>
                <c:pt idx="2037">
                  <c:v>1.6</c:v>
                </c:pt>
                <c:pt idx="2038">
                  <c:v>1.6</c:v>
                </c:pt>
                <c:pt idx="2039">
                  <c:v>1.6</c:v>
                </c:pt>
                <c:pt idx="2040">
                  <c:v>1.6</c:v>
                </c:pt>
                <c:pt idx="2041">
                  <c:v>1.6</c:v>
                </c:pt>
                <c:pt idx="2042">
                  <c:v>1.6</c:v>
                </c:pt>
                <c:pt idx="2043">
                  <c:v>1.6</c:v>
                </c:pt>
                <c:pt idx="2044">
                  <c:v>1.6</c:v>
                </c:pt>
                <c:pt idx="2045">
                  <c:v>1.6</c:v>
                </c:pt>
                <c:pt idx="2046">
                  <c:v>1.6</c:v>
                </c:pt>
                <c:pt idx="2047">
                  <c:v>1.6</c:v>
                </c:pt>
                <c:pt idx="2048">
                  <c:v>1.6</c:v>
                </c:pt>
                <c:pt idx="2049">
                  <c:v>1.6</c:v>
                </c:pt>
                <c:pt idx="2050">
                  <c:v>1.6</c:v>
                </c:pt>
                <c:pt idx="2051">
                  <c:v>1.6</c:v>
                </c:pt>
                <c:pt idx="2052">
                  <c:v>1.6</c:v>
                </c:pt>
                <c:pt idx="2053">
                  <c:v>1.6</c:v>
                </c:pt>
                <c:pt idx="2054">
                  <c:v>1.6</c:v>
                </c:pt>
                <c:pt idx="2055">
                  <c:v>1.6</c:v>
                </c:pt>
                <c:pt idx="2056">
                  <c:v>1.6</c:v>
                </c:pt>
                <c:pt idx="2057">
                  <c:v>1.6</c:v>
                </c:pt>
                <c:pt idx="2058">
                  <c:v>1.6</c:v>
                </c:pt>
                <c:pt idx="2059">
                  <c:v>1.6</c:v>
                </c:pt>
                <c:pt idx="2060">
                  <c:v>1.6</c:v>
                </c:pt>
                <c:pt idx="2061">
                  <c:v>1.6</c:v>
                </c:pt>
                <c:pt idx="2062">
                  <c:v>1.6</c:v>
                </c:pt>
                <c:pt idx="2063">
                  <c:v>1.6</c:v>
                </c:pt>
                <c:pt idx="2064">
                  <c:v>1.6</c:v>
                </c:pt>
                <c:pt idx="2065">
                  <c:v>1.6</c:v>
                </c:pt>
                <c:pt idx="2066">
                  <c:v>1.6</c:v>
                </c:pt>
                <c:pt idx="2067">
                  <c:v>1.6</c:v>
                </c:pt>
                <c:pt idx="2068">
                  <c:v>1.6</c:v>
                </c:pt>
                <c:pt idx="2069">
                  <c:v>1.6</c:v>
                </c:pt>
                <c:pt idx="2070">
                  <c:v>1.6</c:v>
                </c:pt>
                <c:pt idx="2071">
                  <c:v>1.6</c:v>
                </c:pt>
                <c:pt idx="2072">
                  <c:v>1.6</c:v>
                </c:pt>
                <c:pt idx="2073">
                  <c:v>1.6</c:v>
                </c:pt>
                <c:pt idx="2074">
                  <c:v>1.6</c:v>
                </c:pt>
                <c:pt idx="2075">
                  <c:v>1.6</c:v>
                </c:pt>
                <c:pt idx="2076">
                  <c:v>1.6</c:v>
                </c:pt>
                <c:pt idx="2077">
                  <c:v>1.6</c:v>
                </c:pt>
                <c:pt idx="2078">
                  <c:v>1.6222222222222222</c:v>
                </c:pt>
                <c:pt idx="2079">
                  <c:v>1.6222222222222222</c:v>
                </c:pt>
                <c:pt idx="2080">
                  <c:v>1.6222222222222222</c:v>
                </c:pt>
                <c:pt idx="2081">
                  <c:v>1.6222222222222222</c:v>
                </c:pt>
                <c:pt idx="2082">
                  <c:v>1.6222222222222222</c:v>
                </c:pt>
                <c:pt idx="2083">
                  <c:v>1.6222222222222222</c:v>
                </c:pt>
                <c:pt idx="2084">
                  <c:v>1.6222222222222222</c:v>
                </c:pt>
                <c:pt idx="2085">
                  <c:v>1.6222222222222222</c:v>
                </c:pt>
                <c:pt idx="2086">
                  <c:v>1.6222222222222222</c:v>
                </c:pt>
                <c:pt idx="2087">
                  <c:v>1.6222222222222222</c:v>
                </c:pt>
                <c:pt idx="2088">
                  <c:v>1.6222222222222222</c:v>
                </c:pt>
                <c:pt idx="2089">
                  <c:v>1.6222222222222222</c:v>
                </c:pt>
                <c:pt idx="2090">
                  <c:v>1.6222222222222222</c:v>
                </c:pt>
                <c:pt idx="2091">
                  <c:v>1.6222222222222222</c:v>
                </c:pt>
                <c:pt idx="2092">
                  <c:v>1.6222222222222222</c:v>
                </c:pt>
                <c:pt idx="2093">
                  <c:v>1.6222222222222222</c:v>
                </c:pt>
                <c:pt idx="2094">
                  <c:v>1.6222222222222222</c:v>
                </c:pt>
                <c:pt idx="2095">
                  <c:v>1.6222222222222222</c:v>
                </c:pt>
                <c:pt idx="2096">
                  <c:v>1.6222222222222222</c:v>
                </c:pt>
                <c:pt idx="2097">
                  <c:v>1.6222222222222222</c:v>
                </c:pt>
                <c:pt idx="2098">
                  <c:v>1.6222222222222222</c:v>
                </c:pt>
                <c:pt idx="2099">
                  <c:v>1.6222222222222222</c:v>
                </c:pt>
                <c:pt idx="2100">
                  <c:v>1.6222222222222222</c:v>
                </c:pt>
                <c:pt idx="2101">
                  <c:v>1.6222222222222222</c:v>
                </c:pt>
                <c:pt idx="2102">
                  <c:v>1.6222222222222222</c:v>
                </c:pt>
                <c:pt idx="2103">
                  <c:v>1.6222222222222222</c:v>
                </c:pt>
                <c:pt idx="2104">
                  <c:v>1.6222222222222222</c:v>
                </c:pt>
                <c:pt idx="2105">
                  <c:v>1.6222222222222222</c:v>
                </c:pt>
                <c:pt idx="2106">
                  <c:v>1.6222222222222222</c:v>
                </c:pt>
                <c:pt idx="2107">
                  <c:v>1.6222222222222222</c:v>
                </c:pt>
                <c:pt idx="2108">
                  <c:v>1.6222222222222222</c:v>
                </c:pt>
                <c:pt idx="2109">
                  <c:v>1.6222222222222222</c:v>
                </c:pt>
                <c:pt idx="2110">
                  <c:v>1.6222222222222222</c:v>
                </c:pt>
                <c:pt idx="2111">
                  <c:v>1.6222222222222222</c:v>
                </c:pt>
                <c:pt idx="2112">
                  <c:v>1.6222222222222222</c:v>
                </c:pt>
                <c:pt idx="2113">
                  <c:v>1.6222222222222222</c:v>
                </c:pt>
                <c:pt idx="2114">
                  <c:v>1.6222222222222222</c:v>
                </c:pt>
                <c:pt idx="2115">
                  <c:v>1.6222222222222222</c:v>
                </c:pt>
                <c:pt idx="2116">
                  <c:v>1.6222222222222222</c:v>
                </c:pt>
                <c:pt idx="2117">
                  <c:v>1.6222222222222222</c:v>
                </c:pt>
                <c:pt idx="2118">
                  <c:v>1.6222222222222222</c:v>
                </c:pt>
                <c:pt idx="2119">
                  <c:v>1.6222222222222222</c:v>
                </c:pt>
                <c:pt idx="2120">
                  <c:v>1.6222222222222222</c:v>
                </c:pt>
                <c:pt idx="2121">
                  <c:v>1.6444444444444444</c:v>
                </c:pt>
                <c:pt idx="2122">
                  <c:v>1.6444444444444444</c:v>
                </c:pt>
                <c:pt idx="2123">
                  <c:v>1.6444444444444444</c:v>
                </c:pt>
                <c:pt idx="2124">
                  <c:v>1.6444444444444444</c:v>
                </c:pt>
                <c:pt idx="2125">
                  <c:v>1.6444444444444444</c:v>
                </c:pt>
                <c:pt idx="2126">
                  <c:v>1.6444444444444444</c:v>
                </c:pt>
                <c:pt idx="2127">
                  <c:v>1.6444444444444444</c:v>
                </c:pt>
                <c:pt idx="2128">
                  <c:v>1.6444444444444444</c:v>
                </c:pt>
                <c:pt idx="2129">
                  <c:v>1.6444444444444444</c:v>
                </c:pt>
                <c:pt idx="2130">
                  <c:v>1.6444444444444444</c:v>
                </c:pt>
                <c:pt idx="2131">
                  <c:v>1.6444444444444444</c:v>
                </c:pt>
                <c:pt idx="2132">
                  <c:v>1.6444444444444444</c:v>
                </c:pt>
                <c:pt idx="2133">
                  <c:v>1.6444444444444444</c:v>
                </c:pt>
                <c:pt idx="2134">
                  <c:v>1.6444444444444444</c:v>
                </c:pt>
                <c:pt idx="2135">
                  <c:v>1.6444444444444444</c:v>
                </c:pt>
                <c:pt idx="2136">
                  <c:v>1.6444444444444444</c:v>
                </c:pt>
                <c:pt idx="2137">
                  <c:v>1.6444444444444444</c:v>
                </c:pt>
                <c:pt idx="2138">
                  <c:v>1.6444444444444444</c:v>
                </c:pt>
                <c:pt idx="2139">
                  <c:v>1.6444444444444444</c:v>
                </c:pt>
                <c:pt idx="2140">
                  <c:v>1.6444444444444444</c:v>
                </c:pt>
                <c:pt idx="2141">
                  <c:v>1.6444444444444444</c:v>
                </c:pt>
                <c:pt idx="2142">
                  <c:v>1.6444444444444444</c:v>
                </c:pt>
                <c:pt idx="2143">
                  <c:v>1.6444444444444444</c:v>
                </c:pt>
                <c:pt idx="2144">
                  <c:v>1.6444444444444444</c:v>
                </c:pt>
                <c:pt idx="2145">
                  <c:v>1.6444444444444444</c:v>
                </c:pt>
                <c:pt idx="2146">
                  <c:v>1.6444444444444444</c:v>
                </c:pt>
                <c:pt idx="2147">
                  <c:v>1.6444444444444444</c:v>
                </c:pt>
                <c:pt idx="2148">
                  <c:v>1.6444444444444444</c:v>
                </c:pt>
                <c:pt idx="2149">
                  <c:v>1.6444444444444444</c:v>
                </c:pt>
                <c:pt idx="2150">
                  <c:v>1.6444444444444444</c:v>
                </c:pt>
                <c:pt idx="2151">
                  <c:v>1.6444444444444444</c:v>
                </c:pt>
                <c:pt idx="2152">
                  <c:v>1.6444444444444444</c:v>
                </c:pt>
                <c:pt idx="2153">
                  <c:v>1.6444444444444444</c:v>
                </c:pt>
                <c:pt idx="2154">
                  <c:v>1.6444444444444444</c:v>
                </c:pt>
                <c:pt idx="2155">
                  <c:v>1.6444444444444444</c:v>
                </c:pt>
                <c:pt idx="2156">
                  <c:v>1.6444444444444444</c:v>
                </c:pt>
                <c:pt idx="2157">
                  <c:v>1.6444444444444444</c:v>
                </c:pt>
                <c:pt idx="2158">
                  <c:v>1.6444444444444444</c:v>
                </c:pt>
                <c:pt idx="2159">
                  <c:v>1.6444444444444444</c:v>
                </c:pt>
                <c:pt idx="2160">
                  <c:v>1.6444444444444444</c:v>
                </c:pt>
                <c:pt idx="2161">
                  <c:v>1.6444444444444444</c:v>
                </c:pt>
                <c:pt idx="2162">
                  <c:v>1.6444444444444444</c:v>
                </c:pt>
                <c:pt idx="2163">
                  <c:v>1.6444444444444444</c:v>
                </c:pt>
                <c:pt idx="2164">
                  <c:v>1.6444444444444444</c:v>
                </c:pt>
                <c:pt idx="2165">
                  <c:v>1.6444444444444444</c:v>
                </c:pt>
                <c:pt idx="2166">
                  <c:v>1.6444444444444444</c:v>
                </c:pt>
                <c:pt idx="2167">
                  <c:v>1.6444444444444444</c:v>
                </c:pt>
                <c:pt idx="2168">
                  <c:v>1.6444444444444444</c:v>
                </c:pt>
                <c:pt idx="2169">
                  <c:v>1.6444444444444444</c:v>
                </c:pt>
                <c:pt idx="2170">
                  <c:v>1.6444444444444444</c:v>
                </c:pt>
                <c:pt idx="2171">
                  <c:v>1.6666666666666665</c:v>
                </c:pt>
                <c:pt idx="2172">
                  <c:v>1.6666666666666665</c:v>
                </c:pt>
                <c:pt idx="2173">
                  <c:v>1.6666666666666665</c:v>
                </c:pt>
                <c:pt idx="2174">
                  <c:v>1.6666666666666665</c:v>
                </c:pt>
                <c:pt idx="2175">
                  <c:v>1.6666666666666665</c:v>
                </c:pt>
                <c:pt idx="2176">
                  <c:v>1.6666666666666665</c:v>
                </c:pt>
                <c:pt idx="2177">
                  <c:v>1.6666666666666665</c:v>
                </c:pt>
                <c:pt idx="2178">
                  <c:v>1.6666666666666665</c:v>
                </c:pt>
                <c:pt idx="2179">
                  <c:v>1.6666666666666665</c:v>
                </c:pt>
                <c:pt idx="2180">
                  <c:v>1.6666666666666665</c:v>
                </c:pt>
                <c:pt idx="2181">
                  <c:v>1.6666666666666665</c:v>
                </c:pt>
                <c:pt idx="2182">
                  <c:v>1.711111111111111</c:v>
                </c:pt>
                <c:pt idx="2183">
                  <c:v>1.711111111111111</c:v>
                </c:pt>
                <c:pt idx="2184">
                  <c:v>1.711111111111111</c:v>
                </c:pt>
                <c:pt idx="2185">
                  <c:v>1.711111111111111</c:v>
                </c:pt>
                <c:pt idx="2186">
                  <c:v>1.711111111111111</c:v>
                </c:pt>
                <c:pt idx="2187">
                  <c:v>1.711111111111111</c:v>
                </c:pt>
                <c:pt idx="2188">
                  <c:v>1.711111111111111</c:v>
                </c:pt>
                <c:pt idx="2189">
                  <c:v>1.711111111111111</c:v>
                </c:pt>
                <c:pt idx="2190">
                  <c:v>1.711111111111111</c:v>
                </c:pt>
                <c:pt idx="2191">
                  <c:v>1.711111111111111</c:v>
                </c:pt>
                <c:pt idx="2192">
                  <c:v>1.711111111111111</c:v>
                </c:pt>
                <c:pt idx="2193">
                  <c:v>1.711111111111111</c:v>
                </c:pt>
                <c:pt idx="2194">
                  <c:v>1.711111111111111</c:v>
                </c:pt>
                <c:pt idx="2195">
                  <c:v>1.711111111111111</c:v>
                </c:pt>
                <c:pt idx="2196">
                  <c:v>1.711111111111111</c:v>
                </c:pt>
                <c:pt idx="2197">
                  <c:v>1.7333333333333334</c:v>
                </c:pt>
                <c:pt idx="2198">
                  <c:v>1.7333333333333334</c:v>
                </c:pt>
                <c:pt idx="2199">
                  <c:v>1.7333333333333334</c:v>
                </c:pt>
                <c:pt idx="2200">
                  <c:v>1.7333333333333334</c:v>
                </c:pt>
                <c:pt idx="2201">
                  <c:v>1.7333333333333334</c:v>
                </c:pt>
                <c:pt idx="2202">
                  <c:v>1.7333333333333334</c:v>
                </c:pt>
                <c:pt idx="2203">
                  <c:v>1.7333333333333334</c:v>
                </c:pt>
                <c:pt idx="2204">
                  <c:v>1.7333333333333334</c:v>
                </c:pt>
                <c:pt idx="2205">
                  <c:v>1.7333333333333334</c:v>
                </c:pt>
                <c:pt idx="2206">
                  <c:v>1.7333333333333334</c:v>
                </c:pt>
                <c:pt idx="2207">
                  <c:v>1.7333333333333334</c:v>
                </c:pt>
                <c:pt idx="2208">
                  <c:v>1.7333333333333334</c:v>
                </c:pt>
                <c:pt idx="2209">
                  <c:v>1.7333333333333334</c:v>
                </c:pt>
                <c:pt idx="2210">
                  <c:v>1.7333333333333334</c:v>
                </c:pt>
                <c:pt idx="2211">
                  <c:v>1.7333333333333334</c:v>
                </c:pt>
                <c:pt idx="2212">
                  <c:v>1.7333333333333334</c:v>
                </c:pt>
                <c:pt idx="2213">
                  <c:v>1.7333333333333334</c:v>
                </c:pt>
                <c:pt idx="2214">
                  <c:v>1.7333333333333334</c:v>
                </c:pt>
                <c:pt idx="2215">
                  <c:v>1.7333333333333334</c:v>
                </c:pt>
                <c:pt idx="2216">
                  <c:v>1.7333333333333334</c:v>
                </c:pt>
                <c:pt idx="2217">
                  <c:v>1.7333333333333334</c:v>
                </c:pt>
                <c:pt idx="2218">
                  <c:v>1.7333333333333334</c:v>
                </c:pt>
                <c:pt idx="2219">
                  <c:v>1.7333333333333334</c:v>
                </c:pt>
                <c:pt idx="2220">
                  <c:v>1.7333333333333334</c:v>
                </c:pt>
                <c:pt idx="2221">
                  <c:v>1.7555555555555555</c:v>
                </c:pt>
                <c:pt idx="2222">
                  <c:v>1.7555555555555555</c:v>
                </c:pt>
                <c:pt idx="2223">
                  <c:v>1.7555555555555555</c:v>
                </c:pt>
                <c:pt idx="2224">
                  <c:v>1.7555555555555555</c:v>
                </c:pt>
                <c:pt idx="2225">
                  <c:v>1.7555555555555555</c:v>
                </c:pt>
                <c:pt idx="2226">
                  <c:v>1.7555555555555555</c:v>
                </c:pt>
                <c:pt idx="2227">
                  <c:v>1.7555555555555555</c:v>
                </c:pt>
                <c:pt idx="2228">
                  <c:v>1.7555555555555555</c:v>
                </c:pt>
                <c:pt idx="2229">
                  <c:v>1.7555555555555555</c:v>
                </c:pt>
                <c:pt idx="2230">
                  <c:v>1.7555555555555555</c:v>
                </c:pt>
                <c:pt idx="2231">
                  <c:v>1.7555555555555555</c:v>
                </c:pt>
                <c:pt idx="2232">
                  <c:v>1.7555555555555555</c:v>
                </c:pt>
                <c:pt idx="2233">
                  <c:v>1.7555555555555555</c:v>
                </c:pt>
                <c:pt idx="2234">
                  <c:v>1.7555555555555555</c:v>
                </c:pt>
                <c:pt idx="2235">
                  <c:v>1.7555555555555555</c:v>
                </c:pt>
                <c:pt idx="2236">
                  <c:v>1.7555555555555555</c:v>
                </c:pt>
                <c:pt idx="2237">
                  <c:v>1.7555555555555555</c:v>
                </c:pt>
                <c:pt idx="2238">
                  <c:v>1.7555555555555555</c:v>
                </c:pt>
                <c:pt idx="2239">
                  <c:v>1.7555555555555555</c:v>
                </c:pt>
                <c:pt idx="2240">
                  <c:v>1.7555555555555555</c:v>
                </c:pt>
                <c:pt idx="2241">
                  <c:v>1.7555555555555555</c:v>
                </c:pt>
                <c:pt idx="2242">
                  <c:v>1.7555555555555555</c:v>
                </c:pt>
                <c:pt idx="2243">
                  <c:v>1.7555555555555555</c:v>
                </c:pt>
                <c:pt idx="2244">
                  <c:v>1.7555555555555555</c:v>
                </c:pt>
                <c:pt idx="2245">
                  <c:v>1.7555555555555555</c:v>
                </c:pt>
                <c:pt idx="2246">
                  <c:v>1.7555555555555555</c:v>
                </c:pt>
                <c:pt idx="2247">
                  <c:v>1.7555555555555555</c:v>
                </c:pt>
                <c:pt idx="2248">
                  <c:v>1.7555555555555555</c:v>
                </c:pt>
                <c:pt idx="2249">
                  <c:v>1.7555555555555555</c:v>
                </c:pt>
                <c:pt idx="2250">
                  <c:v>1.7555555555555555</c:v>
                </c:pt>
                <c:pt idx="2251">
                  <c:v>1.7555555555555555</c:v>
                </c:pt>
                <c:pt idx="2252">
                  <c:v>1.7555555555555555</c:v>
                </c:pt>
                <c:pt idx="2253">
                  <c:v>1.7555555555555555</c:v>
                </c:pt>
                <c:pt idx="2254">
                  <c:v>1.7555555555555555</c:v>
                </c:pt>
                <c:pt idx="2255">
                  <c:v>1.7777777777777779</c:v>
                </c:pt>
                <c:pt idx="2256">
                  <c:v>1.7777777777777779</c:v>
                </c:pt>
                <c:pt idx="2257">
                  <c:v>1.7777777777777779</c:v>
                </c:pt>
                <c:pt idx="2258">
                  <c:v>1.7777777777777779</c:v>
                </c:pt>
                <c:pt idx="2259">
                  <c:v>1.7777777777777779</c:v>
                </c:pt>
                <c:pt idx="2260">
                  <c:v>1.7777777777777779</c:v>
                </c:pt>
                <c:pt idx="2261">
                  <c:v>1.7777777777777779</c:v>
                </c:pt>
                <c:pt idx="2262">
                  <c:v>1.7777777777777779</c:v>
                </c:pt>
                <c:pt idx="2263">
                  <c:v>1.7777777777777779</c:v>
                </c:pt>
                <c:pt idx="2264">
                  <c:v>1.7777777777777779</c:v>
                </c:pt>
                <c:pt idx="2265">
                  <c:v>1.7777777777777779</c:v>
                </c:pt>
                <c:pt idx="2266">
                  <c:v>1.7777777777777779</c:v>
                </c:pt>
                <c:pt idx="2267">
                  <c:v>1.7777777777777779</c:v>
                </c:pt>
                <c:pt idx="2268">
                  <c:v>1.7777777777777779</c:v>
                </c:pt>
                <c:pt idx="2269">
                  <c:v>1.7777777777777779</c:v>
                </c:pt>
                <c:pt idx="2270">
                  <c:v>1.7777777777777779</c:v>
                </c:pt>
                <c:pt idx="2271">
                  <c:v>1.7777777777777779</c:v>
                </c:pt>
                <c:pt idx="2272">
                  <c:v>1.7777777777777779</c:v>
                </c:pt>
                <c:pt idx="2273">
                  <c:v>1.7777777777777779</c:v>
                </c:pt>
                <c:pt idx="2274">
                  <c:v>1.7777777777777779</c:v>
                </c:pt>
                <c:pt idx="2275">
                  <c:v>1.7777777777777779</c:v>
                </c:pt>
                <c:pt idx="2276">
                  <c:v>1.7777777777777779</c:v>
                </c:pt>
                <c:pt idx="2277">
                  <c:v>1.7777777777777779</c:v>
                </c:pt>
                <c:pt idx="2278">
                  <c:v>1.7777777777777779</c:v>
                </c:pt>
                <c:pt idx="2279">
                  <c:v>1.7777777777777779</c:v>
                </c:pt>
                <c:pt idx="2280">
                  <c:v>1.7777777777777779</c:v>
                </c:pt>
                <c:pt idx="2281">
                  <c:v>1.7777777777777779</c:v>
                </c:pt>
                <c:pt idx="2282">
                  <c:v>1.8</c:v>
                </c:pt>
                <c:pt idx="2283">
                  <c:v>1.8</c:v>
                </c:pt>
                <c:pt idx="2284">
                  <c:v>1.8</c:v>
                </c:pt>
                <c:pt idx="2285">
                  <c:v>1.8</c:v>
                </c:pt>
                <c:pt idx="2286">
                  <c:v>1.8</c:v>
                </c:pt>
                <c:pt idx="2287">
                  <c:v>1.8</c:v>
                </c:pt>
                <c:pt idx="2288">
                  <c:v>1.8</c:v>
                </c:pt>
                <c:pt idx="2289">
                  <c:v>1.8</c:v>
                </c:pt>
                <c:pt idx="2290">
                  <c:v>1.8</c:v>
                </c:pt>
                <c:pt idx="2291">
                  <c:v>1.8</c:v>
                </c:pt>
                <c:pt idx="2292">
                  <c:v>1.8</c:v>
                </c:pt>
                <c:pt idx="2293">
                  <c:v>1.8</c:v>
                </c:pt>
                <c:pt idx="2294">
                  <c:v>1.8</c:v>
                </c:pt>
                <c:pt idx="2295">
                  <c:v>1.8</c:v>
                </c:pt>
                <c:pt idx="2296">
                  <c:v>1.8</c:v>
                </c:pt>
                <c:pt idx="2297">
                  <c:v>1.8</c:v>
                </c:pt>
                <c:pt idx="2298">
                  <c:v>1.8</c:v>
                </c:pt>
                <c:pt idx="2299">
                  <c:v>1.8</c:v>
                </c:pt>
                <c:pt idx="2300">
                  <c:v>1.8</c:v>
                </c:pt>
                <c:pt idx="2301">
                  <c:v>1.8</c:v>
                </c:pt>
                <c:pt idx="2302">
                  <c:v>1.8</c:v>
                </c:pt>
                <c:pt idx="2303">
                  <c:v>1.8</c:v>
                </c:pt>
                <c:pt idx="2304">
                  <c:v>1.8</c:v>
                </c:pt>
                <c:pt idx="2305">
                  <c:v>1.822222222222222</c:v>
                </c:pt>
                <c:pt idx="2306">
                  <c:v>1.822222222222222</c:v>
                </c:pt>
                <c:pt idx="2307">
                  <c:v>1.822222222222222</c:v>
                </c:pt>
                <c:pt idx="2308">
                  <c:v>1.822222222222222</c:v>
                </c:pt>
                <c:pt idx="2309">
                  <c:v>1.822222222222222</c:v>
                </c:pt>
                <c:pt idx="2310">
                  <c:v>1.822222222222222</c:v>
                </c:pt>
                <c:pt idx="2311">
                  <c:v>1.822222222222222</c:v>
                </c:pt>
                <c:pt idx="2312">
                  <c:v>1.822222222222222</c:v>
                </c:pt>
                <c:pt idx="2313">
                  <c:v>1.822222222222222</c:v>
                </c:pt>
                <c:pt idx="2314">
                  <c:v>1.822222222222222</c:v>
                </c:pt>
                <c:pt idx="2315">
                  <c:v>1.822222222222222</c:v>
                </c:pt>
                <c:pt idx="2316">
                  <c:v>1.822222222222222</c:v>
                </c:pt>
                <c:pt idx="2317">
                  <c:v>1.822222222222222</c:v>
                </c:pt>
                <c:pt idx="2318">
                  <c:v>1.822222222222222</c:v>
                </c:pt>
                <c:pt idx="2319">
                  <c:v>1.822222222222222</c:v>
                </c:pt>
                <c:pt idx="2320">
                  <c:v>1.822222222222222</c:v>
                </c:pt>
                <c:pt idx="2321">
                  <c:v>1.822222222222222</c:v>
                </c:pt>
                <c:pt idx="2322">
                  <c:v>1.822222222222222</c:v>
                </c:pt>
                <c:pt idx="2323">
                  <c:v>1.822222222222222</c:v>
                </c:pt>
                <c:pt idx="2324">
                  <c:v>1.822222222222222</c:v>
                </c:pt>
                <c:pt idx="2325">
                  <c:v>1.822222222222222</c:v>
                </c:pt>
                <c:pt idx="2326">
                  <c:v>1.822222222222222</c:v>
                </c:pt>
                <c:pt idx="2327">
                  <c:v>1.822222222222222</c:v>
                </c:pt>
                <c:pt idx="2328">
                  <c:v>1.8444444444444443</c:v>
                </c:pt>
                <c:pt idx="2329">
                  <c:v>1.8444444444444443</c:v>
                </c:pt>
                <c:pt idx="2330">
                  <c:v>1.8444444444444443</c:v>
                </c:pt>
                <c:pt idx="2331">
                  <c:v>1.8444444444444443</c:v>
                </c:pt>
                <c:pt idx="2332">
                  <c:v>1.8444444444444443</c:v>
                </c:pt>
                <c:pt idx="2333">
                  <c:v>1.8444444444444443</c:v>
                </c:pt>
                <c:pt idx="2334">
                  <c:v>1.8666666666666665</c:v>
                </c:pt>
                <c:pt idx="2335">
                  <c:v>1.8666666666666665</c:v>
                </c:pt>
                <c:pt idx="2336">
                  <c:v>1.8666666666666665</c:v>
                </c:pt>
                <c:pt idx="2337">
                  <c:v>1.8666666666666665</c:v>
                </c:pt>
                <c:pt idx="2338">
                  <c:v>1.8666666666666665</c:v>
                </c:pt>
                <c:pt idx="2339">
                  <c:v>1.8666666666666665</c:v>
                </c:pt>
                <c:pt idx="2340">
                  <c:v>1.8666666666666665</c:v>
                </c:pt>
                <c:pt idx="2341">
                  <c:v>1.8666666666666665</c:v>
                </c:pt>
                <c:pt idx="2342">
                  <c:v>1.8666666666666665</c:v>
                </c:pt>
                <c:pt idx="2343">
                  <c:v>1.8666666666666665</c:v>
                </c:pt>
                <c:pt idx="2344">
                  <c:v>1.8666666666666665</c:v>
                </c:pt>
                <c:pt idx="2345">
                  <c:v>1.8666666666666665</c:v>
                </c:pt>
                <c:pt idx="2346">
                  <c:v>1.8666666666666665</c:v>
                </c:pt>
                <c:pt idx="2347">
                  <c:v>1.8666666666666665</c:v>
                </c:pt>
                <c:pt idx="2348">
                  <c:v>1.8666666666666665</c:v>
                </c:pt>
                <c:pt idx="2349">
                  <c:v>1.8666666666666665</c:v>
                </c:pt>
                <c:pt idx="2350">
                  <c:v>1.8666666666666665</c:v>
                </c:pt>
                <c:pt idx="2351">
                  <c:v>1.8666666666666665</c:v>
                </c:pt>
                <c:pt idx="2352">
                  <c:v>1.8666666666666665</c:v>
                </c:pt>
                <c:pt idx="2353">
                  <c:v>1.8666666666666665</c:v>
                </c:pt>
                <c:pt idx="2354">
                  <c:v>1.8666666666666665</c:v>
                </c:pt>
                <c:pt idx="2355">
                  <c:v>1.8666666666666665</c:v>
                </c:pt>
                <c:pt idx="2356">
                  <c:v>1.8666666666666665</c:v>
                </c:pt>
                <c:pt idx="2357">
                  <c:v>1.8666666666666665</c:v>
                </c:pt>
                <c:pt idx="2358">
                  <c:v>1.8666666666666665</c:v>
                </c:pt>
                <c:pt idx="2359">
                  <c:v>1.8666666666666665</c:v>
                </c:pt>
                <c:pt idx="2360">
                  <c:v>1.8666666666666665</c:v>
                </c:pt>
                <c:pt idx="2361">
                  <c:v>1.8666666666666665</c:v>
                </c:pt>
                <c:pt idx="2362">
                  <c:v>1.8666666666666665</c:v>
                </c:pt>
                <c:pt idx="2363">
                  <c:v>1.8666666666666665</c:v>
                </c:pt>
                <c:pt idx="2364">
                  <c:v>1.8666666666666665</c:v>
                </c:pt>
                <c:pt idx="2365">
                  <c:v>1.8666666666666665</c:v>
                </c:pt>
                <c:pt idx="2366">
                  <c:v>1.8666666666666665</c:v>
                </c:pt>
                <c:pt idx="2367">
                  <c:v>1.8666666666666665</c:v>
                </c:pt>
                <c:pt idx="2368">
                  <c:v>1.8666666666666665</c:v>
                </c:pt>
                <c:pt idx="2369">
                  <c:v>1.8666666666666665</c:v>
                </c:pt>
                <c:pt idx="2370">
                  <c:v>1.8666666666666665</c:v>
                </c:pt>
                <c:pt idx="2371">
                  <c:v>1.8666666666666665</c:v>
                </c:pt>
                <c:pt idx="2372">
                  <c:v>1.8666666666666665</c:v>
                </c:pt>
                <c:pt idx="2373">
                  <c:v>1.8666666666666665</c:v>
                </c:pt>
                <c:pt idx="2374">
                  <c:v>1.8888888888888888</c:v>
                </c:pt>
                <c:pt idx="2375">
                  <c:v>1.8888888888888888</c:v>
                </c:pt>
                <c:pt idx="2376">
                  <c:v>1.8888888888888888</c:v>
                </c:pt>
                <c:pt idx="2377">
                  <c:v>1.8888888888888888</c:v>
                </c:pt>
                <c:pt idx="2378">
                  <c:v>1.8888888888888888</c:v>
                </c:pt>
                <c:pt idx="2379">
                  <c:v>1.8888888888888888</c:v>
                </c:pt>
                <c:pt idx="2380">
                  <c:v>1.8888888888888888</c:v>
                </c:pt>
                <c:pt idx="2381">
                  <c:v>1.8888888888888888</c:v>
                </c:pt>
                <c:pt idx="2382">
                  <c:v>1.8888888888888888</c:v>
                </c:pt>
                <c:pt idx="2383">
                  <c:v>1.8888888888888888</c:v>
                </c:pt>
                <c:pt idx="2384">
                  <c:v>1.8888888888888888</c:v>
                </c:pt>
                <c:pt idx="2385">
                  <c:v>1.8888888888888888</c:v>
                </c:pt>
                <c:pt idx="2386">
                  <c:v>1.8888888888888888</c:v>
                </c:pt>
                <c:pt idx="2387">
                  <c:v>1.911111111111111</c:v>
                </c:pt>
                <c:pt idx="2388">
                  <c:v>1.911111111111111</c:v>
                </c:pt>
                <c:pt idx="2389">
                  <c:v>1.911111111111111</c:v>
                </c:pt>
                <c:pt idx="2390">
                  <c:v>1.911111111111111</c:v>
                </c:pt>
                <c:pt idx="2391">
                  <c:v>1.911111111111111</c:v>
                </c:pt>
                <c:pt idx="2392">
                  <c:v>1.911111111111111</c:v>
                </c:pt>
                <c:pt idx="2393">
                  <c:v>1.911111111111111</c:v>
                </c:pt>
                <c:pt idx="2394">
                  <c:v>1.911111111111111</c:v>
                </c:pt>
                <c:pt idx="2395">
                  <c:v>1.911111111111111</c:v>
                </c:pt>
                <c:pt idx="2396">
                  <c:v>1.911111111111111</c:v>
                </c:pt>
                <c:pt idx="2397">
                  <c:v>1.911111111111111</c:v>
                </c:pt>
                <c:pt idx="2398">
                  <c:v>1.911111111111111</c:v>
                </c:pt>
                <c:pt idx="2399">
                  <c:v>1.911111111111111</c:v>
                </c:pt>
                <c:pt idx="2400">
                  <c:v>1.911111111111111</c:v>
                </c:pt>
                <c:pt idx="2401">
                  <c:v>1.9333333333333333</c:v>
                </c:pt>
                <c:pt idx="2402">
                  <c:v>1.9333333333333333</c:v>
                </c:pt>
                <c:pt idx="2403">
                  <c:v>1.9333333333333333</c:v>
                </c:pt>
                <c:pt idx="2404">
                  <c:v>1.9333333333333333</c:v>
                </c:pt>
                <c:pt idx="2405">
                  <c:v>1.9333333333333333</c:v>
                </c:pt>
                <c:pt idx="2406">
                  <c:v>1.9333333333333333</c:v>
                </c:pt>
                <c:pt idx="2407">
                  <c:v>1.9333333333333333</c:v>
                </c:pt>
                <c:pt idx="2408">
                  <c:v>1.9333333333333333</c:v>
                </c:pt>
                <c:pt idx="2409">
                  <c:v>1.9333333333333333</c:v>
                </c:pt>
                <c:pt idx="2410">
                  <c:v>1.9333333333333333</c:v>
                </c:pt>
                <c:pt idx="2411">
                  <c:v>1.9333333333333333</c:v>
                </c:pt>
                <c:pt idx="2412">
                  <c:v>1.9333333333333333</c:v>
                </c:pt>
                <c:pt idx="2413">
                  <c:v>1.9333333333333333</c:v>
                </c:pt>
                <c:pt idx="2414">
                  <c:v>1.9333333333333333</c:v>
                </c:pt>
                <c:pt idx="2415">
                  <c:v>1.9333333333333333</c:v>
                </c:pt>
                <c:pt idx="2416">
                  <c:v>1.9333333333333333</c:v>
                </c:pt>
                <c:pt idx="2417">
                  <c:v>1.9333333333333333</c:v>
                </c:pt>
                <c:pt idx="2418">
                  <c:v>1.9333333333333333</c:v>
                </c:pt>
                <c:pt idx="2419">
                  <c:v>1.9333333333333333</c:v>
                </c:pt>
                <c:pt idx="2420">
                  <c:v>1.9333333333333333</c:v>
                </c:pt>
                <c:pt idx="2421">
                  <c:v>1.9333333333333333</c:v>
                </c:pt>
                <c:pt idx="2422">
                  <c:v>1.9333333333333333</c:v>
                </c:pt>
                <c:pt idx="2423">
                  <c:v>1.9333333333333333</c:v>
                </c:pt>
                <c:pt idx="2424">
                  <c:v>1.9333333333333333</c:v>
                </c:pt>
                <c:pt idx="2425">
                  <c:v>1.9333333333333333</c:v>
                </c:pt>
                <c:pt idx="2426">
                  <c:v>1.9333333333333333</c:v>
                </c:pt>
                <c:pt idx="2427">
                  <c:v>1.9333333333333333</c:v>
                </c:pt>
                <c:pt idx="2428">
                  <c:v>1.9333333333333333</c:v>
                </c:pt>
                <c:pt idx="2429">
                  <c:v>1.9333333333333333</c:v>
                </c:pt>
                <c:pt idx="2430">
                  <c:v>1.9333333333333333</c:v>
                </c:pt>
                <c:pt idx="2431">
                  <c:v>1.9333333333333333</c:v>
                </c:pt>
                <c:pt idx="2432">
                  <c:v>1.9333333333333333</c:v>
                </c:pt>
                <c:pt idx="2433">
                  <c:v>1.9555555555555555</c:v>
                </c:pt>
                <c:pt idx="2434">
                  <c:v>1.9555555555555555</c:v>
                </c:pt>
                <c:pt idx="2435">
                  <c:v>1.9555555555555555</c:v>
                </c:pt>
                <c:pt idx="2436">
                  <c:v>1.9555555555555555</c:v>
                </c:pt>
                <c:pt idx="2437">
                  <c:v>1.9555555555555555</c:v>
                </c:pt>
                <c:pt idx="2438">
                  <c:v>1.9555555555555555</c:v>
                </c:pt>
                <c:pt idx="2439">
                  <c:v>1.9555555555555555</c:v>
                </c:pt>
                <c:pt idx="2440">
                  <c:v>1.9555555555555555</c:v>
                </c:pt>
                <c:pt idx="2441">
                  <c:v>1.9555555555555555</c:v>
                </c:pt>
                <c:pt idx="2442">
                  <c:v>1.9555555555555555</c:v>
                </c:pt>
                <c:pt idx="2443">
                  <c:v>1.9555555555555555</c:v>
                </c:pt>
                <c:pt idx="2444">
                  <c:v>1.9555555555555555</c:v>
                </c:pt>
                <c:pt idx="2445">
                  <c:v>1.9555555555555555</c:v>
                </c:pt>
                <c:pt idx="2446">
                  <c:v>1.9555555555555555</c:v>
                </c:pt>
                <c:pt idx="2447">
                  <c:v>1.9555555555555555</c:v>
                </c:pt>
                <c:pt idx="2448">
                  <c:v>1.9555555555555555</c:v>
                </c:pt>
                <c:pt idx="2449">
                  <c:v>1.9555555555555555</c:v>
                </c:pt>
                <c:pt idx="2450">
                  <c:v>1.9555555555555555</c:v>
                </c:pt>
                <c:pt idx="2451">
                  <c:v>1.9555555555555555</c:v>
                </c:pt>
                <c:pt idx="2452">
                  <c:v>1.9555555555555555</c:v>
                </c:pt>
                <c:pt idx="2453">
                  <c:v>1.9555555555555555</c:v>
                </c:pt>
                <c:pt idx="2454">
                  <c:v>1.9555555555555555</c:v>
                </c:pt>
                <c:pt idx="2455">
                  <c:v>1.9555555555555555</c:v>
                </c:pt>
                <c:pt idx="2456">
                  <c:v>1.9555555555555555</c:v>
                </c:pt>
                <c:pt idx="2457">
                  <c:v>1.9555555555555555</c:v>
                </c:pt>
                <c:pt idx="2458">
                  <c:v>1.9555555555555555</c:v>
                </c:pt>
                <c:pt idx="2459">
                  <c:v>1.9555555555555555</c:v>
                </c:pt>
                <c:pt idx="2460">
                  <c:v>1.9555555555555555</c:v>
                </c:pt>
                <c:pt idx="2461">
                  <c:v>1.9555555555555555</c:v>
                </c:pt>
                <c:pt idx="2462">
                  <c:v>1.9555555555555555</c:v>
                </c:pt>
                <c:pt idx="2463">
                  <c:v>1.9555555555555555</c:v>
                </c:pt>
                <c:pt idx="2464">
                  <c:v>1.9555555555555555</c:v>
                </c:pt>
                <c:pt idx="2465">
                  <c:v>1.9555555555555555</c:v>
                </c:pt>
                <c:pt idx="2466">
                  <c:v>1.9555555555555555</c:v>
                </c:pt>
                <c:pt idx="2467">
                  <c:v>1.9555555555555555</c:v>
                </c:pt>
                <c:pt idx="2468">
                  <c:v>1.9555555555555555</c:v>
                </c:pt>
                <c:pt idx="2469">
                  <c:v>1.9555555555555555</c:v>
                </c:pt>
                <c:pt idx="2470">
                  <c:v>1.9555555555555555</c:v>
                </c:pt>
                <c:pt idx="2471">
                  <c:v>1.9555555555555555</c:v>
                </c:pt>
                <c:pt idx="2472">
                  <c:v>1.9555555555555555</c:v>
                </c:pt>
                <c:pt idx="2473">
                  <c:v>1.9555555555555555</c:v>
                </c:pt>
                <c:pt idx="2474">
                  <c:v>1.9555555555555555</c:v>
                </c:pt>
                <c:pt idx="2475">
                  <c:v>1.9555555555555555</c:v>
                </c:pt>
                <c:pt idx="2476">
                  <c:v>1.9555555555555555</c:v>
                </c:pt>
                <c:pt idx="2477">
                  <c:v>1.9555555555555555</c:v>
                </c:pt>
                <c:pt idx="2478">
                  <c:v>1.9555555555555555</c:v>
                </c:pt>
                <c:pt idx="2479">
                  <c:v>1.9555555555555555</c:v>
                </c:pt>
                <c:pt idx="2480">
                  <c:v>1.9555555555555555</c:v>
                </c:pt>
                <c:pt idx="2481">
                  <c:v>1.9555555555555555</c:v>
                </c:pt>
                <c:pt idx="2482">
                  <c:v>1.9555555555555555</c:v>
                </c:pt>
                <c:pt idx="2483">
                  <c:v>1.9555555555555555</c:v>
                </c:pt>
                <c:pt idx="2484">
                  <c:v>1.9555555555555555</c:v>
                </c:pt>
                <c:pt idx="2485">
                  <c:v>1.9555555555555555</c:v>
                </c:pt>
                <c:pt idx="2486">
                  <c:v>1.9555555555555555</c:v>
                </c:pt>
                <c:pt idx="2487">
                  <c:v>1.9555555555555555</c:v>
                </c:pt>
                <c:pt idx="2488">
                  <c:v>1.9555555555555555</c:v>
                </c:pt>
                <c:pt idx="2489">
                  <c:v>1.9555555555555555</c:v>
                </c:pt>
                <c:pt idx="2490">
                  <c:v>1.9555555555555555</c:v>
                </c:pt>
                <c:pt idx="2491">
                  <c:v>1.9555555555555555</c:v>
                </c:pt>
                <c:pt idx="2492">
                  <c:v>1.9555555555555555</c:v>
                </c:pt>
                <c:pt idx="2493">
                  <c:v>1.9555555555555555</c:v>
                </c:pt>
                <c:pt idx="2494">
                  <c:v>1.9555555555555555</c:v>
                </c:pt>
                <c:pt idx="2495">
                  <c:v>1.9555555555555555</c:v>
                </c:pt>
                <c:pt idx="2496">
                  <c:v>1.9555555555555555</c:v>
                </c:pt>
                <c:pt idx="2497">
                  <c:v>1.9555555555555555</c:v>
                </c:pt>
                <c:pt idx="2498">
                  <c:v>1.9555555555555555</c:v>
                </c:pt>
                <c:pt idx="2499">
                  <c:v>1.9555555555555555</c:v>
                </c:pt>
                <c:pt idx="2500">
                  <c:v>1.9555555555555555</c:v>
                </c:pt>
                <c:pt idx="2501">
                  <c:v>1.9555555555555555</c:v>
                </c:pt>
                <c:pt idx="2502">
                  <c:v>1.9555555555555555</c:v>
                </c:pt>
                <c:pt idx="2503">
                  <c:v>1.9777777777777779</c:v>
                </c:pt>
                <c:pt idx="2504">
                  <c:v>1.9777777777777779</c:v>
                </c:pt>
                <c:pt idx="2505">
                  <c:v>1.9777777777777779</c:v>
                </c:pt>
                <c:pt idx="2506">
                  <c:v>1.9777777777777779</c:v>
                </c:pt>
                <c:pt idx="2507">
                  <c:v>1.9777777777777779</c:v>
                </c:pt>
                <c:pt idx="2508">
                  <c:v>1.9777777777777779</c:v>
                </c:pt>
                <c:pt idx="2509">
                  <c:v>1.9777777777777779</c:v>
                </c:pt>
                <c:pt idx="2510">
                  <c:v>1.9777777777777779</c:v>
                </c:pt>
                <c:pt idx="2511">
                  <c:v>1.9777777777777779</c:v>
                </c:pt>
                <c:pt idx="2512">
                  <c:v>1.9777777777777779</c:v>
                </c:pt>
                <c:pt idx="2513">
                  <c:v>1.9777777777777779</c:v>
                </c:pt>
                <c:pt idx="2514">
                  <c:v>1.9777777777777779</c:v>
                </c:pt>
                <c:pt idx="2515">
                  <c:v>1.9777777777777779</c:v>
                </c:pt>
                <c:pt idx="2516">
                  <c:v>1.9777777777777779</c:v>
                </c:pt>
                <c:pt idx="2517">
                  <c:v>1.9777777777777779</c:v>
                </c:pt>
                <c:pt idx="2518">
                  <c:v>1.9777777777777779</c:v>
                </c:pt>
                <c:pt idx="2519">
                  <c:v>1.9777777777777779</c:v>
                </c:pt>
                <c:pt idx="2520">
                  <c:v>1.9777777777777779</c:v>
                </c:pt>
                <c:pt idx="2521">
                  <c:v>1.9777777777777779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1.9777777777777779</c:v>
                </c:pt>
                <c:pt idx="2553">
                  <c:v>1.9777777777777779</c:v>
                </c:pt>
                <c:pt idx="2554">
                  <c:v>1.9777777777777779</c:v>
                </c:pt>
                <c:pt idx="2555">
                  <c:v>1.9777777777777779</c:v>
                </c:pt>
                <c:pt idx="2556">
                  <c:v>1.9777777777777779</c:v>
                </c:pt>
                <c:pt idx="2557">
                  <c:v>1.9777777777777779</c:v>
                </c:pt>
                <c:pt idx="2558">
                  <c:v>1.9777777777777779</c:v>
                </c:pt>
                <c:pt idx="2559">
                  <c:v>1.9777777777777779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2.0222222222222221</c:v>
                </c:pt>
                <c:pt idx="2619">
                  <c:v>2.0222222222222221</c:v>
                </c:pt>
                <c:pt idx="2620">
                  <c:v>2.0222222222222221</c:v>
                </c:pt>
                <c:pt idx="2621">
                  <c:v>2.0222222222222221</c:v>
                </c:pt>
                <c:pt idx="2622">
                  <c:v>2.0444444444444443</c:v>
                </c:pt>
                <c:pt idx="2623">
                  <c:v>2.0444444444444443</c:v>
                </c:pt>
                <c:pt idx="2624">
                  <c:v>2.0444444444444443</c:v>
                </c:pt>
                <c:pt idx="2625">
                  <c:v>2.0444444444444443</c:v>
                </c:pt>
                <c:pt idx="2626">
                  <c:v>2.0444444444444443</c:v>
                </c:pt>
                <c:pt idx="2627">
                  <c:v>2.0444444444444443</c:v>
                </c:pt>
                <c:pt idx="2628">
                  <c:v>2.0444444444444443</c:v>
                </c:pt>
                <c:pt idx="2629">
                  <c:v>2.0444444444444443</c:v>
                </c:pt>
                <c:pt idx="2630">
                  <c:v>2.0444444444444443</c:v>
                </c:pt>
                <c:pt idx="2631">
                  <c:v>2.0444444444444443</c:v>
                </c:pt>
                <c:pt idx="2632">
                  <c:v>2.0444444444444443</c:v>
                </c:pt>
                <c:pt idx="2633">
                  <c:v>2.0444444444444443</c:v>
                </c:pt>
                <c:pt idx="2634">
                  <c:v>2.0444444444444443</c:v>
                </c:pt>
                <c:pt idx="2635">
                  <c:v>2.0444444444444443</c:v>
                </c:pt>
                <c:pt idx="2636">
                  <c:v>2.0444444444444443</c:v>
                </c:pt>
                <c:pt idx="2637">
                  <c:v>2.0444444444444443</c:v>
                </c:pt>
                <c:pt idx="2638">
                  <c:v>2.0444444444444443</c:v>
                </c:pt>
                <c:pt idx="2639">
                  <c:v>2.0444444444444443</c:v>
                </c:pt>
                <c:pt idx="2640">
                  <c:v>2.0444444444444443</c:v>
                </c:pt>
                <c:pt idx="2641">
                  <c:v>2.0444444444444443</c:v>
                </c:pt>
                <c:pt idx="2642">
                  <c:v>2.0444444444444443</c:v>
                </c:pt>
                <c:pt idx="2643">
                  <c:v>2.0444444444444443</c:v>
                </c:pt>
                <c:pt idx="2644">
                  <c:v>2.0444444444444443</c:v>
                </c:pt>
                <c:pt idx="2645">
                  <c:v>2.0444444444444443</c:v>
                </c:pt>
                <c:pt idx="2646">
                  <c:v>2.0444444444444443</c:v>
                </c:pt>
                <c:pt idx="2647">
                  <c:v>2.0444444444444443</c:v>
                </c:pt>
                <c:pt idx="2648">
                  <c:v>2.0444444444444443</c:v>
                </c:pt>
                <c:pt idx="2649">
                  <c:v>2.0444444444444443</c:v>
                </c:pt>
                <c:pt idx="2650">
                  <c:v>2.0444444444444443</c:v>
                </c:pt>
                <c:pt idx="2651">
                  <c:v>2.0444444444444443</c:v>
                </c:pt>
                <c:pt idx="2652">
                  <c:v>2.0444444444444443</c:v>
                </c:pt>
                <c:pt idx="2653">
                  <c:v>2.0444444444444443</c:v>
                </c:pt>
                <c:pt idx="2654">
                  <c:v>2.0444444444444443</c:v>
                </c:pt>
                <c:pt idx="2655">
                  <c:v>2.0666666666666669</c:v>
                </c:pt>
                <c:pt idx="2656">
                  <c:v>2.0666666666666669</c:v>
                </c:pt>
                <c:pt idx="2657">
                  <c:v>2.0666666666666669</c:v>
                </c:pt>
                <c:pt idx="2658">
                  <c:v>2.0666666666666669</c:v>
                </c:pt>
                <c:pt idx="2659">
                  <c:v>2.0666666666666669</c:v>
                </c:pt>
                <c:pt idx="2660">
                  <c:v>2.0666666666666669</c:v>
                </c:pt>
                <c:pt idx="2661">
                  <c:v>2.0666666666666669</c:v>
                </c:pt>
                <c:pt idx="2662">
                  <c:v>2.0666666666666669</c:v>
                </c:pt>
                <c:pt idx="2663">
                  <c:v>2.0666666666666669</c:v>
                </c:pt>
                <c:pt idx="2664">
                  <c:v>2.0666666666666669</c:v>
                </c:pt>
                <c:pt idx="2665">
                  <c:v>2.0666666666666669</c:v>
                </c:pt>
                <c:pt idx="2666">
                  <c:v>2.0666666666666669</c:v>
                </c:pt>
                <c:pt idx="2667">
                  <c:v>2.0666666666666669</c:v>
                </c:pt>
                <c:pt idx="2668">
                  <c:v>2.0666666666666669</c:v>
                </c:pt>
                <c:pt idx="2669">
                  <c:v>2.0666666666666669</c:v>
                </c:pt>
                <c:pt idx="2670">
                  <c:v>2.0666666666666669</c:v>
                </c:pt>
                <c:pt idx="2671">
                  <c:v>2.0666666666666669</c:v>
                </c:pt>
                <c:pt idx="2672">
                  <c:v>2.0666666666666669</c:v>
                </c:pt>
                <c:pt idx="2673">
                  <c:v>2.0666666666666669</c:v>
                </c:pt>
                <c:pt idx="2674">
                  <c:v>2.0666666666666669</c:v>
                </c:pt>
                <c:pt idx="2675">
                  <c:v>2.0666666666666669</c:v>
                </c:pt>
                <c:pt idx="2676">
                  <c:v>2.0666666666666669</c:v>
                </c:pt>
                <c:pt idx="2677">
                  <c:v>2.0666666666666669</c:v>
                </c:pt>
                <c:pt idx="2678">
                  <c:v>2.0666666666666669</c:v>
                </c:pt>
                <c:pt idx="2679">
                  <c:v>2.0666666666666669</c:v>
                </c:pt>
                <c:pt idx="2680">
                  <c:v>2.0666666666666669</c:v>
                </c:pt>
                <c:pt idx="2681">
                  <c:v>2.0666666666666669</c:v>
                </c:pt>
                <c:pt idx="2682">
                  <c:v>2.0666666666666669</c:v>
                </c:pt>
                <c:pt idx="2683">
                  <c:v>2.0666666666666669</c:v>
                </c:pt>
                <c:pt idx="2684">
                  <c:v>2.0666666666666669</c:v>
                </c:pt>
                <c:pt idx="2685">
                  <c:v>2.0666666666666669</c:v>
                </c:pt>
                <c:pt idx="2686">
                  <c:v>2.0666666666666669</c:v>
                </c:pt>
                <c:pt idx="2687">
                  <c:v>2.0666666666666669</c:v>
                </c:pt>
                <c:pt idx="2688">
                  <c:v>2.0666666666666669</c:v>
                </c:pt>
                <c:pt idx="2689">
                  <c:v>2.0666666666666669</c:v>
                </c:pt>
                <c:pt idx="2690">
                  <c:v>2.0888888888888886</c:v>
                </c:pt>
                <c:pt idx="2691">
                  <c:v>2.0888888888888886</c:v>
                </c:pt>
                <c:pt idx="2692">
                  <c:v>2.0888888888888886</c:v>
                </c:pt>
                <c:pt idx="2693">
                  <c:v>2.0888888888888886</c:v>
                </c:pt>
                <c:pt idx="2694">
                  <c:v>2.0888888888888886</c:v>
                </c:pt>
                <c:pt idx="2695">
                  <c:v>2.0888888888888886</c:v>
                </c:pt>
                <c:pt idx="2696">
                  <c:v>2.0888888888888886</c:v>
                </c:pt>
                <c:pt idx="2697">
                  <c:v>2.0888888888888886</c:v>
                </c:pt>
                <c:pt idx="2698">
                  <c:v>2.0888888888888886</c:v>
                </c:pt>
                <c:pt idx="2699">
                  <c:v>2.0888888888888886</c:v>
                </c:pt>
                <c:pt idx="2700">
                  <c:v>2.0888888888888886</c:v>
                </c:pt>
                <c:pt idx="2701">
                  <c:v>2.0888888888888886</c:v>
                </c:pt>
                <c:pt idx="2702">
                  <c:v>2.0888888888888886</c:v>
                </c:pt>
                <c:pt idx="2703">
                  <c:v>2.0888888888888886</c:v>
                </c:pt>
                <c:pt idx="2704">
                  <c:v>2.0888888888888886</c:v>
                </c:pt>
                <c:pt idx="2705">
                  <c:v>2.1111111111111112</c:v>
                </c:pt>
                <c:pt idx="2706">
                  <c:v>2.1111111111111112</c:v>
                </c:pt>
                <c:pt idx="2707">
                  <c:v>2.1111111111111112</c:v>
                </c:pt>
                <c:pt idx="2708">
                  <c:v>2.1111111111111112</c:v>
                </c:pt>
                <c:pt idx="2709">
                  <c:v>2.1111111111111112</c:v>
                </c:pt>
                <c:pt idx="2710">
                  <c:v>2.1111111111111112</c:v>
                </c:pt>
                <c:pt idx="2711">
                  <c:v>2.1111111111111112</c:v>
                </c:pt>
                <c:pt idx="2712">
                  <c:v>2.1111111111111112</c:v>
                </c:pt>
                <c:pt idx="2713">
                  <c:v>2.1111111111111112</c:v>
                </c:pt>
                <c:pt idx="2714">
                  <c:v>2.1111111111111112</c:v>
                </c:pt>
                <c:pt idx="2715">
                  <c:v>2.1111111111111112</c:v>
                </c:pt>
                <c:pt idx="2716">
                  <c:v>2.1111111111111112</c:v>
                </c:pt>
                <c:pt idx="2717">
                  <c:v>2.1111111111111112</c:v>
                </c:pt>
                <c:pt idx="2718">
                  <c:v>2.1111111111111112</c:v>
                </c:pt>
                <c:pt idx="2719">
                  <c:v>2.1111111111111112</c:v>
                </c:pt>
                <c:pt idx="2720">
                  <c:v>2.1111111111111112</c:v>
                </c:pt>
                <c:pt idx="2721">
                  <c:v>2.1111111111111112</c:v>
                </c:pt>
                <c:pt idx="2722">
                  <c:v>2.1111111111111112</c:v>
                </c:pt>
                <c:pt idx="2723">
                  <c:v>2.1111111111111112</c:v>
                </c:pt>
                <c:pt idx="2724">
                  <c:v>2.1111111111111112</c:v>
                </c:pt>
                <c:pt idx="2725">
                  <c:v>2.1111111111111112</c:v>
                </c:pt>
                <c:pt idx="2726">
                  <c:v>2.1111111111111112</c:v>
                </c:pt>
                <c:pt idx="2727">
                  <c:v>2.1111111111111112</c:v>
                </c:pt>
                <c:pt idx="2728">
                  <c:v>2.1111111111111112</c:v>
                </c:pt>
                <c:pt idx="2729">
                  <c:v>2.0888888888888886</c:v>
                </c:pt>
                <c:pt idx="2730">
                  <c:v>2.0888888888888886</c:v>
                </c:pt>
                <c:pt idx="2731">
                  <c:v>2.1111111111111112</c:v>
                </c:pt>
                <c:pt idx="2732">
                  <c:v>2.1111111111111112</c:v>
                </c:pt>
                <c:pt idx="2733">
                  <c:v>2.1111111111111112</c:v>
                </c:pt>
                <c:pt idx="2734">
                  <c:v>2.1111111111111112</c:v>
                </c:pt>
                <c:pt idx="2735">
                  <c:v>2.1111111111111112</c:v>
                </c:pt>
                <c:pt idx="2736">
                  <c:v>2.1111111111111112</c:v>
                </c:pt>
                <c:pt idx="2737">
                  <c:v>2.1111111111111112</c:v>
                </c:pt>
                <c:pt idx="2738">
                  <c:v>2.1111111111111112</c:v>
                </c:pt>
                <c:pt idx="2739">
                  <c:v>2.1111111111111112</c:v>
                </c:pt>
                <c:pt idx="2740">
                  <c:v>2.1111111111111112</c:v>
                </c:pt>
                <c:pt idx="2741">
                  <c:v>2.1111111111111112</c:v>
                </c:pt>
                <c:pt idx="2742">
                  <c:v>2.1111111111111112</c:v>
                </c:pt>
                <c:pt idx="2743">
                  <c:v>2.1111111111111112</c:v>
                </c:pt>
                <c:pt idx="2744">
                  <c:v>2.1111111111111112</c:v>
                </c:pt>
                <c:pt idx="2745">
                  <c:v>2.1111111111111112</c:v>
                </c:pt>
                <c:pt idx="2746">
                  <c:v>2.1111111111111112</c:v>
                </c:pt>
                <c:pt idx="2747">
                  <c:v>2.1333333333333333</c:v>
                </c:pt>
                <c:pt idx="2748">
                  <c:v>2.1333333333333333</c:v>
                </c:pt>
                <c:pt idx="2749">
                  <c:v>2.1333333333333333</c:v>
                </c:pt>
                <c:pt idx="2750">
                  <c:v>2.1333333333333333</c:v>
                </c:pt>
                <c:pt idx="2751">
                  <c:v>2.1333333333333333</c:v>
                </c:pt>
                <c:pt idx="2752">
                  <c:v>2.1333333333333333</c:v>
                </c:pt>
                <c:pt idx="2753">
                  <c:v>2.1333333333333333</c:v>
                </c:pt>
                <c:pt idx="2754">
                  <c:v>2.1333333333333333</c:v>
                </c:pt>
                <c:pt idx="2755">
                  <c:v>2.1333333333333333</c:v>
                </c:pt>
                <c:pt idx="2756">
                  <c:v>2.1333333333333333</c:v>
                </c:pt>
                <c:pt idx="2757">
                  <c:v>2.1333333333333333</c:v>
                </c:pt>
                <c:pt idx="2758">
                  <c:v>2.1333333333333333</c:v>
                </c:pt>
                <c:pt idx="2759">
                  <c:v>2.1333333333333333</c:v>
                </c:pt>
                <c:pt idx="2760">
                  <c:v>2.1333333333333333</c:v>
                </c:pt>
                <c:pt idx="2761">
                  <c:v>2.1333333333333333</c:v>
                </c:pt>
                <c:pt idx="2762">
                  <c:v>2.1333333333333333</c:v>
                </c:pt>
                <c:pt idx="2763">
                  <c:v>2.1333333333333333</c:v>
                </c:pt>
                <c:pt idx="2764">
                  <c:v>2.1333333333333333</c:v>
                </c:pt>
                <c:pt idx="2765">
                  <c:v>2.1333333333333333</c:v>
                </c:pt>
                <c:pt idx="2766">
                  <c:v>2.1333333333333333</c:v>
                </c:pt>
                <c:pt idx="2767">
                  <c:v>2.1333333333333333</c:v>
                </c:pt>
                <c:pt idx="2768">
                  <c:v>2.1333333333333333</c:v>
                </c:pt>
                <c:pt idx="2769">
                  <c:v>2.1333333333333333</c:v>
                </c:pt>
                <c:pt idx="2770">
                  <c:v>2.1333333333333333</c:v>
                </c:pt>
                <c:pt idx="2771">
                  <c:v>2.1333333333333333</c:v>
                </c:pt>
                <c:pt idx="2772">
                  <c:v>2.1333333333333333</c:v>
                </c:pt>
                <c:pt idx="2773">
                  <c:v>2.1333333333333333</c:v>
                </c:pt>
                <c:pt idx="2774">
                  <c:v>2.1333333333333333</c:v>
                </c:pt>
                <c:pt idx="2775">
                  <c:v>2.1333333333333333</c:v>
                </c:pt>
                <c:pt idx="2776">
                  <c:v>2.1333333333333333</c:v>
                </c:pt>
                <c:pt idx="2777">
                  <c:v>2.1333333333333333</c:v>
                </c:pt>
                <c:pt idx="2778">
                  <c:v>2.1333333333333333</c:v>
                </c:pt>
                <c:pt idx="2779">
                  <c:v>2.1333333333333333</c:v>
                </c:pt>
                <c:pt idx="2780">
                  <c:v>2.1333333333333333</c:v>
                </c:pt>
                <c:pt idx="2781">
                  <c:v>2.1333333333333333</c:v>
                </c:pt>
                <c:pt idx="2782">
                  <c:v>2.1333333333333333</c:v>
                </c:pt>
                <c:pt idx="2783">
                  <c:v>2.1333333333333333</c:v>
                </c:pt>
                <c:pt idx="2784">
                  <c:v>2.1333333333333333</c:v>
                </c:pt>
                <c:pt idx="2785">
                  <c:v>2.1333333333333333</c:v>
                </c:pt>
                <c:pt idx="2786">
                  <c:v>2.1333333333333333</c:v>
                </c:pt>
                <c:pt idx="2787">
                  <c:v>2.1333333333333333</c:v>
                </c:pt>
                <c:pt idx="2788">
                  <c:v>2.1333333333333333</c:v>
                </c:pt>
                <c:pt idx="2789">
                  <c:v>2.1333333333333333</c:v>
                </c:pt>
                <c:pt idx="2790">
                  <c:v>2.1333333333333333</c:v>
                </c:pt>
                <c:pt idx="2791">
                  <c:v>2.1333333333333333</c:v>
                </c:pt>
                <c:pt idx="2792">
                  <c:v>2.1555555555555554</c:v>
                </c:pt>
                <c:pt idx="2793">
                  <c:v>2.1555555555555554</c:v>
                </c:pt>
                <c:pt idx="2794">
                  <c:v>2.1555555555555554</c:v>
                </c:pt>
                <c:pt idx="2795">
                  <c:v>2.1555555555555554</c:v>
                </c:pt>
                <c:pt idx="2796">
                  <c:v>2.1555555555555554</c:v>
                </c:pt>
                <c:pt idx="2797">
                  <c:v>2.1555555555555554</c:v>
                </c:pt>
                <c:pt idx="2798">
                  <c:v>2.1555555555555554</c:v>
                </c:pt>
                <c:pt idx="2799">
                  <c:v>2.1555555555555554</c:v>
                </c:pt>
                <c:pt idx="2800">
                  <c:v>2.1555555555555554</c:v>
                </c:pt>
                <c:pt idx="2801">
                  <c:v>2.1555555555555554</c:v>
                </c:pt>
                <c:pt idx="2802">
                  <c:v>2.1555555555555554</c:v>
                </c:pt>
                <c:pt idx="2803">
                  <c:v>2.1555555555555554</c:v>
                </c:pt>
                <c:pt idx="2804">
                  <c:v>2.1555555555555554</c:v>
                </c:pt>
                <c:pt idx="2805">
                  <c:v>2.1555555555555554</c:v>
                </c:pt>
                <c:pt idx="2806">
                  <c:v>2.1555555555555554</c:v>
                </c:pt>
                <c:pt idx="2807">
                  <c:v>2.1555555555555554</c:v>
                </c:pt>
                <c:pt idx="2808">
                  <c:v>2.1555555555555554</c:v>
                </c:pt>
                <c:pt idx="2809">
                  <c:v>2.1555555555555554</c:v>
                </c:pt>
                <c:pt idx="2810">
                  <c:v>2.1555555555555554</c:v>
                </c:pt>
                <c:pt idx="2811">
                  <c:v>2.1555555555555554</c:v>
                </c:pt>
                <c:pt idx="2812">
                  <c:v>2.1555555555555554</c:v>
                </c:pt>
                <c:pt idx="2813">
                  <c:v>2.1555555555555554</c:v>
                </c:pt>
                <c:pt idx="2814">
                  <c:v>2.1555555555555554</c:v>
                </c:pt>
                <c:pt idx="2815">
                  <c:v>2.1555555555555554</c:v>
                </c:pt>
                <c:pt idx="2816">
                  <c:v>2.1555555555555554</c:v>
                </c:pt>
                <c:pt idx="2817">
                  <c:v>2.1555555555555554</c:v>
                </c:pt>
                <c:pt idx="2818">
                  <c:v>2.1555555555555554</c:v>
                </c:pt>
                <c:pt idx="2819">
                  <c:v>2.1555555555555554</c:v>
                </c:pt>
                <c:pt idx="2820">
                  <c:v>2.1555555555555554</c:v>
                </c:pt>
                <c:pt idx="2821">
                  <c:v>2.1555555555555554</c:v>
                </c:pt>
                <c:pt idx="2822">
                  <c:v>2.1555555555555554</c:v>
                </c:pt>
                <c:pt idx="2823">
                  <c:v>2.1555555555555554</c:v>
                </c:pt>
                <c:pt idx="2824">
                  <c:v>2.1555555555555554</c:v>
                </c:pt>
                <c:pt idx="2825">
                  <c:v>2.1555555555555554</c:v>
                </c:pt>
                <c:pt idx="2826">
                  <c:v>2.1555555555555554</c:v>
                </c:pt>
                <c:pt idx="2827">
                  <c:v>2.1777777777777776</c:v>
                </c:pt>
                <c:pt idx="2828">
                  <c:v>2.1777777777777776</c:v>
                </c:pt>
                <c:pt idx="2829">
                  <c:v>2.1777777777777776</c:v>
                </c:pt>
                <c:pt idx="2830">
                  <c:v>2.1777777777777776</c:v>
                </c:pt>
                <c:pt idx="2831">
                  <c:v>2.1777777777777776</c:v>
                </c:pt>
                <c:pt idx="2832">
                  <c:v>2.1777777777777776</c:v>
                </c:pt>
                <c:pt idx="2833">
                  <c:v>2.1777777777777776</c:v>
                </c:pt>
                <c:pt idx="2834">
                  <c:v>2.1777777777777776</c:v>
                </c:pt>
                <c:pt idx="2835">
                  <c:v>2.1777777777777776</c:v>
                </c:pt>
                <c:pt idx="2836">
                  <c:v>2.1777777777777776</c:v>
                </c:pt>
                <c:pt idx="2837">
                  <c:v>2.1777777777777776</c:v>
                </c:pt>
                <c:pt idx="2838">
                  <c:v>2.1777777777777776</c:v>
                </c:pt>
                <c:pt idx="2839">
                  <c:v>2.1777777777777776</c:v>
                </c:pt>
                <c:pt idx="2840">
                  <c:v>2.1777777777777776</c:v>
                </c:pt>
                <c:pt idx="2841">
                  <c:v>2.1777777777777776</c:v>
                </c:pt>
                <c:pt idx="2842">
                  <c:v>2.1777777777777776</c:v>
                </c:pt>
                <c:pt idx="2843">
                  <c:v>2.1777777777777776</c:v>
                </c:pt>
                <c:pt idx="2844">
                  <c:v>2.1777777777777776</c:v>
                </c:pt>
                <c:pt idx="2845">
                  <c:v>2.1777777777777776</c:v>
                </c:pt>
                <c:pt idx="2846">
                  <c:v>2.1777777777777776</c:v>
                </c:pt>
                <c:pt idx="2847">
                  <c:v>2.1777777777777776</c:v>
                </c:pt>
                <c:pt idx="2848">
                  <c:v>2.1777777777777776</c:v>
                </c:pt>
                <c:pt idx="2849">
                  <c:v>2.1777777777777776</c:v>
                </c:pt>
                <c:pt idx="2850">
                  <c:v>2.2000000000000002</c:v>
                </c:pt>
                <c:pt idx="2851">
                  <c:v>2.2000000000000002</c:v>
                </c:pt>
                <c:pt idx="2852">
                  <c:v>2.2000000000000002</c:v>
                </c:pt>
                <c:pt idx="2853">
                  <c:v>2.2000000000000002</c:v>
                </c:pt>
                <c:pt idx="2854">
                  <c:v>2.2000000000000002</c:v>
                </c:pt>
                <c:pt idx="2855">
                  <c:v>2.2000000000000002</c:v>
                </c:pt>
                <c:pt idx="2856">
                  <c:v>2.2000000000000002</c:v>
                </c:pt>
                <c:pt idx="2857">
                  <c:v>2.2000000000000002</c:v>
                </c:pt>
                <c:pt idx="2858">
                  <c:v>2.2000000000000002</c:v>
                </c:pt>
                <c:pt idx="2859">
                  <c:v>2.2000000000000002</c:v>
                </c:pt>
                <c:pt idx="2860">
                  <c:v>2.2000000000000002</c:v>
                </c:pt>
                <c:pt idx="2861">
                  <c:v>2.2000000000000002</c:v>
                </c:pt>
                <c:pt idx="2862">
                  <c:v>2.2000000000000002</c:v>
                </c:pt>
                <c:pt idx="2863">
                  <c:v>2.2000000000000002</c:v>
                </c:pt>
                <c:pt idx="2864">
                  <c:v>2.2000000000000002</c:v>
                </c:pt>
                <c:pt idx="2865">
                  <c:v>2.2000000000000002</c:v>
                </c:pt>
                <c:pt idx="2866">
                  <c:v>2.2222222222222223</c:v>
                </c:pt>
                <c:pt idx="2867">
                  <c:v>2.2222222222222223</c:v>
                </c:pt>
                <c:pt idx="2868">
                  <c:v>2.2222222222222223</c:v>
                </c:pt>
                <c:pt idx="2869">
                  <c:v>2.2222222222222223</c:v>
                </c:pt>
                <c:pt idx="2870">
                  <c:v>2.2222222222222223</c:v>
                </c:pt>
                <c:pt idx="2871">
                  <c:v>2.2222222222222223</c:v>
                </c:pt>
                <c:pt idx="2872">
                  <c:v>2.2222222222222223</c:v>
                </c:pt>
                <c:pt idx="2873">
                  <c:v>2.2222222222222223</c:v>
                </c:pt>
                <c:pt idx="2874">
                  <c:v>2.2222222222222223</c:v>
                </c:pt>
                <c:pt idx="2875">
                  <c:v>2.2222222222222223</c:v>
                </c:pt>
                <c:pt idx="2876">
                  <c:v>2.2222222222222223</c:v>
                </c:pt>
                <c:pt idx="2877">
                  <c:v>2.2222222222222223</c:v>
                </c:pt>
                <c:pt idx="2878">
                  <c:v>2.2222222222222223</c:v>
                </c:pt>
                <c:pt idx="2879">
                  <c:v>2.2222222222222223</c:v>
                </c:pt>
                <c:pt idx="2880">
                  <c:v>2.2222222222222223</c:v>
                </c:pt>
                <c:pt idx="2881">
                  <c:v>2.2222222222222223</c:v>
                </c:pt>
                <c:pt idx="2882">
                  <c:v>2.2222222222222223</c:v>
                </c:pt>
                <c:pt idx="2883">
                  <c:v>2.2222222222222223</c:v>
                </c:pt>
                <c:pt idx="2884">
                  <c:v>2.2666666666666666</c:v>
                </c:pt>
                <c:pt idx="2885">
                  <c:v>2.2666666666666666</c:v>
                </c:pt>
                <c:pt idx="2886">
                  <c:v>2.2666666666666666</c:v>
                </c:pt>
                <c:pt idx="2887">
                  <c:v>2.2666666666666666</c:v>
                </c:pt>
                <c:pt idx="2888">
                  <c:v>2.2666666666666666</c:v>
                </c:pt>
                <c:pt idx="2889">
                  <c:v>2.2666666666666666</c:v>
                </c:pt>
                <c:pt idx="2890">
                  <c:v>2.2888888888888888</c:v>
                </c:pt>
                <c:pt idx="2891">
                  <c:v>2.2888888888888888</c:v>
                </c:pt>
                <c:pt idx="2892">
                  <c:v>2.3111111111111113</c:v>
                </c:pt>
                <c:pt idx="2893">
                  <c:v>2.3111111111111113</c:v>
                </c:pt>
                <c:pt idx="2894">
                  <c:v>2.3111111111111113</c:v>
                </c:pt>
                <c:pt idx="2895">
                  <c:v>2.3111111111111113</c:v>
                </c:pt>
                <c:pt idx="2896">
                  <c:v>2.3111111111111113</c:v>
                </c:pt>
                <c:pt idx="2897">
                  <c:v>2.3111111111111113</c:v>
                </c:pt>
                <c:pt idx="2898">
                  <c:v>2.3111111111111113</c:v>
                </c:pt>
                <c:pt idx="2899">
                  <c:v>2.3111111111111113</c:v>
                </c:pt>
                <c:pt idx="2900">
                  <c:v>2.3333333333333335</c:v>
                </c:pt>
                <c:pt idx="2901">
                  <c:v>2.3333333333333335</c:v>
                </c:pt>
                <c:pt idx="2902">
                  <c:v>2.3333333333333335</c:v>
                </c:pt>
                <c:pt idx="2903">
                  <c:v>2.3333333333333335</c:v>
                </c:pt>
                <c:pt idx="2904">
                  <c:v>2.3555555555555556</c:v>
                </c:pt>
                <c:pt idx="2905">
                  <c:v>2.3555555555555556</c:v>
                </c:pt>
                <c:pt idx="2906">
                  <c:v>2.3555555555555556</c:v>
                </c:pt>
                <c:pt idx="2907">
                  <c:v>2.3555555555555556</c:v>
                </c:pt>
                <c:pt idx="2908">
                  <c:v>2.3555555555555556</c:v>
                </c:pt>
                <c:pt idx="2909">
                  <c:v>2.3555555555555556</c:v>
                </c:pt>
                <c:pt idx="2910">
                  <c:v>2.3777777777777778</c:v>
                </c:pt>
                <c:pt idx="2911">
                  <c:v>2.3777777777777778</c:v>
                </c:pt>
                <c:pt idx="2912">
                  <c:v>2.3777777777777778</c:v>
                </c:pt>
                <c:pt idx="2913">
                  <c:v>2.3777777777777778</c:v>
                </c:pt>
                <c:pt idx="2914">
                  <c:v>2.3777777777777778</c:v>
                </c:pt>
                <c:pt idx="2915">
                  <c:v>2.3777777777777778</c:v>
                </c:pt>
                <c:pt idx="2916">
                  <c:v>2.3777777777777778</c:v>
                </c:pt>
                <c:pt idx="2917">
                  <c:v>2.3777777777777778</c:v>
                </c:pt>
                <c:pt idx="2918">
                  <c:v>2.3777777777777778</c:v>
                </c:pt>
                <c:pt idx="2919">
                  <c:v>2.3777777777777778</c:v>
                </c:pt>
                <c:pt idx="2920">
                  <c:v>2.3777777777777778</c:v>
                </c:pt>
                <c:pt idx="2921">
                  <c:v>2.3777777777777778</c:v>
                </c:pt>
                <c:pt idx="2922">
                  <c:v>2.4</c:v>
                </c:pt>
                <c:pt idx="2923">
                  <c:v>2.4</c:v>
                </c:pt>
                <c:pt idx="2924">
                  <c:v>2.4</c:v>
                </c:pt>
                <c:pt idx="2925">
                  <c:v>2.4</c:v>
                </c:pt>
                <c:pt idx="2926">
                  <c:v>2.4</c:v>
                </c:pt>
                <c:pt idx="2927">
                  <c:v>2.4</c:v>
                </c:pt>
                <c:pt idx="2928">
                  <c:v>2.4</c:v>
                </c:pt>
                <c:pt idx="2929">
                  <c:v>2.4</c:v>
                </c:pt>
                <c:pt idx="2930">
                  <c:v>2.4</c:v>
                </c:pt>
                <c:pt idx="2931">
                  <c:v>2.4222222222222225</c:v>
                </c:pt>
                <c:pt idx="2932">
                  <c:v>2.4222222222222225</c:v>
                </c:pt>
                <c:pt idx="2933">
                  <c:v>2.4222222222222225</c:v>
                </c:pt>
                <c:pt idx="2934">
                  <c:v>2.4222222222222225</c:v>
                </c:pt>
                <c:pt idx="2935">
                  <c:v>2.4222222222222225</c:v>
                </c:pt>
                <c:pt idx="2936">
                  <c:v>2.4222222222222225</c:v>
                </c:pt>
                <c:pt idx="2937">
                  <c:v>2.4222222222222225</c:v>
                </c:pt>
                <c:pt idx="2938">
                  <c:v>2.4222222222222225</c:v>
                </c:pt>
                <c:pt idx="2939">
                  <c:v>2.4222222222222225</c:v>
                </c:pt>
                <c:pt idx="2940">
                  <c:v>2.4222222222222225</c:v>
                </c:pt>
                <c:pt idx="2941">
                  <c:v>2.4222222222222225</c:v>
                </c:pt>
                <c:pt idx="2942">
                  <c:v>2.4222222222222225</c:v>
                </c:pt>
                <c:pt idx="2943">
                  <c:v>2.4222222222222225</c:v>
                </c:pt>
                <c:pt idx="2944">
                  <c:v>2.4222222222222225</c:v>
                </c:pt>
                <c:pt idx="2945">
                  <c:v>2.4444444444444446</c:v>
                </c:pt>
                <c:pt idx="2946">
                  <c:v>2.4444444444444446</c:v>
                </c:pt>
                <c:pt idx="2947">
                  <c:v>2.4666666666666668</c:v>
                </c:pt>
                <c:pt idx="2948">
                  <c:v>2.4666666666666668</c:v>
                </c:pt>
                <c:pt idx="2949">
                  <c:v>2.4666666666666668</c:v>
                </c:pt>
                <c:pt idx="2950">
                  <c:v>2.4666666666666668</c:v>
                </c:pt>
                <c:pt idx="2951">
                  <c:v>2.4888888888888889</c:v>
                </c:pt>
                <c:pt idx="2952">
                  <c:v>2.4888888888888889</c:v>
                </c:pt>
                <c:pt idx="2953">
                  <c:v>2.4888888888888889</c:v>
                </c:pt>
                <c:pt idx="2954">
                  <c:v>2.4888888888888889</c:v>
                </c:pt>
                <c:pt idx="2955">
                  <c:v>2.5111111111111106</c:v>
                </c:pt>
                <c:pt idx="2956">
                  <c:v>2.5111111111111106</c:v>
                </c:pt>
                <c:pt idx="2957">
                  <c:v>2.5333333333333332</c:v>
                </c:pt>
                <c:pt idx="2958">
                  <c:v>2.5333333333333332</c:v>
                </c:pt>
                <c:pt idx="2959">
                  <c:v>2.5333333333333332</c:v>
                </c:pt>
                <c:pt idx="2960">
                  <c:v>2.5333333333333332</c:v>
                </c:pt>
                <c:pt idx="2961">
                  <c:v>2.5333333333333332</c:v>
                </c:pt>
                <c:pt idx="2962">
                  <c:v>2.5333333333333332</c:v>
                </c:pt>
                <c:pt idx="2963">
                  <c:v>2.5555555555555554</c:v>
                </c:pt>
                <c:pt idx="2964">
                  <c:v>2.5555555555555554</c:v>
                </c:pt>
                <c:pt idx="2965">
                  <c:v>2.5777777777777775</c:v>
                </c:pt>
                <c:pt idx="2966">
                  <c:v>2.5777777777777775</c:v>
                </c:pt>
                <c:pt idx="2967">
                  <c:v>2.6</c:v>
                </c:pt>
                <c:pt idx="2968">
                  <c:v>2.6</c:v>
                </c:pt>
                <c:pt idx="2969">
                  <c:v>2.6</c:v>
                </c:pt>
                <c:pt idx="2970">
                  <c:v>2.6</c:v>
                </c:pt>
                <c:pt idx="2971">
                  <c:v>2.6</c:v>
                </c:pt>
                <c:pt idx="2972">
                  <c:v>2.6</c:v>
                </c:pt>
                <c:pt idx="2973">
                  <c:v>2.6222222222222222</c:v>
                </c:pt>
                <c:pt idx="2974">
                  <c:v>2.6222222222222222</c:v>
                </c:pt>
                <c:pt idx="2975">
                  <c:v>2.6222222222222222</c:v>
                </c:pt>
                <c:pt idx="2976">
                  <c:v>2.6222222222222222</c:v>
                </c:pt>
                <c:pt idx="2977">
                  <c:v>2.6222222222222222</c:v>
                </c:pt>
                <c:pt idx="2978">
                  <c:v>2.6444444444444444</c:v>
                </c:pt>
                <c:pt idx="2979">
                  <c:v>2.6444444444444444</c:v>
                </c:pt>
                <c:pt idx="2980">
                  <c:v>2.6444444444444444</c:v>
                </c:pt>
                <c:pt idx="2981">
                  <c:v>2.6444444444444444</c:v>
                </c:pt>
                <c:pt idx="2982">
                  <c:v>2.6444444444444444</c:v>
                </c:pt>
                <c:pt idx="2983">
                  <c:v>2.6444444444444444</c:v>
                </c:pt>
                <c:pt idx="2984">
                  <c:v>2.6444444444444444</c:v>
                </c:pt>
                <c:pt idx="2985">
                  <c:v>2.6444444444444444</c:v>
                </c:pt>
                <c:pt idx="2986">
                  <c:v>2.6444444444444444</c:v>
                </c:pt>
                <c:pt idx="2987">
                  <c:v>2.7111111111111108</c:v>
                </c:pt>
                <c:pt idx="2988">
                  <c:v>2.7111111111111108</c:v>
                </c:pt>
                <c:pt idx="2989">
                  <c:v>2.7111111111111108</c:v>
                </c:pt>
                <c:pt idx="2990">
                  <c:v>2.7111111111111108</c:v>
                </c:pt>
                <c:pt idx="2991">
                  <c:v>2.7777777777777777</c:v>
                </c:pt>
                <c:pt idx="2992">
                  <c:v>2.8</c:v>
                </c:pt>
                <c:pt idx="2993">
                  <c:v>2.9333333333333336</c:v>
                </c:pt>
                <c:pt idx="2994">
                  <c:v>2.9333333333333336</c:v>
                </c:pt>
                <c:pt idx="2995">
                  <c:v>3</c:v>
                </c:pt>
                <c:pt idx="2996">
                  <c:v>3</c:v>
                </c:pt>
                <c:pt idx="2997">
                  <c:v>3.0444444444444447</c:v>
                </c:pt>
                <c:pt idx="2998">
                  <c:v>3.0666666666666664</c:v>
                </c:pt>
                <c:pt idx="2999">
                  <c:v>3.0888888888888886</c:v>
                </c:pt>
                <c:pt idx="3000">
                  <c:v>3.1111111111111107</c:v>
                </c:pt>
                <c:pt idx="3001">
                  <c:v>3.1333333333333329</c:v>
                </c:pt>
                <c:pt idx="3002">
                  <c:v>3.1555555555555554</c:v>
                </c:pt>
                <c:pt idx="3003">
                  <c:v>3.1555555555555554</c:v>
                </c:pt>
                <c:pt idx="3004">
                  <c:v>3.1777777777777776</c:v>
                </c:pt>
                <c:pt idx="3005">
                  <c:v>3.1777777777777776</c:v>
                </c:pt>
                <c:pt idx="3006">
                  <c:v>3.2</c:v>
                </c:pt>
                <c:pt idx="3007">
                  <c:v>3.2</c:v>
                </c:pt>
                <c:pt idx="3008">
                  <c:v>3.2222222222222219</c:v>
                </c:pt>
                <c:pt idx="3009">
                  <c:v>3.2222222222222219</c:v>
                </c:pt>
                <c:pt idx="3010">
                  <c:v>3.2222222222222219</c:v>
                </c:pt>
                <c:pt idx="3011">
                  <c:v>3.2666666666666666</c:v>
                </c:pt>
                <c:pt idx="3012">
                  <c:v>3.2888888888888888</c:v>
                </c:pt>
                <c:pt idx="3013">
                  <c:v>3.2888888888888888</c:v>
                </c:pt>
                <c:pt idx="3014">
                  <c:v>3.3111111111111109</c:v>
                </c:pt>
                <c:pt idx="3015">
                  <c:v>3.3111111111111109</c:v>
                </c:pt>
                <c:pt idx="3016">
                  <c:v>3.3111111111111109</c:v>
                </c:pt>
                <c:pt idx="3017">
                  <c:v>3.3111111111111109</c:v>
                </c:pt>
                <c:pt idx="3018">
                  <c:v>3.3111111111111109</c:v>
                </c:pt>
                <c:pt idx="3019">
                  <c:v>3.3111111111111109</c:v>
                </c:pt>
                <c:pt idx="3020">
                  <c:v>3.3111111111111109</c:v>
                </c:pt>
                <c:pt idx="3021">
                  <c:v>3.4</c:v>
                </c:pt>
                <c:pt idx="3022">
                  <c:v>3.4</c:v>
                </c:pt>
                <c:pt idx="3023">
                  <c:v>3.4</c:v>
                </c:pt>
                <c:pt idx="3024">
                  <c:v>3.4</c:v>
                </c:pt>
                <c:pt idx="3025">
                  <c:v>3.4222222222222221</c:v>
                </c:pt>
                <c:pt idx="3026">
                  <c:v>3.4222222222222221</c:v>
                </c:pt>
                <c:pt idx="3027">
                  <c:v>3.4222222222222221</c:v>
                </c:pt>
                <c:pt idx="3028">
                  <c:v>3.4444444444444446</c:v>
                </c:pt>
                <c:pt idx="3029">
                  <c:v>3.4666666666666668</c:v>
                </c:pt>
                <c:pt idx="3030">
                  <c:v>3.4666666666666668</c:v>
                </c:pt>
                <c:pt idx="3031">
                  <c:v>3.4666666666666668</c:v>
                </c:pt>
                <c:pt idx="3032">
                  <c:v>3.4888888888888889</c:v>
                </c:pt>
                <c:pt idx="3033">
                  <c:v>3.4888888888888889</c:v>
                </c:pt>
                <c:pt idx="3034">
                  <c:v>3.5111111111111111</c:v>
                </c:pt>
                <c:pt idx="3035">
                  <c:v>3.5111111111111111</c:v>
                </c:pt>
                <c:pt idx="3036">
                  <c:v>3.5111111111111111</c:v>
                </c:pt>
                <c:pt idx="3037">
                  <c:v>3.5333333333333332</c:v>
                </c:pt>
                <c:pt idx="3038">
                  <c:v>3.5333333333333332</c:v>
                </c:pt>
                <c:pt idx="3039">
                  <c:v>3.5333333333333332</c:v>
                </c:pt>
                <c:pt idx="3040">
                  <c:v>3.5333333333333332</c:v>
                </c:pt>
                <c:pt idx="3041">
                  <c:v>3.5555555555555558</c:v>
                </c:pt>
                <c:pt idx="3042">
                  <c:v>3.5555555555555558</c:v>
                </c:pt>
                <c:pt idx="3043">
                  <c:v>3.5555555555555558</c:v>
                </c:pt>
                <c:pt idx="3044">
                  <c:v>3.5777777777777779</c:v>
                </c:pt>
                <c:pt idx="3045">
                  <c:v>3.5777777777777779</c:v>
                </c:pt>
                <c:pt idx="3046">
                  <c:v>3.6</c:v>
                </c:pt>
                <c:pt idx="3047">
                  <c:v>3.6</c:v>
                </c:pt>
                <c:pt idx="3048">
                  <c:v>3.6222222222222218</c:v>
                </c:pt>
                <c:pt idx="3049">
                  <c:v>3.6222222222222218</c:v>
                </c:pt>
                <c:pt idx="3050">
                  <c:v>3.6222222222222218</c:v>
                </c:pt>
                <c:pt idx="3051">
                  <c:v>3.6444444444444439</c:v>
                </c:pt>
                <c:pt idx="3052">
                  <c:v>3.6444444444444439</c:v>
                </c:pt>
                <c:pt idx="3053">
                  <c:v>3.6444444444444439</c:v>
                </c:pt>
                <c:pt idx="3054">
                  <c:v>3.6444444444444439</c:v>
                </c:pt>
                <c:pt idx="3055">
                  <c:v>3.6666666666666665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DC-4871-B713-41449D73D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61944"/>
        <c:axId val="622260984"/>
      </c:scatterChart>
      <c:valAx>
        <c:axId val="622261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60984"/>
        <c:crosses val="autoZero"/>
        <c:crossBetween val="midCat"/>
      </c:valAx>
      <c:valAx>
        <c:axId val="6222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61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8421854913011754E-2"/>
          <c:y val="0.20789760158980045"/>
          <c:w val="0.85674599052754119"/>
          <c:h val="0.7375217731569047"/>
        </c:manualLayout>
      </c:layout>
      <c:scatterChart>
        <c:scatterStyle val="smoothMarker"/>
        <c:varyColors val="0"/>
        <c:ser>
          <c:idx val="0"/>
          <c:order val="0"/>
          <c:tx>
            <c:v>47-19.27-670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Лист1!$G$11:$G$14</c:f>
              <c:numCache>
                <c:formatCode>General</c:formatCode>
                <c:ptCount val="4"/>
                <c:pt idx="0">
                  <c:v>102</c:v>
                </c:pt>
                <c:pt idx="1">
                  <c:v>120</c:v>
                </c:pt>
                <c:pt idx="2">
                  <c:v>126</c:v>
                </c:pt>
                <c:pt idx="3">
                  <c:v>144</c:v>
                </c:pt>
              </c:numCache>
            </c:numRef>
          </c:xVal>
          <c:yVal>
            <c:numRef>
              <c:f>Лист1!$H$11:$H$14</c:f>
              <c:numCache>
                <c:formatCode>0.00</c:formatCode>
                <c:ptCount val="4"/>
                <c:pt idx="0">
                  <c:v>7.3777777777777773</c:v>
                </c:pt>
                <c:pt idx="1">
                  <c:v>7.4444444444444446</c:v>
                </c:pt>
                <c:pt idx="2">
                  <c:v>8.4888888888888889</c:v>
                </c:pt>
                <c:pt idx="3">
                  <c:v>12.48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0E-46F2-8648-42E4EEF18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214776"/>
        <c:axId val="566213496"/>
      </c:scatterChart>
      <c:valAx>
        <c:axId val="566214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6213496"/>
        <c:crosses val="autoZero"/>
        <c:crossBetween val="midCat"/>
      </c:valAx>
      <c:valAx>
        <c:axId val="56621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6214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5908357558497004E-2"/>
          <c:y val="6.9622314025690329E-2"/>
          <c:w val="0.91691764919995478"/>
          <c:h val="0.90027539303812021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Лист1!$E$3270</c:f>
              <c:strCache>
                <c:ptCount val="1"/>
                <c:pt idx="0">
                  <c:v>55-17.20-670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1.3403208776195332E-2"/>
                  <c:y val="3.1421013917838171E-2"/>
                </c:manualLayout>
              </c:layout>
              <c:numFmt formatCode="0.0000000000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Лист1!$G$4020:$G$4242</c:f>
              <c:numCache>
                <c:formatCode>General</c:formatCode>
                <c:ptCount val="223"/>
                <c:pt idx="0">
                  <c:v>34002</c:v>
                </c:pt>
                <c:pt idx="1">
                  <c:v>34008</c:v>
                </c:pt>
                <c:pt idx="2">
                  <c:v>34026</c:v>
                </c:pt>
                <c:pt idx="3">
                  <c:v>34032</c:v>
                </c:pt>
                <c:pt idx="4">
                  <c:v>34050</c:v>
                </c:pt>
                <c:pt idx="5">
                  <c:v>34056</c:v>
                </c:pt>
                <c:pt idx="6">
                  <c:v>34074</c:v>
                </c:pt>
                <c:pt idx="7">
                  <c:v>34080</c:v>
                </c:pt>
                <c:pt idx="8">
                  <c:v>34098</c:v>
                </c:pt>
                <c:pt idx="9">
                  <c:v>34104</c:v>
                </c:pt>
                <c:pt idx="10">
                  <c:v>34122</c:v>
                </c:pt>
                <c:pt idx="11">
                  <c:v>34128</c:v>
                </c:pt>
                <c:pt idx="12">
                  <c:v>34146</c:v>
                </c:pt>
                <c:pt idx="13">
                  <c:v>34152</c:v>
                </c:pt>
                <c:pt idx="14">
                  <c:v>34170</c:v>
                </c:pt>
                <c:pt idx="15">
                  <c:v>34176</c:v>
                </c:pt>
                <c:pt idx="16">
                  <c:v>34194</c:v>
                </c:pt>
                <c:pt idx="17">
                  <c:v>34200</c:v>
                </c:pt>
                <c:pt idx="18">
                  <c:v>34218</c:v>
                </c:pt>
                <c:pt idx="19">
                  <c:v>34224</c:v>
                </c:pt>
                <c:pt idx="20">
                  <c:v>34242</c:v>
                </c:pt>
                <c:pt idx="21">
                  <c:v>34248</c:v>
                </c:pt>
                <c:pt idx="22">
                  <c:v>34266</c:v>
                </c:pt>
                <c:pt idx="23">
                  <c:v>34272</c:v>
                </c:pt>
                <c:pt idx="24">
                  <c:v>34290</c:v>
                </c:pt>
                <c:pt idx="25">
                  <c:v>34296</c:v>
                </c:pt>
                <c:pt idx="26">
                  <c:v>34314</c:v>
                </c:pt>
                <c:pt idx="27">
                  <c:v>34320</c:v>
                </c:pt>
                <c:pt idx="28">
                  <c:v>34338</c:v>
                </c:pt>
                <c:pt idx="29">
                  <c:v>34344</c:v>
                </c:pt>
                <c:pt idx="30">
                  <c:v>34362</c:v>
                </c:pt>
                <c:pt idx="31">
                  <c:v>34368</c:v>
                </c:pt>
                <c:pt idx="32">
                  <c:v>34386</c:v>
                </c:pt>
                <c:pt idx="33">
                  <c:v>34392</c:v>
                </c:pt>
                <c:pt idx="34">
                  <c:v>34410</c:v>
                </c:pt>
                <c:pt idx="35">
                  <c:v>34416</c:v>
                </c:pt>
                <c:pt idx="36">
                  <c:v>34434</c:v>
                </c:pt>
                <c:pt idx="37">
                  <c:v>34440</c:v>
                </c:pt>
                <c:pt idx="38">
                  <c:v>34458</c:v>
                </c:pt>
                <c:pt idx="39">
                  <c:v>34464</c:v>
                </c:pt>
                <c:pt idx="40">
                  <c:v>34482</c:v>
                </c:pt>
                <c:pt idx="41">
                  <c:v>34488</c:v>
                </c:pt>
                <c:pt idx="42">
                  <c:v>34506</c:v>
                </c:pt>
                <c:pt idx="43">
                  <c:v>34512</c:v>
                </c:pt>
                <c:pt idx="44">
                  <c:v>34530</c:v>
                </c:pt>
                <c:pt idx="45">
                  <c:v>34536</c:v>
                </c:pt>
                <c:pt idx="46">
                  <c:v>34554</c:v>
                </c:pt>
                <c:pt idx="47">
                  <c:v>34560</c:v>
                </c:pt>
                <c:pt idx="48">
                  <c:v>34578</c:v>
                </c:pt>
                <c:pt idx="49">
                  <c:v>34584</c:v>
                </c:pt>
                <c:pt idx="50">
                  <c:v>34602</c:v>
                </c:pt>
                <c:pt idx="51">
                  <c:v>34608</c:v>
                </c:pt>
                <c:pt idx="52">
                  <c:v>34626</c:v>
                </c:pt>
                <c:pt idx="53">
                  <c:v>34632</c:v>
                </c:pt>
                <c:pt idx="54">
                  <c:v>34650</c:v>
                </c:pt>
                <c:pt idx="55">
                  <c:v>34656</c:v>
                </c:pt>
                <c:pt idx="56">
                  <c:v>34674</c:v>
                </c:pt>
                <c:pt idx="57">
                  <c:v>34680</c:v>
                </c:pt>
                <c:pt idx="58">
                  <c:v>34698</c:v>
                </c:pt>
                <c:pt idx="59">
                  <c:v>34704</c:v>
                </c:pt>
                <c:pt idx="60">
                  <c:v>34722</c:v>
                </c:pt>
                <c:pt idx="61">
                  <c:v>34728</c:v>
                </c:pt>
                <c:pt idx="62">
                  <c:v>34746</c:v>
                </c:pt>
                <c:pt idx="63">
                  <c:v>34752</c:v>
                </c:pt>
                <c:pt idx="64">
                  <c:v>34770</c:v>
                </c:pt>
                <c:pt idx="65">
                  <c:v>34776</c:v>
                </c:pt>
                <c:pt idx="66">
                  <c:v>34794</c:v>
                </c:pt>
                <c:pt idx="67">
                  <c:v>34800</c:v>
                </c:pt>
                <c:pt idx="68">
                  <c:v>34818</c:v>
                </c:pt>
                <c:pt idx="69">
                  <c:v>34824</c:v>
                </c:pt>
                <c:pt idx="70">
                  <c:v>34842</c:v>
                </c:pt>
                <c:pt idx="71">
                  <c:v>34848</c:v>
                </c:pt>
                <c:pt idx="72">
                  <c:v>34866</c:v>
                </c:pt>
                <c:pt idx="73">
                  <c:v>34872</c:v>
                </c:pt>
                <c:pt idx="74">
                  <c:v>34890</c:v>
                </c:pt>
                <c:pt idx="75">
                  <c:v>34896</c:v>
                </c:pt>
                <c:pt idx="76">
                  <c:v>34914</c:v>
                </c:pt>
                <c:pt idx="77">
                  <c:v>34920</c:v>
                </c:pt>
                <c:pt idx="78">
                  <c:v>34938</c:v>
                </c:pt>
                <c:pt idx="79">
                  <c:v>34944</c:v>
                </c:pt>
                <c:pt idx="80">
                  <c:v>34962</c:v>
                </c:pt>
                <c:pt idx="81">
                  <c:v>34968</c:v>
                </c:pt>
                <c:pt idx="82">
                  <c:v>34986</c:v>
                </c:pt>
                <c:pt idx="83">
                  <c:v>34992</c:v>
                </c:pt>
                <c:pt idx="84">
                  <c:v>35010</c:v>
                </c:pt>
                <c:pt idx="85">
                  <c:v>35016</c:v>
                </c:pt>
                <c:pt idx="86">
                  <c:v>35034</c:v>
                </c:pt>
                <c:pt idx="87">
                  <c:v>35040</c:v>
                </c:pt>
                <c:pt idx="88">
                  <c:v>35058</c:v>
                </c:pt>
                <c:pt idx="89">
                  <c:v>35064</c:v>
                </c:pt>
                <c:pt idx="90">
                  <c:v>35082</c:v>
                </c:pt>
                <c:pt idx="91">
                  <c:v>35088</c:v>
                </c:pt>
                <c:pt idx="92">
                  <c:v>35106</c:v>
                </c:pt>
                <c:pt idx="93">
                  <c:v>35112</c:v>
                </c:pt>
                <c:pt idx="94">
                  <c:v>35130</c:v>
                </c:pt>
                <c:pt idx="95">
                  <c:v>35136</c:v>
                </c:pt>
                <c:pt idx="96">
                  <c:v>35154</c:v>
                </c:pt>
                <c:pt idx="97">
                  <c:v>35160</c:v>
                </c:pt>
                <c:pt idx="98">
                  <c:v>35178</c:v>
                </c:pt>
                <c:pt idx="99">
                  <c:v>35184</c:v>
                </c:pt>
                <c:pt idx="100">
                  <c:v>35202</c:v>
                </c:pt>
                <c:pt idx="101">
                  <c:v>35208</c:v>
                </c:pt>
                <c:pt idx="102">
                  <c:v>35226</c:v>
                </c:pt>
                <c:pt idx="103">
                  <c:v>35232</c:v>
                </c:pt>
                <c:pt idx="104">
                  <c:v>35250</c:v>
                </c:pt>
                <c:pt idx="105">
                  <c:v>35256</c:v>
                </c:pt>
                <c:pt idx="106">
                  <c:v>35274</c:v>
                </c:pt>
                <c:pt idx="107">
                  <c:v>35280</c:v>
                </c:pt>
                <c:pt idx="108">
                  <c:v>35298</c:v>
                </c:pt>
                <c:pt idx="109">
                  <c:v>35304</c:v>
                </c:pt>
                <c:pt idx="110">
                  <c:v>35322</c:v>
                </c:pt>
                <c:pt idx="111">
                  <c:v>35328</c:v>
                </c:pt>
                <c:pt idx="112">
                  <c:v>35346</c:v>
                </c:pt>
                <c:pt idx="113">
                  <c:v>35352</c:v>
                </c:pt>
                <c:pt idx="114">
                  <c:v>35370</c:v>
                </c:pt>
                <c:pt idx="115">
                  <c:v>35376</c:v>
                </c:pt>
                <c:pt idx="116">
                  <c:v>35394</c:v>
                </c:pt>
                <c:pt idx="117">
                  <c:v>35400</c:v>
                </c:pt>
                <c:pt idx="118">
                  <c:v>35418</c:v>
                </c:pt>
                <c:pt idx="119">
                  <c:v>35424</c:v>
                </c:pt>
                <c:pt idx="120">
                  <c:v>35442</c:v>
                </c:pt>
                <c:pt idx="121">
                  <c:v>35448</c:v>
                </c:pt>
                <c:pt idx="122">
                  <c:v>35466</c:v>
                </c:pt>
                <c:pt idx="123">
                  <c:v>35472</c:v>
                </c:pt>
                <c:pt idx="124">
                  <c:v>35490</c:v>
                </c:pt>
                <c:pt idx="125">
                  <c:v>35496</c:v>
                </c:pt>
                <c:pt idx="126">
                  <c:v>35514</c:v>
                </c:pt>
                <c:pt idx="127">
                  <c:v>35520</c:v>
                </c:pt>
                <c:pt idx="128">
                  <c:v>35538</c:v>
                </c:pt>
                <c:pt idx="129">
                  <c:v>35544</c:v>
                </c:pt>
                <c:pt idx="130">
                  <c:v>35562</c:v>
                </c:pt>
                <c:pt idx="131">
                  <c:v>35568</c:v>
                </c:pt>
                <c:pt idx="132">
                  <c:v>35586</c:v>
                </c:pt>
                <c:pt idx="133">
                  <c:v>35592</c:v>
                </c:pt>
                <c:pt idx="134">
                  <c:v>35610</c:v>
                </c:pt>
                <c:pt idx="135">
                  <c:v>35616</c:v>
                </c:pt>
                <c:pt idx="136">
                  <c:v>35634</c:v>
                </c:pt>
                <c:pt idx="137">
                  <c:v>35640</c:v>
                </c:pt>
                <c:pt idx="138">
                  <c:v>35658</c:v>
                </c:pt>
                <c:pt idx="139">
                  <c:v>35664</c:v>
                </c:pt>
                <c:pt idx="140">
                  <c:v>35682</c:v>
                </c:pt>
                <c:pt idx="141">
                  <c:v>35688</c:v>
                </c:pt>
                <c:pt idx="142">
                  <c:v>35706</c:v>
                </c:pt>
                <c:pt idx="143">
                  <c:v>35712</c:v>
                </c:pt>
                <c:pt idx="144">
                  <c:v>35730</c:v>
                </c:pt>
                <c:pt idx="145">
                  <c:v>35736</c:v>
                </c:pt>
                <c:pt idx="146">
                  <c:v>35754</c:v>
                </c:pt>
                <c:pt idx="147">
                  <c:v>35760</c:v>
                </c:pt>
                <c:pt idx="148">
                  <c:v>35778</c:v>
                </c:pt>
                <c:pt idx="149">
                  <c:v>35784</c:v>
                </c:pt>
                <c:pt idx="150">
                  <c:v>35802</c:v>
                </c:pt>
                <c:pt idx="151">
                  <c:v>35808</c:v>
                </c:pt>
                <c:pt idx="152">
                  <c:v>35826</c:v>
                </c:pt>
                <c:pt idx="153">
                  <c:v>35832</c:v>
                </c:pt>
                <c:pt idx="154">
                  <c:v>35850</c:v>
                </c:pt>
                <c:pt idx="155">
                  <c:v>35856</c:v>
                </c:pt>
                <c:pt idx="156">
                  <c:v>35874</c:v>
                </c:pt>
                <c:pt idx="157">
                  <c:v>35880</c:v>
                </c:pt>
                <c:pt idx="158">
                  <c:v>35898</c:v>
                </c:pt>
                <c:pt idx="159">
                  <c:v>35904</c:v>
                </c:pt>
                <c:pt idx="160">
                  <c:v>35922</c:v>
                </c:pt>
                <c:pt idx="161">
                  <c:v>35928</c:v>
                </c:pt>
                <c:pt idx="162">
                  <c:v>35946</c:v>
                </c:pt>
                <c:pt idx="163">
                  <c:v>35952</c:v>
                </c:pt>
                <c:pt idx="164">
                  <c:v>35970</c:v>
                </c:pt>
                <c:pt idx="165">
                  <c:v>35976</c:v>
                </c:pt>
                <c:pt idx="166">
                  <c:v>35994</c:v>
                </c:pt>
                <c:pt idx="167">
                  <c:v>36000</c:v>
                </c:pt>
                <c:pt idx="168">
                  <c:v>36018</c:v>
                </c:pt>
                <c:pt idx="169">
                  <c:v>36024</c:v>
                </c:pt>
                <c:pt idx="170">
                  <c:v>36042</c:v>
                </c:pt>
                <c:pt idx="171">
                  <c:v>36048</c:v>
                </c:pt>
                <c:pt idx="172">
                  <c:v>36066</c:v>
                </c:pt>
                <c:pt idx="173">
                  <c:v>36072</c:v>
                </c:pt>
                <c:pt idx="174">
                  <c:v>36090</c:v>
                </c:pt>
                <c:pt idx="175">
                  <c:v>36096</c:v>
                </c:pt>
                <c:pt idx="176">
                  <c:v>36114</c:v>
                </c:pt>
                <c:pt idx="177">
                  <c:v>36120</c:v>
                </c:pt>
                <c:pt idx="178">
                  <c:v>36138</c:v>
                </c:pt>
                <c:pt idx="179">
                  <c:v>36144</c:v>
                </c:pt>
                <c:pt idx="180">
                  <c:v>36162</c:v>
                </c:pt>
                <c:pt idx="181">
                  <c:v>36168</c:v>
                </c:pt>
                <c:pt idx="182">
                  <c:v>36186</c:v>
                </c:pt>
                <c:pt idx="183">
                  <c:v>36192</c:v>
                </c:pt>
                <c:pt idx="184">
                  <c:v>36210</c:v>
                </c:pt>
                <c:pt idx="185">
                  <c:v>36216</c:v>
                </c:pt>
                <c:pt idx="186">
                  <c:v>36234</c:v>
                </c:pt>
                <c:pt idx="187">
                  <c:v>36240</c:v>
                </c:pt>
                <c:pt idx="188">
                  <c:v>36258</c:v>
                </c:pt>
                <c:pt idx="189">
                  <c:v>36264</c:v>
                </c:pt>
                <c:pt idx="190">
                  <c:v>36282</c:v>
                </c:pt>
                <c:pt idx="191">
                  <c:v>36288</c:v>
                </c:pt>
                <c:pt idx="192">
                  <c:v>36306</c:v>
                </c:pt>
                <c:pt idx="193">
                  <c:v>36312</c:v>
                </c:pt>
                <c:pt idx="194">
                  <c:v>36330</c:v>
                </c:pt>
                <c:pt idx="195">
                  <c:v>36336</c:v>
                </c:pt>
                <c:pt idx="196">
                  <c:v>36354</c:v>
                </c:pt>
                <c:pt idx="197">
                  <c:v>36360</c:v>
                </c:pt>
                <c:pt idx="198">
                  <c:v>36378</c:v>
                </c:pt>
                <c:pt idx="199">
                  <c:v>36384</c:v>
                </c:pt>
                <c:pt idx="200">
                  <c:v>36402</c:v>
                </c:pt>
                <c:pt idx="201">
                  <c:v>36408</c:v>
                </c:pt>
                <c:pt idx="202">
                  <c:v>36426</c:v>
                </c:pt>
                <c:pt idx="203">
                  <c:v>36432</c:v>
                </c:pt>
                <c:pt idx="204">
                  <c:v>36450</c:v>
                </c:pt>
                <c:pt idx="205">
                  <c:v>36456</c:v>
                </c:pt>
                <c:pt idx="206">
                  <c:v>36474</c:v>
                </c:pt>
                <c:pt idx="207">
                  <c:v>36480</c:v>
                </c:pt>
                <c:pt idx="208">
                  <c:v>36498</c:v>
                </c:pt>
                <c:pt idx="209">
                  <c:v>36504</c:v>
                </c:pt>
                <c:pt idx="210">
                  <c:v>36522</c:v>
                </c:pt>
                <c:pt idx="211">
                  <c:v>36528</c:v>
                </c:pt>
                <c:pt idx="212">
                  <c:v>36546</c:v>
                </c:pt>
                <c:pt idx="213">
                  <c:v>36552</c:v>
                </c:pt>
                <c:pt idx="214">
                  <c:v>36570</c:v>
                </c:pt>
                <c:pt idx="215">
                  <c:v>36576</c:v>
                </c:pt>
                <c:pt idx="216">
                  <c:v>36594</c:v>
                </c:pt>
                <c:pt idx="217">
                  <c:v>36600</c:v>
                </c:pt>
                <c:pt idx="218">
                  <c:v>36618</c:v>
                </c:pt>
                <c:pt idx="219">
                  <c:v>36624</c:v>
                </c:pt>
                <c:pt idx="220">
                  <c:v>36642</c:v>
                </c:pt>
                <c:pt idx="221">
                  <c:v>36648</c:v>
                </c:pt>
                <c:pt idx="222">
                  <c:v>36666</c:v>
                </c:pt>
              </c:numCache>
            </c:numRef>
          </c:xVal>
          <c:yVal>
            <c:numRef>
              <c:f>Лист1!$H$4020:$H$4242</c:f>
              <c:numCache>
                <c:formatCode>0.00</c:formatCode>
                <c:ptCount val="223"/>
                <c:pt idx="0">
                  <c:v>2.1777777777777776</c:v>
                </c:pt>
                <c:pt idx="1">
                  <c:v>2.1777777777777776</c:v>
                </c:pt>
                <c:pt idx="2">
                  <c:v>2.1777777777777776</c:v>
                </c:pt>
                <c:pt idx="3">
                  <c:v>2.1777777777777776</c:v>
                </c:pt>
                <c:pt idx="4">
                  <c:v>2.1777777777777776</c:v>
                </c:pt>
                <c:pt idx="5">
                  <c:v>2.1777777777777776</c:v>
                </c:pt>
                <c:pt idx="6">
                  <c:v>2.1777777777777776</c:v>
                </c:pt>
                <c:pt idx="7">
                  <c:v>2.1777777777777776</c:v>
                </c:pt>
                <c:pt idx="8">
                  <c:v>2.1777777777777776</c:v>
                </c:pt>
                <c:pt idx="9">
                  <c:v>2.1777777777777776</c:v>
                </c:pt>
                <c:pt idx="10">
                  <c:v>2.1777777777777776</c:v>
                </c:pt>
                <c:pt idx="11">
                  <c:v>2.1777777777777776</c:v>
                </c:pt>
                <c:pt idx="12">
                  <c:v>2.1777777777777776</c:v>
                </c:pt>
                <c:pt idx="13">
                  <c:v>2.1777777777777776</c:v>
                </c:pt>
                <c:pt idx="14">
                  <c:v>2.1777777777777776</c:v>
                </c:pt>
                <c:pt idx="15">
                  <c:v>2.1777777777777776</c:v>
                </c:pt>
                <c:pt idx="16">
                  <c:v>2.1777777777777776</c:v>
                </c:pt>
                <c:pt idx="17">
                  <c:v>2.2000000000000002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2.2000000000000002</c:v>
                </c:pt>
                <c:pt idx="23">
                  <c:v>2.2000000000000002</c:v>
                </c:pt>
                <c:pt idx="24">
                  <c:v>2.2000000000000002</c:v>
                </c:pt>
                <c:pt idx="25">
                  <c:v>2.2000000000000002</c:v>
                </c:pt>
                <c:pt idx="26">
                  <c:v>2.2000000000000002</c:v>
                </c:pt>
                <c:pt idx="27">
                  <c:v>2.2000000000000002</c:v>
                </c:pt>
                <c:pt idx="28">
                  <c:v>2.2000000000000002</c:v>
                </c:pt>
                <c:pt idx="29">
                  <c:v>2.2000000000000002</c:v>
                </c:pt>
                <c:pt idx="30">
                  <c:v>2.2000000000000002</c:v>
                </c:pt>
                <c:pt idx="31">
                  <c:v>2.2000000000000002</c:v>
                </c:pt>
                <c:pt idx="32">
                  <c:v>2.2000000000000002</c:v>
                </c:pt>
                <c:pt idx="33">
                  <c:v>2.2222222222222223</c:v>
                </c:pt>
                <c:pt idx="34">
                  <c:v>2.2222222222222223</c:v>
                </c:pt>
                <c:pt idx="35">
                  <c:v>2.2222222222222223</c:v>
                </c:pt>
                <c:pt idx="36">
                  <c:v>2.2222222222222223</c:v>
                </c:pt>
                <c:pt idx="37">
                  <c:v>2.2222222222222223</c:v>
                </c:pt>
                <c:pt idx="38">
                  <c:v>2.2222222222222223</c:v>
                </c:pt>
                <c:pt idx="39">
                  <c:v>2.2222222222222223</c:v>
                </c:pt>
                <c:pt idx="40">
                  <c:v>2.2222222222222223</c:v>
                </c:pt>
                <c:pt idx="41">
                  <c:v>2.2222222222222223</c:v>
                </c:pt>
                <c:pt idx="42">
                  <c:v>2.2222222222222223</c:v>
                </c:pt>
                <c:pt idx="43">
                  <c:v>2.2222222222222223</c:v>
                </c:pt>
                <c:pt idx="44">
                  <c:v>2.2222222222222223</c:v>
                </c:pt>
                <c:pt idx="45">
                  <c:v>2.2222222222222223</c:v>
                </c:pt>
                <c:pt idx="46">
                  <c:v>2.2222222222222223</c:v>
                </c:pt>
                <c:pt idx="47">
                  <c:v>2.2222222222222223</c:v>
                </c:pt>
                <c:pt idx="48">
                  <c:v>2.2222222222222223</c:v>
                </c:pt>
                <c:pt idx="49">
                  <c:v>2.2222222222222223</c:v>
                </c:pt>
                <c:pt idx="50">
                  <c:v>2.2222222222222223</c:v>
                </c:pt>
                <c:pt idx="51">
                  <c:v>2.2666666666666666</c:v>
                </c:pt>
                <c:pt idx="52">
                  <c:v>2.2666666666666666</c:v>
                </c:pt>
                <c:pt idx="53">
                  <c:v>2.2666666666666666</c:v>
                </c:pt>
                <c:pt idx="54">
                  <c:v>2.2666666666666666</c:v>
                </c:pt>
                <c:pt idx="55">
                  <c:v>2.2666666666666666</c:v>
                </c:pt>
                <c:pt idx="56">
                  <c:v>2.2666666666666666</c:v>
                </c:pt>
                <c:pt idx="57">
                  <c:v>2.2888888888888888</c:v>
                </c:pt>
                <c:pt idx="58">
                  <c:v>2.2888888888888888</c:v>
                </c:pt>
                <c:pt idx="59">
                  <c:v>2.3111111111111113</c:v>
                </c:pt>
                <c:pt idx="60">
                  <c:v>2.3111111111111113</c:v>
                </c:pt>
                <c:pt idx="61">
                  <c:v>2.3111111111111113</c:v>
                </c:pt>
                <c:pt idx="62">
                  <c:v>2.3111111111111113</c:v>
                </c:pt>
                <c:pt idx="63">
                  <c:v>2.3111111111111113</c:v>
                </c:pt>
                <c:pt idx="64">
                  <c:v>2.3111111111111113</c:v>
                </c:pt>
                <c:pt idx="65">
                  <c:v>2.3111111111111113</c:v>
                </c:pt>
                <c:pt idx="66">
                  <c:v>2.3111111111111113</c:v>
                </c:pt>
                <c:pt idx="67">
                  <c:v>2.3333333333333335</c:v>
                </c:pt>
                <c:pt idx="68">
                  <c:v>2.3333333333333335</c:v>
                </c:pt>
                <c:pt idx="69">
                  <c:v>2.3333333333333335</c:v>
                </c:pt>
                <c:pt idx="70">
                  <c:v>2.3333333333333335</c:v>
                </c:pt>
                <c:pt idx="71">
                  <c:v>2.3555555555555556</c:v>
                </c:pt>
                <c:pt idx="72">
                  <c:v>2.3555555555555556</c:v>
                </c:pt>
                <c:pt idx="73">
                  <c:v>2.3555555555555556</c:v>
                </c:pt>
                <c:pt idx="74">
                  <c:v>2.3555555555555556</c:v>
                </c:pt>
                <c:pt idx="75">
                  <c:v>2.3555555555555556</c:v>
                </c:pt>
                <c:pt idx="76">
                  <c:v>2.3555555555555556</c:v>
                </c:pt>
                <c:pt idx="77">
                  <c:v>2.3777777777777778</c:v>
                </c:pt>
                <c:pt idx="78">
                  <c:v>2.3777777777777778</c:v>
                </c:pt>
                <c:pt idx="79">
                  <c:v>2.3777777777777778</c:v>
                </c:pt>
                <c:pt idx="80">
                  <c:v>2.3777777777777778</c:v>
                </c:pt>
                <c:pt idx="81">
                  <c:v>2.3777777777777778</c:v>
                </c:pt>
                <c:pt idx="82">
                  <c:v>2.3777777777777778</c:v>
                </c:pt>
                <c:pt idx="83">
                  <c:v>2.3777777777777778</c:v>
                </c:pt>
                <c:pt idx="84">
                  <c:v>2.3777777777777778</c:v>
                </c:pt>
                <c:pt idx="85">
                  <c:v>2.3777777777777778</c:v>
                </c:pt>
                <c:pt idx="86">
                  <c:v>2.3777777777777778</c:v>
                </c:pt>
                <c:pt idx="87">
                  <c:v>2.3777777777777778</c:v>
                </c:pt>
                <c:pt idx="88">
                  <c:v>2.3777777777777778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2.4222222222222225</c:v>
                </c:pt>
                <c:pt idx="99">
                  <c:v>2.4222222222222225</c:v>
                </c:pt>
                <c:pt idx="100">
                  <c:v>2.4222222222222225</c:v>
                </c:pt>
                <c:pt idx="101">
                  <c:v>2.4222222222222225</c:v>
                </c:pt>
                <c:pt idx="102">
                  <c:v>2.4222222222222225</c:v>
                </c:pt>
                <c:pt idx="103">
                  <c:v>2.4222222222222225</c:v>
                </c:pt>
                <c:pt idx="104">
                  <c:v>2.4222222222222225</c:v>
                </c:pt>
                <c:pt idx="105">
                  <c:v>2.4222222222222225</c:v>
                </c:pt>
                <c:pt idx="106">
                  <c:v>2.4222222222222225</c:v>
                </c:pt>
                <c:pt idx="107">
                  <c:v>2.4222222222222225</c:v>
                </c:pt>
                <c:pt idx="108">
                  <c:v>2.4222222222222225</c:v>
                </c:pt>
                <c:pt idx="109">
                  <c:v>2.4222222222222225</c:v>
                </c:pt>
                <c:pt idx="110">
                  <c:v>2.4222222222222225</c:v>
                </c:pt>
                <c:pt idx="111">
                  <c:v>2.4222222222222225</c:v>
                </c:pt>
                <c:pt idx="112">
                  <c:v>2.4444444444444446</c:v>
                </c:pt>
                <c:pt idx="113">
                  <c:v>2.4444444444444446</c:v>
                </c:pt>
                <c:pt idx="114">
                  <c:v>2.4666666666666668</c:v>
                </c:pt>
                <c:pt idx="115">
                  <c:v>2.4666666666666668</c:v>
                </c:pt>
                <c:pt idx="116">
                  <c:v>2.4666666666666668</c:v>
                </c:pt>
                <c:pt idx="117">
                  <c:v>2.4666666666666668</c:v>
                </c:pt>
                <c:pt idx="118">
                  <c:v>2.4888888888888889</c:v>
                </c:pt>
                <c:pt idx="119">
                  <c:v>2.4888888888888889</c:v>
                </c:pt>
                <c:pt idx="120">
                  <c:v>2.4888888888888889</c:v>
                </c:pt>
                <c:pt idx="121">
                  <c:v>2.4888888888888889</c:v>
                </c:pt>
                <c:pt idx="122">
                  <c:v>2.5111111111111106</c:v>
                </c:pt>
                <c:pt idx="123">
                  <c:v>2.5111111111111106</c:v>
                </c:pt>
                <c:pt idx="124">
                  <c:v>2.5333333333333332</c:v>
                </c:pt>
                <c:pt idx="125">
                  <c:v>2.5333333333333332</c:v>
                </c:pt>
                <c:pt idx="126">
                  <c:v>2.5333333333333332</c:v>
                </c:pt>
                <c:pt idx="127">
                  <c:v>2.5333333333333332</c:v>
                </c:pt>
                <c:pt idx="128">
                  <c:v>2.5333333333333332</c:v>
                </c:pt>
                <c:pt idx="129">
                  <c:v>2.5333333333333332</c:v>
                </c:pt>
                <c:pt idx="130">
                  <c:v>2.5555555555555554</c:v>
                </c:pt>
                <c:pt idx="131">
                  <c:v>2.5555555555555554</c:v>
                </c:pt>
                <c:pt idx="132">
                  <c:v>2.5777777777777775</c:v>
                </c:pt>
                <c:pt idx="133">
                  <c:v>2.5777777777777775</c:v>
                </c:pt>
                <c:pt idx="134">
                  <c:v>2.6</c:v>
                </c:pt>
                <c:pt idx="135">
                  <c:v>2.6</c:v>
                </c:pt>
                <c:pt idx="136">
                  <c:v>2.6</c:v>
                </c:pt>
                <c:pt idx="137">
                  <c:v>2.6</c:v>
                </c:pt>
                <c:pt idx="138">
                  <c:v>2.6</c:v>
                </c:pt>
                <c:pt idx="139">
                  <c:v>2.6</c:v>
                </c:pt>
                <c:pt idx="140">
                  <c:v>2.6222222222222222</c:v>
                </c:pt>
                <c:pt idx="141">
                  <c:v>2.6222222222222222</c:v>
                </c:pt>
                <c:pt idx="142">
                  <c:v>2.6222222222222222</c:v>
                </c:pt>
                <c:pt idx="143">
                  <c:v>2.6222222222222222</c:v>
                </c:pt>
                <c:pt idx="144">
                  <c:v>2.6222222222222222</c:v>
                </c:pt>
                <c:pt idx="145">
                  <c:v>2.6444444444444444</c:v>
                </c:pt>
                <c:pt idx="146">
                  <c:v>2.6444444444444444</c:v>
                </c:pt>
                <c:pt idx="147">
                  <c:v>2.6444444444444444</c:v>
                </c:pt>
                <c:pt idx="148">
                  <c:v>2.6444444444444444</c:v>
                </c:pt>
                <c:pt idx="149">
                  <c:v>2.6444444444444444</c:v>
                </c:pt>
                <c:pt idx="150">
                  <c:v>2.6444444444444444</c:v>
                </c:pt>
                <c:pt idx="151">
                  <c:v>2.6444444444444444</c:v>
                </c:pt>
                <c:pt idx="152">
                  <c:v>2.6444444444444444</c:v>
                </c:pt>
                <c:pt idx="153">
                  <c:v>2.6444444444444444</c:v>
                </c:pt>
                <c:pt idx="154">
                  <c:v>2.7111111111111108</c:v>
                </c:pt>
                <c:pt idx="155">
                  <c:v>2.7111111111111108</c:v>
                </c:pt>
                <c:pt idx="156">
                  <c:v>2.7111111111111108</c:v>
                </c:pt>
                <c:pt idx="157">
                  <c:v>2.7111111111111108</c:v>
                </c:pt>
                <c:pt idx="158">
                  <c:v>2.7777777777777777</c:v>
                </c:pt>
                <c:pt idx="159">
                  <c:v>2.8</c:v>
                </c:pt>
                <c:pt idx="160">
                  <c:v>2.9333333333333336</c:v>
                </c:pt>
                <c:pt idx="161">
                  <c:v>2.9333333333333336</c:v>
                </c:pt>
                <c:pt idx="162">
                  <c:v>3</c:v>
                </c:pt>
                <c:pt idx="163">
                  <c:v>3</c:v>
                </c:pt>
                <c:pt idx="164">
                  <c:v>3.0444444444444447</c:v>
                </c:pt>
                <c:pt idx="165">
                  <c:v>3.0666666666666664</c:v>
                </c:pt>
                <c:pt idx="166">
                  <c:v>3.0888888888888886</c:v>
                </c:pt>
                <c:pt idx="167">
                  <c:v>3.1111111111111107</c:v>
                </c:pt>
                <c:pt idx="168">
                  <c:v>3.1333333333333329</c:v>
                </c:pt>
                <c:pt idx="169">
                  <c:v>3.1555555555555554</c:v>
                </c:pt>
                <c:pt idx="170">
                  <c:v>3.1555555555555554</c:v>
                </c:pt>
                <c:pt idx="171">
                  <c:v>3.1777777777777776</c:v>
                </c:pt>
                <c:pt idx="172">
                  <c:v>3.1777777777777776</c:v>
                </c:pt>
                <c:pt idx="173">
                  <c:v>3.2</c:v>
                </c:pt>
                <c:pt idx="174">
                  <c:v>3.2</c:v>
                </c:pt>
                <c:pt idx="175">
                  <c:v>3.2222222222222219</c:v>
                </c:pt>
                <c:pt idx="176">
                  <c:v>3.2222222222222219</c:v>
                </c:pt>
                <c:pt idx="177">
                  <c:v>3.2222222222222219</c:v>
                </c:pt>
                <c:pt idx="178">
                  <c:v>3.2666666666666666</c:v>
                </c:pt>
                <c:pt idx="179">
                  <c:v>3.2888888888888888</c:v>
                </c:pt>
                <c:pt idx="180">
                  <c:v>3.2888888888888888</c:v>
                </c:pt>
                <c:pt idx="181">
                  <c:v>3.3111111111111109</c:v>
                </c:pt>
                <c:pt idx="182">
                  <c:v>3.3111111111111109</c:v>
                </c:pt>
                <c:pt idx="183">
                  <c:v>3.3111111111111109</c:v>
                </c:pt>
                <c:pt idx="184">
                  <c:v>3.3111111111111109</c:v>
                </c:pt>
                <c:pt idx="185">
                  <c:v>3.3111111111111109</c:v>
                </c:pt>
                <c:pt idx="186">
                  <c:v>3.3111111111111109</c:v>
                </c:pt>
                <c:pt idx="187">
                  <c:v>3.3111111111111109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3.4222222222222221</c:v>
                </c:pt>
                <c:pt idx="193">
                  <c:v>3.4222222222222221</c:v>
                </c:pt>
                <c:pt idx="194">
                  <c:v>3.4222222222222221</c:v>
                </c:pt>
                <c:pt idx="195">
                  <c:v>3.4444444444444446</c:v>
                </c:pt>
                <c:pt idx="196">
                  <c:v>3.4666666666666668</c:v>
                </c:pt>
                <c:pt idx="197">
                  <c:v>3.4666666666666668</c:v>
                </c:pt>
                <c:pt idx="198">
                  <c:v>3.4666666666666668</c:v>
                </c:pt>
                <c:pt idx="199">
                  <c:v>3.4888888888888889</c:v>
                </c:pt>
                <c:pt idx="200">
                  <c:v>3.4888888888888889</c:v>
                </c:pt>
                <c:pt idx="201">
                  <c:v>3.5111111111111111</c:v>
                </c:pt>
                <c:pt idx="202">
                  <c:v>3.5111111111111111</c:v>
                </c:pt>
                <c:pt idx="203">
                  <c:v>3.5111111111111111</c:v>
                </c:pt>
                <c:pt idx="204">
                  <c:v>3.5333333333333332</c:v>
                </c:pt>
                <c:pt idx="205">
                  <c:v>3.5333333333333332</c:v>
                </c:pt>
                <c:pt idx="206">
                  <c:v>3.5333333333333332</c:v>
                </c:pt>
                <c:pt idx="207">
                  <c:v>3.5333333333333332</c:v>
                </c:pt>
                <c:pt idx="208">
                  <c:v>3.5555555555555558</c:v>
                </c:pt>
                <c:pt idx="209">
                  <c:v>3.5555555555555558</c:v>
                </c:pt>
                <c:pt idx="210">
                  <c:v>3.5555555555555558</c:v>
                </c:pt>
                <c:pt idx="211">
                  <c:v>3.5777777777777779</c:v>
                </c:pt>
                <c:pt idx="212">
                  <c:v>3.5777777777777779</c:v>
                </c:pt>
                <c:pt idx="213">
                  <c:v>3.6</c:v>
                </c:pt>
                <c:pt idx="214">
                  <c:v>3.6</c:v>
                </c:pt>
                <c:pt idx="215">
                  <c:v>3.6222222222222218</c:v>
                </c:pt>
                <c:pt idx="216">
                  <c:v>3.6222222222222218</c:v>
                </c:pt>
                <c:pt idx="217">
                  <c:v>3.6222222222222218</c:v>
                </c:pt>
                <c:pt idx="218">
                  <c:v>3.6444444444444439</c:v>
                </c:pt>
                <c:pt idx="219">
                  <c:v>3.6444444444444439</c:v>
                </c:pt>
                <c:pt idx="220">
                  <c:v>3.6444444444444439</c:v>
                </c:pt>
                <c:pt idx="221">
                  <c:v>3.6444444444444439</c:v>
                </c:pt>
                <c:pt idx="222">
                  <c:v>3.6666666666666665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9E-4F27-8686-DF890BECF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025232"/>
        <c:axId val="681921872"/>
      </c:scatterChart>
      <c:valAx>
        <c:axId val="695025232"/>
        <c:scaling>
          <c:orientation val="minMax"/>
          <c:min val="33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921872"/>
        <c:crosses val="autoZero"/>
        <c:crossBetween val="midCat"/>
      </c:valAx>
      <c:valAx>
        <c:axId val="681921872"/>
        <c:scaling>
          <c:orientation val="minMax"/>
          <c:min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02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Лист1!$E$4490</c:f>
              <c:strCache>
                <c:ptCount val="1"/>
                <c:pt idx="0">
                  <c:v>85-19,18-650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5.3116941041834072E-2"/>
                  <c:y val="-1.4305555555555556E-2"/>
                </c:manualLayout>
              </c:layout>
              <c:numFmt formatCode="0.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Лист1!$G$4550:$G$4561</c:f>
              <c:numCache>
                <c:formatCode>General</c:formatCode>
                <c:ptCount val="12"/>
                <c:pt idx="0">
                  <c:v>763</c:v>
                </c:pt>
                <c:pt idx="1">
                  <c:v>769</c:v>
                </c:pt>
                <c:pt idx="2">
                  <c:v>787</c:v>
                </c:pt>
                <c:pt idx="3">
                  <c:v>793</c:v>
                </c:pt>
                <c:pt idx="4">
                  <c:v>811</c:v>
                </c:pt>
                <c:pt idx="5">
                  <c:v>817</c:v>
                </c:pt>
                <c:pt idx="6">
                  <c:v>835</c:v>
                </c:pt>
                <c:pt idx="7">
                  <c:v>841</c:v>
                </c:pt>
                <c:pt idx="8">
                  <c:v>859</c:v>
                </c:pt>
                <c:pt idx="9">
                  <c:v>865</c:v>
                </c:pt>
                <c:pt idx="10">
                  <c:v>883</c:v>
                </c:pt>
                <c:pt idx="11">
                  <c:v>889</c:v>
                </c:pt>
              </c:numCache>
            </c:numRef>
          </c:xVal>
          <c:yVal>
            <c:numRef>
              <c:f>Лист1!$H$4550:$H$4561</c:f>
              <c:numCache>
                <c:formatCode>0.00</c:formatCode>
                <c:ptCount val="12"/>
                <c:pt idx="0">
                  <c:v>3.4166666666666665</c:v>
                </c:pt>
                <c:pt idx="1">
                  <c:v>3.45</c:v>
                </c:pt>
                <c:pt idx="2">
                  <c:v>3.833333333333333</c:v>
                </c:pt>
                <c:pt idx="3">
                  <c:v>3.916666666666667</c:v>
                </c:pt>
                <c:pt idx="4">
                  <c:v>4.1333333333333337</c:v>
                </c:pt>
                <c:pt idx="5">
                  <c:v>4.2166666666666668</c:v>
                </c:pt>
                <c:pt idx="6">
                  <c:v>4.5166666666666666</c:v>
                </c:pt>
                <c:pt idx="7">
                  <c:v>4.6166666666666671</c:v>
                </c:pt>
                <c:pt idx="8">
                  <c:v>5.05</c:v>
                </c:pt>
                <c:pt idx="9">
                  <c:v>5.7833333333333341</c:v>
                </c:pt>
                <c:pt idx="10">
                  <c:v>6</c:v>
                </c:pt>
                <c:pt idx="11">
                  <c:v>7.5666666666666673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70-4F17-998B-ACCFB18AC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974032"/>
        <c:axId val="2054967376"/>
      </c:scatterChart>
      <c:valAx>
        <c:axId val="205497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4967376"/>
        <c:crosses val="autoZero"/>
        <c:crossBetween val="midCat"/>
      </c:valAx>
      <c:valAx>
        <c:axId val="20549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4974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Лист1!$E$207</c:f>
              <c:strCache>
                <c:ptCount val="1"/>
                <c:pt idx="0">
                  <c:v>84-19,22-670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Лист1!$G$196:$G$307</c:f>
              <c:numCache>
                <c:formatCode>General</c:formatCode>
                <c:ptCount val="112"/>
                <c:pt idx="0">
                  <c:v>0</c:v>
                </c:pt>
                <c:pt idx="1">
                  <c:v>4</c:v>
                </c:pt>
                <c:pt idx="2">
                  <c:v>22</c:v>
                </c:pt>
                <c:pt idx="3">
                  <c:v>28</c:v>
                </c:pt>
                <c:pt idx="4">
                  <c:v>46</c:v>
                </c:pt>
                <c:pt idx="5">
                  <c:v>52</c:v>
                </c:pt>
                <c:pt idx="6">
                  <c:v>70</c:v>
                </c:pt>
                <c:pt idx="7">
                  <c:v>76</c:v>
                </c:pt>
                <c:pt idx="8">
                  <c:v>94</c:v>
                </c:pt>
                <c:pt idx="9">
                  <c:v>100</c:v>
                </c:pt>
                <c:pt idx="10">
                  <c:v>118</c:v>
                </c:pt>
                <c:pt idx="11">
                  <c:v>124</c:v>
                </c:pt>
                <c:pt idx="12">
                  <c:v>142</c:v>
                </c:pt>
                <c:pt idx="13">
                  <c:v>148</c:v>
                </c:pt>
                <c:pt idx="14">
                  <c:v>166</c:v>
                </c:pt>
                <c:pt idx="15">
                  <c:v>172</c:v>
                </c:pt>
                <c:pt idx="16">
                  <c:v>190</c:v>
                </c:pt>
                <c:pt idx="17">
                  <c:v>196</c:v>
                </c:pt>
                <c:pt idx="18">
                  <c:v>214</c:v>
                </c:pt>
                <c:pt idx="19">
                  <c:v>220</c:v>
                </c:pt>
                <c:pt idx="20">
                  <c:v>238</c:v>
                </c:pt>
                <c:pt idx="21">
                  <c:v>244</c:v>
                </c:pt>
                <c:pt idx="22">
                  <c:v>262</c:v>
                </c:pt>
                <c:pt idx="23">
                  <c:v>286</c:v>
                </c:pt>
                <c:pt idx="24">
                  <c:v>292</c:v>
                </c:pt>
                <c:pt idx="25">
                  <c:v>310</c:v>
                </c:pt>
                <c:pt idx="26">
                  <c:v>316</c:v>
                </c:pt>
                <c:pt idx="27">
                  <c:v>334</c:v>
                </c:pt>
                <c:pt idx="28">
                  <c:v>340</c:v>
                </c:pt>
                <c:pt idx="29">
                  <c:v>358</c:v>
                </c:pt>
                <c:pt idx="30">
                  <c:v>364</c:v>
                </c:pt>
                <c:pt idx="31">
                  <c:v>382</c:v>
                </c:pt>
                <c:pt idx="32">
                  <c:v>388</c:v>
                </c:pt>
                <c:pt idx="33">
                  <c:v>406</c:v>
                </c:pt>
                <c:pt idx="34">
                  <c:v>412</c:v>
                </c:pt>
                <c:pt idx="35">
                  <c:v>430</c:v>
                </c:pt>
                <c:pt idx="36">
                  <c:v>436</c:v>
                </c:pt>
                <c:pt idx="37">
                  <c:v>454</c:v>
                </c:pt>
                <c:pt idx="38">
                  <c:v>460</c:v>
                </c:pt>
                <c:pt idx="39">
                  <c:v>478</c:v>
                </c:pt>
                <c:pt idx="40">
                  <c:v>484</c:v>
                </c:pt>
                <c:pt idx="41">
                  <c:v>502</c:v>
                </c:pt>
                <c:pt idx="42">
                  <c:v>508</c:v>
                </c:pt>
                <c:pt idx="43">
                  <c:v>526</c:v>
                </c:pt>
                <c:pt idx="44">
                  <c:v>532</c:v>
                </c:pt>
                <c:pt idx="45">
                  <c:v>550</c:v>
                </c:pt>
                <c:pt idx="46">
                  <c:v>556</c:v>
                </c:pt>
                <c:pt idx="47">
                  <c:v>574</c:v>
                </c:pt>
                <c:pt idx="48">
                  <c:v>580</c:v>
                </c:pt>
                <c:pt idx="49">
                  <c:v>598</c:v>
                </c:pt>
                <c:pt idx="50">
                  <c:v>604</c:v>
                </c:pt>
                <c:pt idx="51">
                  <c:v>622</c:v>
                </c:pt>
                <c:pt idx="52">
                  <c:v>628</c:v>
                </c:pt>
                <c:pt idx="53">
                  <c:v>646</c:v>
                </c:pt>
                <c:pt idx="54">
                  <c:v>652</c:v>
                </c:pt>
                <c:pt idx="55">
                  <c:v>670</c:v>
                </c:pt>
                <c:pt idx="56">
                  <c:v>676</c:v>
                </c:pt>
                <c:pt idx="57">
                  <c:v>694</c:v>
                </c:pt>
                <c:pt idx="58">
                  <c:v>700</c:v>
                </c:pt>
                <c:pt idx="59">
                  <c:v>718</c:v>
                </c:pt>
                <c:pt idx="60">
                  <c:v>724</c:v>
                </c:pt>
                <c:pt idx="61">
                  <c:v>742</c:v>
                </c:pt>
                <c:pt idx="62">
                  <c:v>748</c:v>
                </c:pt>
                <c:pt idx="63">
                  <c:v>766</c:v>
                </c:pt>
                <c:pt idx="64">
                  <c:v>772</c:v>
                </c:pt>
                <c:pt idx="65">
                  <c:v>790</c:v>
                </c:pt>
                <c:pt idx="66">
                  <c:v>796</c:v>
                </c:pt>
                <c:pt idx="67">
                  <c:v>814</c:v>
                </c:pt>
                <c:pt idx="68">
                  <c:v>820</c:v>
                </c:pt>
                <c:pt idx="69">
                  <c:v>838</c:v>
                </c:pt>
                <c:pt idx="70">
                  <c:v>844</c:v>
                </c:pt>
                <c:pt idx="71">
                  <c:v>862</c:v>
                </c:pt>
                <c:pt idx="72">
                  <c:v>868</c:v>
                </c:pt>
                <c:pt idx="73">
                  <c:v>886</c:v>
                </c:pt>
                <c:pt idx="74">
                  <c:v>892</c:v>
                </c:pt>
                <c:pt idx="75">
                  <c:v>910</c:v>
                </c:pt>
                <c:pt idx="76">
                  <c:v>916</c:v>
                </c:pt>
                <c:pt idx="77">
                  <c:v>934</c:v>
                </c:pt>
                <c:pt idx="78">
                  <c:v>940</c:v>
                </c:pt>
                <c:pt idx="79">
                  <c:v>958</c:v>
                </c:pt>
                <c:pt idx="80">
                  <c:v>964</c:v>
                </c:pt>
                <c:pt idx="81">
                  <c:v>982</c:v>
                </c:pt>
                <c:pt idx="82">
                  <c:v>988</c:v>
                </c:pt>
                <c:pt idx="83">
                  <c:v>1006</c:v>
                </c:pt>
                <c:pt idx="84">
                  <c:v>1012</c:v>
                </c:pt>
                <c:pt idx="85">
                  <c:v>1030</c:v>
                </c:pt>
                <c:pt idx="86">
                  <c:v>1036</c:v>
                </c:pt>
                <c:pt idx="87">
                  <c:v>1054</c:v>
                </c:pt>
                <c:pt idx="88">
                  <c:v>1060</c:v>
                </c:pt>
                <c:pt idx="89">
                  <c:v>1078</c:v>
                </c:pt>
                <c:pt idx="90">
                  <c:v>1084</c:v>
                </c:pt>
                <c:pt idx="91">
                  <c:v>1102</c:v>
                </c:pt>
                <c:pt idx="92">
                  <c:v>1108</c:v>
                </c:pt>
                <c:pt idx="93">
                  <c:v>1126</c:v>
                </c:pt>
                <c:pt idx="94">
                  <c:v>1132</c:v>
                </c:pt>
                <c:pt idx="95">
                  <c:v>1150</c:v>
                </c:pt>
                <c:pt idx="96">
                  <c:v>1156</c:v>
                </c:pt>
                <c:pt idx="97">
                  <c:v>1174</c:v>
                </c:pt>
                <c:pt idx="98">
                  <c:v>1180</c:v>
                </c:pt>
                <c:pt idx="99">
                  <c:v>1198</c:v>
                </c:pt>
                <c:pt idx="100">
                  <c:v>1204</c:v>
                </c:pt>
                <c:pt idx="101">
                  <c:v>1222</c:v>
                </c:pt>
                <c:pt idx="102">
                  <c:v>1228</c:v>
                </c:pt>
                <c:pt idx="103">
                  <c:v>1246</c:v>
                </c:pt>
                <c:pt idx="104">
                  <c:v>1252</c:v>
                </c:pt>
                <c:pt idx="105">
                  <c:v>1270</c:v>
                </c:pt>
                <c:pt idx="106">
                  <c:v>1276</c:v>
                </c:pt>
                <c:pt idx="107">
                  <c:v>1294</c:v>
                </c:pt>
                <c:pt idx="108">
                  <c:v>1300</c:v>
                </c:pt>
                <c:pt idx="109">
                  <c:v>1318</c:v>
                </c:pt>
                <c:pt idx="110">
                  <c:v>1324</c:v>
                </c:pt>
                <c:pt idx="111">
                  <c:v>1342</c:v>
                </c:pt>
              </c:numCache>
            </c:numRef>
          </c:xVal>
          <c:yVal>
            <c:numRef>
              <c:f>Лист1!$H$196:$H$307</c:f>
              <c:numCache>
                <c:formatCode>0.00</c:formatCode>
                <c:ptCount val="112"/>
                <c:pt idx="0">
                  <c:v>0.15</c:v>
                </c:pt>
                <c:pt idx="1">
                  <c:v>0.26666666666666666</c:v>
                </c:pt>
                <c:pt idx="2">
                  <c:v>0.4</c:v>
                </c:pt>
                <c:pt idx="3">
                  <c:v>0.43333333333333335</c:v>
                </c:pt>
                <c:pt idx="4" formatCode="General">
                  <c:v>0.51666666666666672</c:v>
                </c:pt>
                <c:pt idx="5" formatCode="General">
                  <c:v>0.51666666666666672</c:v>
                </c:pt>
                <c:pt idx="6">
                  <c:v>0.58333333333333337</c:v>
                </c:pt>
                <c:pt idx="7">
                  <c:v>0.6</c:v>
                </c:pt>
                <c:pt idx="8">
                  <c:v>0.65</c:v>
                </c:pt>
                <c:pt idx="9">
                  <c:v>0.66666666666666674</c:v>
                </c:pt>
                <c:pt idx="10">
                  <c:v>0.71666666666666667</c:v>
                </c:pt>
                <c:pt idx="11">
                  <c:v>0.73333333333333339</c:v>
                </c:pt>
                <c:pt idx="12">
                  <c:v>0.78333333333333333</c:v>
                </c:pt>
                <c:pt idx="13">
                  <c:v>0.8</c:v>
                </c:pt>
                <c:pt idx="14">
                  <c:v>0.83333333333333337</c:v>
                </c:pt>
                <c:pt idx="15">
                  <c:v>0.85</c:v>
                </c:pt>
                <c:pt idx="16">
                  <c:v>0.9</c:v>
                </c:pt>
                <c:pt idx="17">
                  <c:v>0.91666666666666674</c:v>
                </c:pt>
                <c:pt idx="18">
                  <c:v>0.96</c:v>
                </c:pt>
                <c:pt idx="19">
                  <c:v>0.96666666666666667</c:v>
                </c:pt>
                <c:pt idx="20">
                  <c:v>1.0166666666666666</c:v>
                </c:pt>
                <c:pt idx="21">
                  <c:v>1.0333333333333334</c:v>
                </c:pt>
                <c:pt idx="22">
                  <c:v>1.0833333333333335</c:v>
                </c:pt>
                <c:pt idx="23">
                  <c:v>1.1333333333333335</c:v>
                </c:pt>
                <c:pt idx="24">
                  <c:v>1.1499999999999999</c:v>
                </c:pt>
                <c:pt idx="25">
                  <c:v>1.1833333333333333</c:v>
                </c:pt>
                <c:pt idx="26">
                  <c:v>1.2</c:v>
                </c:pt>
                <c:pt idx="27">
                  <c:v>1.25</c:v>
                </c:pt>
                <c:pt idx="28">
                  <c:v>1.2666666666666668</c:v>
                </c:pt>
                <c:pt idx="29">
                  <c:v>1.3</c:v>
                </c:pt>
                <c:pt idx="30">
                  <c:v>1.3166666666666669</c:v>
                </c:pt>
                <c:pt idx="31">
                  <c:v>1.3666666666666667</c:v>
                </c:pt>
                <c:pt idx="32">
                  <c:v>1.3666666666666667</c:v>
                </c:pt>
                <c:pt idx="33">
                  <c:v>1.4166666666666667</c:v>
                </c:pt>
                <c:pt idx="34">
                  <c:v>1.4333333333333333</c:v>
                </c:pt>
                <c:pt idx="35">
                  <c:v>1.4666666666666668</c:v>
                </c:pt>
                <c:pt idx="36">
                  <c:v>1.4833333333333334</c:v>
                </c:pt>
                <c:pt idx="37">
                  <c:v>1.5333333333333334</c:v>
                </c:pt>
                <c:pt idx="38">
                  <c:v>1.5333333333333334</c:v>
                </c:pt>
                <c:pt idx="39">
                  <c:v>1.5666666666666667</c:v>
                </c:pt>
                <c:pt idx="40">
                  <c:v>1.5833333333333333</c:v>
                </c:pt>
                <c:pt idx="41">
                  <c:v>1.6166666666666667</c:v>
                </c:pt>
                <c:pt idx="42">
                  <c:v>1.6333333333333333</c:v>
                </c:pt>
                <c:pt idx="43">
                  <c:v>1.6833333333333333</c:v>
                </c:pt>
                <c:pt idx="44">
                  <c:v>1.7</c:v>
                </c:pt>
                <c:pt idx="45">
                  <c:v>1.7333333333333334</c:v>
                </c:pt>
                <c:pt idx="46">
                  <c:v>1.75</c:v>
                </c:pt>
                <c:pt idx="47">
                  <c:v>1.8</c:v>
                </c:pt>
                <c:pt idx="48">
                  <c:v>1.8166666666666669</c:v>
                </c:pt>
                <c:pt idx="49">
                  <c:v>1.8666666666666669</c:v>
                </c:pt>
                <c:pt idx="50">
                  <c:v>1.8666666666666669</c:v>
                </c:pt>
                <c:pt idx="51">
                  <c:v>1.9166666666666665</c:v>
                </c:pt>
                <c:pt idx="52">
                  <c:v>1.9333333333333333</c:v>
                </c:pt>
                <c:pt idx="53">
                  <c:v>2</c:v>
                </c:pt>
                <c:pt idx="54">
                  <c:v>2</c:v>
                </c:pt>
                <c:pt idx="55">
                  <c:v>2.0499999999999998</c:v>
                </c:pt>
                <c:pt idx="56">
                  <c:v>2.0666666666666669</c:v>
                </c:pt>
                <c:pt idx="57">
                  <c:v>2.1</c:v>
                </c:pt>
                <c:pt idx="58">
                  <c:v>2.1166666666666667</c:v>
                </c:pt>
                <c:pt idx="59">
                  <c:v>2.15</c:v>
                </c:pt>
                <c:pt idx="60">
                  <c:v>2.1833333333333336</c:v>
                </c:pt>
                <c:pt idx="61">
                  <c:v>2.2166666666666668</c:v>
                </c:pt>
                <c:pt idx="62">
                  <c:v>2.2333333333333334</c:v>
                </c:pt>
                <c:pt idx="63">
                  <c:v>2.2833333333333337</c:v>
                </c:pt>
                <c:pt idx="64">
                  <c:v>2.2999999999999998</c:v>
                </c:pt>
                <c:pt idx="65">
                  <c:v>2.3666666666666667</c:v>
                </c:pt>
                <c:pt idx="66">
                  <c:v>2.3833333333333333</c:v>
                </c:pt>
                <c:pt idx="67">
                  <c:v>2.4333333333333336</c:v>
                </c:pt>
                <c:pt idx="68">
                  <c:v>2.4666666666666668</c:v>
                </c:pt>
                <c:pt idx="69">
                  <c:v>2.5</c:v>
                </c:pt>
                <c:pt idx="70" formatCode="General">
                  <c:v>2.5</c:v>
                </c:pt>
                <c:pt idx="71" formatCode="General">
                  <c:v>2.5499999999999998</c:v>
                </c:pt>
                <c:pt idx="72" formatCode="General">
                  <c:v>2.5666666666666669</c:v>
                </c:pt>
                <c:pt idx="73" formatCode="General">
                  <c:v>2.6166666666666667</c:v>
                </c:pt>
                <c:pt idx="74" formatCode="General">
                  <c:v>2.6166666666666667</c:v>
                </c:pt>
                <c:pt idx="75" formatCode="General">
                  <c:v>2.7</c:v>
                </c:pt>
                <c:pt idx="76" formatCode="General">
                  <c:v>2.7166666666666668</c:v>
                </c:pt>
                <c:pt idx="77" formatCode="General">
                  <c:v>2.7833333333333332</c:v>
                </c:pt>
                <c:pt idx="78" formatCode="General">
                  <c:v>2.8</c:v>
                </c:pt>
                <c:pt idx="79" formatCode="General">
                  <c:v>2.8666666666666667</c:v>
                </c:pt>
                <c:pt idx="80" formatCode="General">
                  <c:v>2.8833333333333333</c:v>
                </c:pt>
                <c:pt idx="81" formatCode="General">
                  <c:v>2.95</c:v>
                </c:pt>
                <c:pt idx="82" formatCode="General">
                  <c:v>2.95</c:v>
                </c:pt>
                <c:pt idx="83" formatCode="General">
                  <c:v>3.0333333333333337</c:v>
                </c:pt>
                <c:pt idx="84" formatCode="General">
                  <c:v>3.0333333333333337</c:v>
                </c:pt>
                <c:pt idx="85" formatCode="General">
                  <c:v>3.1333333333333333</c:v>
                </c:pt>
                <c:pt idx="86" formatCode="General">
                  <c:v>3.1333333333333333</c:v>
                </c:pt>
                <c:pt idx="87" formatCode="General">
                  <c:v>3.2166666666666668</c:v>
                </c:pt>
                <c:pt idx="88" formatCode="General">
                  <c:v>3.2166666666666668</c:v>
                </c:pt>
                <c:pt idx="89" formatCode="General">
                  <c:v>3.3166666666666669</c:v>
                </c:pt>
                <c:pt idx="90" formatCode="General">
                  <c:v>3.35</c:v>
                </c:pt>
                <c:pt idx="91" formatCode="General">
                  <c:v>3.4166666666666665</c:v>
                </c:pt>
                <c:pt idx="92" formatCode="General">
                  <c:v>3.45</c:v>
                </c:pt>
                <c:pt idx="93" formatCode="General">
                  <c:v>3.5333333333333337</c:v>
                </c:pt>
                <c:pt idx="94">
                  <c:v>3.55</c:v>
                </c:pt>
                <c:pt idx="95">
                  <c:v>3.8</c:v>
                </c:pt>
                <c:pt idx="96">
                  <c:v>3.8</c:v>
                </c:pt>
                <c:pt idx="97">
                  <c:v>3.95</c:v>
                </c:pt>
                <c:pt idx="98">
                  <c:v>3.9833333333333338</c:v>
                </c:pt>
                <c:pt idx="99">
                  <c:v>4.1333333333333337</c:v>
                </c:pt>
                <c:pt idx="100">
                  <c:v>4.1833333333333336</c:v>
                </c:pt>
                <c:pt idx="101">
                  <c:v>4.3333333333333339</c:v>
                </c:pt>
                <c:pt idx="102">
                  <c:v>4.3666666666666671</c:v>
                </c:pt>
                <c:pt idx="103">
                  <c:v>4.55</c:v>
                </c:pt>
                <c:pt idx="104">
                  <c:v>4.6166666666666671</c:v>
                </c:pt>
                <c:pt idx="105">
                  <c:v>4.833333333333333</c:v>
                </c:pt>
                <c:pt idx="106">
                  <c:v>5.2166666666666668</c:v>
                </c:pt>
                <c:pt idx="107">
                  <c:v>5.3333333333333339</c:v>
                </c:pt>
                <c:pt idx="108">
                  <c:v>5.7333333333333334</c:v>
                </c:pt>
                <c:pt idx="109">
                  <c:v>5.916666666666667</c:v>
                </c:pt>
                <c:pt idx="110">
                  <c:v>6.6833333333333336</c:v>
                </c:pt>
                <c:pt idx="111">
                  <c:v>6.8166666666666664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07-4DE1-BB36-569E420D6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010512"/>
        <c:axId val="695008912"/>
      </c:scatterChart>
      <c:valAx>
        <c:axId val="6950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008912"/>
        <c:crosses val="autoZero"/>
        <c:crossBetween val="midCat"/>
      </c:valAx>
      <c:valAx>
        <c:axId val="6950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01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Лист1!$E$207</c:f>
              <c:strCache>
                <c:ptCount val="1"/>
                <c:pt idx="0">
                  <c:v>84-19,22-670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26474906841998919"/>
                  <c:y val="-2.7896610684530154E-2"/>
                </c:manualLayout>
              </c:layout>
              <c:numFmt formatCode="0.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Лист1!$G$196:$G$201</c:f>
              <c:numCache>
                <c:formatCode>General</c:formatCode>
                <c:ptCount val="6"/>
                <c:pt idx="0">
                  <c:v>0</c:v>
                </c:pt>
                <c:pt idx="1">
                  <c:v>4</c:v>
                </c:pt>
                <c:pt idx="2">
                  <c:v>22</c:v>
                </c:pt>
                <c:pt idx="3">
                  <c:v>28</c:v>
                </c:pt>
                <c:pt idx="4">
                  <c:v>46</c:v>
                </c:pt>
                <c:pt idx="5">
                  <c:v>52</c:v>
                </c:pt>
              </c:numCache>
            </c:numRef>
          </c:xVal>
          <c:yVal>
            <c:numRef>
              <c:f>Лист1!$H$196:$H$201</c:f>
              <c:numCache>
                <c:formatCode>0.00</c:formatCode>
                <c:ptCount val="6"/>
                <c:pt idx="0">
                  <c:v>0.15</c:v>
                </c:pt>
                <c:pt idx="1">
                  <c:v>0.26666666666666666</c:v>
                </c:pt>
                <c:pt idx="2">
                  <c:v>0.4</c:v>
                </c:pt>
                <c:pt idx="3">
                  <c:v>0.43333333333333335</c:v>
                </c:pt>
                <c:pt idx="4" formatCode="General">
                  <c:v>0.51666666666666672</c:v>
                </c:pt>
                <c:pt idx="5" formatCode="General">
                  <c:v>0.51666666666666672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76-45D5-BAF6-1E9FEFDCF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010512"/>
        <c:axId val="695008912"/>
      </c:scatterChart>
      <c:valAx>
        <c:axId val="6950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008912"/>
        <c:crosses val="autoZero"/>
        <c:crossBetween val="midCat"/>
      </c:valAx>
      <c:valAx>
        <c:axId val="6950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01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Лист1!$E$207</c:f>
              <c:strCache>
                <c:ptCount val="1"/>
                <c:pt idx="0">
                  <c:v>84-19,22-670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6792885963881381E-2"/>
                  <c:y val="0.1113125928139105"/>
                </c:manualLayout>
              </c:layout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Лист1!$G$202:$G$285</c:f>
              <c:numCache>
                <c:formatCode>General</c:formatCode>
                <c:ptCount val="84"/>
                <c:pt idx="0">
                  <c:v>70</c:v>
                </c:pt>
                <c:pt idx="1">
                  <c:v>76</c:v>
                </c:pt>
                <c:pt idx="2">
                  <c:v>94</c:v>
                </c:pt>
                <c:pt idx="3">
                  <c:v>100</c:v>
                </c:pt>
                <c:pt idx="4">
                  <c:v>118</c:v>
                </c:pt>
                <c:pt idx="5">
                  <c:v>124</c:v>
                </c:pt>
                <c:pt idx="6">
                  <c:v>142</c:v>
                </c:pt>
                <c:pt idx="7">
                  <c:v>148</c:v>
                </c:pt>
                <c:pt idx="8">
                  <c:v>166</c:v>
                </c:pt>
                <c:pt idx="9">
                  <c:v>172</c:v>
                </c:pt>
                <c:pt idx="10">
                  <c:v>190</c:v>
                </c:pt>
                <c:pt idx="11">
                  <c:v>196</c:v>
                </c:pt>
                <c:pt idx="12">
                  <c:v>214</c:v>
                </c:pt>
                <c:pt idx="13">
                  <c:v>220</c:v>
                </c:pt>
                <c:pt idx="14">
                  <c:v>238</c:v>
                </c:pt>
                <c:pt idx="15">
                  <c:v>244</c:v>
                </c:pt>
                <c:pt idx="16">
                  <c:v>262</c:v>
                </c:pt>
                <c:pt idx="17">
                  <c:v>286</c:v>
                </c:pt>
                <c:pt idx="18">
                  <c:v>292</c:v>
                </c:pt>
                <c:pt idx="19">
                  <c:v>310</c:v>
                </c:pt>
                <c:pt idx="20">
                  <c:v>316</c:v>
                </c:pt>
                <c:pt idx="21">
                  <c:v>334</c:v>
                </c:pt>
                <c:pt idx="22">
                  <c:v>340</c:v>
                </c:pt>
                <c:pt idx="23">
                  <c:v>358</c:v>
                </c:pt>
                <c:pt idx="24">
                  <c:v>364</c:v>
                </c:pt>
                <c:pt idx="25">
                  <c:v>382</c:v>
                </c:pt>
                <c:pt idx="26">
                  <c:v>388</c:v>
                </c:pt>
                <c:pt idx="27">
                  <c:v>406</c:v>
                </c:pt>
                <c:pt idx="28">
                  <c:v>412</c:v>
                </c:pt>
                <c:pt idx="29">
                  <c:v>430</c:v>
                </c:pt>
                <c:pt idx="30">
                  <c:v>436</c:v>
                </c:pt>
                <c:pt idx="31">
                  <c:v>454</c:v>
                </c:pt>
                <c:pt idx="32">
                  <c:v>460</c:v>
                </c:pt>
                <c:pt idx="33">
                  <c:v>478</c:v>
                </c:pt>
                <c:pt idx="34">
                  <c:v>484</c:v>
                </c:pt>
                <c:pt idx="35">
                  <c:v>502</c:v>
                </c:pt>
                <c:pt idx="36">
                  <c:v>508</c:v>
                </c:pt>
                <c:pt idx="37">
                  <c:v>526</c:v>
                </c:pt>
                <c:pt idx="38">
                  <c:v>532</c:v>
                </c:pt>
                <c:pt idx="39">
                  <c:v>550</c:v>
                </c:pt>
                <c:pt idx="40">
                  <c:v>556</c:v>
                </c:pt>
                <c:pt idx="41">
                  <c:v>574</c:v>
                </c:pt>
                <c:pt idx="42">
                  <c:v>580</c:v>
                </c:pt>
                <c:pt idx="43">
                  <c:v>598</c:v>
                </c:pt>
                <c:pt idx="44">
                  <c:v>604</c:v>
                </c:pt>
                <c:pt idx="45">
                  <c:v>622</c:v>
                </c:pt>
                <c:pt idx="46">
                  <c:v>628</c:v>
                </c:pt>
                <c:pt idx="47">
                  <c:v>646</c:v>
                </c:pt>
                <c:pt idx="48">
                  <c:v>652</c:v>
                </c:pt>
                <c:pt idx="49">
                  <c:v>670</c:v>
                </c:pt>
                <c:pt idx="50">
                  <c:v>676</c:v>
                </c:pt>
                <c:pt idx="51">
                  <c:v>694</c:v>
                </c:pt>
                <c:pt idx="52">
                  <c:v>700</c:v>
                </c:pt>
                <c:pt idx="53">
                  <c:v>718</c:v>
                </c:pt>
                <c:pt idx="54">
                  <c:v>724</c:v>
                </c:pt>
                <c:pt idx="55">
                  <c:v>742</c:v>
                </c:pt>
                <c:pt idx="56">
                  <c:v>748</c:v>
                </c:pt>
                <c:pt idx="57">
                  <c:v>766</c:v>
                </c:pt>
                <c:pt idx="58">
                  <c:v>772</c:v>
                </c:pt>
                <c:pt idx="59">
                  <c:v>790</c:v>
                </c:pt>
                <c:pt idx="60">
                  <c:v>796</c:v>
                </c:pt>
                <c:pt idx="61">
                  <c:v>814</c:v>
                </c:pt>
                <c:pt idx="62">
                  <c:v>820</c:v>
                </c:pt>
                <c:pt idx="63">
                  <c:v>838</c:v>
                </c:pt>
                <c:pt idx="64">
                  <c:v>844</c:v>
                </c:pt>
                <c:pt idx="65">
                  <c:v>862</c:v>
                </c:pt>
                <c:pt idx="66">
                  <c:v>868</c:v>
                </c:pt>
                <c:pt idx="67">
                  <c:v>886</c:v>
                </c:pt>
                <c:pt idx="68">
                  <c:v>892</c:v>
                </c:pt>
                <c:pt idx="69">
                  <c:v>910</c:v>
                </c:pt>
                <c:pt idx="70">
                  <c:v>916</c:v>
                </c:pt>
                <c:pt idx="71">
                  <c:v>934</c:v>
                </c:pt>
                <c:pt idx="72">
                  <c:v>940</c:v>
                </c:pt>
                <c:pt idx="73">
                  <c:v>958</c:v>
                </c:pt>
                <c:pt idx="74">
                  <c:v>964</c:v>
                </c:pt>
                <c:pt idx="75">
                  <c:v>982</c:v>
                </c:pt>
                <c:pt idx="76">
                  <c:v>988</c:v>
                </c:pt>
                <c:pt idx="77">
                  <c:v>1006</c:v>
                </c:pt>
                <c:pt idx="78">
                  <c:v>1012</c:v>
                </c:pt>
                <c:pt idx="79">
                  <c:v>1030</c:v>
                </c:pt>
                <c:pt idx="80">
                  <c:v>1036</c:v>
                </c:pt>
                <c:pt idx="81">
                  <c:v>1054</c:v>
                </c:pt>
                <c:pt idx="82">
                  <c:v>1060</c:v>
                </c:pt>
                <c:pt idx="83">
                  <c:v>1078</c:v>
                </c:pt>
              </c:numCache>
            </c:numRef>
          </c:xVal>
          <c:yVal>
            <c:numRef>
              <c:f>Лист1!$H$202:$H$285</c:f>
              <c:numCache>
                <c:formatCode>0.00</c:formatCode>
                <c:ptCount val="84"/>
                <c:pt idx="0">
                  <c:v>0.58333333333333337</c:v>
                </c:pt>
                <c:pt idx="1">
                  <c:v>0.6</c:v>
                </c:pt>
                <c:pt idx="2">
                  <c:v>0.65</c:v>
                </c:pt>
                <c:pt idx="3">
                  <c:v>0.66666666666666674</c:v>
                </c:pt>
                <c:pt idx="4">
                  <c:v>0.71666666666666667</c:v>
                </c:pt>
                <c:pt idx="5">
                  <c:v>0.73333333333333339</c:v>
                </c:pt>
                <c:pt idx="6">
                  <c:v>0.78333333333333333</c:v>
                </c:pt>
                <c:pt idx="7">
                  <c:v>0.8</c:v>
                </c:pt>
                <c:pt idx="8">
                  <c:v>0.83333333333333337</c:v>
                </c:pt>
                <c:pt idx="9">
                  <c:v>0.85</c:v>
                </c:pt>
                <c:pt idx="10">
                  <c:v>0.9</c:v>
                </c:pt>
                <c:pt idx="11">
                  <c:v>0.91666666666666674</c:v>
                </c:pt>
                <c:pt idx="12">
                  <c:v>0.96</c:v>
                </c:pt>
                <c:pt idx="13">
                  <c:v>0.96666666666666667</c:v>
                </c:pt>
                <c:pt idx="14">
                  <c:v>1.0166666666666666</c:v>
                </c:pt>
                <c:pt idx="15">
                  <c:v>1.0333333333333334</c:v>
                </c:pt>
                <c:pt idx="16">
                  <c:v>1.0833333333333335</c:v>
                </c:pt>
                <c:pt idx="17">
                  <c:v>1.1333333333333335</c:v>
                </c:pt>
                <c:pt idx="18">
                  <c:v>1.1499999999999999</c:v>
                </c:pt>
                <c:pt idx="19">
                  <c:v>1.1833333333333333</c:v>
                </c:pt>
                <c:pt idx="20">
                  <c:v>1.2</c:v>
                </c:pt>
                <c:pt idx="21">
                  <c:v>1.25</c:v>
                </c:pt>
                <c:pt idx="22">
                  <c:v>1.2666666666666668</c:v>
                </c:pt>
                <c:pt idx="23">
                  <c:v>1.3</c:v>
                </c:pt>
                <c:pt idx="24">
                  <c:v>1.3166666666666669</c:v>
                </c:pt>
                <c:pt idx="25">
                  <c:v>1.3666666666666667</c:v>
                </c:pt>
                <c:pt idx="26">
                  <c:v>1.3666666666666667</c:v>
                </c:pt>
                <c:pt idx="27">
                  <c:v>1.4166666666666667</c:v>
                </c:pt>
                <c:pt idx="28">
                  <c:v>1.4333333333333333</c:v>
                </c:pt>
                <c:pt idx="29">
                  <c:v>1.4666666666666668</c:v>
                </c:pt>
                <c:pt idx="30">
                  <c:v>1.4833333333333334</c:v>
                </c:pt>
                <c:pt idx="31">
                  <c:v>1.5333333333333334</c:v>
                </c:pt>
                <c:pt idx="32">
                  <c:v>1.5333333333333334</c:v>
                </c:pt>
                <c:pt idx="33">
                  <c:v>1.5666666666666667</c:v>
                </c:pt>
                <c:pt idx="34">
                  <c:v>1.5833333333333333</c:v>
                </c:pt>
                <c:pt idx="35">
                  <c:v>1.6166666666666667</c:v>
                </c:pt>
                <c:pt idx="36">
                  <c:v>1.6333333333333333</c:v>
                </c:pt>
                <c:pt idx="37">
                  <c:v>1.6833333333333333</c:v>
                </c:pt>
                <c:pt idx="38">
                  <c:v>1.7</c:v>
                </c:pt>
                <c:pt idx="39">
                  <c:v>1.7333333333333334</c:v>
                </c:pt>
                <c:pt idx="40">
                  <c:v>1.75</c:v>
                </c:pt>
                <c:pt idx="41">
                  <c:v>1.8</c:v>
                </c:pt>
                <c:pt idx="42">
                  <c:v>1.8166666666666669</c:v>
                </c:pt>
                <c:pt idx="43">
                  <c:v>1.8666666666666669</c:v>
                </c:pt>
                <c:pt idx="44">
                  <c:v>1.8666666666666669</c:v>
                </c:pt>
                <c:pt idx="45">
                  <c:v>1.9166666666666665</c:v>
                </c:pt>
                <c:pt idx="46">
                  <c:v>1.9333333333333333</c:v>
                </c:pt>
                <c:pt idx="47">
                  <c:v>2</c:v>
                </c:pt>
                <c:pt idx="48">
                  <c:v>2</c:v>
                </c:pt>
                <c:pt idx="49">
                  <c:v>2.0499999999999998</c:v>
                </c:pt>
                <c:pt idx="50">
                  <c:v>2.0666666666666669</c:v>
                </c:pt>
                <c:pt idx="51">
                  <c:v>2.1</c:v>
                </c:pt>
                <c:pt idx="52">
                  <c:v>2.1166666666666667</c:v>
                </c:pt>
                <c:pt idx="53">
                  <c:v>2.15</c:v>
                </c:pt>
                <c:pt idx="54">
                  <c:v>2.1833333333333336</c:v>
                </c:pt>
                <c:pt idx="55">
                  <c:v>2.2166666666666668</c:v>
                </c:pt>
                <c:pt idx="56">
                  <c:v>2.2333333333333334</c:v>
                </c:pt>
                <c:pt idx="57">
                  <c:v>2.2833333333333337</c:v>
                </c:pt>
                <c:pt idx="58">
                  <c:v>2.2999999999999998</c:v>
                </c:pt>
                <c:pt idx="59">
                  <c:v>2.3666666666666667</c:v>
                </c:pt>
                <c:pt idx="60">
                  <c:v>2.3833333333333333</c:v>
                </c:pt>
                <c:pt idx="61">
                  <c:v>2.4333333333333336</c:v>
                </c:pt>
                <c:pt idx="62">
                  <c:v>2.4666666666666668</c:v>
                </c:pt>
                <c:pt idx="63">
                  <c:v>2.5</c:v>
                </c:pt>
                <c:pt idx="64" formatCode="General">
                  <c:v>2.5</c:v>
                </c:pt>
                <c:pt idx="65" formatCode="General">
                  <c:v>2.5499999999999998</c:v>
                </c:pt>
                <c:pt idx="66" formatCode="General">
                  <c:v>2.5666666666666669</c:v>
                </c:pt>
                <c:pt idx="67" formatCode="General">
                  <c:v>2.6166666666666667</c:v>
                </c:pt>
                <c:pt idx="68" formatCode="General">
                  <c:v>2.6166666666666667</c:v>
                </c:pt>
                <c:pt idx="69" formatCode="General">
                  <c:v>2.7</c:v>
                </c:pt>
                <c:pt idx="70" formatCode="General">
                  <c:v>2.7166666666666668</c:v>
                </c:pt>
                <c:pt idx="71" formatCode="General">
                  <c:v>2.7833333333333332</c:v>
                </c:pt>
                <c:pt idx="72" formatCode="General">
                  <c:v>2.8</c:v>
                </c:pt>
                <c:pt idx="73" formatCode="General">
                  <c:v>2.8666666666666667</c:v>
                </c:pt>
                <c:pt idx="74" formatCode="General">
                  <c:v>2.8833333333333333</c:v>
                </c:pt>
                <c:pt idx="75" formatCode="General">
                  <c:v>2.95</c:v>
                </c:pt>
                <c:pt idx="76" formatCode="General">
                  <c:v>2.95</c:v>
                </c:pt>
                <c:pt idx="77" formatCode="General">
                  <c:v>3.0333333333333337</c:v>
                </c:pt>
                <c:pt idx="78" formatCode="General">
                  <c:v>3.0333333333333337</c:v>
                </c:pt>
                <c:pt idx="79" formatCode="General">
                  <c:v>3.1333333333333333</c:v>
                </c:pt>
                <c:pt idx="80" formatCode="General">
                  <c:v>3.1333333333333333</c:v>
                </c:pt>
                <c:pt idx="81" formatCode="General">
                  <c:v>3.2166666666666668</c:v>
                </c:pt>
                <c:pt idx="82" formatCode="General">
                  <c:v>3.2166666666666668</c:v>
                </c:pt>
                <c:pt idx="83" formatCode="General">
                  <c:v>3.3166666666666669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34-4AD3-905D-3F76B85F9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010512"/>
        <c:axId val="695008912"/>
      </c:scatterChart>
      <c:valAx>
        <c:axId val="6950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008912"/>
        <c:crosses val="autoZero"/>
        <c:crossBetween val="midCat"/>
      </c:valAx>
      <c:valAx>
        <c:axId val="6950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01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Лист1!$E$207</c:f>
              <c:strCache>
                <c:ptCount val="1"/>
                <c:pt idx="0">
                  <c:v>84-19,22-670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154228855721393"/>
                  <c:y val="8.9944186831281275E-2"/>
                </c:manualLayout>
              </c:layout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Лист1!$G$286:$G$307</c:f>
              <c:numCache>
                <c:formatCode>General</c:formatCode>
                <c:ptCount val="22"/>
                <c:pt idx="0">
                  <c:v>1084</c:v>
                </c:pt>
                <c:pt idx="1">
                  <c:v>1102</c:v>
                </c:pt>
                <c:pt idx="2">
                  <c:v>1108</c:v>
                </c:pt>
                <c:pt idx="3">
                  <c:v>1126</c:v>
                </c:pt>
                <c:pt idx="4">
                  <c:v>1132</c:v>
                </c:pt>
                <c:pt idx="5">
                  <c:v>1150</c:v>
                </c:pt>
                <c:pt idx="6">
                  <c:v>1156</c:v>
                </c:pt>
                <c:pt idx="7">
                  <c:v>1174</c:v>
                </c:pt>
                <c:pt idx="8">
                  <c:v>1180</c:v>
                </c:pt>
                <c:pt idx="9">
                  <c:v>1198</c:v>
                </c:pt>
                <c:pt idx="10">
                  <c:v>1204</c:v>
                </c:pt>
                <c:pt idx="11">
                  <c:v>1222</c:v>
                </c:pt>
                <c:pt idx="12">
                  <c:v>1228</c:v>
                </c:pt>
                <c:pt idx="13">
                  <c:v>1246</c:v>
                </c:pt>
                <c:pt idx="14">
                  <c:v>1252</c:v>
                </c:pt>
                <c:pt idx="15">
                  <c:v>1270</c:v>
                </c:pt>
                <c:pt idx="16">
                  <c:v>1276</c:v>
                </c:pt>
                <c:pt idx="17">
                  <c:v>1294</c:v>
                </c:pt>
                <c:pt idx="18">
                  <c:v>1300</c:v>
                </c:pt>
                <c:pt idx="19">
                  <c:v>1318</c:v>
                </c:pt>
                <c:pt idx="20">
                  <c:v>1324</c:v>
                </c:pt>
                <c:pt idx="21">
                  <c:v>1342</c:v>
                </c:pt>
              </c:numCache>
            </c:numRef>
          </c:xVal>
          <c:yVal>
            <c:numRef>
              <c:f>Лист1!$H$286:$H$307</c:f>
              <c:numCache>
                <c:formatCode>General</c:formatCode>
                <c:ptCount val="22"/>
                <c:pt idx="0">
                  <c:v>3.35</c:v>
                </c:pt>
                <c:pt idx="1">
                  <c:v>3.4166666666666665</c:v>
                </c:pt>
                <c:pt idx="2">
                  <c:v>3.45</c:v>
                </c:pt>
                <c:pt idx="3">
                  <c:v>3.5333333333333337</c:v>
                </c:pt>
                <c:pt idx="4" formatCode="0.00">
                  <c:v>3.55</c:v>
                </c:pt>
                <c:pt idx="5" formatCode="0.00">
                  <c:v>3.8</c:v>
                </c:pt>
                <c:pt idx="6" formatCode="0.00">
                  <c:v>3.8</c:v>
                </c:pt>
                <c:pt idx="7" formatCode="0.00">
                  <c:v>3.95</c:v>
                </c:pt>
                <c:pt idx="8" formatCode="0.00">
                  <c:v>3.9833333333333338</c:v>
                </c:pt>
                <c:pt idx="9" formatCode="0.00">
                  <c:v>4.1333333333333337</c:v>
                </c:pt>
                <c:pt idx="10" formatCode="0.00">
                  <c:v>4.1833333333333336</c:v>
                </c:pt>
                <c:pt idx="11" formatCode="0.00">
                  <c:v>4.3333333333333339</c:v>
                </c:pt>
                <c:pt idx="12" formatCode="0.00">
                  <c:v>4.3666666666666671</c:v>
                </c:pt>
                <c:pt idx="13" formatCode="0.00">
                  <c:v>4.55</c:v>
                </c:pt>
                <c:pt idx="14" formatCode="0.00">
                  <c:v>4.6166666666666671</c:v>
                </c:pt>
                <c:pt idx="15" formatCode="0.00">
                  <c:v>4.833333333333333</c:v>
                </c:pt>
                <c:pt idx="16" formatCode="0.00">
                  <c:v>5.2166666666666668</c:v>
                </c:pt>
                <c:pt idx="17" formatCode="0.00">
                  <c:v>5.3333333333333339</c:v>
                </c:pt>
                <c:pt idx="18" formatCode="0.00">
                  <c:v>5.7333333333333334</c:v>
                </c:pt>
                <c:pt idx="19" formatCode="0.00">
                  <c:v>5.916666666666667</c:v>
                </c:pt>
                <c:pt idx="20" formatCode="0.00">
                  <c:v>6.6833333333333336</c:v>
                </c:pt>
                <c:pt idx="21" formatCode="0.00">
                  <c:v>6.8166666666666664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3-412E-8C86-6F8AD85C0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010512"/>
        <c:axId val="695008912"/>
      </c:scatterChart>
      <c:valAx>
        <c:axId val="695010512"/>
        <c:scaling>
          <c:orientation val="minMax"/>
          <c:min val="1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008912"/>
        <c:crosses val="autoZero"/>
        <c:crossBetween val="midCat"/>
      </c:valAx>
      <c:valAx>
        <c:axId val="6950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01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Лист1!$E$4455</c:f>
              <c:strCache>
                <c:ptCount val="1"/>
                <c:pt idx="0">
                  <c:v>49-17,01-670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numFmt formatCode="0.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Лист1!$G$4444:$G$4471</c:f>
              <c:numCache>
                <c:formatCode>General</c:formatCode>
                <c:ptCount val="28"/>
                <c:pt idx="0">
                  <c:v>0</c:v>
                </c:pt>
                <c:pt idx="1">
                  <c:v>18</c:v>
                </c:pt>
                <c:pt idx="2">
                  <c:v>24</c:v>
                </c:pt>
                <c:pt idx="3">
                  <c:v>42</c:v>
                </c:pt>
                <c:pt idx="4">
                  <c:v>48</c:v>
                </c:pt>
                <c:pt idx="5">
                  <c:v>66</c:v>
                </c:pt>
                <c:pt idx="6">
                  <c:v>72</c:v>
                </c:pt>
                <c:pt idx="7">
                  <c:v>90</c:v>
                </c:pt>
                <c:pt idx="8">
                  <c:v>96</c:v>
                </c:pt>
                <c:pt idx="9">
                  <c:v>114</c:v>
                </c:pt>
                <c:pt idx="10">
                  <c:v>120</c:v>
                </c:pt>
                <c:pt idx="11">
                  <c:v>138</c:v>
                </c:pt>
                <c:pt idx="12">
                  <c:v>144</c:v>
                </c:pt>
                <c:pt idx="13">
                  <c:v>162</c:v>
                </c:pt>
                <c:pt idx="14">
                  <c:v>168</c:v>
                </c:pt>
                <c:pt idx="15">
                  <c:v>186</c:v>
                </c:pt>
                <c:pt idx="16">
                  <c:v>192</c:v>
                </c:pt>
                <c:pt idx="17">
                  <c:v>210</c:v>
                </c:pt>
                <c:pt idx="18">
                  <c:v>216</c:v>
                </c:pt>
                <c:pt idx="19">
                  <c:v>234</c:v>
                </c:pt>
                <c:pt idx="20">
                  <c:v>240</c:v>
                </c:pt>
                <c:pt idx="21">
                  <c:v>258</c:v>
                </c:pt>
                <c:pt idx="22">
                  <c:v>264</c:v>
                </c:pt>
                <c:pt idx="23">
                  <c:v>282</c:v>
                </c:pt>
                <c:pt idx="24">
                  <c:v>288</c:v>
                </c:pt>
                <c:pt idx="25">
                  <c:v>306</c:v>
                </c:pt>
                <c:pt idx="26">
                  <c:v>306</c:v>
                </c:pt>
                <c:pt idx="27">
                  <c:v>306</c:v>
                </c:pt>
              </c:numCache>
            </c:numRef>
          </c:xVal>
          <c:yVal>
            <c:numRef>
              <c:f>Лист1!$H$4444:$H$4471</c:f>
              <c:numCache>
                <c:formatCode>0.00</c:formatCode>
                <c:ptCount val="28"/>
                <c:pt idx="0">
                  <c:v>0.28333333333333338</c:v>
                </c:pt>
                <c:pt idx="1">
                  <c:v>0.59166666666666667</c:v>
                </c:pt>
                <c:pt idx="2">
                  <c:v>0.64166666666666672</c:v>
                </c:pt>
                <c:pt idx="3">
                  <c:v>0.7416666666666667</c:v>
                </c:pt>
                <c:pt idx="4">
                  <c:v>0.77500000000000002</c:v>
                </c:pt>
                <c:pt idx="5">
                  <c:v>0.90833333333333344</c:v>
                </c:pt>
                <c:pt idx="6">
                  <c:v>0.93333333333333346</c:v>
                </c:pt>
                <c:pt idx="7">
                  <c:v>1.05</c:v>
                </c:pt>
                <c:pt idx="8">
                  <c:v>1.1000000000000001</c:v>
                </c:pt>
                <c:pt idx="9">
                  <c:v>1.2333333333333334</c:v>
                </c:pt>
                <c:pt idx="10">
                  <c:v>1.2916666666666667</c:v>
                </c:pt>
                <c:pt idx="11">
                  <c:v>1.4416666666666667</c:v>
                </c:pt>
                <c:pt idx="12">
                  <c:v>1.5</c:v>
                </c:pt>
                <c:pt idx="13">
                  <c:v>1.7083333333333333</c:v>
                </c:pt>
                <c:pt idx="14">
                  <c:v>1.7666666666666668</c:v>
                </c:pt>
                <c:pt idx="15">
                  <c:v>2.0083333333333337</c:v>
                </c:pt>
                <c:pt idx="16">
                  <c:v>2.1</c:v>
                </c:pt>
                <c:pt idx="17">
                  <c:v>2.4166666666666665</c:v>
                </c:pt>
                <c:pt idx="18">
                  <c:v>2.5166666666666666</c:v>
                </c:pt>
                <c:pt idx="19">
                  <c:v>2.8</c:v>
                </c:pt>
                <c:pt idx="20">
                  <c:v>2.85</c:v>
                </c:pt>
                <c:pt idx="21">
                  <c:v>3.11</c:v>
                </c:pt>
                <c:pt idx="22">
                  <c:v>3.2083333333333335</c:v>
                </c:pt>
                <c:pt idx="23">
                  <c:v>3.82</c:v>
                </c:pt>
                <c:pt idx="24">
                  <c:v>4.0199999999999996</c:v>
                </c:pt>
                <c:pt idx="25">
                  <c:v>5.2083333333333339</c:v>
                </c:pt>
                <c:pt idx="26">
                  <c:v>5.2083333333333339</c:v>
                </c:pt>
                <c:pt idx="27">
                  <c:v>5.2083333333333339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3A-4709-9434-24F5CE05C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224376"/>
        <c:axId val="566222776"/>
      </c:scatterChart>
      <c:valAx>
        <c:axId val="566224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6222776"/>
        <c:crosses val="autoZero"/>
        <c:crossBetween val="midCat"/>
      </c:valAx>
      <c:valAx>
        <c:axId val="56622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6224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21854913011754E-2"/>
          <c:y val="0.20789760158980045"/>
          <c:w val="0.85674599052754119"/>
          <c:h val="0.737521773156904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8.4504314057362875E-2"/>
                  <c:y val="-1.5288888123894643E-2"/>
                </c:manualLayout>
              </c:layout>
              <c:numFmt formatCode="0.0000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Лист1!$G$2:$G$14</c:f>
              <c:numCache>
                <c:formatCode>General</c:formatCode>
                <c:ptCount val="13"/>
                <c:pt idx="0">
                  <c:v>0</c:v>
                </c:pt>
                <c:pt idx="1">
                  <c:v>6</c:v>
                </c:pt>
                <c:pt idx="2">
                  <c:v>24</c:v>
                </c:pt>
                <c:pt idx="3">
                  <c:v>30</c:v>
                </c:pt>
                <c:pt idx="4">
                  <c:v>48</c:v>
                </c:pt>
                <c:pt idx="5">
                  <c:v>54</c:v>
                </c:pt>
                <c:pt idx="6">
                  <c:v>72</c:v>
                </c:pt>
                <c:pt idx="7">
                  <c:v>78</c:v>
                </c:pt>
                <c:pt idx="8">
                  <c:v>96</c:v>
                </c:pt>
                <c:pt idx="9">
                  <c:v>102</c:v>
                </c:pt>
                <c:pt idx="10">
                  <c:v>120</c:v>
                </c:pt>
                <c:pt idx="11">
                  <c:v>126</c:v>
                </c:pt>
                <c:pt idx="12">
                  <c:v>144</c:v>
                </c:pt>
              </c:numCache>
            </c:numRef>
          </c:xVal>
          <c:yVal>
            <c:numRef>
              <c:f>Лист1!$H$2:$H$14</c:f>
              <c:numCache>
                <c:formatCode>General</c:formatCode>
                <c:ptCount val="13"/>
                <c:pt idx="0">
                  <c:v>0.28888888888888892</c:v>
                </c:pt>
                <c:pt idx="1">
                  <c:v>0.8</c:v>
                </c:pt>
                <c:pt idx="2">
                  <c:v>1.4888888888888889</c:v>
                </c:pt>
                <c:pt idx="3" formatCode="0.00">
                  <c:v>1.7777777777777779</c:v>
                </c:pt>
                <c:pt idx="4" formatCode="0.00">
                  <c:v>2.6</c:v>
                </c:pt>
                <c:pt idx="5" formatCode="0.00">
                  <c:v>2.9333333333333336</c:v>
                </c:pt>
                <c:pt idx="6" formatCode="0.00">
                  <c:v>4.6444444444444439</c:v>
                </c:pt>
                <c:pt idx="7" formatCode="0.00">
                  <c:v>4.7111111111111112</c:v>
                </c:pt>
                <c:pt idx="8" formatCode="0.00">
                  <c:v>6.0666666666666664</c:v>
                </c:pt>
                <c:pt idx="9" formatCode="0.00">
                  <c:v>7.3777777777777773</c:v>
                </c:pt>
                <c:pt idx="10" formatCode="0.00">
                  <c:v>7.4444444444444446</c:v>
                </c:pt>
                <c:pt idx="11" formatCode="0.00">
                  <c:v>8.4888888888888889</c:v>
                </c:pt>
                <c:pt idx="12" formatCode="0.00">
                  <c:v>12.48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1D0-4226-9A9C-F6E7787A8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214776"/>
        <c:axId val="566213496"/>
      </c:scatterChart>
      <c:valAx>
        <c:axId val="566214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6213496"/>
        <c:crosses val="autoZero"/>
        <c:crossBetween val="midCat"/>
      </c:valAx>
      <c:valAx>
        <c:axId val="56621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6214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0457269910910028"/>
          <c:y val="0.15114947805614029"/>
          <c:w val="0.85862729658792647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Лист1!$E$314</c:f>
              <c:strCache>
                <c:ptCount val="1"/>
                <c:pt idx="0">
                  <c:v>85-,23-670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1"/>
            <c:trendlineLbl>
              <c:layout>
                <c:manualLayout>
                  <c:x val="4.0989282336143275E-3"/>
                  <c:y val="-1.8034853128731649E-3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Лист1!$G$308:$G$346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19</c:v>
                </c:pt>
                <c:pt idx="3">
                  <c:v>25</c:v>
                </c:pt>
                <c:pt idx="4">
                  <c:v>43</c:v>
                </c:pt>
                <c:pt idx="5">
                  <c:v>49</c:v>
                </c:pt>
                <c:pt idx="6">
                  <c:v>67</c:v>
                </c:pt>
                <c:pt idx="7">
                  <c:v>73</c:v>
                </c:pt>
                <c:pt idx="8">
                  <c:v>91</c:v>
                </c:pt>
                <c:pt idx="9">
                  <c:v>97</c:v>
                </c:pt>
                <c:pt idx="10">
                  <c:v>115</c:v>
                </c:pt>
                <c:pt idx="11">
                  <c:v>121</c:v>
                </c:pt>
                <c:pt idx="12">
                  <c:v>139</c:v>
                </c:pt>
                <c:pt idx="13">
                  <c:v>145</c:v>
                </c:pt>
                <c:pt idx="14">
                  <c:v>163</c:v>
                </c:pt>
                <c:pt idx="15">
                  <c:v>169</c:v>
                </c:pt>
                <c:pt idx="16">
                  <c:v>187</c:v>
                </c:pt>
                <c:pt idx="17">
                  <c:v>193</c:v>
                </c:pt>
                <c:pt idx="18">
                  <c:v>211</c:v>
                </c:pt>
                <c:pt idx="19">
                  <c:v>217</c:v>
                </c:pt>
                <c:pt idx="20">
                  <c:v>235</c:v>
                </c:pt>
                <c:pt idx="21">
                  <c:v>241</c:v>
                </c:pt>
                <c:pt idx="22">
                  <c:v>259</c:v>
                </c:pt>
                <c:pt idx="23">
                  <c:v>265</c:v>
                </c:pt>
                <c:pt idx="24">
                  <c:v>283</c:v>
                </c:pt>
                <c:pt idx="25">
                  <c:v>289</c:v>
                </c:pt>
                <c:pt idx="26">
                  <c:v>307</c:v>
                </c:pt>
                <c:pt idx="27">
                  <c:v>313</c:v>
                </c:pt>
                <c:pt idx="28">
                  <c:v>331</c:v>
                </c:pt>
                <c:pt idx="29">
                  <c:v>337</c:v>
                </c:pt>
                <c:pt idx="30">
                  <c:v>355</c:v>
                </c:pt>
                <c:pt idx="31">
                  <c:v>361</c:v>
                </c:pt>
                <c:pt idx="32">
                  <c:v>379</c:v>
                </c:pt>
                <c:pt idx="33">
                  <c:v>385</c:v>
                </c:pt>
                <c:pt idx="34">
                  <c:v>403</c:v>
                </c:pt>
                <c:pt idx="35">
                  <c:v>409</c:v>
                </c:pt>
                <c:pt idx="36">
                  <c:v>427</c:v>
                </c:pt>
                <c:pt idx="37">
                  <c:v>433</c:v>
                </c:pt>
                <c:pt idx="38">
                  <c:v>451</c:v>
                </c:pt>
              </c:numCache>
            </c:numRef>
          </c:xVal>
          <c:yVal>
            <c:numRef>
              <c:f>Лист1!$H$308:$H$346</c:f>
              <c:numCache>
                <c:formatCode>0.00</c:formatCode>
                <c:ptCount val="39"/>
                <c:pt idx="0">
                  <c:v>6.6666666666666666E-2</c:v>
                </c:pt>
                <c:pt idx="1">
                  <c:v>6.6666666666666666E-2</c:v>
                </c:pt>
                <c:pt idx="2">
                  <c:v>0.15555555555555556</c:v>
                </c:pt>
                <c:pt idx="3">
                  <c:v>0.15555555555555556</c:v>
                </c:pt>
                <c:pt idx="4">
                  <c:v>0.17777777777777778</c:v>
                </c:pt>
                <c:pt idx="5">
                  <c:v>0.22222222222222224</c:v>
                </c:pt>
                <c:pt idx="6">
                  <c:v>0.24444444444444444</c:v>
                </c:pt>
                <c:pt idx="7">
                  <c:v>0.24444444444444444</c:v>
                </c:pt>
                <c:pt idx="8">
                  <c:v>0.24444444444444444</c:v>
                </c:pt>
                <c:pt idx="9">
                  <c:v>0.26666666666666666</c:v>
                </c:pt>
                <c:pt idx="10">
                  <c:v>0.28888888888888892</c:v>
                </c:pt>
                <c:pt idx="11">
                  <c:v>0.28888888888888892</c:v>
                </c:pt>
                <c:pt idx="12">
                  <c:v>0.28888888888888892</c:v>
                </c:pt>
                <c:pt idx="13">
                  <c:v>0.31111111111111112</c:v>
                </c:pt>
                <c:pt idx="14">
                  <c:v>0.33333333333333331</c:v>
                </c:pt>
                <c:pt idx="15">
                  <c:v>0.33333333333333331</c:v>
                </c:pt>
                <c:pt idx="16">
                  <c:v>0.35555555555555557</c:v>
                </c:pt>
                <c:pt idx="17">
                  <c:v>0.35555555555555557</c:v>
                </c:pt>
                <c:pt idx="18">
                  <c:v>0.37777777777777777</c:v>
                </c:pt>
                <c:pt idx="19">
                  <c:v>0.37777777777777777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0.42222222222222222</c:v>
                </c:pt>
                <c:pt idx="26">
                  <c:v>0.44444444444444448</c:v>
                </c:pt>
                <c:pt idx="27">
                  <c:v>0.46666666666666662</c:v>
                </c:pt>
                <c:pt idx="28">
                  <c:v>0.46666666666666662</c:v>
                </c:pt>
                <c:pt idx="29">
                  <c:v>0.48888888888888887</c:v>
                </c:pt>
                <c:pt idx="30">
                  <c:v>0.48888888888888887</c:v>
                </c:pt>
                <c:pt idx="31">
                  <c:v>0.51111111111111107</c:v>
                </c:pt>
                <c:pt idx="32">
                  <c:v>0.51111111111111107</c:v>
                </c:pt>
                <c:pt idx="33">
                  <c:v>0.51111111111111107</c:v>
                </c:pt>
                <c:pt idx="34">
                  <c:v>0.51111111111111107</c:v>
                </c:pt>
                <c:pt idx="35">
                  <c:v>0.53333333333333333</c:v>
                </c:pt>
                <c:pt idx="36">
                  <c:v>0.53333333333333333</c:v>
                </c:pt>
                <c:pt idx="37">
                  <c:v>0.55555555555555558</c:v>
                </c:pt>
                <c:pt idx="38">
                  <c:v>0.55555555555555558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10-4654-B047-945CDAEEC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12760"/>
        <c:axId val="742913080"/>
      </c:scatterChart>
      <c:valAx>
        <c:axId val="74291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2913080"/>
        <c:crosses val="autoZero"/>
        <c:crossBetween val="midCat"/>
      </c:valAx>
      <c:valAx>
        <c:axId val="74291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2912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166797973574369E-2"/>
          <c:y val="1.0693792556662637E-2"/>
          <c:w val="0.94865348116857073"/>
          <c:h val="0.94019086077662173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Лист1!$E$18</c:f>
              <c:strCache>
                <c:ptCount val="1"/>
                <c:pt idx="0">
                  <c:v>83-19,21-670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Лист1!$G$15:$G$24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22</c:v>
                </c:pt>
                <c:pt idx="3">
                  <c:v>28</c:v>
                </c:pt>
                <c:pt idx="4">
                  <c:v>46</c:v>
                </c:pt>
                <c:pt idx="5">
                  <c:v>52</c:v>
                </c:pt>
                <c:pt idx="6">
                  <c:v>70</c:v>
                </c:pt>
                <c:pt idx="7">
                  <c:v>76</c:v>
                </c:pt>
                <c:pt idx="8">
                  <c:v>94</c:v>
                </c:pt>
                <c:pt idx="9">
                  <c:v>100</c:v>
                </c:pt>
              </c:numCache>
            </c:numRef>
          </c:xVal>
          <c:yVal>
            <c:numRef>
              <c:f>Лист1!$H$15:$H$24</c:f>
              <c:numCache>
                <c:formatCode>0.00</c:formatCode>
                <c:ptCount val="10"/>
                <c:pt idx="0">
                  <c:v>8.3333333333333343E-2</c:v>
                </c:pt>
                <c:pt idx="1">
                  <c:v>0.15</c:v>
                </c:pt>
                <c:pt idx="2">
                  <c:v>0.25</c:v>
                </c:pt>
                <c:pt idx="3">
                  <c:v>0.26666666666666666</c:v>
                </c:pt>
                <c:pt idx="4">
                  <c:v>0.31666666666666671</c:v>
                </c:pt>
                <c:pt idx="5">
                  <c:v>0.31666666666666671</c:v>
                </c:pt>
                <c:pt idx="6">
                  <c:v>0.38333333333333336</c:v>
                </c:pt>
                <c:pt idx="7">
                  <c:v>0.38333333333333336</c:v>
                </c:pt>
                <c:pt idx="8">
                  <c:v>0.41666666666666669</c:v>
                </c:pt>
                <c:pt idx="9">
                  <c:v>0.43333333333333335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9-4B6D-B36E-92DA9A6F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327992"/>
        <c:axId val="719334712"/>
      </c:scatterChart>
      <c:valAx>
        <c:axId val="71932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334712"/>
        <c:crosses val="autoZero"/>
        <c:crossBetween val="midCat"/>
      </c:valAx>
      <c:valAx>
        <c:axId val="71933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932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Лист1!$E$1191</c:f>
              <c:strCache>
                <c:ptCount val="1"/>
                <c:pt idx="0">
                  <c:v>55-17.20-670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1"/>
            <c:trendlineLbl>
              <c:layout>
                <c:manualLayout>
                  <c:x val="0.14578540229839385"/>
                  <c:y val="-5.7323551540956426E-2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Лист1!$G$1187:$G$1310</c:f>
              <c:numCache>
                <c:formatCode>General</c:formatCode>
                <c:ptCount val="124"/>
                <c:pt idx="0">
                  <c:v>0</c:v>
                </c:pt>
                <c:pt idx="1">
                  <c:v>18</c:v>
                </c:pt>
                <c:pt idx="2">
                  <c:v>24</c:v>
                </c:pt>
                <c:pt idx="3">
                  <c:v>42</c:v>
                </c:pt>
                <c:pt idx="4">
                  <c:v>48</c:v>
                </c:pt>
                <c:pt idx="5">
                  <c:v>66</c:v>
                </c:pt>
                <c:pt idx="6">
                  <c:v>72</c:v>
                </c:pt>
                <c:pt idx="7">
                  <c:v>90</c:v>
                </c:pt>
                <c:pt idx="8">
                  <c:v>96</c:v>
                </c:pt>
                <c:pt idx="9">
                  <c:v>114</c:v>
                </c:pt>
                <c:pt idx="10">
                  <c:v>120</c:v>
                </c:pt>
                <c:pt idx="11">
                  <c:v>138</c:v>
                </c:pt>
                <c:pt idx="12">
                  <c:v>144</c:v>
                </c:pt>
                <c:pt idx="13">
                  <c:v>162</c:v>
                </c:pt>
                <c:pt idx="14">
                  <c:v>168</c:v>
                </c:pt>
                <c:pt idx="15">
                  <c:v>186</c:v>
                </c:pt>
                <c:pt idx="16">
                  <c:v>192</c:v>
                </c:pt>
                <c:pt idx="17">
                  <c:v>210</c:v>
                </c:pt>
                <c:pt idx="18">
                  <c:v>216</c:v>
                </c:pt>
                <c:pt idx="19">
                  <c:v>234</c:v>
                </c:pt>
                <c:pt idx="20">
                  <c:v>240</c:v>
                </c:pt>
                <c:pt idx="21">
                  <c:v>258</c:v>
                </c:pt>
                <c:pt idx="22">
                  <c:v>264</c:v>
                </c:pt>
                <c:pt idx="23">
                  <c:v>282</c:v>
                </c:pt>
                <c:pt idx="24">
                  <c:v>288</c:v>
                </c:pt>
                <c:pt idx="25">
                  <c:v>306</c:v>
                </c:pt>
                <c:pt idx="26">
                  <c:v>312</c:v>
                </c:pt>
                <c:pt idx="27">
                  <c:v>330</c:v>
                </c:pt>
                <c:pt idx="28">
                  <c:v>336</c:v>
                </c:pt>
                <c:pt idx="29">
                  <c:v>354</c:v>
                </c:pt>
                <c:pt idx="30">
                  <c:v>360</c:v>
                </c:pt>
                <c:pt idx="31">
                  <c:v>378</c:v>
                </c:pt>
                <c:pt idx="32">
                  <c:v>384</c:v>
                </c:pt>
                <c:pt idx="33">
                  <c:v>402</c:v>
                </c:pt>
                <c:pt idx="34">
                  <c:v>408</c:v>
                </c:pt>
                <c:pt idx="35">
                  <c:v>426</c:v>
                </c:pt>
                <c:pt idx="36">
                  <c:v>432</c:v>
                </c:pt>
                <c:pt idx="37">
                  <c:v>450</c:v>
                </c:pt>
                <c:pt idx="38">
                  <c:v>456</c:v>
                </c:pt>
                <c:pt idx="39">
                  <c:v>474</c:v>
                </c:pt>
                <c:pt idx="40">
                  <c:v>480</c:v>
                </c:pt>
                <c:pt idx="41">
                  <c:v>498</c:v>
                </c:pt>
                <c:pt idx="42">
                  <c:v>504</c:v>
                </c:pt>
                <c:pt idx="43">
                  <c:v>522</c:v>
                </c:pt>
                <c:pt idx="44">
                  <c:v>528</c:v>
                </c:pt>
                <c:pt idx="45">
                  <c:v>546</c:v>
                </c:pt>
                <c:pt idx="46">
                  <c:v>552</c:v>
                </c:pt>
                <c:pt idx="47">
                  <c:v>570</c:v>
                </c:pt>
                <c:pt idx="48">
                  <c:v>576</c:v>
                </c:pt>
                <c:pt idx="49">
                  <c:v>594</c:v>
                </c:pt>
                <c:pt idx="50">
                  <c:v>600</c:v>
                </c:pt>
                <c:pt idx="51">
                  <c:v>618</c:v>
                </c:pt>
                <c:pt idx="52">
                  <c:v>624</c:v>
                </c:pt>
                <c:pt idx="53">
                  <c:v>642</c:v>
                </c:pt>
                <c:pt idx="54">
                  <c:v>648</c:v>
                </c:pt>
                <c:pt idx="55">
                  <c:v>666</c:v>
                </c:pt>
                <c:pt idx="56">
                  <c:v>672</c:v>
                </c:pt>
                <c:pt idx="57">
                  <c:v>690</c:v>
                </c:pt>
                <c:pt idx="58">
                  <c:v>696</c:v>
                </c:pt>
                <c:pt idx="59">
                  <c:v>714</c:v>
                </c:pt>
                <c:pt idx="60">
                  <c:v>720</c:v>
                </c:pt>
                <c:pt idx="61">
                  <c:v>738</c:v>
                </c:pt>
                <c:pt idx="62">
                  <c:v>744</c:v>
                </c:pt>
                <c:pt idx="63">
                  <c:v>762</c:v>
                </c:pt>
                <c:pt idx="64">
                  <c:v>768</c:v>
                </c:pt>
                <c:pt idx="65">
                  <c:v>786</c:v>
                </c:pt>
                <c:pt idx="66">
                  <c:v>792</c:v>
                </c:pt>
                <c:pt idx="67">
                  <c:v>810</c:v>
                </c:pt>
                <c:pt idx="68">
                  <c:v>816</c:v>
                </c:pt>
                <c:pt idx="69">
                  <c:v>834</c:v>
                </c:pt>
                <c:pt idx="70">
                  <c:v>840</c:v>
                </c:pt>
                <c:pt idx="71">
                  <c:v>858</c:v>
                </c:pt>
                <c:pt idx="72">
                  <c:v>864</c:v>
                </c:pt>
                <c:pt idx="73">
                  <c:v>882</c:v>
                </c:pt>
                <c:pt idx="74">
                  <c:v>888</c:v>
                </c:pt>
                <c:pt idx="75">
                  <c:v>906</c:v>
                </c:pt>
                <c:pt idx="76">
                  <c:v>912</c:v>
                </c:pt>
                <c:pt idx="77">
                  <c:v>930</c:v>
                </c:pt>
                <c:pt idx="78">
                  <c:v>936</c:v>
                </c:pt>
                <c:pt idx="79">
                  <c:v>954</c:v>
                </c:pt>
                <c:pt idx="80">
                  <c:v>960</c:v>
                </c:pt>
                <c:pt idx="81">
                  <c:v>978</c:v>
                </c:pt>
                <c:pt idx="82">
                  <c:v>984</c:v>
                </c:pt>
                <c:pt idx="83">
                  <c:v>1002</c:v>
                </c:pt>
                <c:pt idx="84">
                  <c:v>1008</c:v>
                </c:pt>
                <c:pt idx="85">
                  <c:v>1026</c:v>
                </c:pt>
                <c:pt idx="86">
                  <c:v>1032</c:v>
                </c:pt>
                <c:pt idx="87">
                  <c:v>1050</c:v>
                </c:pt>
                <c:pt idx="88">
                  <c:v>1056</c:v>
                </c:pt>
                <c:pt idx="89">
                  <c:v>1074</c:v>
                </c:pt>
                <c:pt idx="90">
                  <c:v>1080</c:v>
                </c:pt>
                <c:pt idx="91">
                  <c:v>1098</c:v>
                </c:pt>
                <c:pt idx="92">
                  <c:v>1104</c:v>
                </c:pt>
                <c:pt idx="93">
                  <c:v>1122</c:v>
                </c:pt>
                <c:pt idx="94">
                  <c:v>1128</c:v>
                </c:pt>
                <c:pt idx="95">
                  <c:v>1146</c:v>
                </c:pt>
                <c:pt idx="96">
                  <c:v>1152</c:v>
                </c:pt>
                <c:pt idx="97">
                  <c:v>1170</c:v>
                </c:pt>
                <c:pt idx="98">
                  <c:v>1176</c:v>
                </c:pt>
                <c:pt idx="99">
                  <c:v>1194</c:v>
                </c:pt>
                <c:pt idx="100">
                  <c:v>1200</c:v>
                </c:pt>
                <c:pt idx="101">
                  <c:v>1218</c:v>
                </c:pt>
                <c:pt idx="102">
                  <c:v>1224</c:v>
                </c:pt>
                <c:pt idx="103">
                  <c:v>1242</c:v>
                </c:pt>
                <c:pt idx="104">
                  <c:v>1248</c:v>
                </c:pt>
                <c:pt idx="105">
                  <c:v>1266</c:v>
                </c:pt>
                <c:pt idx="106">
                  <c:v>1272</c:v>
                </c:pt>
                <c:pt idx="107">
                  <c:v>1290</c:v>
                </c:pt>
                <c:pt idx="108">
                  <c:v>1296</c:v>
                </c:pt>
                <c:pt idx="109">
                  <c:v>1314</c:v>
                </c:pt>
                <c:pt idx="110">
                  <c:v>1320</c:v>
                </c:pt>
                <c:pt idx="111">
                  <c:v>1338</c:v>
                </c:pt>
                <c:pt idx="112">
                  <c:v>1344</c:v>
                </c:pt>
                <c:pt idx="113">
                  <c:v>1362</c:v>
                </c:pt>
                <c:pt idx="114">
                  <c:v>1368</c:v>
                </c:pt>
                <c:pt idx="115">
                  <c:v>1386</c:v>
                </c:pt>
                <c:pt idx="116">
                  <c:v>1392</c:v>
                </c:pt>
                <c:pt idx="117">
                  <c:v>1410</c:v>
                </c:pt>
                <c:pt idx="118">
                  <c:v>1416</c:v>
                </c:pt>
                <c:pt idx="119">
                  <c:v>1434</c:v>
                </c:pt>
                <c:pt idx="120">
                  <c:v>1440</c:v>
                </c:pt>
                <c:pt idx="121">
                  <c:v>1458</c:v>
                </c:pt>
                <c:pt idx="122">
                  <c:v>1464</c:v>
                </c:pt>
                <c:pt idx="123">
                  <c:v>1482</c:v>
                </c:pt>
              </c:numCache>
            </c:numRef>
          </c:xVal>
          <c:yVal>
            <c:numRef>
              <c:f>Лист1!$H$1187:$H$1310</c:f>
              <c:numCache>
                <c:formatCode>0.00</c:formatCode>
                <c:ptCount val="124"/>
                <c:pt idx="0">
                  <c:v>8.8888888888888892E-2</c:v>
                </c:pt>
                <c:pt idx="1">
                  <c:v>0.13333333333333333</c:v>
                </c:pt>
                <c:pt idx="2">
                  <c:v>0.13333333333333333</c:v>
                </c:pt>
                <c:pt idx="3">
                  <c:v>0.17777777777777778</c:v>
                </c:pt>
                <c:pt idx="4">
                  <c:v>0.17777777777777778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0.22222222222222224</c:v>
                </c:pt>
                <c:pt idx="9">
                  <c:v>0.22222222222222224</c:v>
                </c:pt>
                <c:pt idx="10">
                  <c:v>0.24444444444444444</c:v>
                </c:pt>
                <c:pt idx="11">
                  <c:v>0.24444444444444444</c:v>
                </c:pt>
                <c:pt idx="12">
                  <c:v>0.24444444444444444</c:v>
                </c:pt>
                <c:pt idx="13">
                  <c:v>0.26666666666666666</c:v>
                </c:pt>
                <c:pt idx="14">
                  <c:v>0.26666666666666666</c:v>
                </c:pt>
                <c:pt idx="15">
                  <c:v>0.26666666666666666</c:v>
                </c:pt>
                <c:pt idx="16">
                  <c:v>0.26666666666666666</c:v>
                </c:pt>
                <c:pt idx="17">
                  <c:v>0.28888888888888892</c:v>
                </c:pt>
                <c:pt idx="18">
                  <c:v>0.28888888888888892</c:v>
                </c:pt>
                <c:pt idx="19">
                  <c:v>0.28888888888888892</c:v>
                </c:pt>
                <c:pt idx="20">
                  <c:v>0.28888888888888892</c:v>
                </c:pt>
                <c:pt idx="21">
                  <c:v>0.28888888888888892</c:v>
                </c:pt>
                <c:pt idx="22">
                  <c:v>0.28888888888888892</c:v>
                </c:pt>
                <c:pt idx="23">
                  <c:v>0.31111111111111112</c:v>
                </c:pt>
                <c:pt idx="24">
                  <c:v>0.31111111111111112</c:v>
                </c:pt>
                <c:pt idx="25">
                  <c:v>0.31111111111111112</c:v>
                </c:pt>
                <c:pt idx="26">
                  <c:v>0.31111111111111112</c:v>
                </c:pt>
                <c:pt idx="27">
                  <c:v>0.31111111111111112</c:v>
                </c:pt>
                <c:pt idx="28">
                  <c:v>0.33333333333333331</c:v>
                </c:pt>
                <c:pt idx="29">
                  <c:v>0.33333333333333331</c:v>
                </c:pt>
                <c:pt idx="30">
                  <c:v>0.33333333333333331</c:v>
                </c:pt>
                <c:pt idx="31">
                  <c:v>0.33333333333333331</c:v>
                </c:pt>
                <c:pt idx="32">
                  <c:v>0.33333333333333331</c:v>
                </c:pt>
                <c:pt idx="33">
                  <c:v>0.33333333333333331</c:v>
                </c:pt>
                <c:pt idx="34">
                  <c:v>0.33333333333333331</c:v>
                </c:pt>
                <c:pt idx="35">
                  <c:v>0.33333333333333331</c:v>
                </c:pt>
                <c:pt idx="36">
                  <c:v>0.33333333333333331</c:v>
                </c:pt>
                <c:pt idx="37">
                  <c:v>0.35555555555555557</c:v>
                </c:pt>
                <c:pt idx="38">
                  <c:v>0.35555555555555557</c:v>
                </c:pt>
                <c:pt idx="39">
                  <c:v>0.35555555555555557</c:v>
                </c:pt>
                <c:pt idx="40">
                  <c:v>0.35555555555555557</c:v>
                </c:pt>
                <c:pt idx="41">
                  <c:v>0.35555555555555557</c:v>
                </c:pt>
                <c:pt idx="42">
                  <c:v>0.35555555555555557</c:v>
                </c:pt>
                <c:pt idx="43">
                  <c:v>0.35555555555555557</c:v>
                </c:pt>
                <c:pt idx="44">
                  <c:v>0.37777777777777777</c:v>
                </c:pt>
                <c:pt idx="45">
                  <c:v>0.37777777777777777</c:v>
                </c:pt>
                <c:pt idx="46">
                  <c:v>0.37777777777777777</c:v>
                </c:pt>
                <c:pt idx="47">
                  <c:v>0.37777777777777777</c:v>
                </c:pt>
                <c:pt idx="48">
                  <c:v>0.37777777777777777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0.51111111111111107</c:v>
                </c:pt>
                <c:pt idx="59">
                  <c:v>0.51111111111111107</c:v>
                </c:pt>
                <c:pt idx="60">
                  <c:v>0.51111111111111107</c:v>
                </c:pt>
                <c:pt idx="61">
                  <c:v>0.42222222222222222</c:v>
                </c:pt>
                <c:pt idx="62">
                  <c:v>0.42222222222222222</c:v>
                </c:pt>
                <c:pt idx="63">
                  <c:v>0.42222222222222222</c:v>
                </c:pt>
                <c:pt idx="64">
                  <c:v>0.42222222222222222</c:v>
                </c:pt>
                <c:pt idx="65">
                  <c:v>0.46666666666666662</c:v>
                </c:pt>
                <c:pt idx="66">
                  <c:v>0.46666666666666662</c:v>
                </c:pt>
                <c:pt idx="67">
                  <c:v>0.42222222222222222</c:v>
                </c:pt>
                <c:pt idx="68">
                  <c:v>0.42222222222222222</c:v>
                </c:pt>
                <c:pt idx="69">
                  <c:v>0.42222222222222222</c:v>
                </c:pt>
                <c:pt idx="70">
                  <c:v>0.42222222222222222</c:v>
                </c:pt>
                <c:pt idx="71">
                  <c:v>0.42222222222222222</c:v>
                </c:pt>
                <c:pt idx="72">
                  <c:v>0.42222222222222222</c:v>
                </c:pt>
                <c:pt idx="73">
                  <c:v>0.42222222222222222</c:v>
                </c:pt>
                <c:pt idx="74">
                  <c:v>0.42222222222222222</c:v>
                </c:pt>
                <c:pt idx="75">
                  <c:v>0.42222222222222222</c:v>
                </c:pt>
                <c:pt idx="76">
                  <c:v>0.44444444444444448</c:v>
                </c:pt>
                <c:pt idx="77">
                  <c:v>0.44444444444444448</c:v>
                </c:pt>
                <c:pt idx="78">
                  <c:v>0.44444444444444448</c:v>
                </c:pt>
                <c:pt idx="79">
                  <c:v>0.44444444444444448</c:v>
                </c:pt>
                <c:pt idx="80">
                  <c:v>0.44444444444444448</c:v>
                </c:pt>
                <c:pt idx="81">
                  <c:v>0.44444444444444448</c:v>
                </c:pt>
                <c:pt idx="82">
                  <c:v>0.46666666666666662</c:v>
                </c:pt>
                <c:pt idx="83">
                  <c:v>0.46666666666666662</c:v>
                </c:pt>
                <c:pt idx="84">
                  <c:v>0.46666666666666662</c:v>
                </c:pt>
                <c:pt idx="85">
                  <c:v>0.46666666666666662</c:v>
                </c:pt>
                <c:pt idx="86">
                  <c:v>0.46666666666666662</c:v>
                </c:pt>
                <c:pt idx="87">
                  <c:v>0.46666666666666662</c:v>
                </c:pt>
                <c:pt idx="88">
                  <c:v>0.46666666666666662</c:v>
                </c:pt>
                <c:pt idx="89">
                  <c:v>0.46666666666666662</c:v>
                </c:pt>
                <c:pt idx="90">
                  <c:v>0.46666666666666662</c:v>
                </c:pt>
                <c:pt idx="91">
                  <c:v>0.46666666666666662</c:v>
                </c:pt>
                <c:pt idx="92">
                  <c:v>0.46666666666666662</c:v>
                </c:pt>
                <c:pt idx="93">
                  <c:v>0.46666666666666662</c:v>
                </c:pt>
                <c:pt idx="94">
                  <c:v>0.46666666666666662</c:v>
                </c:pt>
                <c:pt idx="95">
                  <c:v>0.46666666666666662</c:v>
                </c:pt>
                <c:pt idx="96">
                  <c:v>0.46666666666666662</c:v>
                </c:pt>
                <c:pt idx="97">
                  <c:v>0.46666666666666662</c:v>
                </c:pt>
                <c:pt idx="98">
                  <c:v>0.46666666666666662</c:v>
                </c:pt>
                <c:pt idx="99">
                  <c:v>0.46666666666666662</c:v>
                </c:pt>
                <c:pt idx="100">
                  <c:v>0.46666666666666662</c:v>
                </c:pt>
                <c:pt idx="101">
                  <c:v>0.48888888888888887</c:v>
                </c:pt>
                <c:pt idx="102">
                  <c:v>0.46666666666666662</c:v>
                </c:pt>
                <c:pt idx="103">
                  <c:v>0.48888888888888887</c:v>
                </c:pt>
                <c:pt idx="104">
                  <c:v>0.48888888888888887</c:v>
                </c:pt>
                <c:pt idx="105">
                  <c:v>0.48888888888888887</c:v>
                </c:pt>
                <c:pt idx="106">
                  <c:v>0.48888888888888887</c:v>
                </c:pt>
                <c:pt idx="107">
                  <c:v>0.48888888888888887</c:v>
                </c:pt>
                <c:pt idx="108">
                  <c:v>0.48888888888888887</c:v>
                </c:pt>
                <c:pt idx="109">
                  <c:v>0.48888888888888887</c:v>
                </c:pt>
                <c:pt idx="110">
                  <c:v>0.48888888888888887</c:v>
                </c:pt>
                <c:pt idx="111">
                  <c:v>0.48888888888888887</c:v>
                </c:pt>
                <c:pt idx="112">
                  <c:v>0.48888888888888887</c:v>
                </c:pt>
                <c:pt idx="113">
                  <c:v>0.48888888888888887</c:v>
                </c:pt>
                <c:pt idx="114">
                  <c:v>0.48888888888888887</c:v>
                </c:pt>
                <c:pt idx="115">
                  <c:v>0.48888888888888887</c:v>
                </c:pt>
                <c:pt idx="116">
                  <c:v>0.48888888888888887</c:v>
                </c:pt>
                <c:pt idx="117">
                  <c:v>0.48888888888888887</c:v>
                </c:pt>
                <c:pt idx="118">
                  <c:v>0.48888888888888887</c:v>
                </c:pt>
                <c:pt idx="119">
                  <c:v>0.51111111111111107</c:v>
                </c:pt>
                <c:pt idx="120">
                  <c:v>0.51111111111111107</c:v>
                </c:pt>
                <c:pt idx="121">
                  <c:v>0.48888888888888887</c:v>
                </c:pt>
                <c:pt idx="122">
                  <c:v>0.48888888888888887</c:v>
                </c:pt>
                <c:pt idx="123">
                  <c:v>0.48888888888888887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91-43B8-AED5-34416F050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61944"/>
        <c:axId val="622260984"/>
      </c:scatterChart>
      <c:valAx>
        <c:axId val="622261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60984"/>
        <c:crosses val="autoZero"/>
        <c:crossBetween val="midCat"/>
      </c:valAx>
      <c:valAx>
        <c:axId val="6222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61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Лист1!$E$4251</c:f>
              <c:strCache>
                <c:ptCount val="1"/>
                <c:pt idx="0">
                  <c:v>90-17,11-670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0277777777777776"/>
                  <c:y val="-3.1112120347270799E-2"/>
                </c:manualLayout>
              </c:layout>
              <c:numFmt formatCode="0.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Лист1!$G$4243:$G$4248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20</c:v>
                </c:pt>
                <c:pt idx="3">
                  <c:v>26</c:v>
                </c:pt>
                <c:pt idx="4">
                  <c:v>44</c:v>
                </c:pt>
                <c:pt idx="5">
                  <c:v>50</c:v>
                </c:pt>
              </c:numCache>
            </c:numRef>
          </c:xVal>
          <c:yVal>
            <c:numRef>
              <c:f>Лист1!$H$4243:$H$4248</c:f>
              <c:numCache>
                <c:formatCode>0.00</c:formatCode>
                <c:ptCount val="6"/>
                <c:pt idx="0">
                  <c:v>0.3666666666666667</c:v>
                </c:pt>
                <c:pt idx="1">
                  <c:v>0.53333333333333333</c:v>
                </c:pt>
                <c:pt idx="2">
                  <c:v>0.7</c:v>
                </c:pt>
                <c:pt idx="3">
                  <c:v>0.75</c:v>
                </c:pt>
                <c:pt idx="4">
                  <c:v>0.81666666666666665</c:v>
                </c:pt>
                <c:pt idx="5">
                  <c:v>0.85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68-465B-B180-871405499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68440"/>
        <c:axId val="742974840"/>
      </c:scatterChart>
      <c:valAx>
        <c:axId val="742968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2974840"/>
        <c:crosses val="autoZero"/>
        <c:crossBetween val="midCat"/>
      </c:valAx>
      <c:valAx>
        <c:axId val="7429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2968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Лист1!$E$4299</c:f>
              <c:strCache>
                <c:ptCount val="1"/>
                <c:pt idx="0">
                  <c:v>83-17,14-670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9366416073483188E-2"/>
                  <c:y val="-1.298708522361857E-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Лист1!$G$4298:$G$4381</c:f>
              <c:numCache>
                <c:formatCode>General</c:formatCode>
                <c:ptCount val="84"/>
                <c:pt idx="0">
                  <c:v>90</c:v>
                </c:pt>
                <c:pt idx="1">
                  <c:v>96</c:v>
                </c:pt>
                <c:pt idx="2">
                  <c:v>114</c:v>
                </c:pt>
                <c:pt idx="3">
                  <c:v>120</c:v>
                </c:pt>
                <c:pt idx="4">
                  <c:v>138</c:v>
                </c:pt>
                <c:pt idx="5">
                  <c:v>144</c:v>
                </c:pt>
                <c:pt idx="6">
                  <c:v>162</c:v>
                </c:pt>
                <c:pt idx="7">
                  <c:v>168</c:v>
                </c:pt>
                <c:pt idx="8">
                  <c:v>186</c:v>
                </c:pt>
                <c:pt idx="9">
                  <c:v>192</c:v>
                </c:pt>
                <c:pt idx="10">
                  <c:v>210</c:v>
                </c:pt>
                <c:pt idx="11">
                  <c:v>216</c:v>
                </c:pt>
                <c:pt idx="12">
                  <c:v>234</c:v>
                </c:pt>
                <c:pt idx="13">
                  <c:v>240</c:v>
                </c:pt>
                <c:pt idx="14">
                  <c:v>258</c:v>
                </c:pt>
                <c:pt idx="15">
                  <c:v>264</c:v>
                </c:pt>
                <c:pt idx="16">
                  <c:v>282</c:v>
                </c:pt>
                <c:pt idx="17">
                  <c:v>288</c:v>
                </c:pt>
                <c:pt idx="18">
                  <c:v>306</c:v>
                </c:pt>
                <c:pt idx="19">
                  <c:v>312</c:v>
                </c:pt>
                <c:pt idx="20">
                  <c:v>330</c:v>
                </c:pt>
                <c:pt idx="21">
                  <c:v>336</c:v>
                </c:pt>
                <c:pt idx="22">
                  <c:v>354</c:v>
                </c:pt>
                <c:pt idx="23">
                  <c:v>360</c:v>
                </c:pt>
                <c:pt idx="24">
                  <c:v>378</c:v>
                </c:pt>
                <c:pt idx="25">
                  <c:v>384</c:v>
                </c:pt>
                <c:pt idx="26">
                  <c:v>402</c:v>
                </c:pt>
                <c:pt idx="27">
                  <c:v>408</c:v>
                </c:pt>
                <c:pt idx="28">
                  <c:v>426</c:v>
                </c:pt>
                <c:pt idx="29">
                  <c:v>432</c:v>
                </c:pt>
                <c:pt idx="30">
                  <c:v>450</c:v>
                </c:pt>
                <c:pt idx="31">
                  <c:v>456</c:v>
                </c:pt>
                <c:pt idx="32">
                  <c:v>474</c:v>
                </c:pt>
                <c:pt idx="33">
                  <c:v>480</c:v>
                </c:pt>
                <c:pt idx="34">
                  <c:v>498</c:v>
                </c:pt>
                <c:pt idx="35">
                  <c:v>504</c:v>
                </c:pt>
                <c:pt idx="36">
                  <c:v>522</c:v>
                </c:pt>
                <c:pt idx="37">
                  <c:v>528</c:v>
                </c:pt>
                <c:pt idx="38">
                  <c:v>546</c:v>
                </c:pt>
                <c:pt idx="39">
                  <c:v>552</c:v>
                </c:pt>
                <c:pt idx="40">
                  <c:v>570</c:v>
                </c:pt>
                <c:pt idx="41">
                  <c:v>576</c:v>
                </c:pt>
                <c:pt idx="42">
                  <c:v>594</c:v>
                </c:pt>
                <c:pt idx="43">
                  <c:v>600</c:v>
                </c:pt>
                <c:pt idx="44">
                  <c:v>618</c:v>
                </c:pt>
                <c:pt idx="45">
                  <c:v>624</c:v>
                </c:pt>
                <c:pt idx="46">
                  <c:v>642</c:v>
                </c:pt>
                <c:pt idx="47">
                  <c:v>648</c:v>
                </c:pt>
                <c:pt idx="48">
                  <c:v>666</c:v>
                </c:pt>
                <c:pt idx="49">
                  <c:v>672</c:v>
                </c:pt>
                <c:pt idx="50">
                  <c:v>690</c:v>
                </c:pt>
                <c:pt idx="51">
                  <c:v>696</c:v>
                </c:pt>
                <c:pt idx="52">
                  <c:v>714</c:v>
                </c:pt>
                <c:pt idx="53">
                  <c:v>720</c:v>
                </c:pt>
                <c:pt idx="54">
                  <c:v>738</c:v>
                </c:pt>
                <c:pt idx="55">
                  <c:v>744</c:v>
                </c:pt>
                <c:pt idx="56">
                  <c:v>762</c:v>
                </c:pt>
                <c:pt idx="57">
                  <c:v>768</c:v>
                </c:pt>
                <c:pt idx="58">
                  <c:v>786</c:v>
                </c:pt>
                <c:pt idx="59">
                  <c:v>792</c:v>
                </c:pt>
                <c:pt idx="60">
                  <c:v>810</c:v>
                </c:pt>
                <c:pt idx="61">
                  <c:v>816</c:v>
                </c:pt>
                <c:pt idx="62">
                  <c:v>834</c:v>
                </c:pt>
                <c:pt idx="63">
                  <c:v>840</c:v>
                </c:pt>
                <c:pt idx="64">
                  <c:v>858</c:v>
                </c:pt>
                <c:pt idx="65">
                  <c:v>864</c:v>
                </c:pt>
                <c:pt idx="66">
                  <c:v>882</c:v>
                </c:pt>
                <c:pt idx="67">
                  <c:v>888</c:v>
                </c:pt>
                <c:pt idx="68">
                  <c:v>906</c:v>
                </c:pt>
                <c:pt idx="69">
                  <c:v>912</c:v>
                </c:pt>
                <c:pt idx="70">
                  <c:v>930</c:v>
                </c:pt>
                <c:pt idx="71">
                  <c:v>936</c:v>
                </c:pt>
                <c:pt idx="72">
                  <c:v>954</c:v>
                </c:pt>
                <c:pt idx="73">
                  <c:v>960</c:v>
                </c:pt>
                <c:pt idx="74">
                  <c:v>978</c:v>
                </c:pt>
                <c:pt idx="75">
                  <c:v>984</c:v>
                </c:pt>
                <c:pt idx="76">
                  <c:v>1002</c:v>
                </c:pt>
                <c:pt idx="77">
                  <c:v>1008</c:v>
                </c:pt>
                <c:pt idx="78">
                  <c:v>1026</c:v>
                </c:pt>
                <c:pt idx="79">
                  <c:v>1032</c:v>
                </c:pt>
                <c:pt idx="80">
                  <c:v>1050</c:v>
                </c:pt>
                <c:pt idx="81">
                  <c:v>1056</c:v>
                </c:pt>
                <c:pt idx="82">
                  <c:v>1074</c:v>
                </c:pt>
                <c:pt idx="83">
                  <c:v>1080</c:v>
                </c:pt>
              </c:numCache>
            </c:numRef>
          </c:xVal>
          <c:yVal>
            <c:numRef>
              <c:f>Лист1!$H$4298:$H$4381</c:f>
              <c:numCache>
                <c:formatCode>0.00</c:formatCode>
                <c:ptCount val="84"/>
                <c:pt idx="0">
                  <c:v>0.3500007</c:v>
                </c:pt>
                <c:pt idx="1">
                  <c:v>0.36666740000000003</c:v>
                </c:pt>
                <c:pt idx="2">
                  <c:v>0.40000079999999999</c:v>
                </c:pt>
                <c:pt idx="3">
                  <c:v>0.41666750000000002</c:v>
                </c:pt>
                <c:pt idx="4">
                  <c:v>0.43333420000000006</c:v>
                </c:pt>
                <c:pt idx="5">
                  <c:v>0.45000090000000004</c:v>
                </c:pt>
                <c:pt idx="6">
                  <c:v>0.48333429999999999</c:v>
                </c:pt>
                <c:pt idx="7">
                  <c:v>0.50000100000000003</c:v>
                </c:pt>
                <c:pt idx="8">
                  <c:v>0.51666770000000006</c:v>
                </c:pt>
                <c:pt idx="9">
                  <c:v>0.51666770000000006</c:v>
                </c:pt>
                <c:pt idx="10">
                  <c:v>0.55000110000000002</c:v>
                </c:pt>
                <c:pt idx="11">
                  <c:v>0.56666780000000005</c:v>
                </c:pt>
                <c:pt idx="12">
                  <c:v>0.60000120000000001</c:v>
                </c:pt>
                <c:pt idx="13">
                  <c:v>0.61666790000000005</c:v>
                </c:pt>
                <c:pt idx="14">
                  <c:v>0.63333460000000008</c:v>
                </c:pt>
                <c:pt idx="15">
                  <c:v>0.6500013</c:v>
                </c:pt>
                <c:pt idx="16">
                  <c:v>0.66666800000000004</c:v>
                </c:pt>
                <c:pt idx="17">
                  <c:v>0.68333469999999996</c:v>
                </c:pt>
                <c:pt idx="18">
                  <c:v>0.7000014</c:v>
                </c:pt>
                <c:pt idx="19">
                  <c:v>0.71666810000000003</c:v>
                </c:pt>
                <c:pt idx="20">
                  <c:v>0.7500015000000001</c:v>
                </c:pt>
                <c:pt idx="21">
                  <c:v>0.7500015000000001</c:v>
                </c:pt>
                <c:pt idx="22">
                  <c:v>0.78333490000000006</c:v>
                </c:pt>
                <c:pt idx="23">
                  <c:v>0.80000159999999998</c:v>
                </c:pt>
                <c:pt idx="24">
                  <c:v>0.78333490000000006</c:v>
                </c:pt>
                <c:pt idx="25">
                  <c:v>0.83333500000000005</c:v>
                </c:pt>
                <c:pt idx="26">
                  <c:v>0.85000170000000008</c:v>
                </c:pt>
                <c:pt idx="27">
                  <c:v>0.86666840000000012</c:v>
                </c:pt>
                <c:pt idx="28">
                  <c:v>0.90000180000000007</c:v>
                </c:pt>
                <c:pt idx="29">
                  <c:v>0.90000180000000007</c:v>
                </c:pt>
                <c:pt idx="30">
                  <c:v>0.93333520000000014</c:v>
                </c:pt>
                <c:pt idx="31">
                  <c:v>0.93333520000000014</c:v>
                </c:pt>
                <c:pt idx="32">
                  <c:v>0.96666859999999999</c:v>
                </c:pt>
                <c:pt idx="33">
                  <c:v>0.98333530000000002</c:v>
                </c:pt>
                <c:pt idx="34">
                  <c:v>1.0000020000000001</c:v>
                </c:pt>
                <c:pt idx="35">
                  <c:v>1.0166687000000001</c:v>
                </c:pt>
                <c:pt idx="36">
                  <c:v>1.0333354000000001</c:v>
                </c:pt>
                <c:pt idx="37">
                  <c:v>1.0500021000000002</c:v>
                </c:pt>
                <c:pt idx="38">
                  <c:v>1.0833355</c:v>
                </c:pt>
                <c:pt idx="39">
                  <c:v>1.0833355</c:v>
                </c:pt>
                <c:pt idx="40">
                  <c:v>1.1000022</c:v>
                </c:pt>
                <c:pt idx="41">
                  <c:v>1.1166689000000001</c:v>
                </c:pt>
                <c:pt idx="42">
                  <c:v>1.1500022999999999</c:v>
                </c:pt>
                <c:pt idx="43">
                  <c:v>1.166669</c:v>
                </c:pt>
                <c:pt idx="44">
                  <c:v>1.1833357</c:v>
                </c:pt>
                <c:pt idx="45">
                  <c:v>1.2000024</c:v>
                </c:pt>
                <c:pt idx="46">
                  <c:v>1.2166691000000001</c:v>
                </c:pt>
                <c:pt idx="47">
                  <c:v>1.2333358000000001</c:v>
                </c:pt>
                <c:pt idx="48">
                  <c:v>1.2500025000000001</c:v>
                </c:pt>
                <c:pt idx="49">
                  <c:v>1.2666692000000002</c:v>
                </c:pt>
                <c:pt idx="50">
                  <c:v>1.2833359000000002</c:v>
                </c:pt>
                <c:pt idx="51">
                  <c:v>1.3000026</c:v>
                </c:pt>
                <c:pt idx="52">
                  <c:v>1.3333360000000001</c:v>
                </c:pt>
                <c:pt idx="53">
                  <c:v>1.3500027000000001</c:v>
                </c:pt>
                <c:pt idx="54">
                  <c:v>1.3666693999999999</c:v>
                </c:pt>
                <c:pt idx="55">
                  <c:v>1.3833361</c:v>
                </c:pt>
                <c:pt idx="56">
                  <c:v>1.4000028</c:v>
                </c:pt>
                <c:pt idx="57">
                  <c:v>1.4166695</c:v>
                </c:pt>
                <c:pt idx="58">
                  <c:v>1.4500029000000001</c:v>
                </c:pt>
                <c:pt idx="59">
                  <c:v>1.4666696000000001</c:v>
                </c:pt>
                <c:pt idx="60">
                  <c:v>1.5000030000000002</c:v>
                </c:pt>
                <c:pt idx="61">
                  <c:v>1.5166697000000002</c:v>
                </c:pt>
                <c:pt idx="62">
                  <c:v>1.5333364</c:v>
                </c:pt>
                <c:pt idx="63">
                  <c:v>1.5500031000000001</c:v>
                </c:pt>
                <c:pt idx="64">
                  <c:v>1.5833364999999999</c:v>
                </c:pt>
                <c:pt idx="65">
                  <c:v>1.5833364999999999</c:v>
                </c:pt>
                <c:pt idx="66">
                  <c:v>1.6166699</c:v>
                </c:pt>
                <c:pt idx="67">
                  <c:v>1.6333366</c:v>
                </c:pt>
                <c:pt idx="68">
                  <c:v>1.6500033000000001</c:v>
                </c:pt>
                <c:pt idx="69">
                  <c:v>1.6666700000000001</c:v>
                </c:pt>
                <c:pt idx="70">
                  <c:v>1.7000034000000002</c:v>
                </c:pt>
                <c:pt idx="71">
                  <c:v>1.7166701000000002</c:v>
                </c:pt>
                <c:pt idx="72">
                  <c:v>1.7500035000000003</c:v>
                </c:pt>
                <c:pt idx="73">
                  <c:v>1.7666702000000001</c:v>
                </c:pt>
                <c:pt idx="74">
                  <c:v>1.7833369000000001</c:v>
                </c:pt>
                <c:pt idx="75">
                  <c:v>1.8000036000000001</c:v>
                </c:pt>
                <c:pt idx="76">
                  <c:v>1.8333370000000002</c:v>
                </c:pt>
                <c:pt idx="77">
                  <c:v>1.8500037000000003</c:v>
                </c:pt>
                <c:pt idx="78">
                  <c:v>1.8833370999999999</c:v>
                </c:pt>
                <c:pt idx="79">
                  <c:v>1.9000037999999999</c:v>
                </c:pt>
                <c:pt idx="80">
                  <c:v>1.9333372</c:v>
                </c:pt>
                <c:pt idx="81">
                  <c:v>1.9333372</c:v>
                </c:pt>
                <c:pt idx="82">
                  <c:v>1.9666706</c:v>
                </c:pt>
                <c:pt idx="83">
                  <c:v>1.9833373000000001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3C-4C13-8973-2FE8BF76C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68984"/>
        <c:axId val="622272504"/>
      </c:scatterChart>
      <c:valAx>
        <c:axId val="622268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72504"/>
        <c:crosses val="autoZero"/>
        <c:crossBetween val="midCat"/>
      </c:valAx>
      <c:valAx>
        <c:axId val="62227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268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4527996313258475E-2"/>
          <c:y val="7.7063006807093146E-2"/>
          <c:w val="0.92127099989274297"/>
          <c:h val="0.88961760072636675"/>
        </c:manualLayout>
      </c:layout>
      <c:scatterChart>
        <c:scatterStyle val="lineMarker"/>
        <c:varyColors val="0"/>
        <c:ser>
          <c:idx val="0"/>
          <c:order val="0"/>
          <c:tx>
            <c:strRef>
              <c:f>Лист1!$E$4562</c:f>
              <c:strCache>
                <c:ptCount val="1"/>
                <c:pt idx="0">
                  <c:v>55-15,49-650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5944460413285356E-2"/>
                  <c:y val="4.016832640615807E-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Лист1!$G$4605:$G$4812</c:f>
              <c:numCache>
                <c:formatCode>General</c:formatCode>
                <c:ptCount val="208"/>
                <c:pt idx="0">
                  <c:v>505</c:v>
                </c:pt>
                <c:pt idx="1">
                  <c:v>523</c:v>
                </c:pt>
                <c:pt idx="2">
                  <c:v>529</c:v>
                </c:pt>
                <c:pt idx="3">
                  <c:v>547</c:v>
                </c:pt>
                <c:pt idx="4">
                  <c:v>553</c:v>
                </c:pt>
                <c:pt idx="5">
                  <c:v>571</c:v>
                </c:pt>
                <c:pt idx="6">
                  <c:v>577</c:v>
                </c:pt>
                <c:pt idx="7">
                  <c:v>595</c:v>
                </c:pt>
                <c:pt idx="8">
                  <c:v>601</c:v>
                </c:pt>
                <c:pt idx="9">
                  <c:v>619</c:v>
                </c:pt>
                <c:pt idx="10">
                  <c:v>625</c:v>
                </c:pt>
                <c:pt idx="11">
                  <c:v>643</c:v>
                </c:pt>
                <c:pt idx="12">
                  <c:v>649</c:v>
                </c:pt>
                <c:pt idx="13">
                  <c:v>667</c:v>
                </c:pt>
                <c:pt idx="14">
                  <c:v>673</c:v>
                </c:pt>
                <c:pt idx="15">
                  <c:v>691</c:v>
                </c:pt>
                <c:pt idx="16">
                  <c:v>697</c:v>
                </c:pt>
                <c:pt idx="17">
                  <c:v>715</c:v>
                </c:pt>
                <c:pt idx="18">
                  <c:v>721</c:v>
                </c:pt>
                <c:pt idx="19">
                  <c:v>739</c:v>
                </c:pt>
                <c:pt idx="20">
                  <c:v>745</c:v>
                </c:pt>
                <c:pt idx="21">
                  <c:v>763</c:v>
                </c:pt>
                <c:pt idx="22">
                  <c:v>769</c:v>
                </c:pt>
                <c:pt idx="23">
                  <c:v>787</c:v>
                </c:pt>
                <c:pt idx="24">
                  <c:v>793</c:v>
                </c:pt>
                <c:pt idx="25">
                  <c:v>811</c:v>
                </c:pt>
                <c:pt idx="26">
                  <c:v>817</c:v>
                </c:pt>
                <c:pt idx="27">
                  <c:v>835</c:v>
                </c:pt>
                <c:pt idx="28">
                  <c:v>841</c:v>
                </c:pt>
                <c:pt idx="29">
                  <c:v>859</c:v>
                </c:pt>
                <c:pt idx="30">
                  <c:v>865</c:v>
                </c:pt>
                <c:pt idx="31">
                  <c:v>883</c:v>
                </c:pt>
                <c:pt idx="32">
                  <c:v>889</c:v>
                </c:pt>
                <c:pt idx="33">
                  <c:v>907</c:v>
                </c:pt>
                <c:pt idx="34">
                  <c:v>913</c:v>
                </c:pt>
                <c:pt idx="35">
                  <c:v>931</c:v>
                </c:pt>
                <c:pt idx="36">
                  <c:v>937</c:v>
                </c:pt>
                <c:pt idx="37">
                  <c:v>955</c:v>
                </c:pt>
                <c:pt idx="38">
                  <c:v>961</c:v>
                </c:pt>
                <c:pt idx="39">
                  <c:v>979</c:v>
                </c:pt>
                <c:pt idx="40">
                  <c:v>985</c:v>
                </c:pt>
                <c:pt idx="41">
                  <c:v>1003</c:v>
                </c:pt>
                <c:pt idx="42">
                  <c:v>1009</c:v>
                </c:pt>
                <c:pt idx="43">
                  <c:v>1027</c:v>
                </c:pt>
                <c:pt idx="44">
                  <c:v>1033</c:v>
                </c:pt>
                <c:pt idx="45">
                  <c:v>1051</c:v>
                </c:pt>
                <c:pt idx="46">
                  <c:v>1057</c:v>
                </c:pt>
                <c:pt idx="47">
                  <c:v>1075</c:v>
                </c:pt>
                <c:pt idx="48">
                  <c:v>1081</c:v>
                </c:pt>
                <c:pt idx="49">
                  <c:v>1099</c:v>
                </c:pt>
                <c:pt idx="50">
                  <c:v>1105</c:v>
                </c:pt>
                <c:pt idx="51">
                  <c:v>1123</c:v>
                </c:pt>
                <c:pt idx="52">
                  <c:v>1129</c:v>
                </c:pt>
                <c:pt idx="53">
                  <c:v>1147</c:v>
                </c:pt>
                <c:pt idx="54">
                  <c:v>1153</c:v>
                </c:pt>
                <c:pt idx="55">
                  <c:v>1171</c:v>
                </c:pt>
                <c:pt idx="56">
                  <c:v>1177</c:v>
                </c:pt>
                <c:pt idx="57">
                  <c:v>1195</c:v>
                </c:pt>
                <c:pt idx="58">
                  <c:v>1201</c:v>
                </c:pt>
                <c:pt idx="59">
                  <c:v>1219</c:v>
                </c:pt>
                <c:pt idx="60">
                  <c:v>1225</c:v>
                </c:pt>
                <c:pt idx="61">
                  <c:v>1243</c:v>
                </c:pt>
                <c:pt idx="62">
                  <c:v>1249</c:v>
                </c:pt>
                <c:pt idx="63">
                  <c:v>1267</c:v>
                </c:pt>
                <c:pt idx="64">
                  <c:v>1273</c:v>
                </c:pt>
                <c:pt idx="65">
                  <c:v>1291</c:v>
                </c:pt>
                <c:pt idx="66">
                  <c:v>1297</c:v>
                </c:pt>
                <c:pt idx="67">
                  <c:v>1315</c:v>
                </c:pt>
                <c:pt idx="68">
                  <c:v>1321</c:v>
                </c:pt>
                <c:pt idx="69">
                  <c:v>1339</c:v>
                </c:pt>
                <c:pt idx="70">
                  <c:v>1345</c:v>
                </c:pt>
                <c:pt idx="71">
                  <c:v>1363</c:v>
                </c:pt>
                <c:pt idx="72">
                  <c:v>1369</c:v>
                </c:pt>
                <c:pt idx="73">
                  <c:v>1387</c:v>
                </c:pt>
                <c:pt idx="74">
                  <c:v>1393</c:v>
                </c:pt>
                <c:pt idx="75">
                  <c:v>1411</c:v>
                </c:pt>
                <c:pt idx="76">
                  <c:v>1417</c:v>
                </c:pt>
                <c:pt idx="77">
                  <c:v>1435</c:v>
                </c:pt>
                <c:pt idx="78">
                  <c:v>1441</c:v>
                </c:pt>
                <c:pt idx="79">
                  <c:v>1459</c:v>
                </c:pt>
                <c:pt idx="80">
                  <c:v>1465</c:v>
                </c:pt>
                <c:pt idx="81">
                  <c:v>1483</c:v>
                </c:pt>
                <c:pt idx="82">
                  <c:v>1489</c:v>
                </c:pt>
                <c:pt idx="83">
                  <c:v>1507</c:v>
                </c:pt>
                <c:pt idx="84">
                  <c:v>1513</c:v>
                </c:pt>
                <c:pt idx="85">
                  <c:v>1531</c:v>
                </c:pt>
                <c:pt idx="86">
                  <c:v>1537</c:v>
                </c:pt>
                <c:pt idx="87">
                  <c:v>1555</c:v>
                </c:pt>
                <c:pt idx="88">
                  <c:v>1561</c:v>
                </c:pt>
                <c:pt idx="89">
                  <c:v>1579</c:v>
                </c:pt>
                <c:pt idx="90">
                  <c:v>1585</c:v>
                </c:pt>
                <c:pt idx="91">
                  <c:v>1603</c:v>
                </c:pt>
                <c:pt idx="92">
                  <c:v>1609</c:v>
                </c:pt>
                <c:pt idx="93">
                  <c:v>1627</c:v>
                </c:pt>
                <c:pt idx="94">
                  <c:v>1633</c:v>
                </c:pt>
                <c:pt idx="95">
                  <c:v>1651</c:v>
                </c:pt>
                <c:pt idx="96">
                  <c:v>1657</c:v>
                </c:pt>
                <c:pt idx="97">
                  <c:v>1675</c:v>
                </c:pt>
                <c:pt idx="98">
                  <c:v>1681</c:v>
                </c:pt>
                <c:pt idx="99">
                  <c:v>1699</c:v>
                </c:pt>
                <c:pt idx="100">
                  <c:v>1705</c:v>
                </c:pt>
                <c:pt idx="101">
                  <c:v>1723</c:v>
                </c:pt>
                <c:pt idx="102">
                  <c:v>1729</c:v>
                </c:pt>
                <c:pt idx="103">
                  <c:v>1747</c:v>
                </c:pt>
                <c:pt idx="104">
                  <c:v>1753</c:v>
                </c:pt>
                <c:pt idx="105">
                  <c:v>1771</c:v>
                </c:pt>
                <c:pt idx="106">
                  <c:v>1777</c:v>
                </c:pt>
                <c:pt idx="107">
                  <c:v>1795</c:v>
                </c:pt>
                <c:pt idx="108">
                  <c:v>1801</c:v>
                </c:pt>
                <c:pt idx="109">
                  <c:v>1819</c:v>
                </c:pt>
                <c:pt idx="110">
                  <c:v>1825</c:v>
                </c:pt>
                <c:pt idx="111">
                  <c:v>1843</c:v>
                </c:pt>
                <c:pt idx="112">
                  <c:v>1849</c:v>
                </c:pt>
                <c:pt idx="113">
                  <c:v>1867</c:v>
                </c:pt>
                <c:pt idx="114">
                  <c:v>1873</c:v>
                </c:pt>
                <c:pt idx="115">
                  <c:v>1891</c:v>
                </c:pt>
                <c:pt idx="116">
                  <c:v>1897</c:v>
                </c:pt>
                <c:pt idx="117">
                  <c:v>1915</c:v>
                </c:pt>
                <c:pt idx="118">
                  <c:v>1921</c:v>
                </c:pt>
                <c:pt idx="119">
                  <c:v>1939</c:v>
                </c:pt>
                <c:pt idx="120">
                  <c:v>1945</c:v>
                </c:pt>
                <c:pt idx="121">
                  <c:v>1963</c:v>
                </c:pt>
                <c:pt idx="122">
                  <c:v>1969</c:v>
                </c:pt>
                <c:pt idx="123">
                  <c:v>1987</c:v>
                </c:pt>
                <c:pt idx="124">
                  <c:v>1993</c:v>
                </c:pt>
                <c:pt idx="125">
                  <c:v>2011</c:v>
                </c:pt>
                <c:pt idx="126">
                  <c:v>2017</c:v>
                </c:pt>
                <c:pt idx="127">
                  <c:v>2035</c:v>
                </c:pt>
                <c:pt idx="128">
                  <c:v>2041</c:v>
                </c:pt>
                <c:pt idx="129">
                  <c:v>2059</c:v>
                </c:pt>
                <c:pt idx="130">
                  <c:v>2065</c:v>
                </c:pt>
                <c:pt idx="131">
                  <c:v>2083</c:v>
                </c:pt>
                <c:pt idx="132">
                  <c:v>2089</c:v>
                </c:pt>
                <c:pt idx="133">
                  <c:v>2107</c:v>
                </c:pt>
                <c:pt idx="134">
                  <c:v>2113</c:v>
                </c:pt>
                <c:pt idx="135">
                  <c:v>2131</c:v>
                </c:pt>
                <c:pt idx="136">
                  <c:v>2137</c:v>
                </c:pt>
                <c:pt idx="137">
                  <c:v>2155</c:v>
                </c:pt>
                <c:pt idx="138">
                  <c:v>2161</c:v>
                </c:pt>
                <c:pt idx="139">
                  <c:v>2179</c:v>
                </c:pt>
                <c:pt idx="140">
                  <c:v>2185</c:v>
                </c:pt>
                <c:pt idx="141">
                  <c:v>2203</c:v>
                </c:pt>
                <c:pt idx="142">
                  <c:v>2209</c:v>
                </c:pt>
                <c:pt idx="143">
                  <c:v>2227</c:v>
                </c:pt>
                <c:pt idx="144">
                  <c:v>2233</c:v>
                </c:pt>
                <c:pt idx="145">
                  <c:v>2251</c:v>
                </c:pt>
                <c:pt idx="146">
                  <c:v>2257</c:v>
                </c:pt>
                <c:pt idx="147">
                  <c:v>2275</c:v>
                </c:pt>
                <c:pt idx="148">
                  <c:v>2281</c:v>
                </c:pt>
                <c:pt idx="149">
                  <c:v>2299</c:v>
                </c:pt>
                <c:pt idx="150">
                  <c:v>2305</c:v>
                </c:pt>
                <c:pt idx="151">
                  <c:v>2323</c:v>
                </c:pt>
                <c:pt idx="152">
                  <c:v>2329</c:v>
                </c:pt>
                <c:pt idx="153">
                  <c:v>2347</c:v>
                </c:pt>
                <c:pt idx="154">
                  <c:v>2353</c:v>
                </c:pt>
                <c:pt idx="155">
                  <c:v>2371</c:v>
                </c:pt>
                <c:pt idx="156">
                  <c:v>2377</c:v>
                </c:pt>
                <c:pt idx="157">
                  <c:v>2395</c:v>
                </c:pt>
                <c:pt idx="158">
                  <c:v>2401</c:v>
                </c:pt>
                <c:pt idx="159">
                  <c:v>2419</c:v>
                </c:pt>
                <c:pt idx="160">
                  <c:v>2425</c:v>
                </c:pt>
                <c:pt idx="161">
                  <c:v>2443</c:v>
                </c:pt>
                <c:pt idx="162">
                  <c:v>2449</c:v>
                </c:pt>
                <c:pt idx="163">
                  <c:v>2467</c:v>
                </c:pt>
                <c:pt idx="164">
                  <c:v>2473</c:v>
                </c:pt>
                <c:pt idx="165">
                  <c:v>2491</c:v>
                </c:pt>
                <c:pt idx="166">
                  <c:v>2497</c:v>
                </c:pt>
                <c:pt idx="167">
                  <c:v>2515</c:v>
                </c:pt>
                <c:pt idx="168">
                  <c:v>2521</c:v>
                </c:pt>
                <c:pt idx="169">
                  <c:v>2539</c:v>
                </c:pt>
                <c:pt idx="170">
                  <c:v>2545</c:v>
                </c:pt>
                <c:pt idx="171">
                  <c:v>2563</c:v>
                </c:pt>
                <c:pt idx="172">
                  <c:v>2569</c:v>
                </c:pt>
                <c:pt idx="173">
                  <c:v>2587</c:v>
                </c:pt>
                <c:pt idx="174">
                  <c:v>2593</c:v>
                </c:pt>
                <c:pt idx="175">
                  <c:v>2611</c:v>
                </c:pt>
                <c:pt idx="176">
                  <c:v>2617</c:v>
                </c:pt>
                <c:pt idx="177">
                  <c:v>2635</c:v>
                </c:pt>
                <c:pt idx="178">
                  <c:v>2641</c:v>
                </c:pt>
                <c:pt idx="179">
                  <c:v>2659</c:v>
                </c:pt>
                <c:pt idx="180">
                  <c:v>2665</c:v>
                </c:pt>
                <c:pt idx="181">
                  <c:v>2683</c:v>
                </c:pt>
                <c:pt idx="182">
                  <c:v>2689</c:v>
                </c:pt>
                <c:pt idx="183">
                  <c:v>2707</c:v>
                </c:pt>
                <c:pt idx="184">
                  <c:v>2713</c:v>
                </c:pt>
                <c:pt idx="185">
                  <c:v>2731</c:v>
                </c:pt>
                <c:pt idx="186">
                  <c:v>2737</c:v>
                </c:pt>
                <c:pt idx="187">
                  <c:v>2755</c:v>
                </c:pt>
                <c:pt idx="188">
                  <c:v>2761</c:v>
                </c:pt>
                <c:pt idx="189">
                  <c:v>2779</c:v>
                </c:pt>
                <c:pt idx="190">
                  <c:v>2785</c:v>
                </c:pt>
                <c:pt idx="191">
                  <c:v>2803</c:v>
                </c:pt>
                <c:pt idx="192">
                  <c:v>2809</c:v>
                </c:pt>
                <c:pt idx="193">
                  <c:v>2827</c:v>
                </c:pt>
                <c:pt idx="194">
                  <c:v>2833</c:v>
                </c:pt>
                <c:pt idx="195">
                  <c:v>2851</c:v>
                </c:pt>
                <c:pt idx="196">
                  <c:v>2857</c:v>
                </c:pt>
                <c:pt idx="197">
                  <c:v>2875</c:v>
                </c:pt>
                <c:pt idx="198">
                  <c:v>2881</c:v>
                </c:pt>
                <c:pt idx="199">
                  <c:v>2899</c:v>
                </c:pt>
                <c:pt idx="200">
                  <c:v>2905</c:v>
                </c:pt>
                <c:pt idx="201">
                  <c:v>2923</c:v>
                </c:pt>
                <c:pt idx="202">
                  <c:v>2929</c:v>
                </c:pt>
                <c:pt idx="203">
                  <c:v>2947</c:v>
                </c:pt>
                <c:pt idx="204">
                  <c:v>2953</c:v>
                </c:pt>
                <c:pt idx="205">
                  <c:v>2971</c:v>
                </c:pt>
                <c:pt idx="206">
                  <c:v>2977</c:v>
                </c:pt>
                <c:pt idx="207">
                  <c:v>2995</c:v>
                </c:pt>
              </c:numCache>
            </c:numRef>
          </c:xVal>
          <c:yVal>
            <c:numRef>
              <c:f>Лист1!$H$4605:$H$4812</c:f>
              <c:numCache>
                <c:formatCode>0.00</c:formatCode>
                <c:ptCount val="208"/>
                <c:pt idx="0">
                  <c:v>0.44500000000000001</c:v>
                </c:pt>
                <c:pt idx="1">
                  <c:v>0.44500000000000001</c:v>
                </c:pt>
                <c:pt idx="2">
                  <c:v>0.45</c:v>
                </c:pt>
                <c:pt idx="3">
                  <c:v>0.45500000000000002</c:v>
                </c:pt>
                <c:pt idx="4">
                  <c:v>0.45500000000000002</c:v>
                </c:pt>
                <c:pt idx="5">
                  <c:v>0.46500000000000002</c:v>
                </c:pt>
                <c:pt idx="6">
                  <c:v>0.46500000000000002</c:v>
                </c:pt>
                <c:pt idx="7">
                  <c:v>0.47</c:v>
                </c:pt>
                <c:pt idx="8">
                  <c:v>0.47499999999999998</c:v>
                </c:pt>
                <c:pt idx="9">
                  <c:v>0.48</c:v>
                </c:pt>
                <c:pt idx="10">
                  <c:v>0.48</c:v>
                </c:pt>
                <c:pt idx="11">
                  <c:v>0.48</c:v>
                </c:pt>
                <c:pt idx="12">
                  <c:v>0.49</c:v>
                </c:pt>
                <c:pt idx="13">
                  <c:v>0.49</c:v>
                </c:pt>
                <c:pt idx="14">
                  <c:v>0.495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0.51</c:v>
                </c:pt>
                <c:pt idx="19">
                  <c:v>0.51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0.53</c:v>
                </c:pt>
                <c:pt idx="25">
                  <c:v>0.53</c:v>
                </c:pt>
                <c:pt idx="26">
                  <c:v>0.53</c:v>
                </c:pt>
                <c:pt idx="27">
                  <c:v>0.54</c:v>
                </c:pt>
                <c:pt idx="28">
                  <c:v>0.54</c:v>
                </c:pt>
                <c:pt idx="29">
                  <c:v>0.54</c:v>
                </c:pt>
                <c:pt idx="30">
                  <c:v>0.54</c:v>
                </c:pt>
                <c:pt idx="31">
                  <c:v>0.55000000000000004</c:v>
                </c:pt>
                <c:pt idx="32">
                  <c:v>0.55000000000000004</c:v>
                </c:pt>
                <c:pt idx="33">
                  <c:v>0.56000000000000005</c:v>
                </c:pt>
                <c:pt idx="34">
                  <c:v>0.56000000000000005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0.57499999999999996</c:v>
                </c:pt>
                <c:pt idx="40" formatCode="General">
                  <c:v>0.57999999999999996</c:v>
                </c:pt>
                <c:pt idx="41" formatCode="General">
                  <c:v>0.57999999999999996</c:v>
                </c:pt>
                <c:pt idx="42" formatCode="General">
                  <c:v>0.57999999999999996</c:v>
                </c:pt>
                <c:pt idx="43" formatCode="General">
                  <c:v>0.59</c:v>
                </c:pt>
                <c:pt idx="44" formatCode="General">
                  <c:v>0.59</c:v>
                </c:pt>
                <c:pt idx="45" formatCode="General">
                  <c:v>0.59499999999999997</c:v>
                </c:pt>
                <c:pt idx="46" formatCode="General">
                  <c:v>0.59499999999999997</c:v>
                </c:pt>
                <c:pt idx="47" formatCode="General">
                  <c:v>0.6</c:v>
                </c:pt>
                <c:pt idx="48" formatCode="General">
                  <c:v>0.6</c:v>
                </c:pt>
                <c:pt idx="49" formatCode="General">
                  <c:v>0.60499999999999998</c:v>
                </c:pt>
                <c:pt idx="50" formatCode="General">
                  <c:v>0.60499999999999998</c:v>
                </c:pt>
                <c:pt idx="51" formatCode="General">
                  <c:v>0.61</c:v>
                </c:pt>
                <c:pt idx="52" formatCode="General">
                  <c:v>0.61</c:v>
                </c:pt>
                <c:pt idx="53" formatCode="General">
                  <c:v>0.62</c:v>
                </c:pt>
                <c:pt idx="54" formatCode="General">
                  <c:v>0.62</c:v>
                </c:pt>
                <c:pt idx="55" formatCode="General">
                  <c:v>0.625</c:v>
                </c:pt>
                <c:pt idx="56" formatCode="General">
                  <c:v>0.625</c:v>
                </c:pt>
                <c:pt idx="57" formatCode="General">
                  <c:v>0.63</c:v>
                </c:pt>
                <c:pt idx="58" formatCode="General">
                  <c:v>0.63</c:v>
                </c:pt>
                <c:pt idx="59" formatCode="General">
                  <c:v>0.63</c:v>
                </c:pt>
                <c:pt idx="60" formatCode="General">
                  <c:v>0.64</c:v>
                </c:pt>
                <c:pt idx="61" formatCode="General">
                  <c:v>0.64</c:v>
                </c:pt>
                <c:pt idx="62" formatCode="General">
                  <c:v>0.64</c:v>
                </c:pt>
                <c:pt idx="63" formatCode="General">
                  <c:v>0.64500000000000002</c:v>
                </c:pt>
                <c:pt idx="64" formatCode="General">
                  <c:v>0.64500000000000002</c:v>
                </c:pt>
                <c:pt idx="65" formatCode="General">
                  <c:v>0.65</c:v>
                </c:pt>
                <c:pt idx="66" formatCode="General">
                  <c:v>0.65</c:v>
                </c:pt>
                <c:pt idx="67" formatCode="General">
                  <c:v>0.66</c:v>
                </c:pt>
                <c:pt idx="68" formatCode="General">
                  <c:v>0.66</c:v>
                </c:pt>
                <c:pt idx="69" formatCode="General">
                  <c:v>0.67</c:v>
                </c:pt>
                <c:pt idx="70" formatCode="General">
                  <c:v>0.67</c:v>
                </c:pt>
                <c:pt idx="71" formatCode="General">
                  <c:v>0.67</c:v>
                </c:pt>
                <c:pt idx="72" formatCode="General">
                  <c:v>0.67500000000000004</c:v>
                </c:pt>
                <c:pt idx="73" formatCode="General">
                  <c:v>0.68</c:v>
                </c:pt>
                <c:pt idx="74" formatCode="General">
                  <c:v>0.68</c:v>
                </c:pt>
                <c:pt idx="75" formatCode="General">
                  <c:v>0.68500000000000005</c:v>
                </c:pt>
                <c:pt idx="76" formatCode="General">
                  <c:v>0.68500000000000005</c:v>
                </c:pt>
                <c:pt idx="77" formatCode="General">
                  <c:v>0.69499999999999995</c:v>
                </c:pt>
                <c:pt idx="78" formatCode="General">
                  <c:v>0.69499999999999995</c:v>
                </c:pt>
                <c:pt idx="79" formatCode="General">
                  <c:v>0.69499999999999995</c:v>
                </c:pt>
                <c:pt idx="80" formatCode="General">
                  <c:v>0.69499999999999995</c:v>
                </c:pt>
                <c:pt idx="81" formatCode="General">
                  <c:v>0.70499999999999996</c:v>
                </c:pt>
                <c:pt idx="82" formatCode="General">
                  <c:v>0.70499999999999996</c:v>
                </c:pt>
                <c:pt idx="83" formatCode="General">
                  <c:v>0.71</c:v>
                </c:pt>
                <c:pt idx="84" formatCode="General">
                  <c:v>0.71</c:v>
                </c:pt>
                <c:pt idx="85" formatCode="General">
                  <c:v>0.71</c:v>
                </c:pt>
                <c:pt idx="86" formatCode="General">
                  <c:v>0.71</c:v>
                </c:pt>
                <c:pt idx="87" formatCode="General">
                  <c:v>0.72</c:v>
                </c:pt>
                <c:pt idx="88" formatCode="General">
                  <c:v>0.72</c:v>
                </c:pt>
                <c:pt idx="89" formatCode="General">
                  <c:v>0.72</c:v>
                </c:pt>
                <c:pt idx="90" formatCode="General">
                  <c:v>0.72</c:v>
                </c:pt>
                <c:pt idx="91" formatCode="General">
                  <c:v>0.73</c:v>
                </c:pt>
                <c:pt idx="92" formatCode="General">
                  <c:v>0.73</c:v>
                </c:pt>
                <c:pt idx="93" formatCode="General">
                  <c:v>0.74</c:v>
                </c:pt>
                <c:pt idx="94" formatCode="General">
                  <c:v>0.74</c:v>
                </c:pt>
                <c:pt idx="95" formatCode="General">
                  <c:v>0.74</c:v>
                </c:pt>
                <c:pt idx="96" formatCode="General">
                  <c:v>0.74</c:v>
                </c:pt>
                <c:pt idx="97" formatCode="General">
                  <c:v>0.745</c:v>
                </c:pt>
                <c:pt idx="98" formatCode="General">
                  <c:v>0.745</c:v>
                </c:pt>
                <c:pt idx="99" formatCode="General">
                  <c:v>0.75</c:v>
                </c:pt>
                <c:pt idx="100" formatCode="General">
                  <c:v>0.755</c:v>
                </c:pt>
                <c:pt idx="101" formatCode="General">
                  <c:v>0.755</c:v>
                </c:pt>
                <c:pt idx="102" formatCode="General">
                  <c:v>0.76</c:v>
                </c:pt>
                <c:pt idx="103" formatCode="General">
                  <c:v>0.76500000000000001</c:v>
                </c:pt>
                <c:pt idx="104" formatCode="General">
                  <c:v>0.76500000000000001</c:v>
                </c:pt>
                <c:pt idx="105" formatCode="General">
                  <c:v>0.76500000000000001</c:v>
                </c:pt>
                <c:pt idx="106" formatCode="General">
                  <c:v>0.76500000000000001</c:v>
                </c:pt>
                <c:pt idx="107" formatCode="General">
                  <c:v>0.77500000000000002</c:v>
                </c:pt>
                <c:pt idx="108" formatCode="General">
                  <c:v>0.77500000000000002</c:v>
                </c:pt>
                <c:pt idx="109" formatCode="General">
                  <c:v>0.78</c:v>
                </c:pt>
                <c:pt idx="110" formatCode="General">
                  <c:v>0.78500000000000003</c:v>
                </c:pt>
                <c:pt idx="111" formatCode="General">
                  <c:v>0.78500000000000003</c:v>
                </c:pt>
                <c:pt idx="112" formatCode="General">
                  <c:v>0.79500000000000004</c:v>
                </c:pt>
                <c:pt idx="113" formatCode="General">
                  <c:v>0.79</c:v>
                </c:pt>
                <c:pt idx="114" formatCode="General">
                  <c:v>0.79500000000000004</c:v>
                </c:pt>
                <c:pt idx="115" formatCode="General">
                  <c:v>0.79500000000000004</c:v>
                </c:pt>
                <c:pt idx="116" formatCode="General">
                  <c:v>0.8</c:v>
                </c:pt>
                <c:pt idx="117" formatCode="General">
                  <c:v>0.80500000000000005</c:v>
                </c:pt>
                <c:pt idx="118" formatCode="General">
                  <c:v>0.80500000000000005</c:v>
                </c:pt>
                <c:pt idx="119" formatCode="General">
                  <c:v>0.81</c:v>
                </c:pt>
                <c:pt idx="120" formatCode="General">
                  <c:v>0.81499999999999995</c:v>
                </c:pt>
                <c:pt idx="121" formatCode="General">
                  <c:v>0.81499999999999995</c:v>
                </c:pt>
                <c:pt idx="122" formatCode="General">
                  <c:v>0.82</c:v>
                </c:pt>
                <c:pt idx="123" formatCode="General">
                  <c:v>0.82499999999999996</c:v>
                </c:pt>
                <c:pt idx="124" formatCode="General">
                  <c:v>0.82499999999999996</c:v>
                </c:pt>
                <c:pt idx="125" formatCode="General">
                  <c:v>0.82499999999999996</c:v>
                </c:pt>
                <c:pt idx="126" formatCode="General">
                  <c:v>0.82499999999999996</c:v>
                </c:pt>
                <c:pt idx="127" formatCode="General">
                  <c:v>0.83499999999999996</c:v>
                </c:pt>
                <c:pt idx="128" formatCode="General">
                  <c:v>0.83499999999999996</c:v>
                </c:pt>
                <c:pt idx="129" formatCode="General">
                  <c:v>0.84</c:v>
                </c:pt>
                <c:pt idx="130" formatCode="General">
                  <c:v>0.84</c:v>
                </c:pt>
                <c:pt idx="131" formatCode="General">
                  <c:v>0.84499999999999997</c:v>
                </c:pt>
                <c:pt idx="132" formatCode="General">
                  <c:v>0.84499999999999997</c:v>
                </c:pt>
                <c:pt idx="133" formatCode="General">
                  <c:v>0.85</c:v>
                </c:pt>
                <c:pt idx="134" formatCode="General">
                  <c:v>0.85</c:v>
                </c:pt>
                <c:pt idx="135" formatCode="General">
                  <c:v>0.85499999999999998</c:v>
                </c:pt>
                <c:pt idx="136" formatCode="General">
                  <c:v>0.86499999999999999</c:v>
                </c:pt>
                <c:pt idx="137" formatCode="General">
                  <c:v>0.86499999999999999</c:v>
                </c:pt>
                <c:pt idx="138" formatCode="General">
                  <c:v>0.86499999999999999</c:v>
                </c:pt>
                <c:pt idx="139" formatCode="General">
                  <c:v>0.86499999999999999</c:v>
                </c:pt>
                <c:pt idx="140" formatCode="General">
                  <c:v>0.86499999999999999</c:v>
                </c:pt>
                <c:pt idx="141" formatCode="General">
                  <c:v>0.87</c:v>
                </c:pt>
                <c:pt idx="142" formatCode="General">
                  <c:v>0.87</c:v>
                </c:pt>
                <c:pt idx="143" formatCode="General">
                  <c:v>0.875</c:v>
                </c:pt>
                <c:pt idx="144" formatCode="General">
                  <c:v>0.88</c:v>
                </c:pt>
                <c:pt idx="145" formatCode="General">
                  <c:v>0.88500000000000001</c:v>
                </c:pt>
                <c:pt idx="146" formatCode="General">
                  <c:v>0.88500000000000001</c:v>
                </c:pt>
                <c:pt idx="147" formatCode="General">
                  <c:v>0.88500000000000001</c:v>
                </c:pt>
                <c:pt idx="148" formatCode="General">
                  <c:v>0.89</c:v>
                </c:pt>
                <c:pt idx="149" formatCode="General">
                  <c:v>0.89500000000000002</c:v>
                </c:pt>
                <c:pt idx="150" formatCode="General">
                  <c:v>0.89500000000000002</c:v>
                </c:pt>
                <c:pt idx="151" formatCode="General">
                  <c:v>0.89500000000000002</c:v>
                </c:pt>
                <c:pt idx="152" formatCode="General">
                  <c:v>0.89500000000000002</c:v>
                </c:pt>
                <c:pt idx="153" formatCode="General">
                  <c:v>0.89500000000000002</c:v>
                </c:pt>
                <c:pt idx="154" formatCode="General">
                  <c:v>0.90500000000000003</c:v>
                </c:pt>
                <c:pt idx="155" formatCode="General">
                  <c:v>0.91</c:v>
                </c:pt>
                <c:pt idx="156" formatCode="General">
                  <c:v>0.91</c:v>
                </c:pt>
                <c:pt idx="157" formatCode="General">
                  <c:v>0.91500000000000004</c:v>
                </c:pt>
                <c:pt idx="158" formatCode="General">
                  <c:v>0.91500000000000004</c:v>
                </c:pt>
                <c:pt idx="159" formatCode="General">
                  <c:v>0.92</c:v>
                </c:pt>
                <c:pt idx="160" formatCode="General">
                  <c:v>0.92</c:v>
                </c:pt>
                <c:pt idx="161" formatCode="General">
                  <c:v>0.92500000000000004</c:v>
                </c:pt>
                <c:pt idx="162" formatCode="General">
                  <c:v>0.92500000000000004</c:v>
                </c:pt>
                <c:pt idx="163" formatCode="General">
                  <c:v>0.93500000000000005</c:v>
                </c:pt>
                <c:pt idx="164" formatCode="General">
                  <c:v>0.93500000000000005</c:v>
                </c:pt>
                <c:pt idx="165" formatCode="General">
                  <c:v>0.93500000000000005</c:v>
                </c:pt>
                <c:pt idx="166" formatCode="General">
                  <c:v>0.93500000000000005</c:v>
                </c:pt>
                <c:pt idx="167" formatCode="General">
                  <c:v>0.94</c:v>
                </c:pt>
                <c:pt idx="168" formatCode="General">
                  <c:v>0.94</c:v>
                </c:pt>
                <c:pt idx="169" formatCode="General">
                  <c:v>0.94499999999999995</c:v>
                </c:pt>
                <c:pt idx="170" formatCode="General">
                  <c:v>0.94499999999999995</c:v>
                </c:pt>
                <c:pt idx="171" formatCode="General">
                  <c:v>0.95499999999999996</c:v>
                </c:pt>
                <c:pt idx="172" formatCode="General">
                  <c:v>0.95499999999999996</c:v>
                </c:pt>
                <c:pt idx="173" formatCode="General">
                  <c:v>0.95499999999999996</c:v>
                </c:pt>
                <c:pt idx="174" formatCode="General">
                  <c:v>0.96</c:v>
                </c:pt>
                <c:pt idx="175" formatCode="General">
                  <c:v>0.96499999999999997</c:v>
                </c:pt>
                <c:pt idx="176" formatCode="General">
                  <c:v>0.96499999999999997</c:v>
                </c:pt>
                <c:pt idx="177" formatCode="General">
                  <c:v>0.96499999999999997</c:v>
                </c:pt>
                <c:pt idx="178" formatCode="General">
                  <c:v>0.97</c:v>
                </c:pt>
                <c:pt idx="179" formatCode="General">
                  <c:v>0.97</c:v>
                </c:pt>
                <c:pt idx="180" formatCode="General">
                  <c:v>0.97</c:v>
                </c:pt>
                <c:pt idx="181" formatCode="General">
                  <c:v>0.97499999999999998</c:v>
                </c:pt>
                <c:pt idx="182" formatCode="General">
                  <c:v>0.97499999999999998</c:v>
                </c:pt>
                <c:pt idx="183" formatCode="General">
                  <c:v>0.98</c:v>
                </c:pt>
                <c:pt idx="184" formatCode="General">
                  <c:v>0.98499999999999999</c:v>
                </c:pt>
                <c:pt idx="185" formatCode="General">
                  <c:v>0.98499999999999999</c:v>
                </c:pt>
                <c:pt idx="186" formatCode="General">
                  <c:v>0.99</c:v>
                </c:pt>
                <c:pt idx="187" formatCode="General">
                  <c:v>0.99</c:v>
                </c:pt>
                <c:pt idx="188" formatCode="General">
                  <c:v>0.995</c:v>
                </c:pt>
                <c:pt idx="189" formatCode="General">
                  <c:v>1</c:v>
                </c:pt>
                <c:pt idx="190" formatCode="General">
                  <c:v>1</c:v>
                </c:pt>
                <c:pt idx="191" formatCode="General">
                  <c:v>1.05</c:v>
                </c:pt>
                <c:pt idx="192" formatCode="General">
                  <c:v>1.0149999999999999</c:v>
                </c:pt>
                <c:pt idx="193" formatCode="General">
                  <c:v>1.0149999999999999</c:v>
                </c:pt>
                <c:pt idx="194" formatCode="General">
                  <c:v>1.0149999999999999</c:v>
                </c:pt>
                <c:pt idx="195" formatCode="General">
                  <c:v>1.0149999999999999</c:v>
                </c:pt>
                <c:pt idx="196" formatCode="General">
                  <c:v>1.02</c:v>
                </c:pt>
                <c:pt idx="197" formatCode="General">
                  <c:v>1.02</c:v>
                </c:pt>
                <c:pt idx="198" formatCode="General">
                  <c:v>1.0249999999999999</c:v>
                </c:pt>
                <c:pt idx="199" formatCode="General">
                  <c:v>1.0249999999999999</c:v>
                </c:pt>
                <c:pt idx="200" formatCode="General">
                  <c:v>1.03</c:v>
                </c:pt>
                <c:pt idx="201" formatCode="General">
                  <c:v>1.0349999999999999</c:v>
                </c:pt>
                <c:pt idx="202" formatCode="General">
                  <c:v>1.0349999999999999</c:v>
                </c:pt>
                <c:pt idx="203" formatCode="General">
                  <c:v>1.0349999999999999</c:v>
                </c:pt>
                <c:pt idx="204" formatCode="General">
                  <c:v>1.0349999999999999</c:v>
                </c:pt>
                <c:pt idx="205" formatCode="General">
                  <c:v>1.0449999999999999</c:v>
                </c:pt>
                <c:pt idx="206" formatCode="General">
                  <c:v>1.0449999999999999</c:v>
                </c:pt>
                <c:pt idx="207" formatCode="General">
                  <c:v>1.0449999999999999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96-490B-B1F9-324ABC8F2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737248"/>
        <c:axId val="1440734752"/>
      </c:scatterChart>
      <c:valAx>
        <c:axId val="144073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0734752"/>
        <c:crosses val="autoZero"/>
        <c:crossBetween val="midCat"/>
      </c:valAx>
      <c:valAx>
        <c:axId val="14407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073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Лист1!$E$4922</c:f>
              <c:strCache>
                <c:ptCount val="1"/>
                <c:pt idx="0">
                  <c:v>41-19.25-650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7.4181809685691089E-2"/>
                  <c:y val="-5.5972222222222222E-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Лист1!$G$4922:$G$5011</c:f>
              <c:numCache>
                <c:formatCode>General</c:formatCode>
                <c:ptCount val="90"/>
                <c:pt idx="0">
                  <c:v>0</c:v>
                </c:pt>
                <c:pt idx="1">
                  <c:v>6</c:v>
                </c:pt>
                <c:pt idx="2">
                  <c:v>24</c:v>
                </c:pt>
                <c:pt idx="3">
                  <c:v>30</c:v>
                </c:pt>
                <c:pt idx="4">
                  <c:v>48</c:v>
                </c:pt>
                <c:pt idx="5">
                  <c:v>54</c:v>
                </c:pt>
                <c:pt idx="6">
                  <c:v>72</c:v>
                </c:pt>
                <c:pt idx="7">
                  <c:v>78</c:v>
                </c:pt>
                <c:pt idx="8">
                  <c:v>96</c:v>
                </c:pt>
                <c:pt idx="9">
                  <c:v>102</c:v>
                </c:pt>
                <c:pt idx="10">
                  <c:v>120</c:v>
                </c:pt>
                <c:pt idx="11">
                  <c:v>126</c:v>
                </c:pt>
                <c:pt idx="12">
                  <c:v>144</c:v>
                </c:pt>
                <c:pt idx="13">
                  <c:v>150</c:v>
                </c:pt>
                <c:pt idx="14">
                  <c:v>168</c:v>
                </c:pt>
                <c:pt idx="15">
                  <c:v>174</c:v>
                </c:pt>
                <c:pt idx="16">
                  <c:v>192</c:v>
                </c:pt>
                <c:pt idx="17">
                  <c:v>198</c:v>
                </c:pt>
                <c:pt idx="18">
                  <c:v>216</c:v>
                </c:pt>
                <c:pt idx="19">
                  <c:v>222</c:v>
                </c:pt>
                <c:pt idx="20">
                  <c:v>240</c:v>
                </c:pt>
                <c:pt idx="21">
                  <c:v>246</c:v>
                </c:pt>
                <c:pt idx="22">
                  <c:v>264</c:v>
                </c:pt>
                <c:pt idx="23">
                  <c:v>270</c:v>
                </c:pt>
                <c:pt idx="24">
                  <c:v>288</c:v>
                </c:pt>
                <c:pt idx="25">
                  <c:v>294</c:v>
                </c:pt>
                <c:pt idx="26">
                  <c:v>312</c:v>
                </c:pt>
                <c:pt idx="27">
                  <c:v>318</c:v>
                </c:pt>
                <c:pt idx="28">
                  <c:v>336</c:v>
                </c:pt>
                <c:pt idx="29">
                  <c:v>342</c:v>
                </c:pt>
                <c:pt idx="30">
                  <c:v>360</c:v>
                </c:pt>
                <c:pt idx="31">
                  <c:v>366</c:v>
                </c:pt>
                <c:pt idx="32">
                  <c:v>384</c:v>
                </c:pt>
                <c:pt idx="33">
                  <c:v>390</c:v>
                </c:pt>
                <c:pt idx="34">
                  <c:v>408</c:v>
                </c:pt>
                <c:pt idx="35">
                  <c:v>414</c:v>
                </c:pt>
                <c:pt idx="36">
                  <c:v>432</c:v>
                </c:pt>
                <c:pt idx="37">
                  <c:v>438</c:v>
                </c:pt>
                <c:pt idx="38">
                  <c:v>456</c:v>
                </c:pt>
                <c:pt idx="39">
                  <c:v>462</c:v>
                </c:pt>
                <c:pt idx="40">
                  <c:v>480</c:v>
                </c:pt>
                <c:pt idx="41">
                  <c:v>486</c:v>
                </c:pt>
                <c:pt idx="42">
                  <c:v>504</c:v>
                </c:pt>
                <c:pt idx="43">
                  <c:v>510</c:v>
                </c:pt>
                <c:pt idx="44">
                  <c:v>528</c:v>
                </c:pt>
                <c:pt idx="45">
                  <c:v>534</c:v>
                </c:pt>
                <c:pt idx="46">
                  <c:v>552</c:v>
                </c:pt>
                <c:pt idx="47">
                  <c:v>558</c:v>
                </c:pt>
                <c:pt idx="48">
                  <c:v>576</c:v>
                </c:pt>
                <c:pt idx="49">
                  <c:v>582</c:v>
                </c:pt>
                <c:pt idx="50">
                  <c:v>600</c:v>
                </c:pt>
                <c:pt idx="51">
                  <c:v>606</c:v>
                </c:pt>
                <c:pt idx="52">
                  <c:v>624</c:v>
                </c:pt>
                <c:pt idx="53">
                  <c:v>630</c:v>
                </c:pt>
                <c:pt idx="54">
                  <c:v>648</c:v>
                </c:pt>
                <c:pt idx="55">
                  <c:v>654</c:v>
                </c:pt>
                <c:pt idx="56">
                  <c:v>672</c:v>
                </c:pt>
                <c:pt idx="57">
                  <c:v>678</c:v>
                </c:pt>
                <c:pt idx="58">
                  <c:v>696</c:v>
                </c:pt>
                <c:pt idx="59">
                  <c:v>702</c:v>
                </c:pt>
                <c:pt idx="60">
                  <c:v>720</c:v>
                </c:pt>
                <c:pt idx="61">
                  <c:v>726</c:v>
                </c:pt>
                <c:pt idx="62">
                  <c:v>744</c:v>
                </c:pt>
                <c:pt idx="63">
                  <c:v>750</c:v>
                </c:pt>
                <c:pt idx="64">
                  <c:v>768</c:v>
                </c:pt>
                <c:pt idx="65">
                  <c:v>774</c:v>
                </c:pt>
                <c:pt idx="66">
                  <c:v>792</c:v>
                </c:pt>
                <c:pt idx="67">
                  <c:v>798</c:v>
                </c:pt>
                <c:pt idx="68">
                  <c:v>816</c:v>
                </c:pt>
                <c:pt idx="69">
                  <c:v>822</c:v>
                </c:pt>
                <c:pt idx="70">
                  <c:v>840</c:v>
                </c:pt>
                <c:pt idx="71">
                  <c:v>846</c:v>
                </c:pt>
                <c:pt idx="72">
                  <c:v>864</c:v>
                </c:pt>
                <c:pt idx="73">
                  <c:v>870</c:v>
                </c:pt>
                <c:pt idx="74">
                  <c:v>888</c:v>
                </c:pt>
                <c:pt idx="75">
                  <c:v>894</c:v>
                </c:pt>
                <c:pt idx="76">
                  <c:v>912</c:v>
                </c:pt>
                <c:pt idx="77">
                  <c:v>918</c:v>
                </c:pt>
                <c:pt idx="78">
                  <c:v>936</c:v>
                </c:pt>
                <c:pt idx="79">
                  <c:v>942</c:v>
                </c:pt>
                <c:pt idx="80">
                  <c:v>960</c:v>
                </c:pt>
                <c:pt idx="81">
                  <c:v>966</c:v>
                </c:pt>
                <c:pt idx="82">
                  <c:v>984</c:v>
                </c:pt>
                <c:pt idx="83">
                  <c:v>990</c:v>
                </c:pt>
                <c:pt idx="84">
                  <c:v>1008</c:v>
                </c:pt>
                <c:pt idx="85">
                  <c:v>1014</c:v>
                </c:pt>
                <c:pt idx="86">
                  <c:v>1032</c:v>
                </c:pt>
                <c:pt idx="87">
                  <c:v>1038</c:v>
                </c:pt>
                <c:pt idx="88">
                  <c:v>1056</c:v>
                </c:pt>
                <c:pt idx="89">
                  <c:v>1062</c:v>
                </c:pt>
              </c:numCache>
            </c:numRef>
          </c:xVal>
          <c:yVal>
            <c:numRef>
              <c:f>Лист1!$H$4922:$H$5011</c:f>
              <c:numCache>
                <c:formatCode>General</c:formatCode>
                <c:ptCount val="90"/>
                <c:pt idx="0">
                  <c:v>0.33333333333333331</c:v>
                </c:pt>
                <c:pt idx="1">
                  <c:v>0.37777777777777777</c:v>
                </c:pt>
                <c:pt idx="2">
                  <c:v>0.44444444444444448</c:v>
                </c:pt>
                <c:pt idx="3">
                  <c:v>0.46666666666666662</c:v>
                </c:pt>
                <c:pt idx="4">
                  <c:v>0.47777777777777775</c:v>
                </c:pt>
                <c:pt idx="5">
                  <c:v>0.48888888888888887</c:v>
                </c:pt>
                <c:pt idx="6">
                  <c:v>0.48888888888888887</c:v>
                </c:pt>
                <c:pt idx="7">
                  <c:v>0.51111111111111107</c:v>
                </c:pt>
                <c:pt idx="8">
                  <c:v>0.52222222222222214</c:v>
                </c:pt>
                <c:pt idx="9">
                  <c:v>0.52222222222222214</c:v>
                </c:pt>
                <c:pt idx="10">
                  <c:v>0.53333333333333333</c:v>
                </c:pt>
                <c:pt idx="11">
                  <c:v>0.5444444444444444</c:v>
                </c:pt>
                <c:pt idx="12">
                  <c:v>0.55555555555555558</c:v>
                </c:pt>
                <c:pt idx="13">
                  <c:v>0.56666666666666665</c:v>
                </c:pt>
                <c:pt idx="14">
                  <c:v>0.56666666666666665</c:v>
                </c:pt>
                <c:pt idx="15">
                  <c:v>0.58888888888888891</c:v>
                </c:pt>
                <c:pt idx="16">
                  <c:v>0.58888888888888891</c:v>
                </c:pt>
                <c:pt idx="17">
                  <c:v>0.6</c:v>
                </c:pt>
                <c:pt idx="18">
                  <c:v>0.6</c:v>
                </c:pt>
                <c:pt idx="19">
                  <c:v>0.61111111111111116</c:v>
                </c:pt>
                <c:pt idx="20">
                  <c:v>0.61111111111111116</c:v>
                </c:pt>
                <c:pt idx="21">
                  <c:v>0.6333333333333333</c:v>
                </c:pt>
                <c:pt idx="22">
                  <c:v>0.6333333333333333</c:v>
                </c:pt>
                <c:pt idx="23">
                  <c:v>0.6333333333333333</c:v>
                </c:pt>
                <c:pt idx="24">
                  <c:v>0.65555555555555556</c:v>
                </c:pt>
                <c:pt idx="25">
                  <c:v>0.65555555555555556</c:v>
                </c:pt>
                <c:pt idx="26">
                  <c:v>0.65555555555555556</c:v>
                </c:pt>
                <c:pt idx="27">
                  <c:v>0.65555555555555556</c:v>
                </c:pt>
                <c:pt idx="28">
                  <c:v>0.66666666666666663</c:v>
                </c:pt>
                <c:pt idx="29">
                  <c:v>0.66666666666666663</c:v>
                </c:pt>
                <c:pt idx="30">
                  <c:v>0.66666666666666663</c:v>
                </c:pt>
                <c:pt idx="31">
                  <c:v>0.6777777777777777</c:v>
                </c:pt>
                <c:pt idx="32">
                  <c:v>0.6777777777777777</c:v>
                </c:pt>
                <c:pt idx="33">
                  <c:v>0.68888888888888888</c:v>
                </c:pt>
                <c:pt idx="34">
                  <c:v>0.68888888888888888</c:v>
                </c:pt>
                <c:pt idx="35">
                  <c:v>0.68888888888888888</c:v>
                </c:pt>
                <c:pt idx="36">
                  <c:v>0.68888888888888888</c:v>
                </c:pt>
                <c:pt idx="37">
                  <c:v>0.68888888888888888</c:v>
                </c:pt>
                <c:pt idx="38">
                  <c:v>0.71111111111111114</c:v>
                </c:pt>
                <c:pt idx="39">
                  <c:v>0.71111111111111114</c:v>
                </c:pt>
                <c:pt idx="40">
                  <c:v>0.72222222222222221</c:v>
                </c:pt>
                <c:pt idx="41">
                  <c:v>0.72222222222222221</c:v>
                </c:pt>
                <c:pt idx="42">
                  <c:v>0.72222222222222221</c:v>
                </c:pt>
                <c:pt idx="43">
                  <c:v>0.73333333333333339</c:v>
                </c:pt>
                <c:pt idx="44">
                  <c:v>0.73333333333333339</c:v>
                </c:pt>
                <c:pt idx="45">
                  <c:v>0.73333333333333339</c:v>
                </c:pt>
                <c:pt idx="46">
                  <c:v>0.74444444444444446</c:v>
                </c:pt>
                <c:pt idx="47">
                  <c:v>0.74444444444444446</c:v>
                </c:pt>
                <c:pt idx="48">
                  <c:v>0.74444444444444446</c:v>
                </c:pt>
                <c:pt idx="49">
                  <c:v>0.74444444444444446</c:v>
                </c:pt>
                <c:pt idx="50">
                  <c:v>0.75555555555555554</c:v>
                </c:pt>
                <c:pt idx="51">
                  <c:v>0.75555555555555554</c:v>
                </c:pt>
                <c:pt idx="52">
                  <c:v>0.76666666666666661</c:v>
                </c:pt>
                <c:pt idx="53">
                  <c:v>0.76666666666666661</c:v>
                </c:pt>
                <c:pt idx="54">
                  <c:v>0.8</c:v>
                </c:pt>
                <c:pt idx="55">
                  <c:v>0.81111111111111112</c:v>
                </c:pt>
                <c:pt idx="56">
                  <c:v>0.82222222222222219</c:v>
                </c:pt>
                <c:pt idx="57">
                  <c:v>0.82222222222222219</c:v>
                </c:pt>
                <c:pt idx="58">
                  <c:v>0.82222222222222219</c:v>
                </c:pt>
                <c:pt idx="59">
                  <c:v>0.82222222222222219</c:v>
                </c:pt>
                <c:pt idx="60">
                  <c:v>0.82222222222222219</c:v>
                </c:pt>
                <c:pt idx="61">
                  <c:v>0.82222222222222219</c:v>
                </c:pt>
                <c:pt idx="62">
                  <c:v>0.83333333333333326</c:v>
                </c:pt>
                <c:pt idx="63">
                  <c:v>0.85555555555555551</c:v>
                </c:pt>
                <c:pt idx="64">
                  <c:v>0.85555555555555551</c:v>
                </c:pt>
                <c:pt idx="65">
                  <c:v>0.85555555555555551</c:v>
                </c:pt>
                <c:pt idx="66">
                  <c:v>0.85555555555555551</c:v>
                </c:pt>
                <c:pt idx="67">
                  <c:v>0.85555555555555551</c:v>
                </c:pt>
                <c:pt idx="68">
                  <c:v>0.87777777777777777</c:v>
                </c:pt>
                <c:pt idx="69">
                  <c:v>0.87777777777777777</c:v>
                </c:pt>
                <c:pt idx="70">
                  <c:v>0.87777777777777777</c:v>
                </c:pt>
                <c:pt idx="71">
                  <c:v>0.87777777777777777</c:v>
                </c:pt>
                <c:pt idx="72">
                  <c:v>0.87777777777777777</c:v>
                </c:pt>
                <c:pt idx="73">
                  <c:v>0.87777777777777777</c:v>
                </c:pt>
                <c:pt idx="74">
                  <c:v>0.87777777777777777</c:v>
                </c:pt>
                <c:pt idx="75">
                  <c:v>0.88888888888888895</c:v>
                </c:pt>
                <c:pt idx="76">
                  <c:v>0.88888888888888895</c:v>
                </c:pt>
                <c:pt idx="77">
                  <c:v>0.88888888888888895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99-4FD5-8D83-94C891D18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201104"/>
        <c:axId val="1587206928"/>
      </c:scatterChart>
      <c:valAx>
        <c:axId val="158720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6928"/>
        <c:crosses val="autoZero"/>
        <c:crossBetween val="midCat"/>
      </c:valAx>
      <c:valAx>
        <c:axId val="158720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Лист1!$E$7027</c:f>
              <c:strCache>
                <c:ptCount val="1"/>
                <c:pt idx="0">
                  <c:v>47-19,20-650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-0.15711242344706911"/>
                  <c:y val="-1.7573272090988627E-2"/>
                </c:manualLayout>
              </c:layout>
              <c:numFmt formatCode="0.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Лист1!$G$7027:$G$7061</c:f>
              <c:numCache>
                <c:formatCode>0.00</c:formatCode>
                <c:ptCount val="35"/>
                <c:pt idx="0" formatCode="General">
                  <c:v>0</c:v>
                </c:pt>
                <c:pt idx="1">
                  <c:v>1</c:v>
                </c:pt>
                <c:pt idx="2" formatCode="General">
                  <c:v>19</c:v>
                </c:pt>
                <c:pt idx="3" formatCode="General">
                  <c:v>25</c:v>
                </c:pt>
                <c:pt idx="4" formatCode="General">
                  <c:v>43</c:v>
                </c:pt>
                <c:pt idx="5" formatCode="General">
                  <c:v>49</c:v>
                </c:pt>
                <c:pt idx="6" formatCode="General">
                  <c:v>67</c:v>
                </c:pt>
                <c:pt idx="7" formatCode="General">
                  <c:v>73</c:v>
                </c:pt>
                <c:pt idx="8" formatCode="General">
                  <c:v>91</c:v>
                </c:pt>
                <c:pt idx="9" formatCode="General">
                  <c:v>97</c:v>
                </c:pt>
                <c:pt idx="10" formatCode="General">
                  <c:v>115</c:v>
                </c:pt>
                <c:pt idx="11" formatCode="General">
                  <c:v>121</c:v>
                </c:pt>
                <c:pt idx="12" formatCode="General">
                  <c:v>139</c:v>
                </c:pt>
                <c:pt idx="13" formatCode="General">
                  <c:v>145</c:v>
                </c:pt>
                <c:pt idx="14" formatCode="General">
                  <c:v>163</c:v>
                </c:pt>
                <c:pt idx="15" formatCode="General">
                  <c:v>169</c:v>
                </c:pt>
                <c:pt idx="16" formatCode="General">
                  <c:v>187</c:v>
                </c:pt>
                <c:pt idx="17" formatCode="General">
                  <c:v>193</c:v>
                </c:pt>
                <c:pt idx="18" formatCode="General">
                  <c:v>211</c:v>
                </c:pt>
                <c:pt idx="19" formatCode="General">
                  <c:v>217</c:v>
                </c:pt>
                <c:pt idx="20" formatCode="General">
                  <c:v>235</c:v>
                </c:pt>
                <c:pt idx="21" formatCode="General">
                  <c:v>241</c:v>
                </c:pt>
                <c:pt idx="22" formatCode="General">
                  <c:v>259</c:v>
                </c:pt>
                <c:pt idx="23" formatCode="General">
                  <c:v>265</c:v>
                </c:pt>
                <c:pt idx="24" formatCode="General">
                  <c:v>283</c:v>
                </c:pt>
                <c:pt idx="25" formatCode="General">
                  <c:v>289</c:v>
                </c:pt>
                <c:pt idx="26" formatCode="General">
                  <c:v>307</c:v>
                </c:pt>
                <c:pt idx="27" formatCode="General">
                  <c:v>313</c:v>
                </c:pt>
                <c:pt idx="28" formatCode="General">
                  <c:v>331</c:v>
                </c:pt>
                <c:pt idx="29" formatCode="General">
                  <c:v>337</c:v>
                </c:pt>
                <c:pt idx="30" formatCode="General">
                  <c:v>355</c:v>
                </c:pt>
                <c:pt idx="31" formatCode="General">
                  <c:v>361</c:v>
                </c:pt>
                <c:pt idx="32" formatCode="General">
                  <c:v>379</c:v>
                </c:pt>
                <c:pt idx="33" formatCode="General">
                  <c:v>385</c:v>
                </c:pt>
                <c:pt idx="34" formatCode="General">
                  <c:v>403</c:v>
                </c:pt>
              </c:numCache>
            </c:numRef>
          </c:xVal>
          <c:yVal>
            <c:numRef>
              <c:f>Лист1!$H$7027:$H$7061</c:f>
              <c:numCache>
                <c:formatCode>0.00</c:formatCode>
                <c:ptCount val="35"/>
                <c:pt idx="0">
                  <c:v>0.13333333333333333</c:v>
                </c:pt>
                <c:pt idx="1">
                  <c:v>0.25</c:v>
                </c:pt>
                <c:pt idx="2">
                  <c:v>0.26666666666666666</c:v>
                </c:pt>
                <c:pt idx="3">
                  <c:v>0.28333333333333338</c:v>
                </c:pt>
                <c:pt idx="4">
                  <c:v>0.28333333333333338</c:v>
                </c:pt>
                <c:pt idx="5">
                  <c:v>0.28333333333333338</c:v>
                </c:pt>
                <c:pt idx="6">
                  <c:v>0.31666666666666671</c:v>
                </c:pt>
                <c:pt idx="7">
                  <c:v>0.35</c:v>
                </c:pt>
                <c:pt idx="8">
                  <c:v>0.3666666666666667</c:v>
                </c:pt>
                <c:pt idx="9">
                  <c:v>0.38333333333333336</c:v>
                </c:pt>
                <c:pt idx="10">
                  <c:v>0.38333333333333336</c:v>
                </c:pt>
                <c:pt idx="11">
                  <c:v>0.4</c:v>
                </c:pt>
                <c:pt idx="12">
                  <c:v>0.4</c:v>
                </c:pt>
                <c:pt idx="13">
                  <c:v>0.41666666666666669</c:v>
                </c:pt>
                <c:pt idx="14">
                  <c:v>0.41666666666666669</c:v>
                </c:pt>
                <c:pt idx="15">
                  <c:v>0.43333333333333335</c:v>
                </c:pt>
                <c:pt idx="16">
                  <c:v>0.45</c:v>
                </c:pt>
                <c:pt idx="17">
                  <c:v>0.45</c:v>
                </c:pt>
                <c:pt idx="18">
                  <c:v>0.46666666666666673</c:v>
                </c:pt>
                <c:pt idx="19">
                  <c:v>0.48333333333333334</c:v>
                </c:pt>
                <c:pt idx="20">
                  <c:v>0.5</c:v>
                </c:pt>
                <c:pt idx="21">
                  <c:v>0.51666666666666672</c:v>
                </c:pt>
                <c:pt idx="22">
                  <c:v>0.51666666666666672</c:v>
                </c:pt>
                <c:pt idx="23">
                  <c:v>0.53333333333333333</c:v>
                </c:pt>
                <c:pt idx="24">
                  <c:v>0.53333333333333333</c:v>
                </c:pt>
                <c:pt idx="25">
                  <c:v>0.53333333333333333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0.55000000000000004</c:v>
                </c:pt>
                <c:pt idx="29">
                  <c:v>0.55000000000000004</c:v>
                </c:pt>
                <c:pt idx="30">
                  <c:v>0.56666666666666676</c:v>
                </c:pt>
                <c:pt idx="31">
                  <c:v>0.56666666666666676</c:v>
                </c:pt>
                <c:pt idx="32">
                  <c:v>0.56666666666666676</c:v>
                </c:pt>
                <c:pt idx="33">
                  <c:v>0.56666666666666676</c:v>
                </c:pt>
                <c:pt idx="34">
                  <c:v>0.58333333333333337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92-4C5C-AA4E-AA9E90671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209008"/>
        <c:axId val="1587198192"/>
      </c:scatterChart>
      <c:valAx>
        <c:axId val="158720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98192"/>
        <c:crosses val="autoZero"/>
        <c:crossBetween val="midCat"/>
      </c:valAx>
      <c:valAx>
        <c:axId val="15871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Лист1!$E$7479</c:f>
              <c:strCache>
                <c:ptCount val="1"/>
                <c:pt idx="0">
                  <c:v>52-19,24-650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3897580364761126E-2"/>
                  <c:y val="-7.2071401378266911E-2"/>
                </c:manualLayout>
              </c:layout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Лист1!$G$7595:$G$9335</c:f>
              <c:numCache>
                <c:formatCode>General</c:formatCode>
                <c:ptCount val="1741"/>
                <c:pt idx="0">
                  <c:v>1387</c:v>
                </c:pt>
                <c:pt idx="1">
                  <c:v>1393</c:v>
                </c:pt>
                <c:pt idx="2">
                  <c:v>1411</c:v>
                </c:pt>
                <c:pt idx="3">
                  <c:v>1417</c:v>
                </c:pt>
                <c:pt idx="4">
                  <c:v>1435</c:v>
                </c:pt>
                <c:pt idx="5">
                  <c:v>1441</c:v>
                </c:pt>
                <c:pt idx="6">
                  <c:v>1459</c:v>
                </c:pt>
                <c:pt idx="7">
                  <c:v>1465</c:v>
                </c:pt>
                <c:pt idx="8">
                  <c:v>1483</c:v>
                </c:pt>
                <c:pt idx="9">
                  <c:v>1489</c:v>
                </c:pt>
                <c:pt idx="10">
                  <c:v>1507</c:v>
                </c:pt>
                <c:pt idx="11">
                  <c:v>1513</c:v>
                </c:pt>
                <c:pt idx="12">
                  <c:v>1531</c:v>
                </c:pt>
                <c:pt idx="13">
                  <c:v>1537</c:v>
                </c:pt>
                <c:pt idx="14">
                  <c:v>1555</c:v>
                </c:pt>
                <c:pt idx="15">
                  <c:v>1561</c:v>
                </c:pt>
                <c:pt idx="16">
                  <c:v>1579</c:v>
                </c:pt>
                <c:pt idx="17">
                  <c:v>1585</c:v>
                </c:pt>
                <c:pt idx="18">
                  <c:v>1603</c:v>
                </c:pt>
                <c:pt idx="19">
                  <c:v>1609</c:v>
                </c:pt>
                <c:pt idx="20">
                  <c:v>1627</c:v>
                </c:pt>
                <c:pt idx="21">
                  <c:v>1633</c:v>
                </c:pt>
                <c:pt idx="22">
                  <c:v>1651</c:v>
                </c:pt>
                <c:pt idx="23">
                  <c:v>1657</c:v>
                </c:pt>
                <c:pt idx="24">
                  <c:v>1675</c:v>
                </c:pt>
                <c:pt idx="25">
                  <c:v>1681</c:v>
                </c:pt>
                <c:pt idx="26">
                  <c:v>1699</c:v>
                </c:pt>
                <c:pt idx="27">
                  <c:v>1705</c:v>
                </c:pt>
                <c:pt idx="28">
                  <c:v>1723</c:v>
                </c:pt>
                <c:pt idx="29">
                  <c:v>1729</c:v>
                </c:pt>
                <c:pt idx="30">
                  <c:v>1747</c:v>
                </c:pt>
                <c:pt idx="31">
                  <c:v>1753</c:v>
                </c:pt>
                <c:pt idx="32">
                  <c:v>1771</c:v>
                </c:pt>
                <c:pt idx="33">
                  <c:v>1777</c:v>
                </c:pt>
                <c:pt idx="34">
                  <c:v>1795</c:v>
                </c:pt>
                <c:pt idx="35">
                  <c:v>1801</c:v>
                </c:pt>
                <c:pt idx="36">
                  <c:v>1819</c:v>
                </c:pt>
                <c:pt idx="37">
                  <c:v>1825</c:v>
                </c:pt>
                <c:pt idx="38">
                  <c:v>1843</c:v>
                </c:pt>
                <c:pt idx="39">
                  <c:v>1849</c:v>
                </c:pt>
                <c:pt idx="40">
                  <c:v>1867</c:v>
                </c:pt>
                <c:pt idx="41">
                  <c:v>1873</c:v>
                </c:pt>
                <c:pt idx="42">
                  <c:v>1891</c:v>
                </c:pt>
                <c:pt idx="43">
                  <c:v>1897</c:v>
                </c:pt>
                <c:pt idx="44">
                  <c:v>1915</c:v>
                </c:pt>
                <c:pt idx="45">
                  <c:v>1921</c:v>
                </c:pt>
                <c:pt idx="46">
                  <c:v>1939</c:v>
                </c:pt>
                <c:pt idx="47">
                  <c:v>1945</c:v>
                </c:pt>
                <c:pt idx="48">
                  <c:v>1963</c:v>
                </c:pt>
                <c:pt idx="49">
                  <c:v>1969</c:v>
                </c:pt>
                <c:pt idx="50">
                  <c:v>1987</c:v>
                </c:pt>
                <c:pt idx="51">
                  <c:v>1993</c:v>
                </c:pt>
                <c:pt idx="52">
                  <c:v>2011</c:v>
                </c:pt>
                <c:pt idx="53">
                  <c:v>2017</c:v>
                </c:pt>
                <c:pt idx="54">
                  <c:v>2035</c:v>
                </c:pt>
                <c:pt idx="55">
                  <c:v>2041</c:v>
                </c:pt>
                <c:pt idx="56">
                  <c:v>2059</c:v>
                </c:pt>
                <c:pt idx="57">
                  <c:v>2065</c:v>
                </c:pt>
                <c:pt idx="58">
                  <c:v>2083</c:v>
                </c:pt>
                <c:pt idx="59">
                  <c:v>2089</c:v>
                </c:pt>
                <c:pt idx="60">
                  <c:v>2107</c:v>
                </c:pt>
                <c:pt idx="61">
                  <c:v>2113</c:v>
                </c:pt>
                <c:pt idx="62">
                  <c:v>2131</c:v>
                </c:pt>
                <c:pt idx="63">
                  <c:v>2137</c:v>
                </c:pt>
                <c:pt idx="64">
                  <c:v>2155</c:v>
                </c:pt>
                <c:pt idx="65">
                  <c:v>2161</c:v>
                </c:pt>
                <c:pt idx="66">
                  <c:v>2179</c:v>
                </c:pt>
                <c:pt idx="67">
                  <c:v>2185</c:v>
                </c:pt>
                <c:pt idx="68">
                  <c:v>2203</c:v>
                </c:pt>
                <c:pt idx="69">
                  <c:v>2209</c:v>
                </c:pt>
                <c:pt idx="70">
                  <c:v>2227</c:v>
                </c:pt>
                <c:pt idx="71">
                  <c:v>2233</c:v>
                </c:pt>
                <c:pt idx="72">
                  <c:v>2251</c:v>
                </c:pt>
                <c:pt idx="73">
                  <c:v>2257</c:v>
                </c:pt>
                <c:pt idx="74">
                  <c:v>2275</c:v>
                </c:pt>
                <c:pt idx="75">
                  <c:v>2281</c:v>
                </c:pt>
                <c:pt idx="76">
                  <c:v>2299</c:v>
                </c:pt>
                <c:pt idx="77">
                  <c:v>2305</c:v>
                </c:pt>
                <c:pt idx="78">
                  <c:v>2323</c:v>
                </c:pt>
                <c:pt idx="79">
                  <c:v>2329</c:v>
                </c:pt>
                <c:pt idx="80">
                  <c:v>2347</c:v>
                </c:pt>
                <c:pt idx="81">
                  <c:v>2353</c:v>
                </c:pt>
                <c:pt idx="82">
                  <c:v>2371</c:v>
                </c:pt>
                <c:pt idx="83">
                  <c:v>2377</c:v>
                </c:pt>
                <c:pt idx="84">
                  <c:v>2395</c:v>
                </c:pt>
                <c:pt idx="85">
                  <c:v>2401</c:v>
                </c:pt>
                <c:pt idx="86">
                  <c:v>2419</c:v>
                </c:pt>
                <c:pt idx="87">
                  <c:v>2425</c:v>
                </c:pt>
                <c:pt idx="88">
                  <c:v>2443</c:v>
                </c:pt>
                <c:pt idx="89">
                  <c:v>2449</c:v>
                </c:pt>
                <c:pt idx="90">
                  <c:v>2467</c:v>
                </c:pt>
                <c:pt idx="91">
                  <c:v>2473</c:v>
                </c:pt>
                <c:pt idx="92">
                  <c:v>2491</c:v>
                </c:pt>
                <c:pt idx="93">
                  <c:v>2497</c:v>
                </c:pt>
                <c:pt idx="94">
                  <c:v>2515</c:v>
                </c:pt>
                <c:pt idx="95">
                  <c:v>2521</c:v>
                </c:pt>
                <c:pt idx="96">
                  <c:v>2539</c:v>
                </c:pt>
                <c:pt idx="97">
                  <c:v>2545</c:v>
                </c:pt>
                <c:pt idx="98">
                  <c:v>2563</c:v>
                </c:pt>
                <c:pt idx="99">
                  <c:v>2569</c:v>
                </c:pt>
                <c:pt idx="100">
                  <c:v>2587</c:v>
                </c:pt>
                <c:pt idx="101">
                  <c:v>2593</c:v>
                </c:pt>
                <c:pt idx="102">
                  <c:v>2611</c:v>
                </c:pt>
                <c:pt idx="103">
                  <c:v>2617</c:v>
                </c:pt>
                <c:pt idx="104">
                  <c:v>2635</c:v>
                </c:pt>
                <c:pt idx="105">
                  <c:v>2641</c:v>
                </c:pt>
                <c:pt idx="106">
                  <c:v>2659</c:v>
                </c:pt>
                <c:pt idx="107">
                  <c:v>2665</c:v>
                </c:pt>
                <c:pt idx="108">
                  <c:v>2683</c:v>
                </c:pt>
                <c:pt idx="109">
                  <c:v>2689</c:v>
                </c:pt>
                <c:pt idx="110">
                  <c:v>2707</c:v>
                </c:pt>
                <c:pt idx="111">
                  <c:v>2713</c:v>
                </c:pt>
                <c:pt idx="112">
                  <c:v>2731</c:v>
                </c:pt>
                <c:pt idx="113">
                  <c:v>2737</c:v>
                </c:pt>
                <c:pt idx="114">
                  <c:v>2755</c:v>
                </c:pt>
                <c:pt idx="115">
                  <c:v>2761</c:v>
                </c:pt>
                <c:pt idx="116">
                  <c:v>2779</c:v>
                </c:pt>
                <c:pt idx="117">
                  <c:v>2785</c:v>
                </c:pt>
                <c:pt idx="118">
                  <c:v>2803</c:v>
                </c:pt>
                <c:pt idx="119">
                  <c:v>2809</c:v>
                </c:pt>
                <c:pt idx="120">
                  <c:v>2827</c:v>
                </c:pt>
                <c:pt idx="121">
                  <c:v>2833</c:v>
                </c:pt>
                <c:pt idx="122">
                  <c:v>2851</c:v>
                </c:pt>
                <c:pt idx="123">
                  <c:v>2857</c:v>
                </c:pt>
                <c:pt idx="124">
                  <c:v>2875</c:v>
                </c:pt>
                <c:pt idx="125">
                  <c:v>2881</c:v>
                </c:pt>
                <c:pt idx="126">
                  <c:v>2899</c:v>
                </c:pt>
                <c:pt idx="127">
                  <c:v>2905</c:v>
                </c:pt>
                <c:pt idx="128">
                  <c:v>2923</c:v>
                </c:pt>
                <c:pt idx="129">
                  <c:v>2929</c:v>
                </c:pt>
                <c:pt idx="130">
                  <c:v>2947</c:v>
                </c:pt>
                <c:pt idx="131">
                  <c:v>2953</c:v>
                </c:pt>
                <c:pt idx="132">
                  <c:v>2971</c:v>
                </c:pt>
                <c:pt idx="133">
                  <c:v>2977</c:v>
                </c:pt>
                <c:pt idx="134">
                  <c:v>2995</c:v>
                </c:pt>
                <c:pt idx="135">
                  <c:v>3001</c:v>
                </c:pt>
                <c:pt idx="136">
                  <c:v>3019</c:v>
                </c:pt>
                <c:pt idx="137">
                  <c:v>3025</c:v>
                </c:pt>
                <c:pt idx="138">
                  <c:v>3043</c:v>
                </c:pt>
                <c:pt idx="139">
                  <c:v>3049</c:v>
                </c:pt>
                <c:pt idx="140">
                  <c:v>3067</c:v>
                </c:pt>
                <c:pt idx="141">
                  <c:v>3073</c:v>
                </c:pt>
                <c:pt idx="142">
                  <c:v>3091</c:v>
                </c:pt>
                <c:pt idx="143">
                  <c:v>3097</c:v>
                </c:pt>
                <c:pt idx="144">
                  <c:v>3115</c:v>
                </c:pt>
                <c:pt idx="145">
                  <c:v>3121</c:v>
                </c:pt>
                <c:pt idx="146">
                  <c:v>3139</c:v>
                </c:pt>
                <c:pt idx="147">
                  <c:v>3145</c:v>
                </c:pt>
                <c:pt idx="148">
                  <c:v>3163</c:v>
                </c:pt>
                <c:pt idx="149">
                  <c:v>3169</c:v>
                </c:pt>
                <c:pt idx="150">
                  <c:v>3187</c:v>
                </c:pt>
                <c:pt idx="151">
                  <c:v>3193</c:v>
                </c:pt>
                <c:pt idx="152">
                  <c:v>3211</c:v>
                </c:pt>
                <c:pt idx="153">
                  <c:v>3217</c:v>
                </c:pt>
                <c:pt idx="154">
                  <c:v>3235</c:v>
                </c:pt>
                <c:pt idx="155">
                  <c:v>3241</c:v>
                </c:pt>
                <c:pt idx="156">
                  <c:v>3259</c:v>
                </c:pt>
                <c:pt idx="157">
                  <c:v>3265</c:v>
                </c:pt>
                <c:pt idx="158">
                  <c:v>3283</c:v>
                </c:pt>
                <c:pt idx="159">
                  <c:v>3289</c:v>
                </c:pt>
                <c:pt idx="160">
                  <c:v>3307</c:v>
                </c:pt>
                <c:pt idx="161">
                  <c:v>3313</c:v>
                </c:pt>
                <c:pt idx="162">
                  <c:v>3331</c:v>
                </c:pt>
                <c:pt idx="163">
                  <c:v>3337</c:v>
                </c:pt>
                <c:pt idx="164">
                  <c:v>3355</c:v>
                </c:pt>
                <c:pt idx="165">
                  <c:v>3361</c:v>
                </c:pt>
                <c:pt idx="166">
                  <c:v>3379</c:v>
                </c:pt>
                <c:pt idx="167">
                  <c:v>3385</c:v>
                </c:pt>
                <c:pt idx="168">
                  <c:v>3403</c:v>
                </c:pt>
                <c:pt idx="169">
                  <c:v>3409</c:v>
                </c:pt>
                <c:pt idx="170">
                  <c:v>3427</c:v>
                </c:pt>
                <c:pt idx="171">
                  <c:v>3433</c:v>
                </c:pt>
                <c:pt idx="172">
                  <c:v>3451</c:v>
                </c:pt>
                <c:pt idx="173">
                  <c:v>3457</c:v>
                </c:pt>
                <c:pt idx="174">
                  <c:v>3475</c:v>
                </c:pt>
                <c:pt idx="175">
                  <c:v>3481</c:v>
                </c:pt>
                <c:pt idx="176">
                  <c:v>3499</c:v>
                </c:pt>
                <c:pt idx="177">
                  <c:v>3505</c:v>
                </c:pt>
                <c:pt idx="178">
                  <c:v>3523</c:v>
                </c:pt>
                <c:pt idx="179">
                  <c:v>3529</c:v>
                </c:pt>
                <c:pt idx="180">
                  <c:v>3547</c:v>
                </c:pt>
                <c:pt idx="181">
                  <c:v>3553</c:v>
                </c:pt>
                <c:pt idx="182">
                  <c:v>3571</c:v>
                </c:pt>
                <c:pt idx="183">
                  <c:v>3577</c:v>
                </c:pt>
                <c:pt idx="184">
                  <c:v>3595</c:v>
                </c:pt>
                <c:pt idx="185">
                  <c:v>3601</c:v>
                </c:pt>
                <c:pt idx="186">
                  <c:v>3619</c:v>
                </c:pt>
                <c:pt idx="187">
                  <c:v>3625</c:v>
                </c:pt>
                <c:pt idx="188">
                  <c:v>3643</c:v>
                </c:pt>
                <c:pt idx="189">
                  <c:v>3649</c:v>
                </c:pt>
                <c:pt idx="190">
                  <c:v>3667</c:v>
                </c:pt>
                <c:pt idx="191">
                  <c:v>3673</c:v>
                </c:pt>
                <c:pt idx="192">
                  <c:v>3691</c:v>
                </c:pt>
                <c:pt idx="193">
                  <c:v>3697</c:v>
                </c:pt>
                <c:pt idx="194">
                  <c:v>3715</c:v>
                </c:pt>
                <c:pt idx="195">
                  <c:v>3721</c:v>
                </c:pt>
                <c:pt idx="196">
                  <c:v>3739</c:v>
                </c:pt>
                <c:pt idx="197">
                  <c:v>3745</c:v>
                </c:pt>
                <c:pt idx="198">
                  <c:v>3763</c:v>
                </c:pt>
                <c:pt idx="199">
                  <c:v>3769</c:v>
                </c:pt>
                <c:pt idx="200">
                  <c:v>3787</c:v>
                </c:pt>
                <c:pt idx="201">
                  <c:v>3793</c:v>
                </c:pt>
                <c:pt idx="202">
                  <c:v>3811</c:v>
                </c:pt>
                <c:pt idx="203">
                  <c:v>3817</c:v>
                </c:pt>
                <c:pt idx="204">
                  <c:v>3835</c:v>
                </c:pt>
                <c:pt idx="205">
                  <c:v>3841</c:v>
                </c:pt>
                <c:pt idx="206">
                  <c:v>3859</c:v>
                </c:pt>
                <c:pt idx="207">
                  <c:v>3865</c:v>
                </c:pt>
                <c:pt idx="208">
                  <c:v>3883</c:v>
                </c:pt>
                <c:pt idx="209">
                  <c:v>3889</c:v>
                </c:pt>
                <c:pt idx="210">
                  <c:v>3907</c:v>
                </c:pt>
                <c:pt idx="211">
                  <c:v>3913</c:v>
                </c:pt>
                <c:pt idx="212">
                  <c:v>3931</c:v>
                </c:pt>
                <c:pt idx="213">
                  <c:v>3937</c:v>
                </c:pt>
                <c:pt idx="214">
                  <c:v>3955</c:v>
                </c:pt>
                <c:pt idx="215">
                  <c:v>3961</c:v>
                </c:pt>
                <c:pt idx="216">
                  <c:v>3979</c:v>
                </c:pt>
                <c:pt idx="217">
                  <c:v>3985</c:v>
                </c:pt>
                <c:pt idx="218">
                  <c:v>4003</c:v>
                </c:pt>
                <c:pt idx="219">
                  <c:v>4009</c:v>
                </c:pt>
                <c:pt idx="220">
                  <c:v>4027</c:v>
                </c:pt>
                <c:pt idx="221">
                  <c:v>4033</c:v>
                </c:pt>
                <c:pt idx="222">
                  <c:v>4051</c:v>
                </c:pt>
                <c:pt idx="223">
                  <c:v>4057</c:v>
                </c:pt>
                <c:pt idx="224">
                  <c:v>4075</c:v>
                </c:pt>
                <c:pt idx="225">
                  <c:v>4081</c:v>
                </c:pt>
                <c:pt idx="226">
                  <c:v>4099</c:v>
                </c:pt>
                <c:pt idx="227">
                  <c:v>4105</c:v>
                </c:pt>
                <c:pt idx="228">
                  <c:v>4123</c:v>
                </c:pt>
                <c:pt idx="229">
                  <c:v>4129</c:v>
                </c:pt>
                <c:pt idx="230">
                  <c:v>4147</c:v>
                </c:pt>
                <c:pt idx="231">
                  <c:v>4153</c:v>
                </c:pt>
                <c:pt idx="232">
                  <c:v>4171</c:v>
                </c:pt>
                <c:pt idx="233">
                  <c:v>4177</c:v>
                </c:pt>
                <c:pt idx="234">
                  <c:v>4195</c:v>
                </c:pt>
                <c:pt idx="235">
                  <c:v>4201</c:v>
                </c:pt>
                <c:pt idx="236">
                  <c:v>4219</c:v>
                </c:pt>
                <c:pt idx="237">
                  <c:v>4225</c:v>
                </c:pt>
                <c:pt idx="238">
                  <c:v>4243</c:v>
                </c:pt>
                <c:pt idx="239">
                  <c:v>4249</c:v>
                </c:pt>
                <c:pt idx="240">
                  <c:v>4267</c:v>
                </c:pt>
                <c:pt idx="241">
                  <c:v>4273</c:v>
                </c:pt>
                <c:pt idx="242">
                  <c:v>4291</c:v>
                </c:pt>
                <c:pt idx="243">
                  <c:v>4297</c:v>
                </c:pt>
                <c:pt idx="244">
                  <c:v>4315</c:v>
                </c:pt>
                <c:pt idx="245">
                  <c:v>4321</c:v>
                </c:pt>
                <c:pt idx="246">
                  <c:v>4339</c:v>
                </c:pt>
                <c:pt idx="247">
                  <c:v>4345</c:v>
                </c:pt>
                <c:pt idx="248">
                  <c:v>4363</c:v>
                </c:pt>
                <c:pt idx="249">
                  <c:v>4369</c:v>
                </c:pt>
                <c:pt idx="250">
                  <c:v>4387</c:v>
                </c:pt>
                <c:pt idx="251">
                  <c:v>4393</c:v>
                </c:pt>
                <c:pt idx="252">
                  <c:v>4411</c:v>
                </c:pt>
                <c:pt idx="253">
                  <c:v>4417</c:v>
                </c:pt>
                <c:pt idx="254">
                  <c:v>4435</c:v>
                </c:pt>
                <c:pt idx="255">
                  <c:v>4441</c:v>
                </c:pt>
                <c:pt idx="256">
                  <c:v>4459</c:v>
                </c:pt>
                <c:pt idx="257">
                  <c:v>4465</c:v>
                </c:pt>
                <c:pt idx="258">
                  <c:v>4483</c:v>
                </c:pt>
                <c:pt idx="259">
                  <c:v>4489</c:v>
                </c:pt>
                <c:pt idx="260">
                  <c:v>4507</c:v>
                </c:pt>
                <c:pt idx="261">
                  <c:v>4513</c:v>
                </c:pt>
                <c:pt idx="262">
                  <c:v>4531</c:v>
                </c:pt>
                <c:pt idx="263">
                  <c:v>4537</c:v>
                </c:pt>
                <c:pt idx="264">
                  <c:v>4555</c:v>
                </c:pt>
                <c:pt idx="265">
                  <c:v>4561</c:v>
                </c:pt>
                <c:pt idx="266">
                  <c:v>4579</c:v>
                </c:pt>
                <c:pt idx="267">
                  <c:v>4585</c:v>
                </c:pt>
                <c:pt idx="268">
                  <c:v>4603</c:v>
                </c:pt>
                <c:pt idx="269">
                  <c:v>4609</c:v>
                </c:pt>
                <c:pt idx="270">
                  <c:v>4627</c:v>
                </c:pt>
                <c:pt idx="271">
                  <c:v>4633</c:v>
                </c:pt>
                <c:pt idx="272">
                  <c:v>4651</c:v>
                </c:pt>
                <c:pt idx="273">
                  <c:v>4657</c:v>
                </c:pt>
                <c:pt idx="274">
                  <c:v>4675</c:v>
                </c:pt>
                <c:pt idx="275">
                  <c:v>4681</c:v>
                </c:pt>
                <c:pt idx="276">
                  <c:v>4699</c:v>
                </c:pt>
                <c:pt idx="277">
                  <c:v>4705</c:v>
                </c:pt>
                <c:pt idx="278">
                  <c:v>4723</c:v>
                </c:pt>
                <c:pt idx="279">
                  <c:v>4729</c:v>
                </c:pt>
                <c:pt idx="280">
                  <c:v>4747</c:v>
                </c:pt>
                <c:pt idx="281">
                  <c:v>4753</c:v>
                </c:pt>
                <c:pt idx="282">
                  <c:v>4771</c:v>
                </c:pt>
                <c:pt idx="283">
                  <c:v>4777</c:v>
                </c:pt>
                <c:pt idx="284">
                  <c:v>4795</c:v>
                </c:pt>
                <c:pt idx="285">
                  <c:v>4801</c:v>
                </c:pt>
                <c:pt idx="286">
                  <c:v>4819</c:v>
                </c:pt>
                <c:pt idx="287">
                  <c:v>4825</c:v>
                </c:pt>
                <c:pt idx="288">
                  <c:v>4843</c:v>
                </c:pt>
                <c:pt idx="289">
                  <c:v>4849</c:v>
                </c:pt>
                <c:pt idx="290">
                  <c:v>4867</c:v>
                </c:pt>
                <c:pt idx="291">
                  <c:v>4873</c:v>
                </c:pt>
                <c:pt idx="292">
                  <c:v>4891</c:v>
                </c:pt>
                <c:pt idx="293">
                  <c:v>4897</c:v>
                </c:pt>
                <c:pt idx="294">
                  <c:v>4915</c:v>
                </c:pt>
                <c:pt idx="295">
                  <c:v>4921</c:v>
                </c:pt>
                <c:pt idx="296">
                  <c:v>4939</c:v>
                </c:pt>
                <c:pt idx="297">
                  <c:v>4945</c:v>
                </c:pt>
                <c:pt idx="298">
                  <c:v>4963</c:v>
                </c:pt>
                <c:pt idx="299">
                  <c:v>4969</c:v>
                </c:pt>
                <c:pt idx="300">
                  <c:v>4987</c:v>
                </c:pt>
                <c:pt idx="301">
                  <c:v>4993</c:v>
                </c:pt>
                <c:pt idx="302">
                  <c:v>5011</c:v>
                </c:pt>
                <c:pt idx="303">
                  <c:v>5017</c:v>
                </c:pt>
                <c:pt idx="304">
                  <c:v>5035</c:v>
                </c:pt>
                <c:pt idx="305">
                  <c:v>5041</c:v>
                </c:pt>
                <c:pt idx="306">
                  <c:v>5059</c:v>
                </c:pt>
                <c:pt idx="307">
                  <c:v>5065</c:v>
                </c:pt>
                <c:pt idx="308">
                  <c:v>5083</c:v>
                </c:pt>
                <c:pt idx="309">
                  <c:v>5089</c:v>
                </c:pt>
                <c:pt idx="310">
                  <c:v>5107</c:v>
                </c:pt>
                <c:pt idx="311">
                  <c:v>5113</c:v>
                </c:pt>
                <c:pt idx="312">
                  <c:v>5131</c:v>
                </c:pt>
                <c:pt idx="313">
                  <c:v>5137</c:v>
                </c:pt>
                <c:pt idx="314">
                  <c:v>5155</c:v>
                </c:pt>
                <c:pt idx="315">
                  <c:v>5161</c:v>
                </c:pt>
                <c:pt idx="316">
                  <c:v>5179</c:v>
                </c:pt>
                <c:pt idx="317">
                  <c:v>5185</c:v>
                </c:pt>
                <c:pt idx="318">
                  <c:v>5203</c:v>
                </c:pt>
                <c:pt idx="319">
                  <c:v>5209</c:v>
                </c:pt>
                <c:pt idx="320">
                  <c:v>5227</c:v>
                </c:pt>
                <c:pt idx="321">
                  <c:v>5233</c:v>
                </c:pt>
                <c:pt idx="322">
                  <c:v>5251</c:v>
                </c:pt>
                <c:pt idx="323">
                  <c:v>5257</c:v>
                </c:pt>
                <c:pt idx="324">
                  <c:v>5275</c:v>
                </c:pt>
                <c:pt idx="325">
                  <c:v>5281</c:v>
                </c:pt>
                <c:pt idx="326">
                  <c:v>5299</c:v>
                </c:pt>
                <c:pt idx="327">
                  <c:v>5305</c:v>
                </c:pt>
                <c:pt idx="328">
                  <c:v>5323</c:v>
                </c:pt>
                <c:pt idx="329">
                  <c:v>5329</c:v>
                </c:pt>
                <c:pt idx="330">
                  <c:v>5347</c:v>
                </c:pt>
                <c:pt idx="331">
                  <c:v>5353</c:v>
                </c:pt>
                <c:pt idx="332">
                  <c:v>5371</c:v>
                </c:pt>
                <c:pt idx="333">
                  <c:v>5377</c:v>
                </c:pt>
                <c:pt idx="334">
                  <c:v>5395</c:v>
                </c:pt>
                <c:pt idx="335">
                  <c:v>5401</c:v>
                </c:pt>
                <c:pt idx="336">
                  <c:v>5419</c:v>
                </c:pt>
                <c:pt idx="337">
                  <c:v>5425</c:v>
                </c:pt>
                <c:pt idx="338">
                  <c:v>5443</c:v>
                </c:pt>
                <c:pt idx="339">
                  <c:v>5449</c:v>
                </c:pt>
                <c:pt idx="340">
                  <c:v>5467</c:v>
                </c:pt>
                <c:pt idx="341">
                  <c:v>5473</c:v>
                </c:pt>
                <c:pt idx="342">
                  <c:v>5491</c:v>
                </c:pt>
                <c:pt idx="343">
                  <c:v>5497</c:v>
                </c:pt>
                <c:pt idx="344">
                  <c:v>5515</c:v>
                </c:pt>
                <c:pt idx="345">
                  <c:v>5521</c:v>
                </c:pt>
                <c:pt idx="346">
                  <c:v>5539</c:v>
                </c:pt>
                <c:pt idx="347">
                  <c:v>5545</c:v>
                </c:pt>
                <c:pt idx="348">
                  <c:v>5563</c:v>
                </c:pt>
                <c:pt idx="349">
                  <c:v>5569</c:v>
                </c:pt>
                <c:pt idx="350">
                  <c:v>5587</c:v>
                </c:pt>
                <c:pt idx="351">
                  <c:v>5593</c:v>
                </c:pt>
                <c:pt idx="352">
                  <c:v>5611</c:v>
                </c:pt>
                <c:pt idx="353">
                  <c:v>5617</c:v>
                </c:pt>
                <c:pt idx="354">
                  <c:v>5635</c:v>
                </c:pt>
                <c:pt idx="355">
                  <c:v>5641</c:v>
                </c:pt>
                <c:pt idx="356">
                  <c:v>5659</c:v>
                </c:pt>
                <c:pt idx="357">
                  <c:v>5665</c:v>
                </c:pt>
                <c:pt idx="358">
                  <c:v>5683</c:v>
                </c:pt>
                <c:pt idx="359">
                  <c:v>5689</c:v>
                </c:pt>
                <c:pt idx="360">
                  <c:v>5707</c:v>
                </c:pt>
                <c:pt idx="361">
                  <c:v>5713</c:v>
                </c:pt>
                <c:pt idx="362">
                  <c:v>5731</c:v>
                </c:pt>
                <c:pt idx="363">
                  <c:v>5737</c:v>
                </c:pt>
                <c:pt idx="364">
                  <c:v>5755</c:v>
                </c:pt>
                <c:pt idx="365">
                  <c:v>5761</c:v>
                </c:pt>
                <c:pt idx="366">
                  <c:v>5779</c:v>
                </c:pt>
                <c:pt idx="367">
                  <c:v>5785</c:v>
                </c:pt>
                <c:pt idx="368">
                  <c:v>5803</c:v>
                </c:pt>
                <c:pt idx="369">
                  <c:v>5809</c:v>
                </c:pt>
                <c:pt idx="370">
                  <c:v>5827</c:v>
                </c:pt>
                <c:pt idx="371">
                  <c:v>5833</c:v>
                </c:pt>
                <c:pt idx="372">
                  <c:v>5851</c:v>
                </c:pt>
                <c:pt idx="373">
                  <c:v>5857</c:v>
                </c:pt>
                <c:pt idx="374">
                  <c:v>5875</c:v>
                </c:pt>
                <c:pt idx="375">
                  <c:v>5881</c:v>
                </c:pt>
                <c:pt idx="376">
                  <c:v>5899</c:v>
                </c:pt>
                <c:pt idx="377">
                  <c:v>5905</c:v>
                </c:pt>
                <c:pt idx="378">
                  <c:v>5923</c:v>
                </c:pt>
                <c:pt idx="379">
                  <c:v>5929</c:v>
                </c:pt>
                <c:pt idx="380">
                  <c:v>5947</c:v>
                </c:pt>
                <c:pt idx="381">
                  <c:v>5953</c:v>
                </c:pt>
                <c:pt idx="382">
                  <c:v>5971</c:v>
                </c:pt>
                <c:pt idx="383">
                  <c:v>5977</c:v>
                </c:pt>
                <c:pt idx="384">
                  <c:v>5995</c:v>
                </c:pt>
                <c:pt idx="385">
                  <c:v>6001</c:v>
                </c:pt>
                <c:pt idx="386">
                  <c:v>6019</c:v>
                </c:pt>
                <c:pt idx="387">
                  <c:v>6025</c:v>
                </c:pt>
                <c:pt idx="388">
                  <c:v>6043</c:v>
                </c:pt>
                <c:pt idx="389">
                  <c:v>6049</c:v>
                </c:pt>
                <c:pt idx="390">
                  <c:v>6067</c:v>
                </c:pt>
                <c:pt idx="391">
                  <c:v>6073</c:v>
                </c:pt>
                <c:pt idx="392">
                  <c:v>6091</c:v>
                </c:pt>
                <c:pt idx="393">
                  <c:v>6097</c:v>
                </c:pt>
                <c:pt idx="394">
                  <c:v>6115</c:v>
                </c:pt>
                <c:pt idx="395">
                  <c:v>6121</c:v>
                </c:pt>
                <c:pt idx="396">
                  <c:v>6139</c:v>
                </c:pt>
                <c:pt idx="397">
                  <c:v>6145</c:v>
                </c:pt>
                <c:pt idx="398">
                  <c:v>6163</c:v>
                </c:pt>
                <c:pt idx="399">
                  <c:v>6169</c:v>
                </c:pt>
                <c:pt idx="400">
                  <c:v>6187</c:v>
                </c:pt>
                <c:pt idx="401">
                  <c:v>6193</c:v>
                </c:pt>
                <c:pt idx="402">
                  <c:v>6211</c:v>
                </c:pt>
                <c:pt idx="403">
                  <c:v>6217</c:v>
                </c:pt>
                <c:pt idx="404">
                  <c:v>6235</c:v>
                </c:pt>
                <c:pt idx="405">
                  <c:v>6241</c:v>
                </c:pt>
                <c:pt idx="406">
                  <c:v>6259</c:v>
                </c:pt>
                <c:pt idx="407">
                  <c:v>6265</c:v>
                </c:pt>
                <c:pt idx="408">
                  <c:v>6283</c:v>
                </c:pt>
                <c:pt idx="409">
                  <c:v>6289</c:v>
                </c:pt>
                <c:pt idx="410">
                  <c:v>6307</c:v>
                </c:pt>
                <c:pt idx="411">
                  <c:v>6313</c:v>
                </c:pt>
                <c:pt idx="412">
                  <c:v>6331</c:v>
                </c:pt>
                <c:pt idx="413">
                  <c:v>6337</c:v>
                </c:pt>
                <c:pt idx="414">
                  <c:v>6355</c:v>
                </c:pt>
                <c:pt idx="415">
                  <c:v>6361</c:v>
                </c:pt>
                <c:pt idx="416">
                  <c:v>6379</c:v>
                </c:pt>
                <c:pt idx="417">
                  <c:v>6385</c:v>
                </c:pt>
                <c:pt idx="418">
                  <c:v>6403</c:v>
                </c:pt>
                <c:pt idx="419">
                  <c:v>6409</c:v>
                </c:pt>
                <c:pt idx="420">
                  <c:v>6427</c:v>
                </c:pt>
                <c:pt idx="421">
                  <c:v>6433</c:v>
                </c:pt>
                <c:pt idx="422">
                  <c:v>6451</c:v>
                </c:pt>
                <c:pt idx="423">
                  <c:v>6457</c:v>
                </c:pt>
                <c:pt idx="424">
                  <c:v>6475</c:v>
                </c:pt>
                <c:pt idx="425">
                  <c:v>6481</c:v>
                </c:pt>
                <c:pt idx="426">
                  <c:v>6499</c:v>
                </c:pt>
                <c:pt idx="427">
                  <c:v>6505</c:v>
                </c:pt>
                <c:pt idx="428">
                  <c:v>6523</c:v>
                </c:pt>
                <c:pt idx="429">
                  <c:v>6529</c:v>
                </c:pt>
                <c:pt idx="430">
                  <c:v>6547</c:v>
                </c:pt>
                <c:pt idx="431">
                  <c:v>6553</c:v>
                </c:pt>
                <c:pt idx="432">
                  <c:v>6571</c:v>
                </c:pt>
                <c:pt idx="433">
                  <c:v>6577</c:v>
                </c:pt>
                <c:pt idx="434">
                  <c:v>6595</c:v>
                </c:pt>
                <c:pt idx="435">
                  <c:v>6601</c:v>
                </c:pt>
                <c:pt idx="436">
                  <c:v>6619</c:v>
                </c:pt>
                <c:pt idx="437">
                  <c:v>6625</c:v>
                </c:pt>
                <c:pt idx="438">
                  <c:v>6643</c:v>
                </c:pt>
                <c:pt idx="439">
                  <c:v>6649</c:v>
                </c:pt>
                <c:pt idx="440">
                  <c:v>6667</c:v>
                </c:pt>
                <c:pt idx="441">
                  <c:v>6673</c:v>
                </c:pt>
                <c:pt idx="442">
                  <c:v>6691</c:v>
                </c:pt>
                <c:pt idx="443">
                  <c:v>6697</c:v>
                </c:pt>
                <c:pt idx="444">
                  <c:v>6715</c:v>
                </c:pt>
                <c:pt idx="445">
                  <c:v>6721</c:v>
                </c:pt>
                <c:pt idx="446">
                  <c:v>6739</c:v>
                </c:pt>
                <c:pt idx="447">
                  <c:v>6745</c:v>
                </c:pt>
                <c:pt idx="448">
                  <c:v>6763</c:v>
                </c:pt>
                <c:pt idx="449">
                  <c:v>6769</c:v>
                </c:pt>
                <c:pt idx="450">
                  <c:v>6787</c:v>
                </c:pt>
                <c:pt idx="451">
                  <c:v>6793</c:v>
                </c:pt>
                <c:pt idx="452">
                  <c:v>6811</c:v>
                </c:pt>
                <c:pt idx="453">
                  <c:v>6817</c:v>
                </c:pt>
                <c:pt idx="454">
                  <c:v>6835</c:v>
                </c:pt>
                <c:pt idx="455">
                  <c:v>6841</c:v>
                </c:pt>
                <c:pt idx="456">
                  <c:v>6859</c:v>
                </c:pt>
                <c:pt idx="457">
                  <c:v>6865</c:v>
                </c:pt>
                <c:pt idx="458">
                  <c:v>6883</c:v>
                </c:pt>
                <c:pt idx="459">
                  <c:v>6889</c:v>
                </c:pt>
                <c:pt idx="460">
                  <c:v>6907</c:v>
                </c:pt>
                <c:pt idx="461">
                  <c:v>6913</c:v>
                </c:pt>
                <c:pt idx="462">
                  <c:v>6931</c:v>
                </c:pt>
                <c:pt idx="463">
                  <c:v>6937</c:v>
                </c:pt>
                <c:pt idx="464">
                  <c:v>6955</c:v>
                </c:pt>
                <c:pt idx="465">
                  <c:v>6961</c:v>
                </c:pt>
                <c:pt idx="466">
                  <c:v>6979</c:v>
                </c:pt>
                <c:pt idx="467">
                  <c:v>6985</c:v>
                </c:pt>
                <c:pt idx="468">
                  <c:v>7003</c:v>
                </c:pt>
                <c:pt idx="469">
                  <c:v>7009</c:v>
                </c:pt>
                <c:pt idx="470">
                  <c:v>7027</c:v>
                </c:pt>
                <c:pt idx="471">
                  <c:v>7033</c:v>
                </c:pt>
                <c:pt idx="472">
                  <c:v>7051</c:v>
                </c:pt>
                <c:pt idx="473">
                  <c:v>7057</c:v>
                </c:pt>
                <c:pt idx="474">
                  <c:v>7075</c:v>
                </c:pt>
                <c:pt idx="475">
                  <c:v>7081</c:v>
                </c:pt>
                <c:pt idx="476">
                  <c:v>7099</c:v>
                </c:pt>
                <c:pt idx="477">
                  <c:v>7105</c:v>
                </c:pt>
                <c:pt idx="478">
                  <c:v>7123</c:v>
                </c:pt>
                <c:pt idx="479">
                  <c:v>7129</c:v>
                </c:pt>
                <c:pt idx="480">
                  <c:v>7147</c:v>
                </c:pt>
                <c:pt idx="481">
                  <c:v>7153</c:v>
                </c:pt>
                <c:pt idx="482">
                  <c:v>7171</c:v>
                </c:pt>
                <c:pt idx="483">
                  <c:v>7177</c:v>
                </c:pt>
                <c:pt idx="484">
                  <c:v>7195</c:v>
                </c:pt>
                <c:pt idx="485">
                  <c:v>7201</c:v>
                </c:pt>
                <c:pt idx="486">
                  <c:v>7219</c:v>
                </c:pt>
                <c:pt idx="487">
                  <c:v>7225</c:v>
                </c:pt>
                <c:pt idx="488">
                  <c:v>7243</c:v>
                </c:pt>
                <c:pt idx="489">
                  <c:v>7249</c:v>
                </c:pt>
                <c:pt idx="490">
                  <c:v>7267</c:v>
                </c:pt>
                <c:pt idx="491">
                  <c:v>7273</c:v>
                </c:pt>
                <c:pt idx="492">
                  <c:v>7291</c:v>
                </c:pt>
                <c:pt idx="493">
                  <c:v>7297</c:v>
                </c:pt>
                <c:pt idx="494">
                  <c:v>7315</c:v>
                </c:pt>
                <c:pt idx="495">
                  <c:v>7321</c:v>
                </c:pt>
                <c:pt idx="496">
                  <c:v>7339</c:v>
                </c:pt>
                <c:pt idx="497">
                  <c:v>7345</c:v>
                </c:pt>
                <c:pt idx="498">
                  <c:v>7363</c:v>
                </c:pt>
                <c:pt idx="499">
                  <c:v>7369</c:v>
                </c:pt>
                <c:pt idx="500">
                  <c:v>7387</c:v>
                </c:pt>
                <c:pt idx="501">
                  <c:v>7393</c:v>
                </c:pt>
                <c:pt idx="502">
                  <c:v>7411</c:v>
                </c:pt>
                <c:pt idx="503">
                  <c:v>7417</c:v>
                </c:pt>
                <c:pt idx="504">
                  <c:v>7435</c:v>
                </c:pt>
                <c:pt idx="505">
                  <c:v>7441</c:v>
                </c:pt>
                <c:pt idx="506">
                  <c:v>7459</c:v>
                </c:pt>
                <c:pt idx="507">
                  <c:v>7465</c:v>
                </c:pt>
                <c:pt idx="508">
                  <c:v>7483</c:v>
                </c:pt>
                <c:pt idx="509">
                  <c:v>7489</c:v>
                </c:pt>
                <c:pt idx="510">
                  <c:v>7507</c:v>
                </c:pt>
                <c:pt idx="511">
                  <c:v>7513</c:v>
                </c:pt>
                <c:pt idx="512">
                  <c:v>7531</c:v>
                </c:pt>
                <c:pt idx="513">
                  <c:v>7537</c:v>
                </c:pt>
                <c:pt idx="514">
                  <c:v>7555</c:v>
                </c:pt>
                <c:pt idx="515">
                  <c:v>7561</c:v>
                </c:pt>
                <c:pt idx="516">
                  <c:v>7579</c:v>
                </c:pt>
                <c:pt idx="517">
                  <c:v>7585</c:v>
                </c:pt>
                <c:pt idx="518">
                  <c:v>7603</c:v>
                </c:pt>
                <c:pt idx="519">
                  <c:v>7609</c:v>
                </c:pt>
                <c:pt idx="520">
                  <c:v>7627</c:v>
                </c:pt>
                <c:pt idx="521">
                  <c:v>7633</c:v>
                </c:pt>
                <c:pt idx="522">
                  <c:v>7651</c:v>
                </c:pt>
                <c:pt idx="523">
                  <c:v>7657</c:v>
                </c:pt>
                <c:pt idx="524">
                  <c:v>7675</c:v>
                </c:pt>
                <c:pt idx="525">
                  <c:v>7681</c:v>
                </c:pt>
                <c:pt idx="526">
                  <c:v>7699</c:v>
                </c:pt>
                <c:pt idx="527">
                  <c:v>7705</c:v>
                </c:pt>
                <c:pt idx="528">
                  <c:v>7723</c:v>
                </c:pt>
                <c:pt idx="529">
                  <c:v>7729</c:v>
                </c:pt>
                <c:pt idx="530">
                  <c:v>7747</c:v>
                </c:pt>
                <c:pt idx="531">
                  <c:v>7753</c:v>
                </c:pt>
                <c:pt idx="532">
                  <c:v>7771</c:v>
                </c:pt>
                <c:pt idx="533">
                  <c:v>7777</c:v>
                </c:pt>
                <c:pt idx="534">
                  <c:v>7795</c:v>
                </c:pt>
                <c:pt idx="535">
                  <c:v>7801</c:v>
                </c:pt>
                <c:pt idx="536">
                  <c:v>7819</c:v>
                </c:pt>
                <c:pt idx="537">
                  <c:v>7825</c:v>
                </c:pt>
                <c:pt idx="538">
                  <c:v>7843</c:v>
                </c:pt>
                <c:pt idx="539">
                  <c:v>7849</c:v>
                </c:pt>
                <c:pt idx="540">
                  <c:v>7867</c:v>
                </c:pt>
                <c:pt idx="541">
                  <c:v>7873</c:v>
                </c:pt>
                <c:pt idx="542">
                  <c:v>7891</c:v>
                </c:pt>
                <c:pt idx="543">
                  <c:v>7897</c:v>
                </c:pt>
                <c:pt idx="544">
                  <c:v>7915</c:v>
                </c:pt>
                <c:pt idx="545">
                  <c:v>7921</c:v>
                </c:pt>
                <c:pt idx="546">
                  <c:v>7939</c:v>
                </c:pt>
                <c:pt idx="547">
                  <c:v>7945</c:v>
                </c:pt>
                <c:pt idx="548">
                  <c:v>7963</c:v>
                </c:pt>
                <c:pt idx="549">
                  <c:v>7969</c:v>
                </c:pt>
                <c:pt idx="550">
                  <c:v>7987</c:v>
                </c:pt>
                <c:pt idx="551">
                  <c:v>7993</c:v>
                </c:pt>
                <c:pt idx="552">
                  <c:v>8011</c:v>
                </c:pt>
                <c:pt idx="553">
                  <c:v>8017</c:v>
                </c:pt>
                <c:pt idx="554">
                  <c:v>8035</c:v>
                </c:pt>
                <c:pt idx="555">
                  <c:v>8041</c:v>
                </c:pt>
                <c:pt idx="556">
                  <c:v>8059</c:v>
                </c:pt>
                <c:pt idx="557">
                  <c:v>8065</c:v>
                </c:pt>
                <c:pt idx="558">
                  <c:v>8083</c:v>
                </c:pt>
                <c:pt idx="559">
                  <c:v>8089</c:v>
                </c:pt>
                <c:pt idx="560">
                  <c:v>8107</c:v>
                </c:pt>
                <c:pt idx="561">
                  <c:v>8113</c:v>
                </c:pt>
                <c:pt idx="562">
                  <c:v>8131</c:v>
                </c:pt>
                <c:pt idx="563">
                  <c:v>8137</c:v>
                </c:pt>
                <c:pt idx="564">
                  <c:v>8155</c:v>
                </c:pt>
                <c:pt idx="565">
                  <c:v>8161</c:v>
                </c:pt>
                <c:pt idx="566">
                  <c:v>8179</c:v>
                </c:pt>
                <c:pt idx="567">
                  <c:v>8185</c:v>
                </c:pt>
                <c:pt idx="568">
                  <c:v>8203</c:v>
                </c:pt>
                <c:pt idx="569">
                  <c:v>8209</c:v>
                </c:pt>
                <c:pt idx="570">
                  <c:v>8227</c:v>
                </c:pt>
                <c:pt idx="571">
                  <c:v>8233</c:v>
                </c:pt>
                <c:pt idx="572">
                  <c:v>8251</c:v>
                </c:pt>
                <c:pt idx="573">
                  <c:v>8257</c:v>
                </c:pt>
                <c:pt idx="574">
                  <c:v>8275</c:v>
                </c:pt>
                <c:pt idx="575">
                  <c:v>8281</c:v>
                </c:pt>
                <c:pt idx="576">
                  <c:v>8299</c:v>
                </c:pt>
                <c:pt idx="577">
                  <c:v>8305</c:v>
                </c:pt>
                <c:pt idx="578">
                  <c:v>8323</c:v>
                </c:pt>
                <c:pt idx="579">
                  <c:v>8329</c:v>
                </c:pt>
                <c:pt idx="580">
                  <c:v>8347</c:v>
                </c:pt>
                <c:pt idx="581">
                  <c:v>8353</c:v>
                </c:pt>
                <c:pt idx="582">
                  <c:v>8371</c:v>
                </c:pt>
                <c:pt idx="583">
                  <c:v>8377</c:v>
                </c:pt>
                <c:pt idx="584">
                  <c:v>8395</c:v>
                </c:pt>
                <c:pt idx="585">
                  <c:v>8401</c:v>
                </c:pt>
                <c:pt idx="586">
                  <c:v>8419</c:v>
                </c:pt>
                <c:pt idx="587">
                  <c:v>8425</c:v>
                </c:pt>
                <c:pt idx="588">
                  <c:v>8443</c:v>
                </c:pt>
                <c:pt idx="589">
                  <c:v>8449</c:v>
                </c:pt>
                <c:pt idx="590">
                  <c:v>8467</c:v>
                </c:pt>
                <c:pt idx="591">
                  <c:v>8473</c:v>
                </c:pt>
                <c:pt idx="592">
                  <c:v>8491</c:v>
                </c:pt>
                <c:pt idx="593">
                  <c:v>8497</c:v>
                </c:pt>
                <c:pt idx="594">
                  <c:v>8515</c:v>
                </c:pt>
                <c:pt idx="595">
                  <c:v>8521</c:v>
                </c:pt>
                <c:pt idx="596">
                  <c:v>8539</c:v>
                </c:pt>
                <c:pt idx="597">
                  <c:v>8545</c:v>
                </c:pt>
                <c:pt idx="598">
                  <c:v>8563</c:v>
                </c:pt>
                <c:pt idx="599">
                  <c:v>8569</c:v>
                </c:pt>
                <c:pt idx="600">
                  <c:v>8587</c:v>
                </c:pt>
                <c:pt idx="601">
                  <c:v>8593</c:v>
                </c:pt>
                <c:pt idx="602">
                  <c:v>8611</c:v>
                </c:pt>
                <c:pt idx="603">
                  <c:v>8617</c:v>
                </c:pt>
                <c:pt idx="604">
                  <c:v>8635</c:v>
                </c:pt>
                <c:pt idx="605">
                  <c:v>8641</c:v>
                </c:pt>
                <c:pt idx="606">
                  <c:v>8659</c:v>
                </c:pt>
                <c:pt idx="607">
                  <c:v>8665</c:v>
                </c:pt>
                <c:pt idx="608">
                  <c:v>8683</c:v>
                </c:pt>
                <c:pt idx="609">
                  <c:v>8689</c:v>
                </c:pt>
                <c:pt idx="610">
                  <c:v>8707</c:v>
                </c:pt>
                <c:pt idx="611">
                  <c:v>8713</c:v>
                </c:pt>
                <c:pt idx="612">
                  <c:v>8731</c:v>
                </c:pt>
                <c:pt idx="613">
                  <c:v>8737</c:v>
                </c:pt>
                <c:pt idx="614">
                  <c:v>8755</c:v>
                </c:pt>
                <c:pt idx="615">
                  <c:v>8761</c:v>
                </c:pt>
                <c:pt idx="616">
                  <c:v>8779</c:v>
                </c:pt>
                <c:pt idx="617">
                  <c:v>8785</c:v>
                </c:pt>
                <c:pt idx="618">
                  <c:v>8803</c:v>
                </c:pt>
                <c:pt idx="619">
                  <c:v>8809</c:v>
                </c:pt>
                <c:pt idx="620">
                  <c:v>8827</c:v>
                </c:pt>
                <c:pt idx="621">
                  <c:v>8833</c:v>
                </c:pt>
                <c:pt idx="622">
                  <c:v>8851</c:v>
                </c:pt>
                <c:pt idx="623">
                  <c:v>8857</c:v>
                </c:pt>
                <c:pt idx="624">
                  <c:v>8875</c:v>
                </c:pt>
                <c:pt idx="625">
                  <c:v>8881</c:v>
                </c:pt>
                <c:pt idx="626">
                  <c:v>8899</c:v>
                </c:pt>
                <c:pt idx="627">
                  <c:v>8905</c:v>
                </c:pt>
                <c:pt idx="628">
                  <c:v>8923</c:v>
                </c:pt>
                <c:pt idx="629">
                  <c:v>8929</c:v>
                </c:pt>
                <c:pt idx="630">
                  <c:v>8947</c:v>
                </c:pt>
                <c:pt idx="631">
                  <c:v>8953</c:v>
                </c:pt>
                <c:pt idx="632">
                  <c:v>8971</c:v>
                </c:pt>
                <c:pt idx="633">
                  <c:v>8977</c:v>
                </c:pt>
                <c:pt idx="634">
                  <c:v>8995</c:v>
                </c:pt>
                <c:pt idx="635">
                  <c:v>9001</c:v>
                </c:pt>
                <c:pt idx="636">
                  <c:v>9019</c:v>
                </c:pt>
                <c:pt idx="637">
                  <c:v>9025</c:v>
                </c:pt>
                <c:pt idx="638">
                  <c:v>9043</c:v>
                </c:pt>
                <c:pt idx="639">
                  <c:v>9049</c:v>
                </c:pt>
                <c:pt idx="640">
                  <c:v>9067</c:v>
                </c:pt>
                <c:pt idx="641">
                  <c:v>9073</c:v>
                </c:pt>
                <c:pt idx="642">
                  <c:v>9091</c:v>
                </c:pt>
                <c:pt idx="643">
                  <c:v>9097</c:v>
                </c:pt>
                <c:pt idx="644">
                  <c:v>9115</c:v>
                </c:pt>
                <c:pt idx="645">
                  <c:v>9121</c:v>
                </c:pt>
                <c:pt idx="646">
                  <c:v>9139</c:v>
                </c:pt>
                <c:pt idx="647">
                  <c:v>9145</c:v>
                </c:pt>
                <c:pt idx="648">
                  <c:v>9163</c:v>
                </c:pt>
                <c:pt idx="649">
                  <c:v>9169</c:v>
                </c:pt>
                <c:pt idx="650">
                  <c:v>9187</c:v>
                </c:pt>
                <c:pt idx="651">
                  <c:v>9193</c:v>
                </c:pt>
                <c:pt idx="652">
                  <c:v>9211</c:v>
                </c:pt>
                <c:pt idx="653">
                  <c:v>9217</c:v>
                </c:pt>
                <c:pt idx="654">
                  <c:v>9235</c:v>
                </c:pt>
                <c:pt idx="655">
                  <c:v>9241</c:v>
                </c:pt>
                <c:pt idx="656">
                  <c:v>9259</c:v>
                </c:pt>
                <c:pt idx="657">
                  <c:v>9265</c:v>
                </c:pt>
                <c:pt idx="658">
                  <c:v>9283</c:v>
                </c:pt>
                <c:pt idx="659">
                  <c:v>9289</c:v>
                </c:pt>
                <c:pt idx="660">
                  <c:v>9307</c:v>
                </c:pt>
                <c:pt idx="661">
                  <c:v>9313</c:v>
                </c:pt>
                <c:pt idx="662">
                  <c:v>9331</c:v>
                </c:pt>
                <c:pt idx="663">
                  <c:v>9337</c:v>
                </c:pt>
                <c:pt idx="664">
                  <c:v>9355</c:v>
                </c:pt>
                <c:pt idx="665">
                  <c:v>9361</c:v>
                </c:pt>
                <c:pt idx="666">
                  <c:v>9379</c:v>
                </c:pt>
                <c:pt idx="667">
                  <c:v>9385</c:v>
                </c:pt>
                <c:pt idx="668">
                  <c:v>9403</c:v>
                </c:pt>
                <c:pt idx="669">
                  <c:v>9409</c:v>
                </c:pt>
                <c:pt idx="670">
                  <c:v>9427</c:v>
                </c:pt>
                <c:pt idx="671">
                  <c:v>9433</c:v>
                </c:pt>
                <c:pt idx="672">
                  <c:v>9451</c:v>
                </c:pt>
                <c:pt idx="673">
                  <c:v>9457</c:v>
                </c:pt>
                <c:pt idx="674">
                  <c:v>9475</c:v>
                </c:pt>
                <c:pt idx="675">
                  <c:v>9481</c:v>
                </c:pt>
                <c:pt idx="676">
                  <c:v>9499</c:v>
                </c:pt>
                <c:pt idx="677">
                  <c:v>9505</c:v>
                </c:pt>
                <c:pt idx="678">
                  <c:v>9523</c:v>
                </c:pt>
                <c:pt idx="679">
                  <c:v>9529</c:v>
                </c:pt>
                <c:pt idx="680">
                  <c:v>9547</c:v>
                </c:pt>
                <c:pt idx="681">
                  <c:v>9553</c:v>
                </c:pt>
                <c:pt idx="682">
                  <c:v>9571</c:v>
                </c:pt>
                <c:pt idx="683">
                  <c:v>9577</c:v>
                </c:pt>
                <c:pt idx="684">
                  <c:v>9595</c:v>
                </c:pt>
                <c:pt idx="685">
                  <c:v>9601</c:v>
                </c:pt>
                <c:pt idx="686">
                  <c:v>9619</c:v>
                </c:pt>
                <c:pt idx="687">
                  <c:v>9625</c:v>
                </c:pt>
                <c:pt idx="688">
                  <c:v>9643</c:v>
                </c:pt>
                <c:pt idx="689">
                  <c:v>9649</c:v>
                </c:pt>
                <c:pt idx="690">
                  <c:v>9667</c:v>
                </c:pt>
                <c:pt idx="691">
                  <c:v>9673</c:v>
                </c:pt>
                <c:pt idx="692">
                  <c:v>9691</c:v>
                </c:pt>
                <c:pt idx="693">
                  <c:v>9697</c:v>
                </c:pt>
                <c:pt idx="694">
                  <c:v>9715</c:v>
                </c:pt>
                <c:pt idx="695">
                  <c:v>9721</c:v>
                </c:pt>
                <c:pt idx="696">
                  <c:v>9739</c:v>
                </c:pt>
                <c:pt idx="697">
                  <c:v>9745</c:v>
                </c:pt>
                <c:pt idx="698">
                  <c:v>9763</c:v>
                </c:pt>
                <c:pt idx="699">
                  <c:v>9769</c:v>
                </c:pt>
                <c:pt idx="700">
                  <c:v>9787</c:v>
                </c:pt>
                <c:pt idx="701">
                  <c:v>9793</c:v>
                </c:pt>
                <c:pt idx="702">
                  <c:v>9811</c:v>
                </c:pt>
                <c:pt idx="703">
                  <c:v>9817</c:v>
                </c:pt>
                <c:pt idx="704">
                  <c:v>9835</c:v>
                </c:pt>
                <c:pt idx="705">
                  <c:v>9841</c:v>
                </c:pt>
                <c:pt idx="706">
                  <c:v>9859</c:v>
                </c:pt>
                <c:pt idx="707">
                  <c:v>9865</c:v>
                </c:pt>
                <c:pt idx="708">
                  <c:v>9883</c:v>
                </c:pt>
                <c:pt idx="709">
                  <c:v>9889</c:v>
                </c:pt>
                <c:pt idx="710">
                  <c:v>9907</c:v>
                </c:pt>
                <c:pt idx="711">
                  <c:v>9913</c:v>
                </c:pt>
                <c:pt idx="712">
                  <c:v>9931</c:v>
                </c:pt>
                <c:pt idx="713">
                  <c:v>9937</c:v>
                </c:pt>
                <c:pt idx="714">
                  <c:v>9955</c:v>
                </c:pt>
                <c:pt idx="715">
                  <c:v>9961</c:v>
                </c:pt>
                <c:pt idx="716">
                  <c:v>9979</c:v>
                </c:pt>
                <c:pt idx="717">
                  <c:v>9985</c:v>
                </c:pt>
                <c:pt idx="718">
                  <c:v>10003</c:v>
                </c:pt>
                <c:pt idx="719">
                  <c:v>10009</c:v>
                </c:pt>
                <c:pt idx="720">
                  <c:v>10027</c:v>
                </c:pt>
                <c:pt idx="721">
                  <c:v>10033</c:v>
                </c:pt>
                <c:pt idx="722">
                  <c:v>10051</c:v>
                </c:pt>
                <c:pt idx="723">
                  <c:v>10057</c:v>
                </c:pt>
                <c:pt idx="724">
                  <c:v>10075</c:v>
                </c:pt>
                <c:pt idx="725">
                  <c:v>10081</c:v>
                </c:pt>
                <c:pt idx="726">
                  <c:v>10099</c:v>
                </c:pt>
                <c:pt idx="727">
                  <c:v>10105</c:v>
                </c:pt>
                <c:pt idx="728">
                  <c:v>10123</c:v>
                </c:pt>
                <c:pt idx="729">
                  <c:v>10129</c:v>
                </c:pt>
                <c:pt idx="730">
                  <c:v>10147</c:v>
                </c:pt>
                <c:pt idx="731">
                  <c:v>10153</c:v>
                </c:pt>
                <c:pt idx="732">
                  <c:v>10171</c:v>
                </c:pt>
                <c:pt idx="733">
                  <c:v>10177</c:v>
                </c:pt>
                <c:pt idx="734">
                  <c:v>10195</c:v>
                </c:pt>
                <c:pt idx="735">
                  <c:v>10201</c:v>
                </c:pt>
                <c:pt idx="736">
                  <c:v>10219</c:v>
                </c:pt>
                <c:pt idx="737">
                  <c:v>10225</c:v>
                </c:pt>
                <c:pt idx="738">
                  <c:v>10243</c:v>
                </c:pt>
                <c:pt idx="739">
                  <c:v>10249</c:v>
                </c:pt>
                <c:pt idx="740">
                  <c:v>10267</c:v>
                </c:pt>
                <c:pt idx="741">
                  <c:v>10273</c:v>
                </c:pt>
                <c:pt idx="742">
                  <c:v>10291</c:v>
                </c:pt>
                <c:pt idx="743">
                  <c:v>10297</c:v>
                </c:pt>
                <c:pt idx="744">
                  <c:v>10315</c:v>
                </c:pt>
                <c:pt idx="745">
                  <c:v>10321</c:v>
                </c:pt>
                <c:pt idx="746">
                  <c:v>10339</c:v>
                </c:pt>
                <c:pt idx="747">
                  <c:v>10345</c:v>
                </c:pt>
                <c:pt idx="748">
                  <c:v>10363</c:v>
                </c:pt>
                <c:pt idx="749">
                  <c:v>10369</c:v>
                </c:pt>
                <c:pt idx="750">
                  <c:v>10387</c:v>
                </c:pt>
                <c:pt idx="751">
                  <c:v>10393</c:v>
                </c:pt>
                <c:pt idx="752">
                  <c:v>10411</c:v>
                </c:pt>
                <c:pt idx="753">
                  <c:v>10417</c:v>
                </c:pt>
                <c:pt idx="754">
                  <c:v>10435</c:v>
                </c:pt>
                <c:pt idx="755">
                  <c:v>10441</c:v>
                </c:pt>
                <c:pt idx="756">
                  <c:v>10459</c:v>
                </c:pt>
                <c:pt idx="757">
                  <c:v>10465</c:v>
                </c:pt>
                <c:pt idx="758">
                  <c:v>10483</c:v>
                </c:pt>
                <c:pt idx="759">
                  <c:v>10489</c:v>
                </c:pt>
                <c:pt idx="760">
                  <c:v>10507</c:v>
                </c:pt>
                <c:pt idx="761">
                  <c:v>10513</c:v>
                </c:pt>
                <c:pt idx="762">
                  <c:v>10531</c:v>
                </c:pt>
                <c:pt idx="763">
                  <c:v>10537</c:v>
                </c:pt>
                <c:pt idx="764">
                  <c:v>10555</c:v>
                </c:pt>
                <c:pt idx="765">
                  <c:v>10561</c:v>
                </c:pt>
                <c:pt idx="766">
                  <c:v>10579</c:v>
                </c:pt>
                <c:pt idx="767">
                  <c:v>10585</c:v>
                </c:pt>
                <c:pt idx="768">
                  <c:v>10603</c:v>
                </c:pt>
                <c:pt idx="769">
                  <c:v>10609</c:v>
                </c:pt>
                <c:pt idx="770">
                  <c:v>10627</c:v>
                </c:pt>
                <c:pt idx="771">
                  <c:v>10633</c:v>
                </c:pt>
                <c:pt idx="772">
                  <c:v>10651</c:v>
                </c:pt>
                <c:pt idx="773">
                  <c:v>10657</c:v>
                </c:pt>
                <c:pt idx="774">
                  <c:v>10675</c:v>
                </c:pt>
                <c:pt idx="775">
                  <c:v>10681</c:v>
                </c:pt>
                <c:pt idx="776">
                  <c:v>10699</c:v>
                </c:pt>
                <c:pt idx="777">
                  <c:v>10705</c:v>
                </c:pt>
                <c:pt idx="778">
                  <c:v>10723</c:v>
                </c:pt>
                <c:pt idx="779">
                  <c:v>10729</c:v>
                </c:pt>
                <c:pt idx="780">
                  <c:v>10747</c:v>
                </c:pt>
                <c:pt idx="781">
                  <c:v>10753</c:v>
                </c:pt>
                <c:pt idx="782">
                  <c:v>10771</c:v>
                </c:pt>
                <c:pt idx="783">
                  <c:v>10777</c:v>
                </c:pt>
                <c:pt idx="784">
                  <c:v>10795</c:v>
                </c:pt>
                <c:pt idx="785">
                  <c:v>10801</c:v>
                </c:pt>
                <c:pt idx="786">
                  <c:v>10819</c:v>
                </c:pt>
                <c:pt idx="787">
                  <c:v>10825</c:v>
                </c:pt>
                <c:pt idx="788">
                  <c:v>10843</c:v>
                </c:pt>
                <c:pt idx="789">
                  <c:v>10849</c:v>
                </c:pt>
                <c:pt idx="790">
                  <c:v>10867</c:v>
                </c:pt>
                <c:pt idx="791">
                  <c:v>10873</c:v>
                </c:pt>
                <c:pt idx="792">
                  <c:v>10891</c:v>
                </c:pt>
                <c:pt idx="793">
                  <c:v>10897</c:v>
                </c:pt>
                <c:pt idx="794">
                  <c:v>10915</c:v>
                </c:pt>
                <c:pt idx="795">
                  <c:v>10921</c:v>
                </c:pt>
                <c:pt idx="796">
                  <c:v>10939</c:v>
                </c:pt>
                <c:pt idx="797">
                  <c:v>10945</c:v>
                </c:pt>
                <c:pt idx="798">
                  <c:v>10963</c:v>
                </c:pt>
                <c:pt idx="799">
                  <c:v>10969</c:v>
                </c:pt>
                <c:pt idx="800">
                  <c:v>10987</c:v>
                </c:pt>
                <c:pt idx="801">
                  <c:v>10993</c:v>
                </c:pt>
                <c:pt idx="802">
                  <c:v>11011</c:v>
                </c:pt>
                <c:pt idx="803">
                  <c:v>11017</c:v>
                </c:pt>
                <c:pt idx="804">
                  <c:v>11035</c:v>
                </c:pt>
                <c:pt idx="805">
                  <c:v>11041</c:v>
                </c:pt>
                <c:pt idx="806">
                  <c:v>11059</c:v>
                </c:pt>
                <c:pt idx="807">
                  <c:v>11065</c:v>
                </c:pt>
                <c:pt idx="808">
                  <c:v>11083</c:v>
                </c:pt>
                <c:pt idx="809">
                  <c:v>11089</c:v>
                </c:pt>
                <c:pt idx="810">
                  <c:v>11107</c:v>
                </c:pt>
                <c:pt idx="811">
                  <c:v>11113</c:v>
                </c:pt>
                <c:pt idx="812">
                  <c:v>11131</c:v>
                </c:pt>
                <c:pt idx="813">
                  <c:v>11137</c:v>
                </c:pt>
                <c:pt idx="814">
                  <c:v>11155</c:v>
                </c:pt>
                <c:pt idx="815">
                  <c:v>11161</c:v>
                </c:pt>
                <c:pt idx="816">
                  <c:v>11179</c:v>
                </c:pt>
                <c:pt idx="817">
                  <c:v>11185</c:v>
                </c:pt>
                <c:pt idx="818">
                  <c:v>11203</c:v>
                </c:pt>
                <c:pt idx="819">
                  <c:v>11209</c:v>
                </c:pt>
                <c:pt idx="820">
                  <c:v>11227</c:v>
                </c:pt>
                <c:pt idx="821">
                  <c:v>11233</c:v>
                </c:pt>
                <c:pt idx="822">
                  <c:v>11251</c:v>
                </c:pt>
                <c:pt idx="823">
                  <c:v>11257</c:v>
                </c:pt>
                <c:pt idx="824">
                  <c:v>11275</c:v>
                </c:pt>
                <c:pt idx="825">
                  <c:v>11281</c:v>
                </c:pt>
                <c:pt idx="826">
                  <c:v>11299</c:v>
                </c:pt>
                <c:pt idx="827">
                  <c:v>11305</c:v>
                </c:pt>
                <c:pt idx="828">
                  <c:v>11323</c:v>
                </c:pt>
                <c:pt idx="829">
                  <c:v>11329</c:v>
                </c:pt>
                <c:pt idx="830">
                  <c:v>11347</c:v>
                </c:pt>
                <c:pt idx="831">
                  <c:v>11353</c:v>
                </c:pt>
                <c:pt idx="832">
                  <c:v>11371</c:v>
                </c:pt>
                <c:pt idx="833">
                  <c:v>11377</c:v>
                </c:pt>
                <c:pt idx="834">
                  <c:v>11395</c:v>
                </c:pt>
                <c:pt idx="835">
                  <c:v>11401</c:v>
                </c:pt>
                <c:pt idx="836">
                  <c:v>11419</c:v>
                </c:pt>
                <c:pt idx="837">
                  <c:v>11425</c:v>
                </c:pt>
                <c:pt idx="838">
                  <c:v>11443</c:v>
                </c:pt>
                <c:pt idx="839">
                  <c:v>11449</c:v>
                </c:pt>
                <c:pt idx="840">
                  <c:v>11467</c:v>
                </c:pt>
                <c:pt idx="841">
                  <c:v>11473</c:v>
                </c:pt>
                <c:pt idx="842">
                  <c:v>11491</c:v>
                </c:pt>
                <c:pt idx="843">
                  <c:v>11497</c:v>
                </c:pt>
                <c:pt idx="844">
                  <c:v>11515</c:v>
                </c:pt>
                <c:pt idx="845">
                  <c:v>11521</c:v>
                </c:pt>
                <c:pt idx="846">
                  <c:v>11539</c:v>
                </c:pt>
                <c:pt idx="847">
                  <c:v>11545</c:v>
                </c:pt>
                <c:pt idx="848">
                  <c:v>11563</c:v>
                </c:pt>
                <c:pt idx="849">
                  <c:v>11569</c:v>
                </c:pt>
                <c:pt idx="850">
                  <c:v>11587</c:v>
                </c:pt>
                <c:pt idx="851">
                  <c:v>11593</c:v>
                </c:pt>
                <c:pt idx="852">
                  <c:v>11611</c:v>
                </c:pt>
                <c:pt idx="853">
                  <c:v>11617</c:v>
                </c:pt>
                <c:pt idx="854">
                  <c:v>11635</c:v>
                </c:pt>
                <c:pt idx="855">
                  <c:v>11641</c:v>
                </c:pt>
                <c:pt idx="856">
                  <c:v>11659</c:v>
                </c:pt>
                <c:pt idx="857">
                  <c:v>11665</c:v>
                </c:pt>
                <c:pt idx="858">
                  <c:v>11683</c:v>
                </c:pt>
                <c:pt idx="859">
                  <c:v>11689</c:v>
                </c:pt>
                <c:pt idx="860">
                  <c:v>11707</c:v>
                </c:pt>
                <c:pt idx="861">
                  <c:v>11713</c:v>
                </c:pt>
                <c:pt idx="862">
                  <c:v>11731</c:v>
                </c:pt>
                <c:pt idx="863">
                  <c:v>11737</c:v>
                </c:pt>
                <c:pt idx="864">
                  <c:v>11755</c:v>
                </c:pt>
                <c:pt idx="865">
                  <c:v>11761</c:v>
                </c:pt>
                <c:pt idx="866">
                  <c:v>11779</c:v>
                </c:pt>
                <c:pt idx="867">
                  <c:v>11785</c:v>
                </c:pt>
                <c:pt idx="868">
                  <c:v>11803</c:v>
                </c:pt>
                <c:pt idx="869">
                  <c:v>11809</c:v>
                </c:pt>
                <c:pt idx="870">
                  <c:v>11827</c:v>
                </c:pt>
                <c:pt idx="871">
                  <c:v>11833</c:v>
                </c:pt>
                <c:pt idx="872">
                  <c:v>11851</c:v>
                </c:pt>
                <c:pt idx="873">
                  <c:v>11857</c:v>
                </c:pt>
                <c:pt idx="874">
                  <c:v>11875</c:v>
                </c:pt>
                <c:pt idx="875">
                  <c:v>11881</c:v>
                </c:pt>
                <c:pt idx="876">
                  <c:v>11899</c:v>
                </c:pt>
                <c:pt idx="877">
                  <c:v>11905</c:v>
                </c:pt>
                <c:pt idx="878">
                  <c:v>11923</c:v>
                </c:pt>
                <c:pt idx="879">
                  <c:v>11929</c:v>
                </c:pt>
                <c:pt idx="880">
                  <c:v>11947</c:v>
                </c:pt>
                <c:pt idx="881">
                  <c:v>11953</c:v>
                </c:pt>
                <c:pt idx="882">
                  <c:v>11971</c:v>
                </c:pt>
                <c:pt idx="883">
                  <c:v>11977</c:v>
                </c:pt>
                <c:pt idx="884">
                  <c:v>11995</c:v>
                </c:pt>
                <c:pt idx="885">
                  <c:v>12001</c:v>
                </c:pt>
                <c:pt idx="886">
                  <c:v>12019</c:v>
                </c:pt>
                <c:pt idx="887">
                  <c:v>12025</c:v>
                </c:pt>
                <c:pt idx="888">
                  <c:v>12043</c:v>
                </c:pt>
                <c:pt idx="889">
                  <c:v>12049</c:v>
                </c:pt>
                <c:pt idx="890">
                  <c:v>12067</c:v>
                </c:pt>
                <c:pt idx="891">
                  <c:v>12073</c:v>
                </c:pt>
                <c:pt idx="892">
                  <c:v>12091</c:v>
                </c:pt>
                <c:pt idx="893">
                  <c:v>12097</c:v>
                </c:pt>
                <c:pt idx="894">
                  <c:v>12115</c:v>
                </c:pt>
                <c:pt idx="895">
                  <c:v>12121</c:v>
                </c:pt>
                <c:pt idx="896">
                  <c:v>12139</c:v>
                </c:pt>
                <c:pt idx="897">
                  <c:v>12145</c:v>
                </c:pt>
                <c:pt idx="898">
                  <c:v>12163</c:v>
                </c:pt>
                <c:pt idx="899">
                  <c:v>12169</c:v>
                </c:pt>
                <c:pt idx="900">
                  <c:v>12187</c:v>
                </c:pt>
                <c:pt idx="901">
                  <c:v>12193</c:v>
                </c:pt>
                <c:pt idx="902">
                  <c:v>12211</c:v>
                </c:pt>
                <c:pt idx="903">
                  <c:v>12217</c:v>
                </c:pt>
                <c:pt idx="904">
                  <c:v>12235</c:v>
                </c:pt>
                <c:pt idx="905">
                  <c:v>12241</c:v>
                </c:pt>
                <c:pt idx="906">
                  <c:v>12259</c:v>
                </c:pt>
                <c:pt idx="907">
                  <c:v>12265</c:v>
                </c:pt>
                <c:pt idx="908">
                  <c:v>12283</c:v>
                </c:pt>
                <c:pt idx="909">
                  <c:v>12289</c:v>
                </c:pt>
                <c:pt idx="910">
                  <c:v>12307</c:v>
                </c:pt>
                <c:pt idx="911">
                  <c:v>12313</c:v>
                </c:pt>
                <c:pt idx="912">
                  <c:v>12331</c:v>
                </c:pt>
                <c:pt idx="913">
                  <c:v>12337</c:v>
                </c:pt>
                <c:pt idx="914">
                  <c:v>12355</c:v>
                </c:pt>
                <c:pt idx="915">
                  <c:v>12361</c:v>
                </c:pt>
                <c:pt idx="916">
                  <c:v>12379</c:v>
                </c:pt>
                <c:pt idx="917">
                  <c:v>12385</c:v>
                </c:pt>
                <c:pt idx="918">
                  <c:v>12403</c:v>
                </c:pt>
                <c:pt idx="919">
                  <c:v>12409</c:v>
                </c:pt>
                <c:pt idx="920">
                  <c:v>12427</c:v>
                </c:pt>
                <c:pt idx="921">
                  <c:v>12433</c:v>
                </c:pt>
                <c:pt idx="922">
                  <c:v>12451</c:v>
                </c:pt>
                <c:pt idx="923">
                  <c:v>12457</c:v>
                </c:pt>
                <c:pt idx="924">
                  <c:v>12475</c:v>
                </c:pt>
                <c:pt idx="925">
                  <c:v>12481</c:v>
                </c:pt>
                <c:pt idx="926">
                  <c:v>12499</c:v>
                </c:pt>
                <c:pt idx="927">
                  <c:v>12505</c:v>
                </c:pt>
                <c:pt idx="928">
                  <c:v>12523</c:v>
                </c:pt>
                <c:pt idx="929">
                  <c:v>12529</c:v>
                </c:pt>
                <c:pt idx="930">
                  <c:v>12547</c:v>
                </c:pt>
                <c:pt idx="931">
                  <c:v>12553</c:v>
                </c:pt>
                <c:pt idx="932">
                  <c:v>12571</c:v>
                </c:pt>
                <c:pt idx="933">
                  <c:v>12577</c:v>
                </c:pt>
                <c:pt idx="934">
                  <c:v>12595</c:v>
                </c:pt>
                <c:pt idx="935">
                  <c:v>12601</c:v>
                </c:pt>
                <c:pt idx="936">
                  <c:v>12619</c:v>
                </c:pt>
                <c:pt idx="937">
                  <c:v>12625</c:v>
                </c:pt>
                <c:pt idx="938">
                  <c:v>12643</c:v>
                </c:pt>
                <c:pt idx="939">
                  <c:v>12649</c:v>
                </c:pt>
                <c:pt idx="940">
                  <c:v>12667</c:v>
                </c:pt>
                <c:pt idx="941">
                  <c:v>12673</c:v>
                </c:pt>
                <c:pt idx="942">
                  <c:v>12691</c:v>
                </c:pt>
                <c:pt idx="943">
                  <c:v>12697</c:v>
                </c:pt>
                <c:pt idx="944">
                  <c:v>12715</c:v>
                </c:pt>
                <c:pt idx="945">
                  <c:v>12721</c:v>
                </c:pt>
                <c:pt idx="946">
                  <c:v>12739</c:v>
                </c:pt>
                <c:pt idx="947">
                  <c:v>12745</c:v>
                </c:pt>
                <c:pt idx="948">
                  <c:v>12763</c:v>
                </c:pt>
                <c:pt idx="949">
                  <c:v>12769</c:v>
                </c:pt>
                <c:pt idx="950">
                  <c:v>12787</c:v>
                </c:pt>
                <c:pt idx="951">
                  <c:v>12793</c:v>
                </c:pt>
                <c:pt idx="952">
                  <c:v>12811</c:v>
                </c:pt>
                <c:pt idx="953">
                  <c:v>12817</c:v>
                </c:pt>
                <c:pt idx="954">
                  <c:v>12835</c:v>
                </c:pt>
                <c:pt idx="955">
                  <c:v>12841</c:v>
                </c:pt>
                <c:pt idx="956">
                  <c:v>12859</c:v>
                </c:pt>
                <c:pt idx="957">
                  <c:v>12865</c:v>
                </c:pt>
                <c:pt idx="958">
                  <c:v>12883</c:v>
                </c:pt>
                <c:pt idx="959">
                  <c:v>12889</c:v>
                </c:pt>
                <c:pt idx="960">
                  <c:v>12907</c:v>
                </c:pt>
                <c:pt idx="961">
                  <c:v>12913</c:v>
                </c:pt>
                <c:pt idx="962">
                  <c:v>12931</c:v>
                </c:pt>
                <c:pt idx="963">
                  <c:v>12937</c:v>
                </c:pt>
                <c:pt idx="964">
                  <c:v>12955</c:v>
                </c:pt>
                <c:pt idx="965">
                  <c:v>12961</c:v>
                </c:pt>
                <c:pt idx="966">
                  <c:v>12979</c:v>
                </c:pt>
                <c:pt idx="967">
                  <c:v>12985</c:v>
                </c:pt>
                <c:pt idx="968">
                  <c:v>13003</c:v>
                </c:pt>
                <c:pt idx="969">
                  <c:v>13009</c:v>
                </c:pt>
                <c:pt idx="970">
                  <c:v>13027</c:v>
                </c:pt>
                <c:pt idx="971">
                  <c:v>13033</c:v>
                </c:pt>
                <c:pt idx="972">
                  <c:v>13051</c:v>
                </c:pt>
                <c:pt idx="973">
                  <c:v>13057</c:v>
                </c:pt>
                <c:pt idx="974">
                  <c:v>13075</c:v>
                </c:pt>
                <c:pt idx="975">
                  <c:v>13081</c:v>
                </c:pt>
                <c:pt idx="976">
                  <c:v>13099</c:v>
                </c:pt>
                <c:pt idx="977">
                  <c:v>13105</c:v>
                </c:pt>
                <c:pt idx="978">
                  <c:v>13123</c:v>
                </c:pt>
                <c:pt idx="979">
                  <c:v>13129</c:v>
                </c:pt>
                <c:pt idx="980">
                  <c:v>13147</c:v>
                </c:pt>
                <c:pt idx="981">
                  <c:v>13153</c:v>
                </c:pt>
                <c:pt idx="982">
                  <c:v>13171</c:v>
                </c:pt>
                <c:pt idx="983">
                  <c:v>13177</c:v>
                </c:pt>
                <c:pt idx="984">
                  <c:v>13195</c:v>
                </c:pt>
                <c:pt idx="985">
                  <c:v>13201</c:v>
                </c:pt>
                <c:pt idx="986">
                  <c:v>13219</c:v>
                </c:pt>
                <c:pt idx="987">
                  <c:v>13225</c:v>
                </c:pt>
                <c:pt idx="988">
                  <c:v>13243</c:v>
                </c:pt>
                <c:pt idx="989">
                  <c:v>13249</c:v>
                </c:pt>
                <c:pt idx="990">
                  <c:v>13267</c:v>
                </c:pt>
                <c:pt idx="991">
                  <c:v>13273</c:v>
                </c:pt>
                <c:pt idx="992">
                  <c:v>13291</c:v>
                </c:pt>
                <c:pt idx="993">
                  <c:v>13297</c:v>
                </c:pt>
                <c:pt idx="994">
                  <c:v>13315</c:v>
                </c:pt>
                <c:pt idx="995">
                  <c:v>13321</c:v>
                </c:pt>
                <c:pt idx="996">
                  <c:v>13339</c:v>
                </c:pt>
                <c:pt idx="997">
                  <c:v>13345</c:v>
                </c:pt>
                <c:pt idx="998">
                  <c:v>13363</c:v>
                </c:pt>
                <c:pt idx="999">
                  <c:v>13369</c:v>
                </c:pt>
                <c:pt idx="1000">
                  <c:v>13387</c:v>
                </c:pt>
                <c:pt idx="1001">
                  <c:v>13393</c:v>
                </c:pt>
                <c:pt idx="1002">
                  <c:v>13411</c:v>
                </c:pt>
                <c:pt idx="1003">
                  <c:v>13417</c:v>
                </c:pt>
                <c:pt idx="1004">
                  <c:v>13435</c:v>
                </c:pt>
                <c:pt idx="1005">
                  <c:v>13441</c:v>
                </c:pt>
                <c:pt idx="1006">
                  <c:v>13459</c:v>
                </c:pt>
                <c:pt idx="1007">
                  <c:v>13465</c:v>
                </c:pt>
                <c:pt idx="1008">
                  <c:v>13483</c:v>
                </c:pt>
                <c:pt idx="1009">
                  <c:v>13489</c:v>
                </c:pt>
                <c:pt idx="1010">
                  <c:v>13507</c:v>
                </c:pt>
                <c:pt idx="1011">
                  <c:v>13513</c:v>
                </c:pt>
                <c:pt idx="1012">
                  <c:v>13531</c:v>
                </c:pt>
                <c:pt idx="1013">
                  <c:v>13537</c:v>
                </c:pt>
                <c:pt idx="1014">
                  <c:v>13555</c:v>
                </c:pt>
                <c:pt idx="1015">
                  <c:v>13561</c:v>
                </c:pt>
                <c:pt idx="1016">
                  <c:v>13579</c:v>
                </c:pt>
                <c:pt idx="1017">
                  <c:v>13585</c:v>
                </c:pt>
                <c:pt idx="1018">
                  <c:v>13603</c:v>
                </c:pt>
                <c:pt idx="1019">
                  <c:v>13609</c:v>
                </c:pt>
                <c:pt idx="1020">
                  <c:v>13627</c:v>
                </c:pt>
                <c:pt idx="1021">
                  <c:v>13633</c:v>
                </c:pt>
                <c:pt idx="1022">
                  <c:v>13651</c:v>
                </c:pt>
                <c:pt idx="1023">
                  <c:v>13657</c:v>
                </c:pt>
                <c:pt idx="1024">
                  <c:v>13675</c:v>
                </c:pt>
                <c:pt idx="1025">
                  <c:v>13681</c:v>
                </c:pt>
                <c:pt idx="1026">
                  <c:v>13699</c:v>
                </c:pt>
                <c:pt idx="1027">
                  <c:v>13705</c:v>
                </c:pt>
                <c:pt idx="1028">
                  <c:v>13723</c:v>
                </c:pt>
                <c:pt idx="1029">
                  <c:v>13729</c:v>
                </c:pt>
                <c:pt idx="1030">
                  <c:v>13747</c:v>
                </c:pt>
                <c:pt idx="1031">
                  <c:v>13753</c:v>
                </c:pt>
                <c:pt idx="1032">
                  <c:v>13771</c:v>
                </c:pt>
                <c:pt idx="1033">
                  <c:v>13777</c:v>
                </c:pt>
                <c:pt idx="1034">
                  <c:v>13795</c:v>
                </c:pt>
                <c:pt idx="1035">
                  <c:v>13801</c:v>
                </c:pt>
                <c:pt idx="1036">
                  <c:v>13819</c:v>
                </c:pt>
                <c:pt idx="1037">
                  <c:v>13825</c:v>
                </c:pt>
                <c:pt idx="1038">
                  <c:v>13843</c:v>
                </c:pt>
                <c:pt idx="1039">
                  <c:v>13849</c:v>
                </c:pt>
                <c:pt idx="1040">
                  <c:v>13867</c:v>
                </c:pt>
                <c:pt idx="1041">
                  <c:v>13873</c:v>
                </c:pt>
                <c:pt idx="1042">
                  <c:v>13891</c:v>
                </c:pt>
                <c:pt idx="1043">
                  <c:v>13897</c:v>
                </c:pt>
                <c:pt idx="1044">
                  <c:v>13915</c:v>
                </c:pt>
                <c:pt idx="1045">
                  <c:v>13921</c:v>
                </c:pt>
                <c:pt idx="1046">
                  <c:v>13939</c:v>
                </c:pt>
                <c:pt idx="1047">
                  <c:v>13945</c:v>
                </c:pt>
                <c:pt idx="1048">
                  <c:v>13963</c:v>
                </c:pt>
                <c:pt idx="1049">
                  <c:v>13969</c:v>
                </c:pt>
                <c:pt idx="1050">
                  <c:v>13987</c:v>
                </c:pt>
                <c:pt idx="1051">
                  <c:v>13993</c:v>
                </c:pt>
                <c:pt idx="1052">
                  <c:v>14011</c:v>
                </c:pt>
                <c:pt idx="1053">
                  <c:v>14017</c:v>
                </c:pt>
                <c:pt idx="1054">
                  <c:v>14035</c:v>
                </c:pt>
                <c:pt idx="1055">
                  <c:v>14041</c:v>
                </c:pt>
                <c:pt idx="1056">
                  <c:v>14059</c:v>
                </c:pt>
                <c:pt idx="1057">
                  <c:v>14065</c:v>
                </c:pt>
                <c:pt idx="1058">
                  <c:v>14083</c:v>
                </c:pt>
                <c:pt idx="1059">
                  <c:v>14089</c:v>
                </c:pt>
                <c:pt idx="1060">
                  <c:v>14107</c:v>
                </c:pt>
                <c:pt idx="1061">
                  <c:v>14113</c:v>
                </c:pt>
                <c:pt idx="1062">
                  <c:v>14131</c:v>
                </c:pt>
                <c:pt idx="1063">
                  <c:v>14137</c:v>
                </c:pt>
                <c:pt idx="1064">
                  <c:v>14155</c:v>
                </c:pt>
                <c:pt idx="1065">
                  <c:v>14161</c:v>
                </c:pt>
                <c:pt idx="1066">
                  <c:v>14179</c:v>
                </c:pt>
                <c:pt idx="1067">
                  <c:v>14185</c:v>
                </c:pt>
                <c:pt idx="1068">
                  <c:v>14203</c:v>
                </c:pt>
                <c:pt idx="1069">
                  <c:v>14209</c:v>
                </c:pt>
                <c:pt idx="1070">
                  <c:v>14227</c:v>
                </c:pt>
                <c:pt idx="1071">
                  <c:v>14233</c:v>
                </c:pt>
                <c:pt idx="1072">
                  <c:v>14251</c:v>
                </c:pt>
                <c:pt idx="1073">
                  <c:v>14257</c:v>
                </c:pt>
                <c:pt idx="1074">
                  <c:v>14275</c:v>
                </c:pt>
                <c:pt idx="1075">
                  <c:v>14281</c:v>
                </c:pt>
                <c:pt idx="1076">
                  <c:v>14299</c:v>
                </c:pt>
                <c:pt idx="1077">
                  <c:v>14305</c:v>
                </c:pt>
                <c:pt idx="1078">
                  <c:v>14323</c:v>
                </c:pt>
                <c:pt idx="1079">
                  <c:v>14329</c:v>
                </c:pt>
                <c:pt idx="1080">
                  <c:v>14347</c:v>
                </c:pt>
                <c:pt idx="1081">
                  <c:v>14353</c:v>
                </c:pt>
                <c:pt idx="1082">
                  <c:v>14371</c:v>
                </c:pt>
                <c:pt idx="1083">
                  <c:v>14377</c:v>
                </c:pt>
                <c:pt idx="1084">
                  <c:v>14395</c:v>
                </c:pt>
                <c:pt idx="1085">
                  <c:v>14401</c:v>
                </c:pt>
                <c:pt idx="1086">
                  <c:v>14419</c:v>
                </c:pt>
                <c:pt idx="1087">
                  <c:v>14425</c:v>
                </c:pt>
                <c:pt idx="1088">
                  <c:v>14443</c:v>
                </c:pt>
                <c:pt idx="1089">
                  <c:v>14449</c:v>
                </c:pt>
                <c:pt idx="1090">
                  <c:v>14467</c:v>
                </c:pt>
                <c:pt idx="1091">
                  <c:v>14473</c:v>
                </c:pt>
                <c:pt idx="1092">
                  <c:v>14491</c:v>
                </c:pt>
                <c:pt idx="1093">
                  <c:v>14497</c:v>
                </c:pt>
                <c:pt idx="1094">
                  <c:v>14515</c:v>
                </c:pt>
                <c:pt idx="1095">
                  <c:v>14521</c:v>
                </c:pt>
                <c:pt idx="1096">
                  <c:v>14539</c:v>
                </c:pt>
                <c:pt idx="1097">
                  <c:v>14545</c:v>
                </c:pt>
                <c:pt idx="1098">
                  <c:v>14563</c:v>
                </c:pt>
                <c:pt idx="1099">
                  <c:v>14569</c:v>
                </c:pt>
                <c:pt idx="1100">
                  <c:v>14587</c:v>
                </c:pt>
                <c:pt idx="1101">
                  <c:v>14593</c:v>
                </c:pt>
                <c:pt idx="1102">
                  <c:v>14611</c:v>
                </c:pt>
                <c:pt idx="1103">
                  <c:v>14617</c:v>
                </c:pt>
                <c:pt idx="1104">
                  <c:v>14635</c:v>
                </c:pt>
                <c:pt idx="1105">
                  <c:v>14641</c:v>
                </c:pt>
                <c:pt idx="1106">
                  <c:v>14659</c:v>
                </c:pt>
                <c:pt idx="1107">
                  <c:v>14665</c:v>
                </c:pt>
                <c:pt idx="1108">
                  <c:v>14683</c:v>
                </c:pt>
                <c:pt idx="1109">
                  <c:v>14689</c:v>
                </c:pt>
                <c:pt idx="1110">
                  <c:v>14707</c:v>
                </c:pt>
                <c:pt idx="1111">
                  <c:v>14713</c:v>
                </c:pt>
                <c:pt idx="1112">
                  <c:v>14731</c:v>
                </c:pt>
                <c:pt idx="1113">
                  <c:v>14737</c:v>
                </c:pt>
                <c:pt idx="1114">
                  <c:v>14755</c:v>
                </c:pt>
                <c:pt idx="1115">
                  <c:v>14761</c:v>
                </c:pt>
                <c:pt idx="1116">
                  <c:v>14779</c:v>
                </c:pt>
                <c:pt idx="1117">
                  <c:v>14785</c:v>
                </c:pt>
                <c:pt idx="1118">
                  <c:v>14803</c:v>
                </c:pt>
                <c:pt idx="1119">
                  <c:v>14809</c:v>
                </c:pt>
                <c:pt idx="1120">
                  <c:v>14827</c:v>
                </c:pt>
                <c:pt idx="1121">
                  <c:v>14833</c:v>
                </c:pt>
                <c:pt idx="1122">
                  <c:v>14851</c:v>
                </c:pt>
                <c:pt idx="1123">
                  <c:v>14857</c:v>
                </c:pt>
                <c:pt idx="1124">
                  <c:v>14875</c:v>
                </c:pt>
                <c:pt idx="1125">
                  <c:v>14881</c:v>
                </c:pt>
                <c:pt idx="1126">
                  <c:v>14899</c:v>
                </c:pt>
                <c:pt idx="1127">
                  <c:v>14905</c:v>
                </c:pt>
                <c:pt idx="1128">
                  <c:v>14923</c:v>
                </c:pt>
                <c:pt idx="1129">
                  <c:v>14929</c:v>
                </c:pt>
                <c:pt idx="1130">
                  <c:v>14947</c:v>
                </c:pt>
                <c:pt idx="1131">
                  <c:v>14953</c:v>
                </c:pt>
                <c:pt idx="1132">
                  <c:v>14971</c:v>
                </c:pt>
                <c:pt idx="1133">
                  <c:v>14977</c:v>
                </c:pt>
                <c:pt idx="1134">
                  <c:v>14995</c:v>
                </c:pt>
                <c:pt idx="1135">
                  <c:v>15001</c:v>
                </c:pt>
                <c:pt idx="1136">
                  <c:v>15019</c:v>
                </c:pt>
                <c:pt idx="1137">
                  <c:v>15025</c:v>
                </c:pt>
                <c:pt idx="1138">
                  <c:v>15043</c:v>
                </c:pt>
                <c:pt idx="1139">
                  <c:v>15049</c:v>
                </c:pt>
                <c:pt idx="1140">
                  <c:v>15067</c:v>
                </c:pt>
                <c:pt idx="1141">
                  <c:v>15073</c:v>
                </c:pt>
                <c:pt idx="1142">
                  <c:v>15091</c:v>
                </c:pt>
                <c:pt idx="1143">
                  <c:v>15097</c:v>
                </c:pt>
                <c:pt idx="1144">
                  <c:v>15115</c:v>
                </c:pt>
                <c:pt idx="1145">
                  <c:v>15121</c:v>
                </c:pt>
                <c:pt idx="1146">
                  <c:v>15139</c:v>
                </c:pt>
                <c:pt idx="1147">
                  <c:v>15145</c:v>
                </c:pt>
                <c:pt idx="1148">
                  <c:v>15163</c:v>
                </c:pt>
                <c:pt idx="1149">
                  <c:v>15169</c:v>
                </c:pt>
                <c:pt idx="1150">
                  <c:v>15187</c:v>
                </c:pt>
                <c:pt idx="1151">
                  <c:v>15193</c:v>
                </c:pt>
                <c:pt idx="1152">
                  <c:v>15211</c:v>
                </c:pt>
                <c:pt idx="1153">
                  <c:v>15217</c:v>
                </c:pt>
                <c:pt idx="1154">
                  <c:v>15235</c:v>
                </c:pt>
                <c:pt idx="1155">
                  <c:v>15241</c:v>
                </c:pt>
                <c:pt idx="1156">
                  <c:v>15259</c:v>
                </c:pt>
                <c:pt idx="1157">
                  <c:v>15265</c:v>
                </c:pt>
                <c:pt idx="1158">
                  <c:v>15283</c:v>
                </c:pt>
                <c:pt idx="1159">
                  <c:v>15289</c:v>
                </c:pt>
                <c:pt idx="1160">
                  <c:v>15307</c:v>
                </c:pt>
                <c:pt idx="1161">
                  <c:v>15313</c:v>
                </c:pt>
                <c:pt idx="1162">
                  <c:v>15331</c:v>
                </c:pt>
                <c:pt idx="1163">
                  <c:v>15337</c:v>
                </c:pt>
                <c:pt idx="1164">
                  <c:v>15355</c:v>
                </c:pt>
                <c:pt idx="1165">
                  <c:v>15361</c:v>
                </c:pt>
                <c:pt idx="1166">
                  <c:v>15379</c:v>
                </c:pt>
                <c:pt idx="1167">
                  <c:v>15385</c:v>
                </c:pt>
                <c:pt idx="1168">
                  <c:v>15403</c:v>
                </c:pt>
                <c:pt idx="1169">
                  <c:v>15409</c:v>
                </c:pt>
                <c:pt idx="1170">
                  <c:v>15427</c:v>
                </c:pt>
                <c:pt idx="1171">
                  <c:v>15433</c:v>
                </c:pt>
                <c:pt idx="1172">
                  <c:v>15451</c:v>
                </c:pt>
                <c:pt idx="1173">
                  <c:v>15457</c:v>
                </c:pt>
                <c:pt idx="1174">
                  <c:v>15475</c:v>
                </c:pt>
                <c:pt idx="1175">
                  <c:v>15481</c:v>
                </c:pt>
                <c:pt idx="1176">
                  <c:v>15499</c:v>
                </c:pt>
                <c:pt idx="1177">
                  <c:v>15505</c:v>
                </c:pt>
                <c:pt idx="1178">
                  <c:v>15523</c:v>
                </c:pt>
                <c:pt idx="1179">
                  <c:v>15529</c:v>
                </c:pt>
                <c:pt idx="1180">
                  <c:v>15547</c:v>
                </c:pt>
                <c:pt idx="1181">
                  <c:v>15553</c:v>
                </c:pt>
                <c:pt idx="1182">
                  <c:v>15571</c:v>
                </c:pt>
                <c:pt idx="1183">
                  <c:v>15577</c:v>
                </c:pt>
                <c:pt idx="1184">
                  <c:v>15595</c:v>
                </c:pt>
                <c:pt idx="1185">
                  <c:v>15601</c:v>
                </c:pt>
                <c:pt idx="1186">
                  <c:v>15619</c:v>
                </c:pt>
                <c:pt idx="1187">
                  <c:v>15625</c:v>
                </c:pt>
                <c:pt idx="1188">
                  <c:v>15643</c:v>
                </c:pt>
                <c:pt idx="1189">
                  <c:v>15649</c:v>
                </c:pt>
                <c:pt idx="1190">
                  <c:v>15667</c:v>
                </c:pt>
                <c:pt idx="1191">
                  <c:v>15673</c:v>
                </c:pt>
                <c:pt idx="1192">
                  <c:v>15691</c:v>
                </c:pt>
                <c:pt idx="1193">
                  <c:v>15697</c:v>
                </c:pt>
                <c:pt idx="1194">
                  <c:v>15715</c:v>
                </c:pt>
                <c:pt idx="1195">
                  <c:v>15721</c:v>
                </c:pt>
                <c:pt idx="1196">
                  <c:v>15739</c:v>
                </c:pt>
                <c:pt idx="1197">
                  <c:v>15745</c:v>
                </c:pt>
                <c:pt idx="1198">
                  <c:v>15763</c:v>
                </c:pt>
                <c:pt idx="1199">
                  <c:v>15769</c:v>
                </c:pt>
                <c:pt idx="1200">
                  <c:v>15787</c:v>
                </c:pt>
                <c:pt idx="1201">
                  <c:v>15793</c:v>
                </c:pt>
                <c:pt idx="1202">
                  <c:v>15811</c:v>
                </c:pt>
                <c:pt idx="1203">
                  <c:v>15817</c:v>
                </c:pt>
                <c:pt idx="1204">
                  <c:v>15835</c:v>
                </c:pt>
                <c:pt idx="1205">
                  <c:v>15841</c:v>
                </c:pt>
                <c:pt idx="1206">
                  <c:v>15859</c:v>
                </c:pt>
                <c:pt idx="1207">
                  <c:v>15865</c:v>
                </c:pt>
                <c:pt idx="1208">
                  <c:v>15883</c:v>
                </c:pt>
                <c:pt idx="1209">
                  <c:v>15889</c:v>
                </c:pt>
                <c:pt idx="1210">
                  <c:v>15907</c:v>
                </c:pt>
                <c:pt idx="1211">
                  <c:v>15913</c:v>
                </c:pt>
                <c:pt idx="1212">
                  <c:v>15931</c:v>
                </c:pt>
                <c:pt idx="1213">
                  <c:v>15937</c:v>
                </c:pt>
                <c:pt idx="1214">
                  <c:v>15955</c:v>
                </c:pt>
                <c:pt idx="1215">
                  <c:v>15961</c:v>
                </c:pt>
                <c:pt idx="1216">
                  <c:v>15979</c:v>
                </c:pt>
                <c:pt idx="1217">
                  <c:v>15985</c:v>
                </c:pt>
                <c:pt idx="1218">
                  <c:v>16003</c:v>
                </c:pt>
                <c:pt idx="1219">
                  <c:v>16009</c:v>
                </c:pt>
                <c:pt idx="1220">
                  <c:v>16027</c:v>
                </c:pt>
                <c:pt idx="1221">
                  <c:v>16033</c:v>
                </c:pt>
                <c:pt idx="1222">
                  <c:v>16051</c:v>
                </c:pt>
                <c:pt idx="1223">
                  <c:v>16057</c:v>
                </c:pt>
                <c:pt idx="1224">
                  <c:v>16075</c:v>
                </c:pt>
                <c:pt idx="1225">
                  <c:v>16081</c:v>
                </c:pt>
                <c:pt idx="1226">
                  <c:v>16099</c:v>
                </c:pt>
                <c:pt idx="1227">
                  <c:v>16105</c:v>
                </c:pt>
                <c:pt idx="1228">
                  <c:v>16123</c:v>
                </c:pt>
                <c:pt idx="1229">
                  <c:v>16129</c:v>
                </c:pt>
                <c:pt idx="1230">
                  <c:v>16147</c:v>
                </c:pt>
                <c:pt idx="1231">
                  <c:v>16153</c:v>
                </c:pt>
                <c:pt idx="1232">
                  <c:v>16171</c:v>
                </c:pt>
                <c:pt idx="1233">
                  <c:v>16177</c:v>
                </c:pt>
                <c:pt idx="1234">
                  <c:v>16195</c:v>
                </c:pt>
                <c:pt idx="1235">
                  <c:v>16201</c:v>
                </c:pt>
                <c:pt idx="1236">
                  <c:v>16219</c:v>
                </c:pt>
                <c:pt idx="1237">
                  <c:v>16225</c:v>
                </c:pt>
                <c:pt idx="1238">
                  <c:v>16243</c:v>
                </c:pt>
                <c:pt idx="1239">
                  <c:v>16249</c:v>
                </c:pt>
                <c:pt idx="1240">
                  <c:v>16267</c:v>
                </c:pt>
                <c:pt idx="1241">
                  <c:v>16273</c:v>
                </c:pt>
                <c:pt idx="1242">
                  <c:v>16291</c:v>
                </c:pt>
                <c:pt idx="1243">
                  <c:v>16297</c:v>
                </c:pt>
                <c:pt idx="1244">
                  <c:v>16315</c:v>
                </c:pt>
                <c:pt idx="1245">
                  <c:v>16321</c:v>
                </c:pt>
                <c:pt idx="1246">
                  <c:v>16339</c:v>
                </c:pt>
                <c:pt idx="1247">
                  <c:v>16345</c:v>
                </c:pt>
                <c:pt idx="1248">
                  <c:v>16363</c:v>
                </c:pt>
                <c:pt idx="1249">
                  <c:v>16369</c:v>
                </c:pt>
                <c:pt idx="1250">
                  <c:v>16387</c:v>
                </c:pt>
                <c:pt idx="1251">
                  <c:v>16393</c:v>
                </c:pt>
                <c:pt idx="1252">
                  <c:v>16411</c:v>
                </c:pt>
                <c:pt idx="1253">
                  <c:v>16417</c:v>
                </c:pt>
                <c:pt idx="1254">
                  <c:v>16435</c:v>
                </c:pt>
                <c:pt idx="1255">
                  <c:v>16441</c:v>
                </c:pt>
                <c:pt idx="1256">
                  <c:v>16459</c:v>
                </c:pt>
                <c:pt idx="1257">
                  <c:v>16465</c:v>
                </c:pt>
                <c:pt idx="1258">
                  <c:v>16483</c:v>
                </c:pt>
                <c:pt idx="1259">
                  <c:v>16489</c:v>
                </c:pt>
                <c:pt idx="1260">
                  <c:v>16507</c:v>
                </c:pt>
                <c:pt idx="1261">
                  <c:v>16513</c:v>
                </c:pt>
                <c:pt idx="1262">
                  <c:v>16531</c:v>
                </c:pt>
                <c:pt idx="1263">
                  <c:v>16537</c:v>
                </c:pt>
                <c:pt idx="1264">
                  <c:v>16555</c:v>
                </c:pt>
                <c:pt idx="1265">
                  <c:v>16561</c:v>
                </c:pt>
                <c:pt idx="1266">
                  <c:v>16579</c:v>
                </c:pt>
                <c:pt idx="1267">
                  <c:v>16585</c:v>
                </c:pt>
                <c:pt idx="1268">
                  <c:v>16603</c:v>
                </c:pt>
                <c:pt idx="1269">
                  <c:v>16609</c:v>
                </c:pt>
                <c:pt idx="1270">
                  <c:v>16627</c:v>
                </c:pt>
                <c:pt idx="1271">
                  <c:v>16633</c:v>
                </c:pt>
                <c:pt idx="1272">
                  <c:v>16651</c:v>
                </c:pt>
                <c:pt idx="1273">
                  <c:v>16657</c:v>
                </c:pt>
                <c:pt idx="1274">
                  <c:v>16675</c:v>
                </c:pt>
                <c:pt idx="1275">
                  <c:v>16681</c:v>
                </c:pt>
                <c:pt idx="1276">
                  <c:v>16699</c:v>
                </c:pt>
                <c:pt idx="1277">
                  <c:v>16705</c:v>
                </c:pt>
                <c:pt idx="1278">
                  <c:v>16723</c:v>
                </c:pt>
                <c:pt idx="1279">
                  <c:v>16729</c:v>
                </c:pt>
                <c:pt idx="1280">
                  <c:v>16747</c:v>
                </c:pt>
                <c:pt idx="1281">
                  <c:v>16753</c:v>
                </c:pt>
                <c:pt idx="1282">
                  <c:v>16771</c:v>
                </c:pt>
                <c:pt idx="1283">
                  <c:v>16777</c:v>
                </c:pt>
                <c:pt idx="1284">
                  <c:v>16795</c:v>
                </c:pt>
                <c:pt idx="1285">
                  <c:v>16801</c:v>
                </c:pt>
                <c:pt idx="1286">
                  <c:v>16819</c:v>
                </c:pt>
                <c:pt idx="1287">
                  <c:v>16825</c:v>
                </c:pt>
                <c:pt idx="1288">
                  <c:v>16843</c:v>
                </c:pt>
                <c:pt idx="1289">
                  <c:v>16849</c:v>
                </c:pt>
                <c:pt idx="1290">
                  <c:v>16867</c:v>
                </c:pt>
                <c:pt idx="1291">
                  <c:v>16873</c:v>
                </c:pt>
                <c:pt idx="1292">
                  <c:v>16891</c:v>
                </c:pt>
                <c:pt idx="1293">
                  <c:v>16897</c:v>
                </c:pt>
                <c:pt idx="1294">
                  <c:v>16915</c:v>
                </c:pt>
                <c:pt idx="1295">
                  <c:v>16921</c:v>
                </c:pt>
                <c:pt idx="1296">
                  <c:v>16939</c:v>
                </c:pt>
                <c:pt idx="1297">
                  <c:v>16945</c:v>
                </c:pt>
                <c:pt idx="1298">
                  <c:v>16963</c:v>
                </c:pt>
                <c:pt idx="1299">
                  <c:v>16969</c:v>
                </c:pt>
                <c:pt idx="1300">
                  <c:v>16987</c:v>
                </c:pt>
                <c:pt idx="1301">
                  <c:v>16993</c:v>
                </c:pt>
                <c:pt idx="1302">
                  <c:v>17011</c:v>
                </c:pt>
                <c:pt idx="1303">
                  <c:v>17017</c:v>
                </c:pt>
                <c:pt idx="1304">
                  <c:v>17035</c:v>
                </c:pt>
                <c:pt idx="1305">
                  <c:v>17041</c:v>
                </c:pt>
                <c:pt idx="1306">
                  <c:v>17059</c:v>
                </c:pt>
                <c:pt idx="1307">
                  <c:v>17065</c:v>
                </c:pt>
                <c:pt idx="1308">
                  <c:v>17083</c:v>
                </c:pt>
                <c:pt idx="1309">
                  <c:v>17089</c:v>
                </c:pt>
                <c:pt idx="1310">
                  <c:v>17107</c:v>
                </c:pt>
                <c:pt idx="1311">
                  <c:v>17113</c:v>
                </c:pt>
                <c:pt idx="1312">
                  <c:v>17131</c:v>
                </c:pt>
                <c:pt idx="1313">
                  <c:v>17137</c:v>
                </c:pt>
                <c:pt idx="1314">
                  <c:v>17155</c:v>
                </c:pt>
                <c:pt idx="1315">
                  <c:v>17161</c:v>
                </c:pt>
                <c:pt idx="1316">
                  <c:v>17179</c:v>
                </c:pt>
                <c:pt idx="1317">
                  <c:v>17185</c:v>
                </c:pt>
                <c:pt idx="1318">
                  <c:v>17203</c:v>
                </c:pt>
                <c:pt idx="1319">
                  <c:v>17209</c:v>
                </c:pt>
                <c:pt idx="1320">
                  <c:v>17227</c:v>
                </c:pt>
                <c:pt idx="1321">
                  <c:v>17233</c:v>
                </c:pt>
                <c:pt idx="1322">
                  <c:v>17251</c:v>
                </c:pt>
                <c:pt idx="1323">
                  <c:v>17257</c:v>
                </c:pt>
                <c:pt idx="1324">
                  <c:v>17275</c:v>
                </c:pt>
                <c:pt idx="1325">
                  <c:v>17281</c:v>
                </c:pt>
                <c:pt idx="1326">
                  <c:v>17299</c:v>
                </c:pt>
                <c:pt idx="1327">
                  <c:v>17305</c:v>
                </c:pt>
                <c:pt idx="1328">
                  <c:v>17323</c:v>
                </c:pt>
                <c:pt idx="1329">
                  <c:v>17329</c:v>
                </c:pt>
                <c:pt idx="1330">
                  <c:v>17347</c:v>
                </c:pt>
                <c:pt idx="1331">
                  <c:v>17353</c:v>
                </c:pt>
                <c:pt idx="1332">
                  <c:v>17371</c:v>
                </c:pt>
                <c:pt idx="1333">
                  <c:v>17377</c:v>
                </c:pt>
                <c:pt idx="1334">
                  <c:v>17395</c:v>
                </c:pt>
                <c:pt idx="1335">
                  <c:v>17401</c:v>
                </c:pt>
                <c:pt idx="1336">
                  <c:v>17419</c:v>
                </c:pt>
                <c:pt idx="1337">
                  <c:v>17425</c:v>
                </c:pt>
                <c:pt idx="1338">
                  <c:v>17443</c:v>
                </c:pt>
                <c:pt idx="1339">
                  <c:v>17449</c:v>
                </c:pt>
                <c:pt idx="1340">
                  <c:v>17467</c:v>
                </c:pt>
                <c:pt idx="1341">
                  <c:v>17473</c:v>
                </c:pt>
                <c:pt idx="1342">
                  <c:v>17491</c:v>
                </c:pt>
                <c:pt idx="1343">
                  <c:v>17497</c:v>
                </c:pt>
                <c:pt idx="1344">
                  <c:v>17515</c:v>
                </c:pt>
                <c:pt idx="1345">
                  <c:v>17521</c:v>
                </c:pt>
                <c:pt idx="1346">
                  <c:v>17539</c:v>
                </c:pt>
                <c:pt idx="1347">
                  <c:v>17545</c:v>
                </c:pt>
                <c:pt idx="1348">
                  <c:v>17563</c:v>
                </c:pt>
                <c:pt idx="1349">
                  <c:v>17569</c:v>
                </c:pt>
                <c:pt idx="1350">
                  <c:v>17587</c:v>
                </c:pt>
                <c:pt idx="1351">
                  <c:v>17593</c:v>
                </c:pt>
                <c:pt idx="1352">
                  <c:v>17611</c:v>
                </c:pt>
                <c:pt idx="1353">
                  <c:v>17617</c:v>
                </c:pt>
                <c:pt idx="1354">
                  <c:v>17635</c:v>
                </c:pt>
                <c:pt idx="1355">
                  <c:v>17641</c:v>
                </c:pt>
                <c:pt idx="1356">
                  <c:v>17659</c:v>
                </c:pt>
                <c:pt idx="1357">
                  <c:v>17665</c:v>
                </c:pt>
                <c:pt idx="1358">
                  <c:v>17683</c:v>
                </c:pt>
                <c:pt idx="1359">
                  <c:v>17689</c:v>
                </c:pt>
                <c:pt idx="1360">
                  <c:v>17707</c:v>
                </c:pt>
                <c:pt idx="1361">
                  <c:v>17713</c:v>
                </c:pt>
                <c:pt idx="1362">
                  <c:v>17731</c:v>
                </c:pt>
                <c:pt idx="1363">
                  <c:v>17737</c:v>
                </c:pt>
                <c:pt idx="1364">
                  <c:v>17755</c:v>
                </c:pt>
                <c:pt idx="1365">
                  <c:v>17761</c:v>
                </c:pt>
                <c:pt idx="1366">
                  <c:v>17779</c:v>
                </c:pt>
                <c:pt idx="1367">
                  <c:v>17785</c:v>
                </c:pt>
                <c:pt idx="1368">
                  <c:v>17803</c:v>
                </c:pt>
                <c:pt idx="1369">
                  <c:v>17809</c:v>
                </c:pt>
                <c:pt idx="1370">
                  <c:v>17827</c:v>
                </c:pt>
                <c:pt idx="1371">
                  <c:v>17833</c:v>
                </c:pt>
                <c:pt idx="1372">
                  <c:v>17851</c:v>
                </c:pt>
                <c:pt idx="1373">
                  <c:v>17857</c:v>
                </c:pt>
                <c:pt idx="1374">
                  <c:v>17875</c:v>
                </c:pt>
                <c:pt idx="1375">
                  <c:v>17881</c:v>
                </c:pt>
                <c:pt idx="1376">
                  <c:v>17899</c:v>
                </c:pt>
                <c:pt idx="1377">
                  <c:v>17905</c:v>
                </c:pt>
                <c:pt idx="1378">
                  <c:v>17923</c:v>
                </c:pt>
                <c:pt idx="1379">
                  <c:v>17929</c:v>
                </c:pt>
                <c:pt idx="1380">
                  <c:v>17947</c:v>
                </c:pt>
                <c:pt idx="1381">
                  <c:v>17953</c:v>
                </c:pt>
                <c:pt idx="1382">
                  <c:v>17971</c:v>
                </c:pt>
                <c:pt idx="1383">
                  <c:v>17977</c:v>
                </c:pt>
                <c:pt idx="1384">
                  <c:v>17995</c:v>
                </c:pt>
                <c:pt idx="1385">
                  <c:v>18001</c:v>
                </c:pt>
                <c:pt idx="1386">
                  <c:v>18019</c:v>
                </c:pt>
                <c:pt idx="1387">
                  <c:v>18025</c:v>
                </c:pt>
                <c:pt idx="1388">
                  <c:v>18043</c:v>
                </c:pt>
                <c:pt idx="1389">
                  <c:v>18049</c:v>
                </c:pt>
                <c:pt idx="1390">
                  <c:v>18067</c:v>
                </c:pt>
                <c:pt idx="1391">
                  <c:v>18073</c:v>
                </c:pt>
                <c:pt idx="1392">
                  <c:v>18091</c:v>
                </c:pt>
                <c:pt idx="1393">
                  <c:v>18097</c:v>
                </c:pt>
                <c:pt idx="1394">
                  <c:v>18115</c:v>
                </c:pt>
                <c:pt idx="1395">
                  <c:v>18121</c:v>
                </c:pt>
                <c:pt idx="1396">
                  <c:v>18139</c:v>
                </c:pt>
                <c:pt idx="1397">
                  <c:v>18145</c:v>
                </c:pt>
                <c:pt idx="1398">
                  <c:v>18163</c:v>
                </c:pt>
                <c:pt idx="1399">
                  <c:v>18169</c:v>
                </c:pt>
                <c:pt idx="1400">
                  <c:v>18187</c:v>
                </c:pt>
                <c:pt idx="1401">
                  <c:v>18193</c:v>
                </c:pt>
                <c:pt idx="1402">
                  <c:v>18211</c:v>
                </c:pt>
                <c:pt idx="1403">
                  <c:v>18217</c:v>
                </c:pt>
                <c:pt idx="1404">
                  <c:v>18235</c:v>
                </c:pt>
                <c:pt idx="1405">
                  <c:v>18241</c:v>
                </c:pt>
                <c:pt idx="1406">
                  <c:v>18259</c:v>
                </c:pt>
                <c:pt idx="1407">
                  <c:v>18265</c:v>
                </c:pt>
                <c:pt idx="1408">
                  <c:v>18283</c:v>
                </c:pt>
                <c:pt idx="1409">
                  <c:v>18289</c:v>
                </c:pt>
                <c:pt idx="1410">
                  <c:v>18307</c:v>
                </c:pt>
                <c:pt idx="1411">
                  <c:v>18313</c:v>
                </c:pt>
                <c:pt idx="1412">
                  <c:v>18331</c:v>
                </c:pt>
                <c:pt idx="1413">
                  <c:v>18337</c:v>
                </c:pt>
                <c:pt idx="1414">
                  <c:v>18355</c:v>
                </c:pt>
                <c:pt idx="1415">
                  <c:v>18361</c:v>
                </c:pt>
                <c:pt idx="1416">
                  <c:v>18379</c:v>
                </c:pt>
                <c:pt idx="1417">
                  <c:v>18385</c:v>
                </c:pt>
                <c:pt idx="1418">
                  <c:v>18403</c:v>
                </c:pt>
                <c:pt idx="1419">
                  <c:v>18409</c:v>
                </c:pt>
                <c:pt idx="1420">
                  <c:v>18427</c:v>
                </c:pt>
                <c:pt idx="1421">
                  <c:v>18433</c:v>
                </c:pt>
                <c:pt idx="1422">
                  <c:v>18451</c:v>
                </c:pt>
                <c:pt idx="1423">
                  <c:v>18457</c:v>
                </c:pt>
                <c:pt idx="1424">
                  <c:v>18475</c:v>
                </c:pt>
                <c:pt idx="1425">
                  <c:v>18481</c:v>
                </c:pt>
                <c:pt idx="1426">
                  <c:v>18499</c:v>
                </c:pt>
                <c:pt idx="1427">
                  <c:v>18505</c:v>
                </c:pt>
                <c:pt idx="1428">
                  <c:v>18523</c:v>
                </c:pt>
                <c:pt idx="1429">
                  <c:v>18529</c:v>
                </c:pt>
                <c:pt idx="1430">
                  <c:v>18547</c:v>
                </c:pt>
                <c:pt idx="1431">
                  <c:v>18553</c:v>
                </c:pt>
                <c:pt idx="1432">
                  <c:v>18571</c:v>
                </c:pt>
                <c:pt idx="1433">
                  <c:v>18577</c:v>
                </c:pt>
                <c:pt idx="1434">
                  <c:v>18595</c:v>
                </c:pt>
                <c:pt idx="1435">
                  <c:v>18601</c:v>
                </c:pt>
                <c:pt idx="1436">
                  <c:v>18619</c:v>
                </c:pt>
                <c:pt idx="1437">
                  <c:v>18625</c:v>
                </c:pt>
                <c:pt idx="1438">
                  <c:v>18643</c:v>
                </c:pt>
                <c:pt idx="1439">
                  <c:v>18649</c:v>
                </c:pt>
                <c:pt idx="1440">
                  <c:v>18667</c:v>
                </c:pt>
                <c:pt idx="1441">
                  <c:v>18673</c:v>
                </c:pt>
                <c:pt idx="1442">
                  <c:v>18691</c:v>
                </c:pt>
                <c:pt idx="1443">
                  <c:v>18697</c:v>
                </c:pt>
                <c:pt idx="1444">
                  <c:v>18715</c:v>
                </c:pt>
                <c:pt idx="1445">
                  <c:v>18721</c:v>
                </c:pt>
                <c:pt idx="1446">
                  <c:v>18739</c:v>
                </c:pt>
                <c:pt idx="1447">
                  <c:v>18745</c:v>
                </c:pt>
                <c:pt idx="1448">
                  <c:v>18763</c:v>
                </c:pt>
                <c:pt idx="1449">
                  <c:v>18769</c:v>
                </c:pt>
                <c:pt idx="1450">
                  <c:v>18787</c:v>
                </c:pt>
                <c:pt idx="1451">
                  <c:v>18793</c:v>
                </c:pt>
                <c:pt idx="1452">
                  <c:v>18811</c:v>
                </c:pt>
                <c:pt idx="1453">
                  <c:v>18817</c:v>
                </c:pt>
                <c:pt idx="1454">
                  <c:v>18835</c:v>
                </c:pt>
                <c:pt idx="1455">
                  <c:v>18841</c:v>
                </c:pt>
                <c:pt idx="1456">
                  <c:v>18859</c:v>
                </c:pt>
                <c:pt idx="1457">
                  <c:v>18865</c:v>
                </c:pt>
                <c:pt idx="1458">
                  <c:v>18883</c:v>
                </c:pt>
                <c:pt idx="1459">
                  <c:v>18889</c:v>
                </c:pt>
                <c:pt idx="1460">
                  <c:v>18907</c:v>
                </c:pt>
                <c:pt idx="1461">
                  <c:v>18913</c:v>
                </c:pt>
                <c:pt idx="1462">
                  <c:v>18931</c:v>
                </c:pt>
                <c:pt idx="1463">
                  <c:v>18937</c:v>
                </c:pt>
                <c:pt idx="1464">
                  <c:v>18955</c:v>
                </c:pt>
                <c:pt idx="1465">
                  <c:v>18961</c:v>
                </c:pt>
                <c:pt idx="1466">
                  <c:v>18979</c:v>
                </c:pt>
                <c:pt idx="1467">
                  <c:v>18985</c:v>
                </c:pt>
                <c:pt idx="1468">
                  <c:v>19003</c:v>
                </c:pt>
                <c:pt idx="1469">
                  <c:v>19009</c:v>
                </c:pt>
                <c:pt idx="1470">
                  <c:v>19027</c:v>
                </c:pt>
                <c:pt idx="1471">
                  <c:v>19033</c:v>
                </c:pt>
                <c:pt idx="1472">
                  <c:v>19051</c:v>
                </c:pt>
                <c:pt idx="1473">
                  <c:v>19057</c:v>
                </c:pt>
                <c:pt idx="1474">
                  <c:v>19075</c:v>
                </c:pt>
                <c:pt idx="1475">
                  <c:v>19081</c:v>
                </c:pt>
                <c:pt idx="1476">
                  <c:v>19099</c:v>
                </c:pt>
                <c:pt idx="1477">
                  <c:v>19105</c:v>
                </c:pt>
                <c:pt idx="1478">
                  <c:v>19123</c:v>
                </c:pt>
                <c:pt idx="1479">
                  <c:v>19129</c:v>
                </c:pt>
                <c:pt idx="1480">
                  <c:v>19147</c:v>
                </c:pt>
                <c:pt idx="1481">
                  <c:v>19153</c:v>
                </c:pt>
                <c:pt idx="1482">
                  <c:v>19171</c:v>
                </c:pt>
                <c:pt idx="1483">
                  <c:v>19177</c:v>
                </c:pt>
                <c:pt idx="1484">
                  <c:v>19195</c:v>
                </c:pt>
                <c:pt idx="1485">
                  <c:v>19201</c:v>
                </c:pt>
                <c:pt idx="1486">
                  <c:v>19219</c:v>
                </c:pt>
                <c:pt idx="1487">
                  <c:v>19225</c:v>
                </c:pt>
                <c:pt idx="1488">
                  <c:v>19243</c:v>
                </c:pt>
                <c:pt idx="1489">
                  <c:v>19249</c:v>
                </c:pt>
                <c:pt idx="1490">
                  <c:v>19267</c:v>
                </c:pt>
                <c:pt idx="1491">
                  <c:v>19273</c:v>
                </c:pt>
                <c:pt idx="1492">
                  <c:v>19291</c:v>
                </c:pt>
                <c:pt idx="1493">
                  <c:v>19297</c:v>
                </c:pt>
                <c:pt idx="1494">
                  <c:v>19315</c:v>
                </c:pt>
                <c:pt idx="1495">
                  <c:v>19321</c:v>
                </c:pt>
                <c:pt idx="1496">
                  <c:v>19339</c:v>
                </c:pt>
                <c:pt idx="1497">
                  <c:v>19345</c:v>
                </c:pt>
                <c:pt idx="1498">
                  <c:v>19363</c:v>
                </c:pt>
                <c:pt idx="1499">
                  <c:v>19369</c:v>
                </c:pt>
                <c:pt idx="1500">
                  <c:v>19387</c:v>
                </c:pt>
                <c:pt idx="1501">
                  <c:v>19393</c:v>
                </c:pt>
                <c:pt idx="1502">
                  <c:v>19411</c:v>
                </c:pt>
                <c:pt idx="1503">
                  <c:v>19417</c:v>
                </c:pt>
                <c:pt idx="1504">
                  <c:v>19435</c:v>
                </c:pt>
                <c:pt idx="1505">
                  <c:v>19441</c:v>
                </c:pt>
                <c:pt idx="1506">
                  <c:v>19459</c:v>
                </c:pt>
                <c:pt idx="1507">
                  <c:v>19465</c:v>
                </c:pt>
                <c:pt idx="1508">
                  <c:v>19483</c:v>
                </c:pt>
                <c:pt idx="1509">
                  <c:v>19489</c:v>
                </c:pt>
                <c:pt idx="1510">
                  <c:v>19507</c:v>
                </c:pt>
                <c:pt idx="1511">
                  <c:v>19513</c:v>
                </c:pt>
                <c:pt idx="1512">
                  <c:v>19531</c:v>
                </c:pt>
                <c:pt idx="1513">
                  <c:v>19537</c:v>
                </c:pt>
                <c:pt idx="1514">
                  <c:v>19555</c:v>
                </c:pt>
                <c:pt idx="1515">
                  <c:v>19561</c:v>
                </c:pt>
                <c:pt idx="1516">
                  <c:v>19579</c:v>
                </c:pt>
                <c:pt idx="1517">
                  <c:v>19585</c:v>
                </c:pt>
                <c:pt idx="1518">
                  <c:v>19603</c:v>
                </c:pt>
                <c:pt idx="1519">
                  <c:v>19609</c:v>
                </c:pt>
                <c:pt idx="1520">
                  <c:v>19627</c:v>
                </c:pt>
                <c:pt idx="1521">
                  <c:v>19633</c:v>
                </c:pt>
                <c:pt idx="1522">
                  <c:v>19651</c:v>
                </c:pt>
                <c:pt idx="1523">
                  <c:v>19657</c:v>
                </c:pt>
                <c:pt idx="1524">
                  <c:v>19675</c:v>
                </c:pt>
                <c:pt idx="1525">
                  <c:v>19681</c:v>
                </c:pt>
                <c:pt idx="1526">
                  <c:v>19699</c:v>
                </c:pt>
                <c:pt idx="1527">
                  <c:v>19705</c:v>
                </c:pt>
                <c:pt idx="1528">
                  <c:v>19723</c:v>
                </c:pt>
                <c:pt idx="1529">
                  <c:v>19729</c:v>
                </c:pt>
                <c:pt idx="1530">
                  <c:v>19747</c:v>
                </c:pt>
                <c:pt idx="1531">
                  <c:v>19753</c:v>
                </c:pt>
                <c:pt idx="1532">
                  <c:v>19771</c:v>
                </c:pt>
                <c:pt idx="1533">
                  <c:v>19777</c:v>
                </c:pt>
                <c:pt idx="1534">
                  <c:v>19795</c:v>
                </c:pt>
                <c:pt idx="1535">
                  <c:v>19801</c:v>
                </c:pt>
                <c:pt idx="1536">
                  <c:v>19819</c:v>
                </c:pt>
                <c:pt idx="1537">
                  <c:v>19825</c:v>
                </c:pt>
                <c:pt idx="1538">
                  <c:v>19843</c:v>
                </c:pt>
                <c:pt idx="1539">
                  <c:v>19849</c:v>
                </c:pt>
                <c:pt idx="1540">
                  <c:v>19867</c:v>
                </c:pt>
                <c:pt idx="1541">
                  <c:v>19873</c:v>
                </c:pt>
                <c:pt idx="1542">
                  <c:v>19891</c:v>
                </c:pt>
                <c:pt idx="1543">
                  <c:v>19897</c:v>
                </c:pt>
                <c:pt idx="1544">
                  <c:v>19915</c:v>
                </c:pt>
                <c:pt idx="1545">
                  <c:v>19921</c:v>
                </c:pt>
                <c:pt idx="1546">
                  <c:v>19939</c:v>
                </c:pt>
                <c:pt idx="1547">
                  <c:v>19945</c:v>
                </c:pt>
                <c:pt idx="1548">
                  <c:v>19963</c:v>
                </c:pt>
                <c:pt idx="1549">
                  <c:v>19969</c:v>
                </c:pt>
                <c:pt idx="1550">
                  <c:v>19987</c:v>
                </c:pt>
                <c:pt idx="1551">
                  <c:v>19993</c:v>
                </c:pt>
                <c:pt idx="1552">
                  <c:v>20011</c:v>
                </c:pt>
                <c:pt idx="1553">
                  <c:v>20017</c:v>
                </c:pt>
                <c:pt idx="1554">
                  <c:v>20035</c:v>
                </c:pt>
                <c:pt idx="1555">
                  <c:v>20041</c:v>
                </c:pt>
                <c:pt idx="1556">
                  <c:v>20059</c:v>
                </c:pt>
                <c:pt idx="1557">
                  <c:v>20065</c:v>
                </c:pt>
                <c:pt idx="1558">
                  <c:v>20083</c:v>
                </c:pt>
                <c:pt idx="1559">
                  <c:v>20089</c:v>
                </c:pt>
                <c:pt idx="1560">
                  <c:v>20107</c:v>
                </c:pt>
                <c:pt idx="1561">
                  <c:v>20113</c:v>
                </c:pt>
                <c:pt idx="1562">
                  <c:v>20131</c:v>
                </c:pt>
                <c:pt idx="1563">
                  <c:v>20137</c:v>
                </c:pt>
                <c:pt idx="1564">
                  <c:v>20155</c:v>
                </c:pt>
                <c:pt idx="1565">
                  <c:v>20161</c:v>
                </c:pt>
                <c:pt idx="1566">
                  <c:v>20179</c:v>
                </c:pt>
                <c:pt idx="1567">
                  <c:v>20185</c:v>
                </c:pt>
                <c:pt idx="1568">
                  <c:v>20203</c:v>
                </c:pt>
                <c:pt idx="1569">
                  <c:v>20209</c:v>
                </c:pt>
                <c:pt idx="1570">
                  <c:v>20227</c:v>
                </c:pt>
                <c:pt idx="1571">
                  <c:v>20233</c:v>
                </c:pt>
                <c:pt idx="1572">
                  <c:v>20251</c:v>
                </c:pt>
                <c:pt idx="1573">
                  <c:v>20257</c:v>
                </c:pt>
                <c:pt idx="1574">
                  <c:v>20275</c:v>
                </c:pt>
                <c:pt idx="1575">
                  <c:v>20281</c:v>
                </c:pt>
                <c:pt idx="1576">
                  <c:v>20299</c:v>
                </c:pt>
                <c:pt idx="1577">
                  <c:v>20305</c:v>
                </c:pt>
                <c:pt idx="1578">
                  <c:v>20323</c:v>
                </c:pt>
                <c:pt idx="1579">
                  <c:v>20329</c:v>
                </c:pt>
                <c:pt idx="1580">
                  <c:v>20347</c:v>
                </c:pt>
                <c:pt idx="1581">
                  <c:v>20353</c:v>
                </c:pt>
                <c:pt idx="1582">
                  <c:v>20371</c:v>
                </c:pt>
                <c:pt idx="1583">
                  <c:v>20377</c:v>
                </c:pt>
                <c:pt idx="1584">
                  <c:v>20395</c:v>
                </c:pt>
                <c:pt idx="1585">
                  <c:v>20401</c:v>
                </c:pt>
                <c:pt idx="1586">
                  <c:v>20419</c:v>
                </c:pt>
                <c:pt idx="1587">
                  <c:v>20425</c:v>
                </c:pt>
                <c:pt idx="1588">
                  <c:v>20443</c:v>
                </c:pt>
                <c:pt idx="1589">
                  <c:v>20449</c:v>
                </c:pt>
                <c:pt idx="1590">
                  <c:v>20467</c:v>
                </c:pt>
                <c:pt idx="1591">
                  <c:v>20473</c:v>
                </c:pt>
                <c:pt idx="1592">
                  <c:v>20491</c:v>
                </c:pt>
                <c:pt idx="1593">
                  <c:v>20497</c:v>
                </c:pt>
                <c:pt idx="1594">
                  <c:v>20515</c:v>
                </c:pt>
                <c:pt idx="1595">
                  <c:v>20521</c:v>
                </c:pt>
                <c:pt idx="1596">
                  <c:v>20539</c:v>
                </c:pt>
                <c:pt idx="1597">
                  <c:v>20545</c:v>
                </c:pt>
                <c:pt idx="1598">
                  <c:v>20563</c:v>
                </c:pt>
                <c:pt idx="1599">
                  <c:v>20569</c:v>
                </c:pt>
                <c:pt idx="1600">
                  <c:v>20587</c:v>
                </c:pt>
                <c:pt idx="1601">
                  <c:v>20593</c:v>
                </c:pt>
                <c:pt idx="1602">
                  <c:v>20611</c:v>
                </c:pt>
                <c:pt idx="1603">
                  <c:v>20617</c:v>
                </c:pt>
                <c:pt idx="1604">
                  <c:v>20635</c:v>
                </c:pt>
                <c:pt idx="1605">
                  <c:v>20641</c:v>
                </c:pt>
                <c:pt idx="1606">
                  <c:v>20659</c:v>
                </c:pt>
                <c:pt idx="1607">
                  <c:v>20665</c:v>
                </c:pt>
                <c:pt idx="1608">
                  <c:v>20683</c:v>
                </c:pt>
                <c:pt idx="1609">
                  <c:v>20689</c:v>
                </c:pt>
                <c:pt idx="1610">
                  <c:v>20707</c:v>
                </c:pt>
                <c:pt idx="1611">
                  <c:v>20713</c:v>
                </c:pt>
                <c:pt idx="1612">
                  <c:v>20731</c:v>
                </c:pt>
                <c:pt idx="1613">
                  <c:v>20737</c:v>
                </c:pt>
                <c:pt idx="1614">
                  <c:v>20755</c:v>
                </c:pt>
                <c:pt idx="1615">
                  <c:v>20761</c:v>
                </c:pt>
                <c:pt idx="1616">
                  <c:v>20779</c:v>
                </c:pt>
                <c:pt idx="1617">
                  <c:v>20785</c:v>
                </c:pt>
                <c:pt idx="1618">
                  <c:v>20803</c:v>
                </c:pt>
                <c:pt idx="1619">
                  <c:v>20809</c:v>
                </c:pt>
                <c:pt idx="1620">
                  <c:v>20827</c:v>
                </c:pt>
                <c:pt idx="1621">
                  <c:v>20833</c:v>
                </c:pt>
                <c:pt idx="1622">
                  <c:v>20851</c:v>
                </c:pt>
                <c:pt idx="1623">
                  <c:v>20857</c:v>
                </c:pt>
                <c:pt idx="1624">
                  <c:v>20875</c:v>
                </c:pt>
                <c:pt idx="1625">
                  <c:v>20881</c:v>
                </c:pt>
                <c:pt idx="1626">
                  <c:v>20899</c:v>
                </c:pt>
                <c:pt idx="1627">
                  <c:v>20905</c:v>
                </c:pt>
                <c:pt idx="1628">
                  <c:v>20923</c:v>
                </c:pt>
                <c:pt idx="1629">
                  <c:v>20929</c:v>
                </c:pt>
                <c:pt idx="1630">
                  <c:v>20947</c:v>
                </c:pt>
                <c:pt idx="1631">
                  <c:v>20953</c:v>
                </c:pt>
                <c:pt idx="1632">
                  <c:v>20971</c:v>
                </c:pt>
                <c:pt idx="1633">
                  <c:v>20977</c:v>
                </c:pt>
                <c:pt idx="1634">
                  <c:v>20995</c:v>
                </c:pt>
                <c:pt idx="1635">
                  <c:v>21001</c:v>
                </c:pt>
                <c:pt idx="1636">
                  <c:v>21019</c:v>
                </c:pt>
                <c:pt idx="1637">
                  <c:v>21025</c:v>
                </c:pt>
                <c:pt idx="1638">
                  <c:v>21043</c:v>
                </c:pt>
                <c:pt idx="1639">
                  <c:v>21049</c:v>
                </c:pt>
                <c:pt idx="1640">
                  <c:v>21067</c:v>
                </c:pt>
                <c:pt idx="1641">
                  <c:v>21073</c:v>
                </c:pt>
                <c:pt idx="1642">
                  <c:v>21091</c:v>
                </c:pt>
                <c:pt idx="1643">
                  <c:v>21097</c:v>
                </c:pt>
                <c:pt idx="1644">
                  <c:v>21115</c:v>
                </c:pt>
                <c:pt idx="1645">
                  <c:v>21121</c:v>
                </c:pt>
                <c:pt idx="1646">
                  <c:v>21139</c:v>
                </c:pt>
                <c:pt idx="1647">
                  <c:v>21145</c:v>
                </c:pt>
                <c:pt idx="1648">
                  <c:v>21163</c:v>
                </c:pt>
                <c:pt idx="1649">
                  <c:v>21169</c:v>
                </c:pt>
                <c:pt idx="1650">
                  <c:v>21187</c:v>
                </c:pt>
                <c:pt idx="1651">
                  <c:v>21193</c:v>
                </c:pt>
                <c:pt idx="1652">
                  <c:v>21211</c:v>
                </c:pt>
                <c:pt idx="1653">
                  <c:v>21217</c:v>
                </c:pt>
                <c:pt idx="1654">
                  <c:v>21235</c:v>
                </c:pt>
                <c:pt idx="1655">
                  <c:v>21241</c:v>
                </c:pt>
                <c:pt idx="1656">
                  <c:v>21259</c:v>
                </c:pt>
                <c:pt idx="1657">
                  <c:v>21265</c:v>
                </c:pt>
                <c:pt idx="1658">
                  <c:v>21283</c:v>
                </c:pt>
                <c:pt idx="1659">
                  <c:v>21289</c:v>
                </c:pt>
                <c:pt idx="1660">
                  <c:v>21307</c:v>
                </c:pt>
                <c:pt idx="1661">
                  <c:v>21313</c:v>
                </c:pt>
                <c:pt idx="1662">
                  <c:v>21331</c:v>
                </c:pt>
                <c:pt idx="1663">
                  <c:v>21337</c:v>
                </c:pt>
                <c:pt idx="1664">
                  <c:v>21355</c:v>
                </c:pt>
                <c:pt idx="1665">
                  <c:v>21361</c:v>
                </c:pt>
                <c:pt idx="1666">
                  <c:v>21379</c:v>
                </c:pt>
                <c:pt idx="1667">
                  <c:v>21385</c:v>
                </c:pt>
                <c:pt idx="1668">
                  <c:v>21403</c:v>
                </c:pt>
                <c:pt idx="1669">
                  <c:v>21409</c:v>
                </c:pt>
                <c:pt idx="1670">
                  <c:v>21427</c:v>
                </c:pt>
                <c:pt idx="1671">
                  <c:v>21433</c:v>
                </c:pt>
                <c:pt idx="1672">
                  <c:v>21451</c:v>
                </c:pt>
                <c:pt idx="1673">
                  <c:v>21457</c:v>
                </c:pt>
                <c:pt idx="1674">
                  <c:v>21475</c:v>
                </c:pt>
                <c:pt idx="1675">
                  <c:v>21481</c:v>
                </c:pt>
                <c:pt idx="1676">
                  <c:v>21499</c:v>
                </c:pt>
                <c:pt idx="1677">
                  <c:v>21505</c:v>
                </c:pt>
                <c:pt idx="1678">
                  <c:v>21523</c:v>
                </c:pt>
                <c:pt idx="1679">
                  <c:v>21529</c:v>
                </c:pt>
                <c:pt idx="1680">
                  <c:v>21547</c:v>
                </c:pt>
                <c:pt idx="1681">
                  <c:v>21553</c:v>
                </c:pt>
                <c:pt idx="1682">
                  <c:v>21571</c:v>
                </c:pt>
                <c:pt idx="1683">
                  <c:v>21577</c:v>
                </c:pt>
                <c:pt idx="1684">
                  <c:v>21595</c:v>
                </c:pt>
                <c:pt idx="1685">
                  <c:v>21601</c:v>
                </c:pt>
                <c:pt idx="1686">
                  <c:v>21619</c:v>
                </c:pt>
                <c:pt idx="1687">
                  <c:v>21625</c:v>
                </c:pt>
                <c:pt idx="1688">
                  <c:v>21643</c:v>
                </c:pt>
                <c:pt idx="1689">
                  <c:v>21649</c:v>
                </c:pt>
                <c:pt idx="1690">
                  <c:v>21667</c:v>
                </c:pt>
                <c:pt idx="1691">
                  <c:v>21673</c:v>
                </c:pt>
                <c:pt idx="1692">
                  <c:v>21691</c:v>
                </c:pt>
                <c:pt idx="1693">
                  <c:v>21697</c:v>
                </c:pt>
                <c:pt idx="1694">
                  <c:v>21715</c:v>
                </c:pt>
                <c:pt idx="1695">
                  <c:v>21721</c:v>
                </c:pt>
                <c:pt idx="1696">
                  <c:v>21739</c:v>
                </c:pt>
                <c:pt idx="1697">
                  <c:v>21745</c:v>
                </c:pt>
                <c:pt idx="1698">
                  <c:v>21763</c:v>
                </c:pt>
                <c:pt idx="1699">
                  <c:v>21769</c:v>
                </c:pt>
                <c:pt idx="1700">
                  <c:v>21787</c:v>
                </c:pt>
                <c:pt idx="1701">
                  <c:v>21793</c:v>
                </c:pt>
                <c:pt idx="1702">
                  <c:v>21811</c:v>
                </c:pt>
                <c:pt idx="1703">
                  <c:v>21817</c:v>
                </c:pt>
                <c:pt idx="1704">
                  <c:v>21835</c:v>
                </c:pt>
                <c:pt idx="1705">
                  <c:v>21841</c:v>
                </c:pt>
                <c:pt idx="1706">
                  <c:v>21859</c:v>
                </c:pt>
                <c:pt idx="1707">
                  <c:v>21865</c:v>
                </c:pt>
                <c:pt idx="1708">
                  <c:v>21883</c:v>
                </c:pt>
                <c:pt idx="1709">
                  <c:v>21889</c:v>
                </c:pt>
                <c:pt idx="1710">
                  <c:v>21907</c:v>
                </c:pt>
                <c:pt idx="1711">
                  <c:v>21913</c:v>
                </c:pt>
                <c:pt idx="1712">
                  <c:v>21931</c:v>
                </c:pt>
                <c:pt idx="1713">
                  <c:v>21937</c:v>
                </c:pt>
                <c:pt idx="1714">
                  <c:v>21955</c:v>
                </c:pt>
                <c:pt idx="1715">
                  <c:v>21961</c:v>
                </c:pt>
                <c:pt idx="1716">
                  <c:v>21979</c:v>
                </c:pt>
                <c:pt idx="1717">
                  <c:v>21985</c:v>
                </c:pt>
                <c:pt idx="1718">
                  <c:v>22003</c:v>
                </c:pt>
                <c:pt idx="1719">
                  <c:v>22009</c:v>
                </c:pt>
                <c:pt idx="1720">
                  <c:v>22027</c:v>
                </c:pt>
                <c:pt idx="1721">
                  <c:v>22033</c:v>
                </c:pt>
                <c:pt idx="1722">
                  <c:v>22051</c:v>
                </c:pt>
                <c:pt idx="1723">
                  <c:v>22057</c:v>
                </c:pt>
                <c:pt idx="1724">
                  <c:v>22075</c:v>
                </c:pt>
                <c:pt idx="1725">
                  <c:v>22081</c:v>
                </c:pt>
                <c:pt idx="1726">
                  <c:v>22099</c:v>
                </c:pt>
                <c:pt idx="1727">
                  <c:v>22105</c:v>
                </c:pt>
                <c:pt idx="1728">
                  <c:v>22123</c:v>
                </c:pt>
                <c:pt idx="1729">
                  <c:v>22129</c:v>
                </c:pt>
                <c:pt idx="1730">
                  <c:v>22147</c:v>
                </c:pt>
                <c:pt idx="1731">
                  <c:v>22153</c:v>
                </c:pt>
                <c:pt idx="1732">
                  <c:v>22171</c:v>
                </c:pt>
                <c:pt idx="1733">
                  <c:v>22177</c:v>
                </c:pt>
                <c:pt idx="1734">
                  <c:v>22195</c:v>
                </c:pt>
                <c:pt idx="1735">
                  <c:v>22201</c:v>
                </c:pt>
                <c:pt idx="1736">
                  <c:v>22219</c:v>
                </c:pt>
                <c:pt idx="1737">
                  <c:v>22225</c:v>
                </c:pt>
                <c:pt idx="1738">
                  <c:v>22243</c:v>
                </c:pt>
                <c:pt idx="1739">
                  <c:v>22249</c:v>
                </c:pt>
                <c:pt idx="1740">
                  <c:v>22267</c:v>
                </c:pt>
              </c:numCache>
            </c:numRef>
          </c:xVal>
          <c:yVal>
            <c:numRef>
              <c:f>Лист1!$H$7595:$H$9335</c:f>
              <c:numCache>
                <c:formatCode>0.00</c:formatCode>
                <c:ptCount val="1741"/>
                <c:pt idx="0">
                  <c:v>0.73333333333333339</c:v>
                </c:pt>
                <c:pt idx="1">
                  <c:v>0.73333333333333339</c:v>
                </c:pt>
                <c:pt idx="2">
                  <c:v>0.75555555555555554</c:v>
                </c:pt>
                <c:pt idx="3">
                  <c:v>0.75555555555555554</c:v>
                </c:pt>
                <c:pt idx="4">
                  <c:v>0.75555555555555554</c:v>
                </c:pt>
                <c:pt idx="5">
                  <c:v>0.75555555555555554</c:v>
                </c:pt>
                <c:pt idx="6">
                  <c:v>0.75555555555555554</c:v>
                </c:pt>
                <c:pt idx="7">
                  <c:v>0.75555555555555554</c:v>
                </c:pt>
                <c:pt idx="8">
                  <c:v>0.75555555555555554</c:v>
                </c:pt>
                <c:pt idx="9">
                  <c:v>0.75555555555555554</c:v>
                </c:pt>
                <c:pt idx="10">
                  <c:v>0.75555555555555554</c:v>
                </c:pt>
                <c:pt idx="11">
                  <c:v>0.75555555555555554</c:v>
                </c:pt>
                <c:pt idx="12">
                  <c:v>0.75555555555555554</c:v>
                </c:pt>
                <c:pt idx="13">
                  <c:v>0.75555555555555554</c:v>
                </c:pt>
                <c:pt idx="14">
                  <c:v>0.75555555555555554</c:v>
                </c:pt>
                <c:pt idx="15">
                  <c:v>0.75555555555555554</c:v>
                </c:pt>
                <c:pt idx="16">
                  <c:v>0.75555555555555554</c:v>
                </c:pt>
                <c:pt idx="17">
                  <c:v>0.75555555555555554</c:v>
                </c:pt>
                <c:pt idx="18">
                  <c:v>0.75555555555555554</c:v>
                </c:pt>
                <c:pt idx="19">
                  <c:v>0.75555555555555554</c:v>
                </c:pt>
                <c:pt idx="20">
                  <c:v>0.77777777777777768</c:v>
                </c:pt>
                <c:pt idx="21">
                  <c:v>0.77777777777777768</c:v>
                </c:pt>
                <c:pt idx="22">
                  <c:v>0.77777777777777768</c:v>
                </c:pt>
                <c:pt idx="23">
                  <c:v>0.77777777777777768</c:v>
                </c:pt>
                <c:pt idx="24">
                  <c:v>0.77777777777777768</c:v>
                </c:pt>
                <c:pt idx="25">
                  <c:v>0.77777777777777768</c:v>
                </c:pt>
                <c:pt idx="26">
                  <c:v>0.77777777777777768</c:v>
                </c:pt>
                <c:pt idx="27">
                  <c:v>0.77777777777777768</c:v>
                </c:pt>
                <c:pt idx="28">
                  <c:v>0.77777777777777768</c:v>
                </c:pt>
                <c:pt idx="29">
                  <c:v>0.77777777777777768</c:v>
                </c:pt>
                <c:pt idx="30">
                  <c:v>0.77777777777777768</c:v>
                </c:pt>
                <c:pt idx="31">
                  <c:v>0.77777777777777768</c:v>
                </c:pt>
                <c:pt idx="32">
                  <c:v>0.77777777777777768</c:v>
                </c:pt>
                <c:pt idx="33">
                  <c:v>0.77777777777777768</c:v>
                </c:pt>
                <c:pt idx="34">
                  <c:v>0.77777777777777768</c:v>
                </c:pt>
                <c:pt idx="35">
                  <c:v>0.77777777777777768</c:v>
                </c:pt>
                <c:pt idx="36">
                  <c:v>0.77777777777777768</c:v>
                </c:pt>
                <c:pt idx="37">
                  <c:v>0.77777777777777768</c:v>
                </c:pt>
                <c:pt idx="38">
                  <c:v>0.77777777777777768</c:v>
                </c:pt>
                <c:pt idx="39">
                  <c:v>0.77777777777777768</c:v>
                </c:pt>
                <c:pt idx="40">
                  <c:v>0.77777777777777768</c:v>
                </c:pt>
                <c:pt idx="41">
                  <c:v>0.77777777777777768</c:v>
                </c:pt>
                <c:pt idx="42">
                  <c:v>0.77777777777777768</c:v>
                </c:pt>
                <c:pt idx="43">
                  <c:v>0.77777777777777768</c:v>
                </c:pt>
                <c:pt idx="44">
                  <c:v>0.77777777777777768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0.82222222222222219</c:v>
                </c:pt>
                <c:pt idx="61">
                  <c:v>0.82222222222222219</c:v>
                </c:pt>
                <c:pt idx="62">
                  <c:v>0.84444444444444444</c:v>
                </c:pt>
                <c:pt idx="63">
                  <c:v>0.84444444444444444</c:v>
                </c:pt>
                <c:pt idx="64">
                  <c:v>0.84444444444444444</c:v>
                </c:pt>
                <c:pt idx="65">
                  <c:v>0.8666666666666667</c:v>
                </c:pt>
                <c:pt idx="66">
                  <c:v>0.8666666666666667</c:v>
                </c:pt>
                <c:pt idx="67">
                  <c:v>0.8666666666666667</c:v>
                </c:pt>
                <c:pt idx="68">
                  <c:v>0.8666666666666667</c:v>
                </c:pt>
                <c:pt idx="69">
                  <c:v>0.8666666666666667</c:v>
                </c:pt>
                <c:pt idx="70">
                  <c:v>0.8666666666666667</c:v>
                </c:pt>
                <c:pt idx="71">
                  <c:v>0.8666666666666667</c:v>
                </c:pt>
                <c:pt idx="72">
                  <c:v>0.8666666666666667</c:v>
                </c:pt>
                <c:pt idx="73">
                  <c:v>0.8666666666666667</c:v>
                </c:pt>
                <c:pt idx="74">
                  <c:v>0.8666666666666667</c:v>
                </c:pt>
                <c:pt idx="75">
                  <c:v>0.8666666666666667</c:v>
                </c:pt>
                <c:pt idx="76">
                  <c:v>0.8666666666666667</c:v>
                </c:pt>
                <c:pt idx="77">
                  <c:v>0.88888888888888895</c:v>
                </c:pt>
                <c:pt idx="78">
                  <c:v>0.88888888888888895</c:v>
                </c:pt>
                <c:pt idx="79">
                  <c:v>0.88888888888888895</c:v>
                </c:pt>
                <c:pt idx="80">
                  <c:v>0.88888888888888895</c:v>
                </c:pt>
                <c:pt idx="81">
                  <c:v>0.88888888888888895</c:v>
                </c:pt>
                <c:pt idx="82">
                  <c:v>0.88888888888888895</c:v>
                </c:pt>
                <c:pt idx="83">
                  <c:v>0.88888888888888895</c:v>
                </c:pt>
                <c:pt idx="84">
                  <c:v>0.91111111111111098</c:v>
                </c:pt>
                <c:pt idx="85">
                  <c:v>0.91111111111111098</c:v>
                </c:pt>
                <c:pt idx="86">
                  <c:v>0.91111111111111098</c:v>
                </c:pt>
                <c:pt idx="87">
                  <c:v>0.91111111111111098</c:v>
                </c:pt>
                <c:pt idx="88">
                  <c:v>0.91111111111111098</c:v>
                </c:pt>
                <c:pt idx="89">
                  <c:v>0.91111111111111098</c:v>
                </c:pt>
                <c:pt idx="90">
                  <c:v>0.91111111111111098</c:v>
                </c:pt>
                <c:pt idx="91">
                  <c:v>0.91111111111111098</c:v>
                </c:pt>
                <c:pt idx="92">
                  <c:v>0.91111111111111098</c:v>
                </c:pt>
                <c:pt idx="93">
                  <c:v>0.91111111111111098</c:v>
                </c:pt>
                <c:pt idx="94">
                  <c:v>0.91111111111111098</c:v>
                </c:pt>
                <c:pt idx="95">
                  <c:v>0.91111111111111098</c:v>
                </c:pt>
                <c:pt idx="96">
                  <c:v>0.91111111111111098</c:v>
                </c:pt>
                <c:pt idx="97">
                  <c:v>0.91111111111111098</c:v>
                </c:pt>
                <c:pt idx="98">
                  <c:v>0.91111111111111098</c:v>
                </c:pt>
                <c:pt idx="99">
                  <c:v>0.91111111111111098</c:v>
                </c:pt>
                <c:pt idx="100">
                  <c:v>0.91111111111111098</c:v>
                </c:pt>
                <c:pt idx="101">
                  <c:v>0.91111111111111098</c:v>
                </c:pt>
                <c:pt idx="102">
                  <c:v>0.91111111111111098</c:v>
                </c:pt>
                <c:pt idx="103">
                  <c:v>0.91111111111111098</c:v>
                </c:pt>
                <c:pt idx="104">
                  <c:v>0.91111111111111098</c:v>
                </c:pt>
                <c:pt idx="105">
                  <c:v>0.91111111111111098</c:v>
                </c:pt>
                <c:pt idx="106">
                  <c:v>0.91111111111111098</c:v>
                </c:pt>
                <c:pt idx="107">
                  <c:v>0.91111111111111098</c:v>
                </c:pt>
                <c:pt idx="108">
                  <c:v>0.91111111111111098</c:v>
                </c:pt>
                <c:pt idx="109">
                  <c:v>0.91111111111111098</c:v>
                </c:pt>
                <c:pt idx="110">
                  <c:v>0.91111111111111098</c:v>
                </c:pt>
                <c:pt idx="111">
                  <c:v>0.91111111111111098</c:v>
                </c:pt>
                <c:pt idx="112">
                  <c:v>0.91111111111111098</c:v>
                </c:pt>
                <c:pt idx="113">
                  <c:v>0.91111111111111098</c:v>
                </c:pt>
                <c:pt idx="114">
                  <c:v>0.91111111111111098</c:v>
                </c:pt>
                <c:pt idx="115">
                  <c:v>0.91111111111111098</c:v>
                </c:pt>
                <c:pt idx="116">
                  <c:v>0.91111111111111098</c:v>
                </c:pt>
                <c:pt idx="117">
                  <c:v>0.91111111111111098</c:v>
                </c:pt>
                <c:pt idx="118">
                  <c:v>0.91111111111111098</c:v>
                </c:pt>
                <c:pt idx="119">
                  <c:v>0.91111111111111098</c:v>
                </c:pt>
                <c:pt idx="120">
                  <c:v>0.91111111111111098</c:v>
                </c:pt>
                <c:pt idx="121">
                  <c:v>0.91111111111111098</c:v>
                </c:pt>
                <c:pt idx="122">
                  <c:v>0.91111111111111098</c:v>
                </c:pt>
                <c:pt idx="123">
                  <c:v>0.91111111111111098</c:v>
                </c:pt>
                <c:pt idx="124">
                  <c:v>0.91111111111111098</c:v>
                </c:pt>
                <c:pt idx="125">
                  <c:v>0.91111111111111098</c:v>
                </c:pt>
                <c:pt idx="126">
                  <c:v>0.91111111111111098</c:v>
                </c:pt>
                <c:pt idx="127">
                  <c:v>0.91111111111111098</c:v>
                </c:pt>
                <c:pt idx="128">
                  <c:v>0.91111111111111098</c:v>
                </c:pt>
                <c:pt idx="129">
                  <c:v>0.91111111111111098</c:v>
                </c:pt>
                <c:pt idx="130">
                  <c:v>0.91111111111111098</c:v>
                </c:pt>
                <c:pt idx="131">
                  <c:v>0.91111111111111098</c:v>
                </c:pt>
                <c:pt idx="132">
                  <c:v>0.91111111111111098</c:v>
                </c:pt>
                <c:pt idx="133">
                  <c:v>0.91111111111111098</c:v>
                </c:pt>
                <c:pt idx="134">
                  <c:v>0.91111111111111098</c:v>
                </c:pt>
                <c:pt idx="135">
                  <c:v>0.91111111111111098</c:v>
                </c:pt>
                <c:pt idx="136">
                  <c:v>0.91111111111111098</c:v>
                </c:pt>
                <c:pt idx="137">
                  <c:v>0.91111111111111098</c:v>
                </c:pt>
                <c:pt idx="138">
                  <c:v>0.91111111111111098</c:v>
                </c:pt>
                <c:pt idx="139">
                  <c:v>0.91111111111111098</c:v>
                </c:pt>
                <c:pt idx="140">
                  <c:v>0.91111111111111098</c:v>
                </c:pt>
                <c:pt idx="141">
                  <c:v>0.91111111111111098</c:v>
                </c:pt>
                <c:pt idx="142">
                  <c:v>0.91111111111111098</c:v>
                </c:pt>
                <c:pt idx="143">
                  <c:v>0.91111111111111098</c:v>
                </c:pt>
                <c:pt idx="144">
                  <c:v>0.91111111111111098</c:v>
                </c:pt>
                <c:pt idx="145">
                  <c:v>0.91111111111111098</c:v>
                </c:pt>
                <c:pt idx="146">
                  <c:v>0.91111111111111098</c:v>
                </c:pt>
                <c:pt idx="147">
                  <c:v>0.91111111111111098</c:v>
                </c:pt>
                <c:pt idx="148">
                  <c:v>0.91111111111111098</c:v>
                </c:pt>
                <c:pt idx="149">
                  <c:v>0.91111111111111098</c:v>
                </c:pt>
                <c:pt idx="150">
                  <c:v>0.91111111111111098</c:v>
                </c:pt>
                <c:pt idx="151">
                  <c:v>0.91111111111111098</c:v>
                </c:pt>
                <c:pt idx="152">
                  <c:v>0.91111111111111098</c:v>
                </c:pt>
                <c:pt idx="153">
                  <c:v>0.91111111111111098</c:v>
                </c:pt>
                <c:pt idx="154">
                  <c:v>0.91111111111111098</c:v>
                </c:pt>
                <c:pt idx="155">
                  <c:v>0.91111111111111098</c:v>
                </c:pt>
                <c:pt idx="156">
                  <c:v>0.91111111111111098</c:v>
                </c:pt>
                <c:pt idx="157">
                  <c:v>0.91111111111111098</c:v>
                </c:pt>
                <c:pt idx="158">
                  <c:v>0.91111111111111098</c:v>
                </c:pt>
                <c:pt idx="159">
                  <c:v>0.91111111111111098</c:v>
                </c:pt>
                <c:pt idx="160">
                  <c:v>0.91111111111111098</c:v>
                </c:pt>
                <c:pt idx="161">
                  <c:v>0.91111111111111098</c:v>
                </c:pt>
                <c:pt idx="162">
                  <c:v>0.91111111111111098</c:v>
                </c:pt>
                <c:pt idx="163">
                  <c:v>0.91111111111111098</c:v>
                </c:pt>
                <c:pt idx="164">
                  <c:v>0.91111111111111098</c:v>
                </c:pt>
                <c:pt idx="165">
                  <c:v>0.91111111111111098</c:v>
                </c:pt>
                <c:pt idx="166">
                  <c:v>0.91111111111111098</c:v>
                </c:pt>
                <c:pt idx="167">
                  <c:v>0.91111111111111098</c:v>
                </c:pt>
                <c:pt idx="168">
                  <c:v>0.91111111111111098</c:v>
                </c:pt>
                <c:pt idx="169">
                  <c:v>0.91111111111111098</c:v>
                </c:pt>
                <c:pt idx="170">
                  <c:v>0.93333333333333324</c:v>
                </c:pt>
                <c:pt idx="171">
                  <c:v>0.93333333333333324</c:v>
                </c:pt>
                <c:pt idx="172">
                  <c:v>0.93333333333333324</c:v>
                </c:pt>
                <c:pt idx="173">
                  <c:v>0.93333333333333324</c:v>
                </c:pt>
                <c:pt idx="174">
                  <c:v>0.93333333333333324</c:v>
                </c:pt>
                <c:pt idx="175">
                  <c:v>0.93333333333333324</c:v>
                </c:pt>
                <c:pt idx="176">
                  <c:v>0.93333333333333324</c:v>
                </c:pt>
                <c:pt idx="177">
                  <c:v>0.93333333333333324</c:v>
                </c:pt>
                <c:pt idx="178">
                  <c:v>0.93333333333333324</c:v>
                </c:pt>
                <c:pt idx="179">
                  <c:v>0.93333333333333324</c:v>
                </c:pt>
                <c:pt idx="180">
                  <c:v>0.93333333333333324</c:v>
                </c:pt>
                <c:pt idx="181">
                  <c:v>0.93333333333333324</c:v>
                </c:pt>
                <c:pt idx="182">
                  <c:v>0.93333333333333324</c:v>
                </c:pt>
                <c:pt idx="183">
                  <c:v>0.93333333333333324</c:v>
                </c:pt>
                <c:pt idx="184">
                  <c:v>0.93333333333333324</c:v>
                </c:pt>
                <c:pt idx="185">
                  <c:v>0.93333333333333324</c:v>
                </c:pt>
                <c:pt idx="186">
                  <c:v>0.93333333333333324</c:v>
                </c:pt>
                <c:pt idx="187">
                  <c:v>0.93333333333333324</c:v>
                </c:pt>
                <c:pt idx="188">
                  <c:v>0.93333333333333324</c:v>
                </c:pt>
                <c:pt idx="189">
                  <c:v>0.93333333333333324</c:v>
                </c:pt>
                <c:pt idx="190">
                  <c:v>0.93333333333333324</c:v>
                </c:pt>
                <c:pt idx="191">
                  <c:v>0.93333333333333324</c:v>
                </c:pt>
                <c:pt idx="192">
                  <c:v>0.93333333333333324</c:v>
                </c:pt>
                <c:pt idx="193">
                  <c:v>0.93333333333333324</c:v>
                </c:pt>
                <c:pt idx="194">
                  <c:v>0.93333333333333324</c:v>
                </c:pt>
                <c:pt idx="195">
                  <c:v>0.93333333333333324</c:v>
                </c:pt>
                <c:pt idx="196">
                  <c:v>0.93333333333333324</c:v>
                </c:pt>
                <c:pt idx="197">
                  <c:v>0.93333333333333324</c:v>
                </c:pt>
                <c:pt idx="198">
                  <c:v>0.93333333333333324</c:v>
                </c:pt>
                <c:pt idx="199">
                  <c:v>0.93333333333333324</c:v>
                </c:pt>
                <c:pt idx="200">
                  <c:v>0.93333333333333324</c:v>
                </c:pt>
                <c:pt idx="201">
                  <c:v>0.93333333333333324</c:v>
                </c:pt>
                <c:pt idx="202">
                  <c:v>0.93333333333333324</c:v>
                </c:pt>
                <c:pt idx="203">
                  <c:v>0.93333333333333324</c:v>
                </c:pt>
                <c:pt idx="204">
                  <c:v>0.93333333333333324</c:v>
                </c:pt>
                <c:pt idx="205">
                  <c:v>0.93333333333333324</c:v>
                </c:pt>
                <c:pt idx="206">
                  <c:v>0.93333333333333324</c:v>
                </c:pt>
                <c:pt idx="207">
                  <c:v>0.93333333333333324</c:v>
                </c:pt>
                <c:pt idx="208">
                  <c:v>0.93333333333333324</c:v>
                </c:pt>
                <c:pt idx="209">
                  <c:v>0.93333333333333324</c:v>
                </c:pt>
                <c:pt idx="210">
                  <c:v>0.93333333333333324</c:v>
                </c:pt>
                <c:pt idx="211">
                  <c:v>0.93333333333333324</c:v>
                </c:pt>
                <c:pt idx="212">
                  <c:v>0.93333333333333324</c:v>
                </c:pt>
                <c:pt idx="213">
                  <c:v>0.95555555555555549</c:v>
                </c:pt>
                <c:pt idx="214">
                  <c:v>0.95555555555555549</c:v>
                </c:pt>
                <c:pt idx="215">
                  <c:v>0.95555555555555549</c:v>
                </c:pt>
                <c:pt idx="216">
                  <c:v>0.95555555555555549</c:v>
                </c:pt>
                <c:pt idx="217">
                  <c:v>0.95555555555555549</c:v>
                </c:pt>
                <c:pt idx="218">
                  <c:v>0.95555555555555549</c:v>
                </c:pt>
                <c:pt idx="219">
                  <c:v>0.95555555555555549</c:v>
                </c:pt>
                <c:pt idx="220">
                  <c:v>0.95555555555555549</c:v>
                </c:pt>
                <c:pt idx="221">
                  <c:v>0.95555555555555549</c:v>
                </c:pt>
                <c:pt idx="222">
                  <c:v>0.95555555555555549</c:v>
                </c:pt>
                <c:pt idx="223">
                  <c:v>0.95555555555555549</c:v>
                </c:pt>
                <c:pt idx="224">
                  <c:v>0.95555555555555549</c:v>
                </c:pt>
                <c:pt idx="225">
                  <c:v>0.95555555555555549</c:v>
                </c:pt>
                <c:pt idx="226">
                  <c:v>0.95555555555555549</c:v>
                </c:pt>
                <c:pt idx="227">
                  <c:v>0.95555555555555549</c:v>
                </c:pt>
                <c:pt idx="228">
                  <c:v>0.95555555555555549</c:v>
                </c:pt>
                <c:pt idx="229">
                  <c:v>0.95555555555555549</c:v>
                </c:pt>
                <c:pt idx="230">
                  <c:v>0.95555555555555549</c:v>
                </c:pt>
                <c:pt idx="231">
                  <c:v>0.95555555555555549</c:v>
                </c:pt>
                <c:pt idx="232">
                  <c:v>0.95555555555555549</c:v>
                </c:pt>
                <c:pt idx="233">
                  <c:v>0.95555555555555549</c:v>
                </c:pt>
                <c:pt idx="234">
                  <c:v>0.95555555555555549</c:v>
                </c:pt>
                <c:pt idx="235">
                  <c:v>0.95555555555555549</c:v>
                </c:pt>
                <c:pt idx="236">
                  <c:v>0.95555555555555549</c:v>
                </c:pt>
                <c:pt idx="237">
                  <c:v>0.95555555555555549</c:v>
                </c:pt>
                <c:pt idx="238">
                  <c:v>0.95555555555555549</c:v>
                </c:pt>
                <c:pt idx="239">
                  <c:v>0.95555555555555549</c:v>
                </c:pt>
                <c:pt idx="240">
                  <c:v>0.95555555555555549</c:v>
                </c:pt>
                <c:pt idx="241">
                  <c:v>0.95555555555555549</c:v>
                </c:pt>
                <c:pt idx="242">
                  <c:v>0.95555555555555549</c:v>
                </c:pt>
                <c:pt idx="243">
                  <c:v>0.95555555555555549</c:v>
                </c:pt>
                <c:pt idx="244">
                  <c:v>0.97777777777777775</c:v>
                </c:pt>
                <c:pt idx="245">
                  <c:v>0.97777777777777775</c:v>
                </c:pt>
                <c:pt idx="246">
                  <c:v>0.97777777777777775</c:v>
                </c:pt>
                <c:pt idx="247">
                  <c:v>0.97777777777777775</c:v>
                </c:pt>
                <c:pt idx="248">
                  <c:v>0.97777777777777775</c:v>
                </c:pt>
                <c:pt idx="249">
                  <c:v>0.97777777777777775</c:v>
                </c:pt>
                <c:pt idx="250">
                  <c:v>0.97777777777777775</c:v>
                </c:pt>
                <c:pt idx="251">
                  <c:v>0.97777777777777775</c:v>
                </c:pt>
                <c:pt idx="252">
                  <c:v>0.97777777777777775</c:v>
                </c:pt>
                <c:pt idx="253">
                  <c:v>0.97777777777777775</c:v>
                </c:pt>
                <c:pt idx="254">
                  <c:v>0.97777777777777775</c:v>
                </c:pt>
                <c:pt idx="255">
                  <c:v>0.97777777777777775</c:v>
                </c:pt>
                <c:pt idx="256">
                  <c:v>0.97777777777777775</c:v>
                </c:pt>
                <c:pt idx="257">
                  <c:v>0.97777777777777775</c:v>
                </c:pt>
                <c:pt idx="258">
                  <c:v>0.97777777777777775</c:v>
                </c:pt>
                <c:pt idx="259">
                  <c:v>0.97777777777777775</c:v>
                </c:pt>
                <c:pt idx="260">
                  <c:v>0.97777777777777775</c:v>
                </c:pt>
                <c:pt idx="261">
                  <c:v>0.97777777777777775</c:v>
                </c:pt>
                <c:pt idx="262">
                  <c:v>0.97777777777777775</c:v>
                </c:pt>
                <c:pt idx="263">
                  <c:v>0.97777777777777775</c:v>
                </c:pt>
                <c:pt idx="264">
                  <c:v>0.97777777777777775</c:v>
                </c:pt>
                <c:pt idx="265">
                  <c:v>0.97777777777777775</c:v>
                </c:pt>
                <c:pt idx="266">
                  <c:v>0.97777777777777775</c:v>
                </c:pt>
                <c:pt idx="267">
                  <c:v>0.97777777777777775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1.0222222222222221</c:v>
                </c:pt>
                <c:pt idx="315">
                  <c:v>1.0222222222222221</c:v>
                </c:pt>
                <c:pt idx="316">
                  <c:v>1.0222222222222221</c:v>
                </c:pt>
                <c:pt idx="317">
                  <c:v>1.0222222222222221</c:v>
                </c:pt>
                <c:pt idx="318">
                  <c:v>1.0222222222222221</c:v>
                </c:pt>
                <c:pt idx="319">
                  <c:v>1.0222222222222221</c:v>
                </c:pt>
                <c:pt idx="320">
                  <c:v>1.0222222222222221</c:v>
                </c:pt>
                <c:pt idx="321">
                  <c:v>1.0222222222222221</c:v>
                </c:pt>
                <c:pt idx="322">
                  <c:v>1.0222222222222221</c:v>
                </c:pt>
                <c:pt idx="323">
                  <c:v>1.0222222222222221</c:v>
                </c:pt>
                <c:pt idx="324">
                  <c:v>1.0222222222222221</c:v>
                </c:pt>
                <c:pt idx="325">
                  <c:v>1.0222222222222221</c:v>
                </c:pt>
                <c:pt idx="326">
                  <c:v>1.0222222222222221</c:v>
                </c:pt>
                <c:pt idx="327">
                  <c:v>1.0222222222222221</c:v>
                </c:pt>
                <c:pt idx="328">
                  <c:v>1.0222222222222221</c:v>
                </c:pt>
                <c:pt idx="329">
                  <c:v>1.0222222222222221</c:v>
                </c:pt>
                <c:pt idx="330">
                  <c:v>1.0222222222222221</c:v>
                </c:pt>
                <c:pt idx="331">
                  <c:v>1.0222222222222221</c:v>
                </c:pt>
                <c:pt idx="332">
                  <c:v>1.0222222222222221</c:v>
                </c:pt>
                <c:pt idx="333">
                  <c:v>1.0222222222222221</c:v>
                </c:pt>
                <c:pt idx="334">
                  <c:v>1.0222222222222221</c:v>
                </c:pt>
                <c:pt idx="335">
                  <c:v>1.0222222222222221</c:v>
                </c:pt>
                <c:pt idx="336">
                  <c:v>1.0222222222222221</c:v>
                </c:pt>
                <c:pt idx="337">
                  <c:v>1.0444444444444443</c:v>
                </c:pt>
                <c:pt idx="338">
                  <c:v>1.0444444444444443</c:v>
                </c:pt>
                <c:pt idx="339">
                  <c:v>1.0444444444444443</c:v>
                </c:pt>
                <c:pt idx="340">
                  <c:v>1.0666666666666667</c:v>
                </c:pt>
                <c:pt idx="341">
                  <c:v>1.0666666666666667</c:v>
                </c:pt>
                <c:pt idx="342">
                  <c:v>1.0666666666666667</c:v>
                </c:pt>
                <c:pt idx="343">
                  <c:v>1.0666666666666667</c:v>
                </c:pt>
                <c:pt idx="344">
                  <c:v>1.0666666666666667</c:v>
                </c:pt>
                <c:pt idx="345">
                  <c:v>1.0666666666666667</c:v>
                </c:pt>
                <c:pt idx="346">
                  <c:v>1.0666666666666667</c:v>
                </c:pt>
                <c:pt idx="347">
                  <c:v>1.0666666666666667</c:v>
                </c:pt>
                <c:pt idx="348">
                  <c:v>1.0888888888888888</c:v>
                </c:pt>
                <c:pt idx="349">
                  <c:v>1.0888888888888888</c:v>
                </c:pt>
                <c:pt idx="350">
                  <c:v>1.0888888888888888</c:v>
                </c:pt>
                <c:pt idx="351">
                  <c:v>1.0888888888888888</c:v>
                </c:pt>
                <c:pt idx="352">
                  <c:v>1.0888888888888888</c:v>
                </c:pt>
                <c:pt idx="353">
                  <c:v>1.0888888888888888</c:v>
                </c:pt>
                <c:pt idx="354">
                  <c:v>1.0888888888888888</c:v>
                </c:pt>
                <c:pt idx="355">
                  <c:v>1.0888888888888888</c:v>
                </c:pt>
                <c:pt idx="356">
                  <c:v>1.0888888888888888</c:v>
                </c:pt>
                <c:pt idx="357">
                  <c:v>1.0888888888888888</c:v>
                </c:pt>
                <c:pt idx="358">
                  <c:v>1.0888888888888888</c:v>
                </c:pt>
                <c:pt idx="359">
                  <c:v>1.0888888888888888</c:v>
                </c:pt>
                <c:pt idx="360">
                  <c:v>1.0888888888888888</c:v>
                </c:pt>
                <c:pt idx="361">
                  <c:v>1.0888888888888888</c:v>
                </c:pt>
                <c:pt idx="362">
                  <c:v>1.0888888888888888</c:v>
                </c:pt>
                <c:pt idx="363">
                  <c:v>1.0888888888888888</c:v>
                </c:pt>
                <c:pt idx="364">
                  <c:v>1.0888888888888888</c:v>
                </c:pt>
                <c:pt idx="365">
                  <c:v>1.0888888888888888</c:v>
                </c:pt>
                <c:pt idx="366">
                  <c:v>1.0888888888888888</c:v>
                </c:pt>
                <c:pt idx="367">
                  <c:v>1.0888888888888888</c:v>
                </c:pt>
                <c:pt idx="368">
                  <c:v>1.0888888888888888</c:v>
                </c:pt>
                <c:pt idx="369">
                  <c:v>1.0888888888888888</c:v>
                </c:pt>
                <c:pt idx="370">
                  <c:v>1.0888888888888888</c:v>
                </c:pt>
                <c:pt idx="371">
                  <c:v>1.0888888888888888</c:v>
                </c:pt>
                <c:pt idx="372">
                  <c:v>1.0888888888888888</c:v>
                </c:pt>
                <c:pt idx="373">
                  <c:v>1.0888888888888888</c:v>
                </c:pt>
                <c:pt idx="374">
                  <c:v>1.0888888888888888</c:v>
                </c:pt>
                <c:pt idx="375">
                  <c:v>1.0888888888888888</c:v>
                </c:pt>
                <c:pt idx="376">
                  <c:v>1.0888888888888888</c:v>
                </c:pt>
                <c:pt idx="377">
                  <c:v>1.0888888888888888</c:v>
                </c:pt>
                <c:pt idx="378">
                  <c:v>1.0888888888888888</c:v>
                </c:pt>
                <c:pt idx="379">
                  <c:v>1.0888888888888888</c:v>
                </c:pt>
                <c:pt idx="380">
                  <c:v>1.0888888888888888</c:v>
                </c:pt>
                <c:pt idx="381">
                  <c:v>1.0888888888888888</c:v>
                </c:pt>
                <c:pt idx="382">
                  <c:v>1.0888888888888888</c:v>
                </c:pt>
                <c:pt idx="383">
                  <c:v>1.0888888888888888</c:v>
                </c:pt>
                <c:pt idx="384">
                  <c:v>1.0888888888888888</c:v>
                </c:pt>
                <c:pt idx="385">
                  <c:v>1.0888888888888888</c:v>
                </c:pt>
                <c:pt idx="386">
                  <c:v>1.0888888888888888</c:v>
                </c:pt>
                <c:pt idx="387">
                  <c:v>1.0888888888888888</c:v>
                </c:pt>
                <c:pt idx="388">
                  <c:v>1.0888888888888888</c:v>
                </c:pt>
                <c:pt idx="389">
                  <c:v>1.0888888888888888</c:v>
                </c:pt>
                <c:pt idx="390">
                  <c:v>1.0888888888888888</c:v>
                </c:pt>
                <c:pt idx="391">
                  <c:v>1.0888888888888888</c:v>
                </c:pt>
                <c:pt idx="392">
                  <c:v>1.0888888888888888</c:v>
                </c:pt>
                <c:pt idx="393">
                  <c:v>1.0888888888888888</c:v>
                </c:pt>
                <c:pt idx="394">
                  <c:v>1.0888888888888888</c:v>
                </c:pt>
                <c:pt idx="395">
                  <c:v>1.0888888888888888</c:v>
                </c:pt>
                <c:pt idx="396">
                  <c:v>1.0888888888888888</c:v>
                </c:pt>
                <c:pt idx="397">
                  <c:v>1.0888888888888888</c:v>
                </c:pt>
                <c:pt idx="398">
                  <c:v>1.0888888888888888</c:v>
                </c:pt>
                <c:pt idx="399">
                  <c:v>1.1111111111111112</c:v>
                </c:pt>
                <c:pt idx="400">
                  <c:v>1.1111111111111112</c:v>
                </c:pt>
                <c:pt idx="401">
                  <c:v>1.1111111111111112</c:v>
                </c:pt>
                <c:pt idx="402">
                  <c:v>1.1111111111111112</c:v>
                </c:pt>
                <c:pt idx="403">
                  <c:v>1.1111111111111112</c:v>
                </c:pt>
                <c:pt idx="404">
                  <c:v>1.1111111111111112</c:v>
                </c:pt>
                <c:pt idx="405">
                  <c:v>1.1111111111111112</c:v>
                </c:pt>
                <c:pt idx="406">
                  <c:v>1.1111111111111112</c:v>
                </c:pt>
                <c:pt idx="407">
                  <c:v>1.1111111111111112</c:v>
                </c:pt>
                <c:pt idx="408">
                  <c:v>1.1111111111111112</c:v>
                </c:pt>
                <c:pt idx="409">
                  <c:v>1.1111111111111112</c:v>
                </c:pt>
                <c:pt idx="410">
                  <c:v>1.1111111111111112</c:v>
                </c:pt>
                <c:pt idx="411">
                  <c:v>1.1111111111111112</c:v>
                </c:pt>
                <c:pt idx="412">
                  <c:v>1.1111111111111112</c:v>
                </c:pt>
                <c:pt idx="413">
                  <c:v>1.1111111111111112</c:v>
                </c:pt>
                <c:pt idx="414">
                  <c:v>1.1111111111111112</c:v>
                </c:pt>
                <c:pt idx="415">
                  <c:v>1.1111111111111112</c:v>
                </c:pt>
                <c:pt idx="416">
                  <c:v>1.1111111111111112</c:v>
                </c:pt>
                <c:pt idx="417">
                  <c:v>1.1111111111111112</c:v>
                </c:pt>
                <c:pt idx="418">
                  <c:v>1.1111111111111112</c:v>
                </c:pt>
                <c:pt idx="419">
                  <c:v>1.1111111111111112</c:v>
                </c:pt>
                <c:pt idx="420">
                  <c:v>1.1111111111111112</c:v>
                </c:pt>
                <c:pt idx="421">
                  <c:v>1.1111111111111112</c:v>
                </c:pt>
                <c:pt idx="422">
                  <c:v>1.1111111111111112</c:v>
                </c:pt>
                <c:pt idx="423">
                  <c:v>1.1111111111111112</c:v>
                </c:pt>
                <c:pt idx="424">
                  <c:v>1.1111111111111112</c:v>
                </c:pt>
                <c:pt idx="425">
                  <c:v>1.1111111111111112</c:v>
                </c:pt>
                <c:pt idx="426">
                  <c:v>1.1111111111111112</c:v>
                </c:pt>
                <c:pt idx="427">
                  <c:v>1.1111111111111112</c:v>
                </c:pt>
                <c:pt idx="428">
                  <c:v>1.1111111111111112</c:v>
                </c:pt>
                <c:pt idx="429">
                  <c:v>1.1111111111111112</c:v>
                </c:pt>
                <c:pt idx="430">
                  <c:v>1.1111111111111112</c:v>
                </c:pt>
                <c:pt idx="431">
                  <c:v>1.1111111111111112</c:v>
                </c:pt>
                <c:pt idx="432">
                  <c:v>1.1111111111111112</c:v>
                </c:pt>
                <c:pt idx="433">
                  <c:v>1.1111111111111112</c:v>
                </c:pt>
                <c:pt idx="434">
                  <c:v>1.1111111111111112</c:v>
                </c:pt>
                <c:pt idx="435">
                  <c:v>1.1111111111111112</c:v>
                </c:pt>
                <c:pt idx="436">
                  <c:v>1.1111111111111112</c:v>
                </c:pt>
                <c:pt idx="437">
                  <c:v>1.1111111111111112</c:v>
                </c:pt>
                <c:pt idx="438">
                  <c:v>1.1111111111111112</c:v>
                </c:pt>
                <c:pt idx="439">
                  <c:v>1.1111111111111112</c:v>
                </c:pt>
                <c:pt idx="440">
                  <c:v>1.1111111111111112</c:v>
                </c:pt>
                <c:pt idx="441">
                  <c:v>1.1111111111111112</c:v>
                </c:pt>
                <c:pt idx="442">
                  <c:v>1.1111111111111112</c:v>
                </c:pt>
                <c:pt idx="443">
                  <c:v>1.1111111111111112</c:v>
                </c:pt>
                <c:pt idx="444">
                  <c:v>1.1111111111111112</c:v>
                </c:pt>
                <c:pt idx="445">
                  <c:v>1.1111111111111112</c:v>
                </c:pt>
                <c:pt idx="446">
                  <c:v>1.1111111111111112</c:v>
                </c:pt>
                <c:pt idx="447">
                  <c:v>1.1111111111111112</c:v>
                </c:pt>
                <c:pt idx="448">
                  <c:v>1.1333333333333333</c:v>
                </c:pt>
                <c:pt idx="449">
                  <c:v>1.1333333333333333</c:v>
                </c:pt>
                <c:pt idx="450">
                  <c:v>1.1333333333333333</c:v>
                </c:pt>
                <c:pt idx="451">
                  <c:v>1.1333333333333333</c:v>
                </c:pt>
                <c:pt idx="452">
                  <c:v>1.1333333333333333</c:v>
                </c:pt>
                <c:pt idx="453">
                  <c:v>1.1333333333333333</c:v>
                </c:pt>
                <c:pt idx="454">
                  <c:v>1.1333333333333333</c:v>
                </c:pt>
                <c:pt idx="455">
                  <c:v>1.1333333333333333</c:v>
                </c:pt>
                <c:pt idx="456">
                  <c:v>1.1333333333333333</c:v>
                </c:pt>
                <c:pt idx="457">
                  <c:v>1.1333333333333333</c:v>
                </c:pt>
                <c:pt idx="458">
                  <c:v>1.1333333333333333</c:v>
                </c:pt>
                <c:pt idx="459">
                  <c:v>1.1333333333333333</c:v>
                </c:pt>
                <c:pt idx="460">
                  <c:v>1.1333333333333333</c:v>
                </c:pt>
                <c:pt idx="461">
                  <c:v>1.1333333333333333</c:v>
                </c:pt>
                <c:pt idx="462">
                  <c:v>1.1333333333333333</c:v>
                </c:pt>
                <c:pt idx="463">
                  <c:v>1.1333333333333333</c:v>
                </c:pt>
                <c:pt idx="464">
                  <c:v>1.1333333333333333</c:v>
                </c:pt>
                <c:pt idx="465">
                  <c:v>1.1333333333333333</c:v>
                </c:pt>
                <c:pt idx="466">
                  <c:v>1.1333333333333333</c:v>
                </c:pt>
                <c:pt idx="467">
                  <c:v>1.1333333333333333</c:v>
                </c:pt>
                <c:pt idx="468">
                  <c:v>1.1333333333333333</c:v>
                </c:pt>
                <c:pt idx="469">
                  <c:v>1.1333333333333333</c:v>
                </c:pt>
                <c:pt idx="470">
                  <c:v>1.1333333333333333</c:v>
                </c:pt>
                <c:pt idx="471">
                  <c:v>1.1333333333333333</c:v>
                </c:pt>
                <c:pt idx="472">
                  <c:v>1.1333333333333333</c:v>
                </c:pt>
                <c:pt idx="473">
                  <c:v>1.1333333333333333</c:v>
                </c:pt>
                <c:pt idx="474">
                  <c:v>1.1333333333333333</c:v>
                </c:pt>
                <c:pt idx="475">
                  <c:v>1.1333333333333333</c:v>
                </c:pt>
                <c:pt idx="476">
                  <c:v>1.1333333333333333</c:v>
                </c:pt>
                <c:pt idx="477">
                  <c:v>1.1333333333333333</c:v>
                </c:pt>
                <c:pt idx="478">
                  <c:v>1.1555555555555557</c:v>
                </c:pt>
                <c:pt idx="479">
                  <c:v>1.1555555555555557</c:v>
                </c:pt>
                <c:pt idx="480">
                  <c:v>1.1555555555555557</c:v>
                </c:pt>
                <c:pt idx="481">
                  <c:v>1.1555555555555557</c:v>
                </c:pt>
                <c:pt idx="482">
                  <c:v>1.1555555555555557</c:v>
                </c:pt>
                <c:pt idx="483">
                  <c:v>1.1555555555555557</c:v>
                </c:pt>
                <c:pt idx="484">
                  <c:v>1.1555555555555557</c:v>
                </c:pt>
                <c:pt idx="485">
                  <c:v>1.1555555555555557</c:v>
                </c:pt>
                <c:pt idx="486">
                  <c:v>1.1777777777777778</c:v>
                </c:pt>
                <c:pt idx="487">
                  <c:v>1.1777777777777778</c:v>
                </c:pt>
                <c:pt idx="488">
                  <c:v>1.1777777777777778</c:v>
                </c:pt>
                <c:pt idx="489">
                  <c:v>1.1777777777777778</c:v>
                </c:pt>
                <c:pt idx="490">
                  <c:v>1.1777777777777778</c:v>
                </c:pt>
                <c:pt idx="491">
                  <c:v>1.1777777777777778</c:v>
                </c:pt>
                <c:pt idx="492">
                  <c:v>1.1777777777777778</c:v>
                </c:pt>
                <c:pt idx="493">
                  <c:v>1.1777777777777778</c:v>
                </c:pt>
                <c:pt idx="494">
                  <c:v>1.1777777777777778</c:v>
                </c:pt>
                <c:pt idx="495">
                  <c:v>1.1777777777777778</c:v>
                </c:pt>
                <c:pt idx="496">
                  <c:v>1.1777777777777778</c:v>
                </c:pt>
                <c:pt idx="497">
                  <c:v>1.1777777777777778</c:v>
                </c:pt>
                <c:pt idx="498">
                  <c:v>1.1777777777777778</c:v>
                </c:pt>
                <c:pt idx="499">
                  <c:v>1.1777777777777778</c:v>
                </c:pt>
                <c:pt idx="500">
                  <c:v>1.1777777777777778</c:v>
                </c:pt>
                <c:pt idx="501">
                  <c:v>1.1777777777777778</c:v>
                </c:pt>
                <c:pt idx="502">
                  <c:v>1.1777777777777778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1.2222222222222223</c:v>
                </c:pt>
                <c:pt idx="524">
                  <c:v>1.2222222222222223</c:v>
                </c:pt>
                <c:pt idx="525">
                  <c:v>1.2222222222222223</c:v>
                </c:pt>
                <c:pt idx="526">
                  <c:v>1.2222222222222223</c:v>
                </c:pt>
                <c:pt idx="527">
                  <c:v>1.2222222222222223</c:v>
                </c:pt>
                <c:pt idx="528">
                  <c:v>1.2222222222222223</c:v>
                </c:pt>
                <c:pt idx="529">
                  <c:v>1.2222222222222223</c:v>
                </c:pt>
                <c:pt idx="530">
                  <c:v>1.2222222222222223</c:v>
                </c:pt>
                <c:pt idx="531">
                  <c:v>1.2222222222222223</c:v>
                </c:pt>
                <c:pt idx="532">
                  <c:v>1.2222222222222223</c:v>
                </c:pt>
                <c:pt idx="533">
                  <c:v>1.2222222222222223</c:v>
                </c:pt>
                <c:pt idx="534">
                  <c:v>1.2222222222222223</c:v>
                </c:pt>
                <c:pt idx="535">
                  <c:v>1.2222222222222223</c:v>
                </c:pt>
                <c:pt idx="536">
                  <c:v>1.2222222222222223</c:v>
                </c:pt>
                <c:pt idx="537">
                  <c:v>1.2222222222222223</c:v>
                </c:pt>
                <c:pt idx="538">
                  <c:v>1.2222222222222223</c:v>
                </c:pt>
                <c:pt idx="539">
                  <c:v>1.2222222222222223</c:v>
                </c:pt>
                <c:pt idx="540">
                  <c:v>1.2222222222222223</c:v>
                </c:pt>
                <c:pt idx="541">
                  <c:v>1.2222222222222223</c:v>
                </c:pt>
                <c:pt idx="542">
                  <c:v>1.2222222222222223</c:v>
                </c:pt>
                <c:pt idx="543">
                  <c:v>1.2222222222222223</c:v>
                </c:pt>
                <c:pt idx="544">
                  <c:v>1.2222222222222223</c:v>
                </c:pt>
                <c:pt idx="545">
                  <c:v>1.2222222222222223</c:v>
                </c:pt>
                <c:pt idx="546">
                  <c:v>1.2222222222222223</c:v>
                </c:pt>
                <c:pt idx="547">
                  <c:v>1.2222222222222223</c:v>
                </c:pt>
                <c:pt idx="548">
                  <c:v>1.2222222222222223</c:v>
                </c:pt>
                <c:pt idx="549">
                  <c:v>1.2222222222222223</c:v>
                </c:pt>
                <c:pt idx="550">
                  <c:v>1.2222222222222223</c:v>
                </c:pt>
                <c:pt idx="551">
                  <c:v>1.2222222222222223</c:v>
                </c:pt>
                <c:pt idx="552">
                  <c:v>1.2222222222222223</c:v>
                </c:pt>
                <c:pt idx="553">
                  <c:v>1.2222222222222223</c:v>
                </c:pt>
                <c:pt idx="554">
                  <c:v>1.2222222222222223</c:v>
                </c:pt>
                <c:pt idx="555">
                  <c:v>1.2222222222222223</c:v>
                </c:pt>
                <c:pt idx="556">
                  <c:v>1.2222222222222223</c:v>
                </c:pt>
                <c:pt idx="557">
                  <c:v>1.2222222222222223</c:v>
                </c:pt>
                <c:pt idx="558">
                  <c:v>1.2222222222222223</c:v>
                </c:pt>
                <c:pt idx="559">
                  <c:v>1.2222222222222223</c:v>
                </c:pt>
                <c:pt idx="560">
                  <c:v>1.2222222222222223</c:v>
                </c:pt>
                <c:pt idx="561">
                  <c:v>1.2222222222222223</c:v>
                </c:pt>
                <c:pt idx="562">
                  <c:v>1.2222222222222223</c:v>
                </c:pt>
                <c:pt idx="563">
                  <c:v>1.2222222222222223</c:v>
                </c:pt>
                <c:pt idx="564">
                  <c:v>1.2222222222222223</c:v>
                </c:pt>
                <c:pt idx="565">
                  <c:v>1.2222222222222223</c:v>
                </c:pt>
                <c:pt idx="566">
                  <c:v>1.2222222222222223</c:v>
                </c:pt>
                <c:pt idx="567">
                  <c:v>1.2222222222222223</c:v>
                </c:pt>
                <c:pt idx="568">
                  <c:v>1.2222222222222223</c:v>
                </c:pt>
                <c:pt idx="569">
                  <c:v>1.2222222222222223</c:v>
                </c:pt>
                <c:pt idx="570">
                  <c:v>1.2222222222222223</c:v>
                </c:pt>
                <c:pt idx="571">
                  <c:v>1.2222222222222223</c:v>
                </c:pt>
                <c:pt idx="572">
                  <c:v>1.2222222222222223</c:v>
                </c:pt>
                <c:pt idx="573">
                  <c:v>1.2222222222222223</c:v>
                </c:pt>
                <c:pt idx="574">
                  <c:v>1.2222222222222223</c:v>
                </c:pt>
                <c:pt idx="575">
                  <c:v>1.2222222222222223</c:v>
                </c:pt>
                <c:pt idx="576">
                  <c:v>1.2222222222222223</c:v>
                </c:pt>
                <c:pt idx="577">
                  <c:v>1.2222222222222223</c:v>
                </c:pt>
                <c:pt idx="578">
                  <c:v>1.2222222222222223</c:v>
                </c:pt>
                <c:pt idx="579">
                  <c:v>1.2222222222222223</c:v>
                </c:pt>
                <c:pt idx="580">
                  <c:v>1.2222222222222223</c:v>
                </c:pt>
                <c:pt idx="581">
                  <c:v>1.2222222222222223</c:v>
                </c:pt>
                <c:pt idx="582">
                  <c:v>1.2222222222222223</c:v>
                </c:pt>
                <c:pt idx="583">
                  <c:v>1.2222222222222223</c:v>
                </c:pt>
                <c:pt idx="584">
                  <c:v>1.2222222222222223</c:v>
                </c:pt>
                <c:pt idx="585">
                  <c:v>1.2222222222222223</c:v>
                </c:pt>
                <c:pt idx="586">
                  <c:v>1.2222222222222223</c:v>
                </c:pt>
                <c:pt idx="587">
                  <c:v>1.2222222222222223</c:v>
                </c:pt>
                <c:pt idx="588">
                  <c:v>1.2222222222222223</c:v>
                </c:pt>
                <c:pt idx="589">
                  <c:v>1.2222222222222223</c:v>
                </c:pt>
                <c:pt idx="590">
                  <c:v>1.2222222222222223</c:v>
                </c:pt>
                <c:pt idx="591">
                  <c:v>1.2222222222222223</c:v>
                </c:pt>
                <c:pt idx="592">
                  <c:v>1.2444444444444445</c:v>
                </c:pt>
                <c:pt idx="593">
                  <c:v>1.2444444444444445</c:v>
                </c:pt>
                <c:pt idx="594">
                  <c:v>1.2444444444444445</c:v>
                </c:pt>
                <c:pt idx="595">
                  <c:v>1.2444444444444445</c:v>
                </c:pt>
                <c:pt idx="596">
                  <c:v>1.2444444444444445</c:v>
                </c:pt>
                <c:pt idx="597">
                  <c:v>1.2444444444444445</c:v>
                </c:pt>
                <c:pt idx="598">
                  <c:v>1.2444444444444445</c:v>
                </c:pt>
                <c:pt idx="599">
                  <c:v>1.2444444444444445</c:v>
                </c:pt>
                <c:pt idx="600">
                  <c:v>1.2444444444444445</c:v>
                </c:pt>
                <c:pt idx="601">
                  <c:v>1.2444444444444445</c:v>
                </c:pt>
                <c:pt idx="602">
                  <c:v>1.2444444444444445</c:v>
                </c:pt>
                <c:pt idx="603">
                  <c:v>1.2444444444444445</c:v>
                </c:pt>
                <c:pt idx="604">
                  <c:v>1.2444444444444445</c:v>
                </c:pt>
                <c:pt idx="605">
                  <c:v>1.2666666666666666</c:v>
                </c:pt>
                <c:pt idx="606">
                  <c:v>1.2666666666666666</c:v>
                </c:pt>
                <c:pt idx="607">
                  <c:v>1.2666666666666666</c:v>
                </c:pt>
                <c:pt idx="608">
                  <c:v>1.2666666666666666</c:v>
                </c:pt>
                <c:pt idx="609">
                  <c:v>1.2666666666666666</c:v>
                </c:pt>
                <c:pt idx="610">
                  <c:v>1.2666666666666666</c:v>
                </c:pt>
                <c:pt idx="611">
                  <c:v>1.2666666666666666</c:v>
                </c:pt>
                <c:pt idx="612">
                  <c:v>1.2666666666666666</c:v>
                </c:pt>
                <c:pt idx="613">
                  <c:v>1.2666666666666666</c:v>
                </c:pt>
                <c:pt idx="614">
                  <c:v>1.2666666666666666</c:v>
                </c:pt>
                <c:pt idx="615">
                  <c:v>1.2666666666666666</c:v>
                </c:pt>
                <c:pt idx="616">
                  <c:v>1.2666666666666666</c:v>
                </c:pt>
                <c:pt idx="617">
                  <c:v>1.2666666666666666</c:v>
                </c:pt>
                <c:pt idx="618">
                  <c:v>1.2888888888888888</c:v>
                </c:pt>
                <c:pt idx="619">
                  <c:v>1.2888888888888888</c:v>
                </c:pt>
                <c:pt idx="620">
                  <c:v>1.2888888888888888</c:v>
                </c:pt>
                <c:pt idx="621">
                  <c:v>1.2888888888888888</c:v>
                </c:pt>
                <c:pt idx="622">
                  <c:v>1.2888888888888888</c:v>
                </c:pt>
                <c:pt idx="623">
                  <c:v>1.2888888888888888</c:v>
                </c:pt>
                <c:pt idx="624">
                  <c:v>1.2888888888888888</c:v>
                </c:pt>
                <c:pt idx="625">
                  <c:v>1.2888888888888888</c:v>
                </c:pt>
                <c:pt idx="626">
                  <c:v>1.2888888888888888</c:v>
                </c:pt>
                <c:pt idx="627">
                  <c:v>1.2888888888888888</c:v>
                </c:pt>
                <c:pt idx="628">
                  <c:v>1.2888888888888888</c:v>
                </c:pt>
                <c:pt idx="629">
                  <c:v>1.2888888888888888</c:v>
                </c:pt>
                <c:pt idx="630">
                  <c:v>1.2888888888888888</c:v>
                </c:pt>
                <c:pt idx="631">
                  <c:v>1.3111111111111111</c:v>
                </c:pt>
                <c:pt idx="632">
                  <c:v>1.3111111111111111</c:v>
                </c:pt>
                <c:pt idx="633">
                  <c:v>1.3111111111111111</c:v>
                </c:pt>
                <c:pt idx="634">
                  <c:v>1.3111111111111111</c:v>
                </c:pt>
                <c:pt idx="635">
                  <c:v>1.3111111111111111</c:v>
                </c:pt>
                <c:pt idx="636">
                  <c:v>1.3111111111111111</c:v>
                </c:pt>
                <c:pt idx="637">
                  <c:v>1.3111111111111111</c:v>
                </c:pt>
                <c:pt idx="638">
                  <c:v>1.3111111111111111</c:v>
                </c:pt>
                <c:pt idx="639">
                  <c:v>1.3111111111111111</c:v>
                </c:pt>
                <c:pt idx="640">
                  <c:v>1.3111111111111111</c:v>
                </c:pt>
                <c:pt idx="641">
                  <c:v>1.3111111111111111</c:v>
                </c:pt>
                <c:pt idx="642">
                  <c:v>1.3111111111111111</c:v>
                </c:pt>
                <c:pt idx="643">
                  <c:v>1.3111111111111111</c:v>
                </c:pt>
                <c:pt idx="644">
                  <c:v>1.3111111111111111</c:v>
                </c:pt>
                <c:pt idx="645">
                  <c:v>1.3111111111111111</c:v>
                </c:pt>
                <c:pt idx="646">
                  <c:v>1.3111111111111111</c:v>
                </c:pt>
                <c:pt idx="647">
                  <c:v>1.3111111111111111</c:v>
                </c:pt>
                <c:pt idx="648">
                  <c:v>1.3111111111111111</c:v>
                </c:pt>
                <c:pt idx="649">
                  <c:v>1.3111111111111111</c:v>
                </c:pt>
                <c:pt idx="650">
                  <c:v>1.3111111111111111</c:v>
                </c:pt>
                <c:pt idx="651">
                  <c:v>1.3111111111111111</c:v>
                </c:pt>
                <c:pt idx="652">
                  <c:v>1.3111111111111111</c:v>
                </c:pt>
                <c:pt idx="653">
                  <c:v>1.3111111111111111</c:v>
                </c:pt>
                <c:pt idx="654">
                  <c:v>1.3111111111111111</c:v>
                </c:pt>
                <c:pt idx="655">
                  <c:v>1.3111111111111111</c:v>
                </c:pt>
                <c:pt idx="656">
                  <c:v>1.3111111111111111</c:v>
                </c:pt>
                <c:pt idx="657">
                  <c:v>1.3111111111111111</c:v>
                </c:pt>
                <c:pt idx="658">
                  <c:v>1.3333333333333333</c:v>
                </c:pt>
                <c:pt idx="659">
                  <c:v>1.3333333333333333</c:v>
                </c:pt>
                <c:pt idx="660">
                  <c:v>1.3333333333333333</c:v>
                </c:pt>
                <c:pt idx="661">
                  <c:v>1.3333333333333333</c:v>
                </c:pt>
                <c:pt idx="662">
                  <c:v>1.3333333333333333</c:v>
                </c:pt>
                <c:pt idx="663">
                  <c:v>1.3333333333333333</c:v>
                </c:pt>
                <c:pt idx="664">
                  <c:v>1.3333333333333333</c:v>
                </c:pt>
                <c:pt idx="665">
                  <c:v>1.3333333333333333</c:v>
                </c:pt>
                <c:pt idx="666">
                  <c:v>1.3333333333333333</c:v>
                </c:pt>
                <c:pt idx="667">
                  <c:v>1.3333333333333333</c:v>
                </c:pt>
                <c:pt idx="668">
                  <c:v>1.3333333333333333</c:v>
                </c:pt>
                <c:pt idx="669">
                  <c:v>1.3333333333333333</c:v>
                </c:pt>
                <c:pt idx="670">
                  <c:v>1.3333333333333333</c:v>
                </c:pt>
                <c:pt idx="671">
                  <c:v>1.3333333333333333</c:v>
                </c:pt>
                <c:pt idx="672">
                  <c:v>1.3333333333333333</c:v>
                </c:pt>
                <c:pt idx="673">
                  <c:v>1.3333333333333333</c:v>
                </c:pt>
                <c:pt idx="674">
                  <c:v>1.3333333333333333</c:v>
                </c:pt>
                <c:pt idx="675">
                  <c:v>1.3333333333333333</c:v>
                </c:pt>
                <c:pt idx="676">
                  <c:v>1.3333333333333333</c:v>
                </c:pt>
                <c:pt idx="677">
                  <c:v>1.3333333333333333</c:v>
                </c:pt>
                <c:pt idx="678">
                  <c:v>1.3333333333333333</c:v>
                </c:pt>
                <c:pt idx="679">
                  <c:v>1.3333333333333333</c:v>
                </c:pt>
                <c:pt idx="680">
                  <c:v>1.3333333333333333</c:v>
                </c:pt>
                <c:pt idx="681">
                  <c:v>1.3333333333333333</c:v>
                </c:pt>
                <c:pt idx="682">
                  <c:v>1.3333333333333333</c:v>
                </c:pt>
                <c:pt idx="683">
                  <c:v>1.3333333333333333</c:v>
                </c:pt>
                <c:pt idx="684">
                  <c:v>1.3333333333333333</c:v>
                </c:pt>
                <c:pt idx="685">
                  <c:v>1.3333333333333333</c:v>
                </c:pt>
                <c:pt idx="686">
                  <c:v>1.3333333333333333</c:v>
                </c:pt>
                <c:pt idx="687">
                  <c:v>1.3333333333333333</c:v>
                </c:pt>
                <c:pt idx="688">
                  <c:v>1.3333333333333333</c:v>
                </c:pt>
                <c:pt idx="689">
                  <c:v>1.3333333333333333</c:v>
                </c:pt>
                <c:pt idx="690">
                  <c:v>1.3333333333333333</c:v>
                </c:pt>
                <c:pt idx="691">
                  <c:v>1.3333333333333333</c:v>
                </c:pt>
                <c:pt idx="692">
                  <c:v>1.3333333333333333</c:v>
                </c:pt>
                <c:pt idx="693">
                  <c:v>1.3333333333333333</c:v>
                </c:pt>
                <c:pt idx="694">
                  <c:v>1.3333333333333333</c:v>
                </c:pt>
                <c:pt idx="695">
                  <c:v>1.3333333333333333</c:v>
                </c:pt>
                <c:pt idx="696">
                  <c:v>1.3333333333333333</c:v>
                </c:pt>
                <c:pt idx="697">
                  <c:v>1.3333333333333333</c:v>
                </c:pt>
                <c:pt idx="698">
                  <c:v>1.3333333333333333</c:v>
                </c:pt>
                <c:pt idx="699">
                  <c:v>1.3333333333333333</c:v>
                </c:pt>
                <c:pt idx="700">
                  <c:v>1.3333333333333333</c:v>
                </c:pt>
                <c:pt idx="701">
                  <c:v>1.3333333333333333</c:v>
                </c:pt>
                <c:pt idx="702">
                  <c:v>1.3333333333333333</c:v>
                </c:pt>
                <c:pt idx="703">
                  <c:v>1.3333333333333333</c:v>
                </c:pt>
                <c:pt idx="704">
                  <c:v>1.3333333333333333</c:v>
                </c:pt>
                <c:pt idx="705">
                  <c:v>1.3333333333333333</c:v>
                </c:pt>
                <c:pt idx="706">
                  <c:v>1.3333333333333333</c:v>
                </c:pt>
                <c:pt idx="707">
                  <c:v>1.3333333333333333</c:v>
                </c:pt>
                <c:pt idx="708">
                  <c:v>1.3333333333333333</c:v>
                </c:pt>
                <c:pt idx="709">
                  <c:v>1.3333333333333333</c:v>
                </c:pt>
                <c:pt idx="710">
                  <c:v>1.3333333333333333</c:v>
                </c:pt>
                <c:pt idx="711">
                  <c:v>1.3333333333333333</c:v>
                </c:pt>
                <c:pt idx="712">
                  <c:v>1.3333333333333333</c:v>
                </c:pt>
                <c:pt idx="713">
                  <c:v>1.3333333333333333</c:v>
                </c:pt>
                <c:pt idx="714">
                  <c:v>1.3333333333333333</c:v>
                </c:pt>
                <c:pt idx="715">
                  <c:v>1.3333333333333333</c:v>
                </c:pt>
                <c:pt idx="716">
                  <c:v>1.3333333333333333</c:v>
                </c:pt>
                <c:pt idx="717">
                  <c:v>1.3333333333333333</c:v>
                </c:pt>
                <c:pt idx="718">
                  <c:v>1.3333333333333333</c:v>
                </c:pt>
                <c:pt idx="719">
                  <c:v>1.3333333333333333</c:v>
                </c:pt>
                <c:pt idx="720">
                  <c:v>1.3333333333333333</c:v>
                </c:pt>
                <c:pt idx="721">
                  <c:v>1.3333333333333333</c:v>
                </c:pt>
                <c:pt idx="722">
                  <c:v>1.3333333333333333</c:v>
                </c:pt>
                <c:pt idx="723">
                  <c:v>1.3333333333333333</c:v>
                </c:pt>
                <c:pt idx="724">
                  <c:v>1.3333333333333333</c:v>
                </c:pt>
                <c:pt idx="725">
                  <c:v>1.3333333333333333</c:v>
                </c:pt>
                <c:pt idx="726">
                  <c:v>1.3333333333333333</c:v>
                </c:pt>
                <c:pt idx="727">
                  <c:v>1.3333333333333333</c:v>
                </c:pt>
                <c:pt idx="728">
                  <c:v>1.3555555555555554</c:v>
                </c:pt>
                <c:pt idx="729">
                  <c:v>1.3555555555555554</c:v>
                </c:pt>
                <c:pt idx="730">
                  <c:v>1.3555555555555554</c:v>
                </c:pt>
                <c:pt idx="731">
                  <c:v>1.3555555555555554</c:v>
                </c:pt>
                <c:pt idx="732">
                  <c:v>1.3555555555555554</c:v>
                </c:pt>
                <c:pt idx="733">
                  <c:v>1.3555555555555554</c:v>
                </c:pt>
                <c:pt idx="734">
                  <c:v>1.3555555555555554</c:v>
                </c:pt>
                <c:pt idx="735">
                  <c:v>1.3555555555555554</c:v>
                </c:pt>
                <c:pt idx="736">
                  <c:v>1.3555555555555554</c:v>
                </c:pt>
                <c:pt idx="737">
                  <c:v>1.3555555555555554</c:v>
                </c:pt>
                <c:pt idx="738">
                  <c:v>1.3555555555555554</c:v>
                </c:pt>
                <c:pt idx="739">
                  <c:v>1.3555555555555554</c:v>
                </c:pt>
                <c:pt idx="740">
                  <c:v>1.3555555555555554</c:v>
                </c:pt>
                <c:pt idx="741">
                  <c:v>1.3777777777777778</c:v>
                </c:pt>
                <c:pt idx="742">
                  <c:v>1.3777777777777778</c:v>
                </c:pt>
                <c:pt idx="743">
                  <c:v>1.3777777777777778</c:v>
                </c:pt>
                <c:pt idx="744">
                  <c:v>1.3777777777777778</c:v>
                </c:pt>
                <c:pt idx="745">
                  <c:v>1.4</c:v>
                </c:pt>
                <c:pt idx="746">
                  <c:v>1.4</c:v>
                </c:pt>
                <c:pt idx="747">
                  <c:v>1.4</c:v>
                </c:pt>
                <c:pt idx="748">
                  <c:v>1.4</c:v>
                </c:pt>
                <c:pt idx="749">
                  <c:v>1.4</c:v>
                </c:pt>
                <c:pt idx="750">
                  <c:v>1.4</c:v>
                </c:pt>
                <c:pt idx="751">
                  <c:v>1.4</c:v>
                </c:pt>
                <c:pt idx="752">
                  <c:v>1.4</c:v>
                </c:pt>
                <c:pt idx="753">
                  <c:v>1.4</c:v>
                </c:pt>
                <c:pt idx="754">
                  <c:v>1.4</c:v>
                </c:pt>
                <c:pt idx="755">
                  <c:v>1.4</c:v>
                </c:pt>
                <c:pt idx="756">
                  <c:v>1.4</c:v>
                </c:pt>
                <c:pt idx="757">
                  <c:v>1.4</c:v>
                </c:pt>
                <c:pt idx="758">
                  <c:v>1.4</c:v>
                </c:pt>
                <c:pt idx="759">
                  <c:v>1.4</c:v>
                </c:pt>
                <c:pt idx="760">
                  <c:v>1.4</c:v>
                </c:pt>
                <c:pt idx="761">
                  <c:v>1.4</c:v>
                </c:pt>
                <c:pt idx="762">
                  <c:v>1.4</c:v>
                </c:pt>
                <c:pt idx="763">
                  <c:v>1.4222222222222223</c:v>
                </c:pt>
                <c:pt idx="764">
                  <c:v>1.4222222222222223</c:v>
                </c:pt>
                <c:pt idx="765">
                  <c:v>1.4222222222222223</c:v>
                </c:pt>
                <c:pt idx="766">
                  <c:v>1.4222222222222223</c:v>
                </c:pt>
                <c:pt idx="767">
                  <c:v>1.4444444444444444</c:v>
                </c:pt>
                <c:pt idx="768">
                  <c:v>1.4444444444444444</c:v>
                </c:pt>
                <c:pt idx="769">
                  <c:v>1.4444444444444444</c:v>
                </c:pt>
                <c:pt idx="770">
                  <c:v>1.4444444444444444</c:v>
                </c:pt>
                <c:pt idx="771">
                  <c:v>1.4444444444444444</c:v>
                </c:pt>
                <c:pt idx="772">
                  <c:v>1.4444444444444444</c:v>
                </c:pt>
                <c:pt idx="773">
                  <c:v>1.4444444444444444</c:v>
                </c:pt>
                <c:pt idx="774">
                  <c:v>1.4444444444444444</c:v>
                </c:pt>
                <c:pt idx="775">
                  <c:v>1.4444444444444444</c:v>
                </c:pt>
                <c:pt idx="776">
                  <c:v>1.4444444444444444</c:v>
                </c:pt>
                <c:pt idx="777">
                  <c:v>1.4444444444444444</c:v>
                </c:pt>
                <c:pt idx="778">
                  <c:v>1.4444444444444444</c:v>
                </c:pt>
                <c:pt idx="779">
                  <c:v>1.4444444444444444</c:v>
                </c:pt>
                <c:pt idx="780">
                  <c:v>1.4444444444444444</c:v>
                </c:pt>
                <c:pt idx="781">
                  <c:v>1.4444444444444444</c:v>
                </c:pt>
                <c:pt idx="782">
                  <c:v>1.4444444444444444</c:v>
                </c:pt>
                <c:pt idx="783">
                  <c:v>1.4666666666666668</c:v>
                </c:pt>
                <c:pt idx="784">
                  <c:v>1.4666666666666668</c:v>
                </c:pt>
                <c:pt idx="785">
                  <c:v>1.4666666666666668</c:v>
                </c:pt>
                <c:pt idx="786">
                  <c:v>1.4666666666666668</c:v>
                </c:pt>
                <c:pt idx="787">
                  <c:v>1.4666666666666668</c:v>
                </c:pt>
                <c:pt idx="788">
                  <c:v>1.5111111111111111</c:v>
                </c:pt>
                <c:pt idx="789">
                  <c:v>1.5111111111111111</c:v>
                </c:pt>
                <c:pt idx="790">
                  <c:v>1.5111111111111111</c:v>
                </c:pt>
                <c:pt idx="791">
                  <c:v>1.5111111111111111</c:v>
                </c:pt>
                <c:pt idx="792">
                  <c:v>1.5111111111111111</c:v>
                </c:pt>
                <c:pt idx="793">
                  <c:v>1.5111111111111111</c:v>
                </c:pt>
                <c:pt idx="794">
                  <c:v>1.5111111111111111</c:v>
                </c:pt>
                <c:pt idx="795">
                  <c:v>1.5111111111111111</c:v>
                </c:pt>
                <c:pt idx="796">
                  <c:v>1.5111111111111111</c:v>
                </c:pt>
                <c:pt idx="797">
                  <c:v>1.5111111111111111</c:v>
                </c:pt>
                <c:pt idx="798">
                  <c:v>1.5111111111111111</c:v>
                </c:pt>
                <c:pt idx="799">
                  <c:v>1.5111111111111111</c:v>
                </c:pt>
                <c:pt idx="800">
                  <c:v>1.5111111111111111</c:v>
                </c:pt>
                <c:pt idx="801">
                  <c:v>1.5333333333333332</c:v>
                </c:pt>
                <c:pt idx="802">
                  <c:v>1.5333333333333332</c:v>
                </c:pt>
                <c:pt idx="803">
                  <c:v>1.5333333333333332</c:v>
                </c:pt>
                <c:pt idx="804">
                  <c:v>1.5333333333333332</c:v>
                </c:pt>
                <c:pt idx="805">
                  <c:v>1.5555555555555554</c:v>
                </c:pt>
                <c:pt idx="806">
                  <c:v>1.5555555555555554</c:v>
                </c:pt>
                <c:pt idx="807">
                  <c:v>1.5555555555555554</c:v>
                </c:pt>
                <c:pt idx="808">
                  <c:v>1.5555555555555554</c:v>
                </c:pt>
                <c:pt idx="809">
                  <c:v>1.5555555555555554</c:v>
                </c:pt>
                <c:pt idx="810">
                  <c:v>1.5555555555555554</c:v>
                </c:pt>
                <c:pt idx="811">
                  <c:v>1.5555555555555554</c:v>
                </c:pt>
                <c:pt idx="812">
                  <c:v>1.5555555555555554</c:v>
                </c:pt>
                <c:pt idx="813">
                  <c:v>1.5555555555555554</c:v>
                </c:pt>
                <c:pt idx="814">
                  <c:v>1.5555555555555554</c:v>
                </c:pt>
                <c:pt idx="815">
                  <c:v>1.5555555555555554</c:v>
                </c:pt>
                <c:pt idx="816">
                  <c:v>1.5555555555555554</c:v>
                </c:pt>
                <c:pt idx="817">
                  <c:v>1.5555555555555554</c:v>
                </c:pt>
                <c:pt idx="818">
                  <c:v>1.5555555555555554</c:v>
                </c:pt>
                <c:pt idx="819">
                  <c:v>1.5777777777777777</c:v>
                </c:pt>
                <c:pt idx="820">
                  <c:v>1.5777777777777777</c:v>
                </c:pt>
                <c:pt idx="821">
                  <c:v>1.5777777777777777</c:v>
                </c:pt>
                <c:pt idx="822">
                  <c:v>1.5777777777777777</c:v>
                </c:pt>
                <c:pt idx="823">
                  <c:v>1.5777777777777777</c:v>
                </c:pt>
                <c:pt idx="824">
                  <c:v>1.5777777777777777</c:v>
                </c:pt>
                <c:pt idx="825">
                  <c:v>1.5777777777777777</c:v>
                </c:pt>
                <c:pt idx="826">
                  <c:v>1.5777777777777777</c:v>
                </c:pt>
                <c:pt idx="827">
                  <c:v>1.5777777777777777</c:v>
                </c:pt>
                <c:pt idx="828">
                  <c:v>1.5777777777777777</c:v>
                </c:pt>
                <c:pt idx="829">
                  <c:v>1.5777777777777777</c:v>
                </c:pt>
                <c:pt idx="830">
                  <c:v>1.5777777777777777</c:v>
                </c:pt>
                <c:pt idx="831">
                  <c:v>1.5777777777777777</c:v>
                </c:pt>
                <c:pt idx="832">
                  <c:v>1.5777777777777777</c:v>
                </c:pt>
                <c:pt idx="833">
                  <c:v>1.5777777777777777</c:v>
                </c:pt>
                <c:pt idx="834">
                  <c:v>1.5777777777777777</c:v>
                </c:pt>
                <c:pt idx="835">
                  <c:v>1.6</c:v>
                </c:pt>
                <c:pt idx="836">
                  <c:v>1.6</c:v>
                </c:pt>
                <c:pt idx="837">
                  <c:v>1.6</c:v>
                </c:pt>
                <c:pt idx="838">
                  <c:v>1.6</c:v>
                </c:pt>
                <c:pt idx="839">
                  <c:v>1.6</c:v>
                </c:pt>
                <c:pt idx="840">
                  <c:v>1.6</c:v>
                </c:pt>
                <c:pt idx="841">
                  <c:v>1.6</c:v>
                </c:pt>
                <c:pt idx="842">
                  <c:v>1.6</c:v>
                </c:pt>
                <c:pt idx="843">
                  <c:v>1.6</c:v>
                </c:pt>
                <c:pt idx="844">
                  <c:v>1.6</c:v>
                </c:pt>
                <c:pt idx="845">
                  <c:v>1.6</c:v>
                </c:pt>
                <c:pt idx="846">
                  <c:v>1.6</c:v>
                </c:pt>
                <c:pt idx="847">
                  <c:v>1.6</c:v>
                </c:pt>
                <c:pt idx="848">
                  <c:v>1.6</c:v>
                </c:pt>
                <c:pt idx="849">
                  <c:v>1.6222222222222222</c:v>
                </c:pt>
                <c:pt idx="850">
                  <c:v>1.6222222222222222</c:v>
                </c:pt>
                <c:pt idx="851">
                  <c:v>1.6222222222222222</c:v>
                </c:pt>
                <c:pt idx="852">
                  <c:v>1.6222222222222222</c:v>
                </c:pt>
                <c:pt idx="853">
                  <c:v>1.6222222222222222</c:v>
                </c:pt>
                <c:pt idx="854">
                  <c:v>1.6222222222222222</c:v>
                </c:pt>
                <c:pt idx="855">
                  <c:v>1.6222222222222222</c:v>
                </c:pt>
                <c:pt idx="856">
                  <c:v>1.6222222222222222</c:v>
                </c:pt>
                <c:pt idx="857">
                  <c:v>1.6222222222222222</c:v>
                </c:pt>
                <c:pt idx="858">
                  <c:v>1.6222222222222222</c:v>
                </c:pt>
                <c:pt idx="859">
                  <c:v>1.6222222222222222</c:v>
                </c:pt>
                <c:pt idx="860">
                  <c:v>1.6222222222222222</c:v>
                </c:pt>
                <c:pt idx="861">
                  <c:v>1.6222222222222222</c:v>
                </c:pt>
                <c:pt idx="862">
                  <c:v>1.6222222222222222</c:v>
                </c:pt>
                <c:pt idx="863">
                  <c:v>1.6222222222222222</c:v>
                </c:pt>
                <c:pt idx="864">
                  <c:v>1.6444444444444444</c:v>
                </c:pt>
                <c:pt idx="865">
                  <c:v>1.6444444444444444</c:v>
                </c:pt>
                <c:pt idx="866">
                  <c:v>1.6444444444444444</c:v>
                </c:pt>
                <c:pt idx="867">
                  <c:v>1.6444444444444444</c:v>
                </c:pt>
                <c:pt idx="868">
                  <c:v>1.6444444444444444</c:v>
                </c:pt>
                <c:pt idx="869">
                  <c:v>1.6444444444444444</c:v>
                </c:pt>
                <c:pt idx="870">
                  <c:v>1.6444444444444444</c:v>
                </c:pt>
                <c:pt idx="871">
                  <c:v>1.6444444444444444</c:v>
                </c:pt>
                <c:pt idx="872">
                  <c:v>1.6444444444444444</c:v>
                </c:pt>
                <c:pt idx="873">
                  <c:v>1.6444444444444444</c:v>
                </c:pt>
                <c:pt idx="874">
                  <c:v>1.6444444444444444</c:v>
                </c:pt>
                <c:pt idx="875">
                  <c:v>1.6444444444444444</c:v>
                </c:pt>
                <c:pt idx="876">
                  <c:v>1.6444444444444444</c:v>
                </c:pt>
                <c:pt idx="877">
                  <c:v>1.6444444444444444</c:v>
                </c:pt>
                <c:pt idx="878">
                  <c:v>1.6444444444444444</c:v>
                </c:pt>
                <c:pt idx="879">
                  <c:v>1.6444444444444444</c:v>
                </c:pt>
                <c:pt idx="880">
                  <c:v>1.6444444444444444</c:v>
                </c:pt>
                <c:pt idx="881">
                  <c:v>1.6444444444444444</c:v>
                </c:pt>
                <c:pt idx="882">
                  <c:v>1.6444444444444444</c:v>
                </c:pt>
                <c:pt idx="883">
                  <c:v>1.6444444444444444</c:v>
                </c:pt>
                <c:pt idx="884">
                  <c:v>1.6444444444444444</c:v>
                </c:pt>
                <c:pt idx="885">
                  <c:v>1.6444444444444444</c:v>
                </c:pt>
                <c:pt idx="886">
                  <c:v>1.6444444444444444</c:v>
                </c:pt>
                <c:pt idx="887">
                  <c:v>1.6444444444444444</c:v>
                </c:pt>
                <c:pt idx="888">
                  <c:v>1.6444444444444444</c:v>
                </c:pt>
                <c:pt idx="889">
                  <c:v>1.6444444444444444</c:v>
                </c:pt>
                <c:pt idx="890">
                  <c:v>1.6444444444444444</c:v>
                </c:pt>
                <c:pt idx="891">
                  <c:v>1.6444444444444444</c:v>
                </c:pt>
                <c:pt idx="892">
                  <c:v>1.6444444444444444</c:v>
                </c:pt>
                <c:pt idx="893">
                  <c:v>1.6444444444444444</c:v>
                </c:pt>
                <c:pt idx="894">
                  <c:v>1.6444444444444444</c:v>
                </c:pt>
                <c:pt idx="895">
                  <c:v>1.6444444444444444</c:v>
                </c:pt>
                <c:pt idx="896">
                  <c:v>1.6444444444444444</c:v>
                </c:pt>
                <c:pt idx="897">
                  <c:v>1.6444444444444444</c:v>
                </c:pt>
                <c:pt idx="898">
                  <c:v>1.6444444444444444</c:v>
                </c:pt>
                <c:pt idx="899">
                  <c:v>1.6444444444444444</c:v>
                </c:pt>
                <c:pt idx="900">
                  <c:v>1.6444444444444444</c:v>
                </c:pt>
                <c:pt idx="901">
                  <c:v>1.6444444444444444</c:v>
                </c:pt>
                <c:pt idx="902">
                  <c:v>1.6444444444444444</c:v>
                </c:pt>
                <c:pt idx="903">
                  <c:v>1.6444444444444444</c:v>
                </c:pt>
                <c:pt idx="904">
                  <c:v>1.6444444444444444</c:v>
                </c:pt>
                <c:pt idx="905">
                  <c:v>1.6666666666666665</c:v>
                </c:pt>
                <c:pt idx="906">
                  <c:v>1.6666666666666665</c:v>
                </c:pt>
                <c:pt idx="907">
                  <c:v>1.6666666666666665</c:v>
                </c:pt>
                <c:pt idx="908">
                  <c:v>1.6666666666666665</c:v>
                </c:pt>
                <c:pt idx="909">
                  <c:v>1.6666666666666665</c:v>
                </c:pt>
                <c:pt idx="910">
                  <c:v>1.6666666666666665</c:v>
                </c:pt>
                <c:pt idx="911">
                  <c:v>1.6666666666666665</c:v>
                </c:pt>
                <c:pt idx="912">
                  <c:v>1.6666666666666665</c:v>
                </c:pt>
                <c:pt idx="913">
                  <c:v>1.6666666666666665</c:v>
                </c:pt>
                <c:pt idx="914">
                  <c:v>1.6666666666666665</c:v>
                </c:pt>
                <c:pt idx="915">
                  <c:v>1.6666666666666665</c:v>
                </c:pt>
                <c:pt idx="916">
                  <c:v>1.6666666666666665</c:v>
                </c:pt>
                <c:pt idx="917">
                  <c:v>1.6666666666666665</c:v>
                </c:pt>
                <c:pt idx="918">
                  <c:v>1.6666666666666665</c:v>
                </c:pt>
                <c:pt idx="919">
                  <c:v>1.6666666666666665</c:v>
                </c:pt>
                <c:pt idx="920">
                  <c:v>1.6666666666666665</c:v>
                </c:pt>
                <c:pt idx="921">
                  <c:v>1.6666666666666665</c:v>
                </c:pt>
                <c:pt idx="922">
                  <c:v>1.6666666666666665</c:v>
                </c:pt>
                <c:pt idx="923">
                  <c:v>1.6666666666666665</c:v>
                </c:pt>
                <c:pt idx="924">
                  <c:v>1.6666666666666665</c:v>
                </c:pt>
                <c:pt idx="925">
                  <c:v>1.6666666666666665</c:v>
                </c:pt>
                <c:pt idx="926">
                  <c:v>1.6666666666666665</c:v>
                </c:pt>
                <c:pt idx="927">
                  <c:v>1.6666666666666665</c:v>
                </c:pt>
                <c:pt idx="928">
                  <c:v>1.6666666666666665</c:v>
                </c:pt>
                <c:pt idx="929">
                  <c:v>1.6666666666666665</c:v>
                </c:pt>
                <c:pt idx="930">
                  <c:v>1.6666666666666665</c:v>
                </c:pt>
                <c:pt idx="931">
                  <c:v>1.6666666666666665</c:v>
                </c:pt>
                <c:pt idx="932">
                  <c:v>1.6666666666666665</c:v>
                </c:pt>
                <c:pt idx="933">
                  <c:v>1.6666666666666665</c:v>
                </c:pt>
                <c:pt idx="934">
                  <c:v>1.6666666666666665</c:v>
                </c:pt>
                <c:pt idx="935">
                  <c:v>1.6888888888888889</c:v>
                </c:pt>
                <c:pt idx="936">
                  <c:v>1.6888888888888889</c:v>
                </c:pt>
                <c:pt idx="937">
                  <c:v>1.6888888888888889</c:v>
                </c:pt>
                <c:pt idx="938">
                  <c:v>1.6888888888888889</c:v>
                </c:pt>
                <c:pt idx="939">
                  <c:v>1.6888888888888889</c:v>
                </c:pt>
                <c:pt idx="940">
                  <c:v>1.6888888888888889</c:v>
                </c:pt>
                <c:pt idx="941">
                  <c:v>1.6888888888888889</c:v>
                </c:pt>
                <c:pt idx="942">
                  <c:v>1.6888888888888889</c:v>
                </c:pt>
                <c:pt idx="943">
                  <c:v>1.6888888888888889</c:v>
                </c:pt>
                <c:pt idx="944">
                  <c:v>1.6888888888888889</c:v>
                </c:pt>
                <c:pt idx="945">
                  <c:v>1.6888888888888889</c:v>
                </c:pt>
                <c:pt idx="946">
                  <c:v>1.6888888888888889</c:v>
                </c:pt>
                <c:pt idx="947">
                  <c:v>1.6888888888888889</c:v>
                </c:pt>
                <c:pt idx="948">
                  <c:v>1.6888888888888889</c:v>
                </c:pt>
                <c:pt idx="949">
                  <c:v>1.6888888888888889</c:v>
                </c:pt>
                <c:pt idx="950">
                  <c:v>1.6888888888888889</c:v>
                </c:pt>
                <c:pt idx="951">
                  <c:v>1.6888888888888889</c:v>
                </c:pt>
                <c:pt idx="952">
                  <c:v>1.6888888888888889</c:v>
                </c:pt>
                <c:pt idx="953">
                  <c:v>1.6888888888888889</c:v>
                </c:pt>
                <c:pt idx="954">
                  <c:v>1.6888888888888889</c:v>
                </c:pt>
                <c:pt idx="955">
                  <c:v>1.6888888888888889</c:v>
                </c:pt>
                <c:pt idx="956">
                  <c:v>1.6888888888888889</c:v>
                </c:pt>
                <c:pt idx="957">
                  <c:v>1.6888888888888889</c:v>
                </c:pt>
                <c:pt idx="958">
                  <c:v>1.6888888888888889</c:v>
                </c:pt>
                <c:pt idx="959">
                  <c:v>1.6888888888888889</c:v>
                </c:pt>
                <c:pt idx="960">
                  <c:v>1.6888888888888889</c:v>
                </c:pt>
                <c:pt idx="961">
                  <c:v>1.711111111111111</c:v>
                </c:pt>
                <c:pt idx="962">
                  <c:v>1.711111111111111</c:v>
                </c:pt>
                <c:pt idx="963">
                  <c:v>1.7333333333333334</c:v>
                </c:pt>
                <c:pt idx="964">
                  <c:v>1.7333333333333334</c:v>
                </c:pt>
                <c:pt idx="965">
                  <c:v>1.7333333333333334</c:v>
                </c:pt>
                <c:pt idx="966">
                  <c:v>1.7333333333333334</c:v>
                </c:pt>
                <c:pt idx="967">
                  <c:v>1.7333333333333334</c:v>
                </c:pt>
                <c:pt idx="968">
                  <c:v>1.7333333333333334</c:v>
                </c:pt>
                <c:pt idx="969">
                  <c:v>1.7333333333333334</c:v>
                </c:pt>
                <c:pt idx="970">
                  <c:v>1.7333333333333334</c:v>
                </c:pt>
                <c:pt idx="971">
                  <c:v>1.7333333333333334</c:v>
                </c:pt>
                <c:pt idx="972">
                  <c:v>1.7333333333333334</c:v>
                </c:pt>
                <c:pt idx="973">
                  <c:v>1.7333333333333334</c:v>
                </c:pt>
                <c:pt idx="974">
                  <c:v>1.7333333333333334</c:v>
                </c:pt>
                <c:pt idx="975">
                  <c:v>1.7333333333333334</c:v>
                </c:pt>
                <c:pt idx="976">
                  <c:v>1.7333333333333334</c:v>
                </c:pt>
                <c:pt idx="977">
                  <c:v>1.7333333333333334</c:v>
                </c:pt>
                <c:pt idx="978">
                  <c:v>1.7333333333333334</c:v>
                </c:pt>
                <c:pt idx="979">
                  <c:v>1.7333333333333334</c:v>
                </c:pt>
                <c:pt idx="980">
                  <c:v>1.7333333333333334</c:v>
                </c:pt>
                <c:pt idx="981">
                  <c:v>1.7333333333333334</c:v>
                </c:pt>
                <c:pt idx="982">
                  <c:v>1.7333333333333334</c:v>
                </c:pt>
                <c:pt idx="983">
                  <c:v>1.7333333333333334</c:v>
                </c:pt>
                <c:pt idx="984">
                  <c:v>1.7333333333333334</c:v>
                </c:pt>
                <c:pt idx="985">
                  <c:v>1.7333333333333334</c:v>
                </c:pt>
                <c:pt idx="986">
                  <c:v>1.7333333333333334</c:v>
                </c:pt>
                <c:pt idx="987">
                  <c:v>1.7333333333333334</c:v>
                </c:pt>
                <c:pt idx="988">
                  <c:v>1.7333333333333334</c:v>
                </c:pt>
                <c:pt idx="989">
                  <c:v>1.7333333333333334</c:v>
                </c:pt>
                <c:pt idx="990">
                  <c:v>1.7333333333333334</c:v>
                </c:pt>
                <c:pt idx="991">
                  <c:v>1.7333333333333334</c:v>
                </c:pt>
                <c:pt idx="992">
                  <c:v>1.7333333333333334</c:v>
                </c:pt>
                <c:pt idx="993">
                  <c:v>1.7333333333333334</c:v>
                </c:pt>
                <c:pt idx="994">
                  <c:v>1.7333333333333334</c:v>
                </c:pt>
                <c:pt idx="995">
                  <c:v>1.7333333333333334</c:v>
                </c:pt>
                <c:pt idx="996">
                  <c:v>1.7333333333333334</c:v>
                </c:pt>
                <c:pt idx="997">
                  <c:v>1.7333333333333334</c:v>
                </c:pt>
                <c:pt idx="998">
                  <c:v>1.7333333333333334</c:v>
                </c:pt>
                <c:pt idx="999">
                  <c:v>1.7333333333333334</c:v>
                </c:pt>
                <c:pt idx="1000">
                  <c:v>1.7333333333333334</c:v>
                </c:pt>
                <c:pt idx="1001">
                  <c:v>1.7333333333333334</c:v>
                </c:pt>
                <c:pt idx="1002">
                  <c:v>1.7555555555555555</c:v>
                </c:pt>
                <c:pt idx="1003">
                  <c:v>1.7555555555555555</c:v>
                </c:pt>
                <c:pt idx="1004">
                  <c:v>1.7555555555555555</c:v>
                </c:pt>
                <c:pt idx="1005">
                  <c:v>1.7555555555555555</c:v>
                </c:pt>
                <c:pt idx="1006">
                  <c:v>1.7555555555555555</c:v>
                </c:pt>
                <c:pt idx="1007">
                  <c:v>1.7555555555555555</c:v>
                </c:pt>
                <c:pt idx="1008">
                  <c:v>1.7555555555555555</c:v>
                </c:pt>
                <c:pt idx="1009">
                  <c:v>1.7777777777777779</c:v>
                </c:pt>
                <c:pt idx="1010">
                  <c:v>1.7777777777777779</c:v>
                </c:pt>
                <c:pt idx="1011">
                  <c:v>1.7777777777777779</c:v>
                </c:pt>
                <c:pt idx="1012">
                  <c:v>1.7777777777777779</c:v>
                </c:pt>
                <c:pt idx="1013">
                  <c:v>1.7777777777777779</c:v>
                </c:pt>
                <c:pt idx="1014">
                  <c:v>1.7777777777777779</c:v>
                </c:pt>
                <c:pt idx="1015">
                  <c:v>1.7777777777777779</c:v>
                </c:pt>
                <c:pt idx="1016">
                  <c:v>1.7777777777777779</c:v>
                </c:pt>
                <c:pt idx="1017">
                  <c:v>1.7777777777777779</c:v>
                </c:pt>
                <c:pt idx="1018">
                  <c:v>1.7777777777777779</c:v>
                </c:pt>
                <c:pt idx="1019">
                  <c:v>1.822222222222222</c:v>
                </c:pt>
                <c:pt idx="1020">
                  <c:v>1.822222222222222</c:v>
                </c:pt>
                <c:pt idx="1021">
                  <c:v>1.822222222222222</c:v>
                </c:pt>
                <c:pt idx="1022">
                  <c:v>1.822222222222222</c:v>
                </c:pt>
                <c:pt idx="1023">
                  <c:v>1.822222222222222</c:v>
                </c:pt>
                <c:pt idx="1024">
                  <c:v>1.822222222222222</c:v>
                </c:pt>
                <c:pt idx="1025">
                  <c:v>1.822222222222222</c:v>
                </c:pt>
                <c:pt idx="1026">
                  <c:v>1.822222222222222</c:v>
                </c:pt>
                <c:pt idx="1027">
                  <c:v>1.822222222222222</c:v>
                </c:pt>
                <c:pt idx="1028">
                  <c:v>1.822222222222222</c:v>
                </c:pt>
                <c:pt idx="1029">
                  <c:v>1.822222222222222</c:v>
                </c:pt>
                <c:pt idx="1030">
                  <c:v>1.822222222222222</c:v>
                </c:pt>
                <c:pt idx="1031">
                  <c:v>1.822222222222222</c:v>
                </c:pt>
                <c:pt idx="1032">
                  <c:v>1.8444444444444443</c:v>
                </c:pt>
                <c:pt idx="1033">
                  <c:v>1.8444444444444443</c:v>
                </c:pt>
                <c:pt idx="1034">
                  <c:v>1.8444444444444443</c:v>
                </c:pt>
                <c:pt idx="1035">
                  <c:v>1.8444444444444443</c:v>
                </c:pt>
                <c:pt idx="1036">
                  <c:v>1.8444444444444443</c:v>
                </c:pt>
                <c:pt idx="1037">
                  <c:v>1.8444444444444443</c:v>
                </c:pt>
                <c:pt idx="1038">
                  <c:v>1.8444444444444443</c:v>
                </c:pt>
                <c:pt idx="1039">
                  <c:v>1.8444444444444443</c:v>
                </c:pt>
                <c:pt idx="1040">
                  <c:v>1.8444444444444443</c:v>
                </c:pt>
                <c:pt idx="1041">
                  <c:v>1.8444444444444443</c:v>
                </c:pt>
                <c:pt idx="1042">
                  <c:v>1.8444444444444443</c:v>
                </c:pt>
                <c:pt idx="1043">
                  <c:v>1.8444444444444443</c:v>
                </c:pt>
                <c:pt idx="1044">
                  <c:v>1.8444444444444443</c:v>
                </c:pt>
                <c:pt idx="1045">
                  <c:v>1.8444444444444443</c:v>
                </c:pt>
                <c:pt idx="1046">
                  <c:v>1.8444444444444443</c:v>
                </c:pt>
                <c:pt idx="1047">
                  <c:v>1.8444444444444443</c:v>
                </c:pt>
                <c:pt idx="1048">
                  <c:v>1.8444444444444443</c:v>
                </c:pt>
                <c:pt idx="1049">
                  <c:v>1.8666666666666665</c:v>
                </c:pt>
                <c:pt idx="1050">
                  <c:v>1.8666666666666665</c:v>
                </c:pt>
                <c:pt idx="1051">
                  <c:v>1.8666666666666665</c:v>
                </c:pt>
                <c:pt idx="1052">
                  <c:v>1.8666666666666665</c:v>
                </c:pt>
                <c:pt idx="1053">
                  <c:v>1.8666666666666665</c:v>
                </c:pt>
                <c:pt idx="1054">
                  <c:v>1.8666666666666665</c:v>
                </c:pt>
                <c:pt idx="1055">
                  <c:v>1.8666666666666665</c:v>
                </c:pt>
                <c:pt idx="1056">
                  <c:v>1.8666666666666665</c:v>
                </c:pt>
                <c:pt idx="1057">
                  <c:v>1.8666666666666665</c:v>
                </c:pt>
                <c:pt idx="1058">
                  <c:v>1.8666666666666665</c:v>
                </c:pt>
                <c:pt idx="1059">
                  <c:v>1.8666666666666665</c:v>
                </c:pt>
                <c:pt idx="1060">
                  <c:v>1.8666666666666665</c:v>
                </c:pt>
                <c:pt idx="1061">
                  <c:v>1.8666666666666665</c:v>
                </c:pt>
                <c:pt idx="1062">
                  <c:v>1.8666666666666665</c:v>
                </c:pt>
                <c:pt idx="1063">
                  <c:v>1.8666666666666665</c:v>
                </c:pt>
                <c:pt idx="1064">
                  <c:v>1.8666666666666665</c:v>
                </c:pt>
                <c:pt idx="1065">
                  <c:v>1.8666666666666665</c:v>
                </c:pt>
                <c:pt idx="1066">
                  <c:v>1.8666666666666665</c:v>
                </c:pt>
                <c:pt idx="1067">
                  <c:v>1.8666666666666665</c:v>
                </c:pt>
                <c:pt idx="1068">
                  <c:v>1.8666666666666665</c:v>
                </c:pt>
                <c:pt idx="1069">
                  <c:v>1.8666666666666665</c:v>
                </c:pt>
                <c:pt idx="1070">
                  <c:v>1.8666666666666665</c:v>
                </c:pt>
                <c:pt idx="1071">
                  <c:v>1.8666666666666665</c:v>
                </c:pt>
                <c:pt idx="1072">
                  <c:v>1.8666666666666665</c:v>
                </c:pt>
                <c:pt idx="1073">
                  <c:v>1.8666666666666665</c:v>
                </c:pt>
                <c:pt idx="1074">
                  <c:v>1.8666666666666665</c:v>
                </c:pt>
                <c:pt idx="1075">
                  <c:v>1.8666666666666665</c:v>
                </c:pt>
                <c:pt idx="1076">
                  <c:v>1.8888888888888888</c:v>
                </c:pt>
                <c:pt idx="1077">
                  <c:v>1.8888888888888888</c:v>
                </c:pt>
                <c:pt idx="1078">
                  <c:v>1.8888888888888888</c:v>
                </c:pt>
                <c:pt idx="1079">
                  <c:v>1.8888888888888888</c:v>
                </c:pt>
                <c:pt idx="1080">
                  <c:v>1.8888888888888888</c:v>
                </c:pt>
                <c:pt idx="1081">
                  <c:v>1.8888888888888888</c:v>
                </c:pt>
                <c:pt idx="1082">
                  <c:v>1.8888888888888888</c:v>
                </c:pt>
                <c:pt idx="1083">
                  <c:v>1.8888888888888888</c:v>
                </c:pt>
                <c:pt idx="1084">
                  <c:v>1.8888888888888888</c:v>
                </c:pt>
                <c:pt idx="1085">
                  <c:v>1.8888888888888888</c:v>
                </c:pt>
                <c:pt idx="1086">
                  <c:v>1.8888888888888888</c:v>
                </c:pt>
                <c:pt idx="1087">
                  <c:v>1.8888888888888888</c:v>
                </c:pt>
                <c:pt idx="1088">
                  <c:v>1.8888888888888888</c:v>
                </c:pt>
                <c:pt idx="1089">
                  <c:v>1.8888888888888888</c:v>
                </c:pt>
                <c:pt idx="1090">
                  <c:v>1.8888888888888888</c:v>
                </c:pt>
                <c:pt idx="1091">
                  <c:v>1.8888888888888888</c:v>
                </c:pt>
                <c:pt idx="1092">
                  <c:v>1.911111111111111</c:v>
                </c:pt>
                <c:pt idx="1093">
                  <c:v>1.911111111111111</c:v>
                </c:pt>
                <c:pt idx="1094">
                  <c:v>1.911111111111111</c:v>
                </c:pt>
                <c:pt idx="1095">
                  <c:v>1.911111111111111</c:v>
                </c:pt>
                <c:pt idx="1096">
                  <c:v>1.911111111111111</c:v>
                </c:pt>
                <c:pt idx="1097">
                  <c:v>1.911111111111111</c:v>
                </c:pt>
                <c:pt idx="1098">
                  <c:v>1.911111111111111</c:v>
                </c:pt>
                <c:pt idx="1099">
                  <c:v>1.911111111111111</c:v>
                </c:pt>
                <c:pt idx="1100">
                  <c:v>1.911111111111111</c:v>
                </c:pt>
                <c:pt idx="1101">
                  <c:v>1.911111111111111</c:v>
                </c:pt>
                <c:pt idx="1102">
                  <c:v>1.911111111111111</c:v>
                </c:pt>
                <c:pt idx="1103">
                  <c:v>1.911111111111111</c:v>
                </c:pt>
                <c:pt idx="1104">
                  <c:v>1.911111111111111</c:v>
                </c:pt>
                <c:pt idx="1105">
                  <c:v>1.911111111111111</c:v>
                </c:pt>
                <c:pt idx="1106">
                  <c:v>1.911111111111111</c:v>
                </c:pt>
                <c:pt idx="1107">
                  <c:v>1.911111111111111</c:v>
                </c:pt>
                <c:pt idx="1108">
                  <c:v>1.911111111111111</c:v>
                </c:pt>
                <c:pt idx="1109">
                  <c:v>1.911111111111111</c:v>
                </c:pt>
                <c:pt idx="1110">
                  <c:v>1.911111111111111</c:v>
                </c:pt>
                <c:pt idx="1111">
                  <c:v>1.911111111111111</c:v>
                </c:pt>
                <c:pt idx="1112">
                  <c:v>1.911111111111111</c:v>
                </c:pt>
                <c:pt idx="1113">
                  <c:v>1.911111111111111</c:v>
                </c:pt>
                <c:pt idx="1114">
                  <c:v>1.911111111111111</c:v>
                </c:pt>
                <c:pt idx="1115">
                  <c:v>1.911111111111111</c:v>
                </c:pt>
                <c:pt idx="1116">
                  <c:v>1.9333333333333333</c:v>
                </c:pt>
                <c:pt idx="1117">
                  <c:v>1.9333333333333333</c:v>
                </c:pt>
                <c:pt idx="1118">
                  <c:v>1.9333333333333333</c:v>
                </c:pt>
                <c:pt idx="1119">
                  <c:v>1.9333333333333333</c:v>
                </c:pt>
                <c:pt idx="1120">
                  <c:v>1.9333333333333333</c:v>
                </c:pt>
                <c:pt idx="1121">
                  <c:v>1.9333333333333333</c:v>
                </c:pt>
                <c:pt idx="1122">
                  <c:v>1.9333333333333333</c:v>
                </c:pt>
                <c:pt idx="1123">
                  <c:v>1.9333333333333333</c:v>
                </c:pt>
                <c:pt idx="1124">
                  <c:v>1.9333333333333333</c:v>
                </c:pt>
                <c:pt idx="1125">
                  <c:v>1.9333333333333333</c:v>
                </c:pt>
                <c:pt idx="1126">
                  <c:v>1.9333333333333333</c:v>
                </c:pt>
                <c:pt idx="1127">
                  <c:v>1.9333333333333333</c:v>
                </c:pt>
                <c:pt idx="1128">
                  <c:v>1.9333333333333333</c:v>
                </c:pt>
                <c:pt idx="1129">
                  <c:v>1.9333333333333333</c:v>
                </c:pt>
                <c:pt idx="1130">
                  <c:v>1.9333333333333333</c:v>
                </c:pt>
                <c:pt idx="1131">
                  <c:v>1.9333333333333333</c:v>
                </c:pt>
                <c:pt idx="1132">
                  <c:v>1.9333333333333333</c:v>
                </c:pt>
                <c:pt idx="1133">
                  <c:v>1.9333333333333333</c:v>
                </c:pt>
                <c:pt idx="1134">
                  <c:v>1.9333333333333333</c:v>
                </c:pt>
                <c:pt idx="1135">
                  <c:v>1.9333333333333333</c:v>
                </c:pt>
                <c:pt idx="1136">
                  <c:v>1.9333333333333333</c:v>
                </c:pt>
                <c:pt idx="1137">
                  <c:v>1.9333333333333333</c:v>
                </c:pt>
                <c:pt idx="1138">
                  <c:v>1.9333333333333333</c:v>
                </c:pt>
                <c:pt idx="1139">
                  <c:v>1.9333333333333333</c:v>
                </c:pt>
                <c:pt idx="1140">
                  <c:v>1.9333333333333333</c:v>
                </c:pt>
                <c:pt idx="1141">
                  <c:v>1.9333333333333333</c:v>
                </c:pt>
                <c:pt idx="1142">
                  <c:v>1.9333333333333333</c:v>
                </c:pt>
                <c:pt idx="1143">
                  <c:v>1.9333333333333333</c:v>
                </c:pt>
                <c:pt idx="1144">
                  <c:v>1.9333333333333333</c:v>
                </c:pt>
                <c:pt idx="1145">
                  <c:v>1.9333333333333333</c:v>
                </c:pt>
                <c:pt idx="1146">
                  <c:v>1.9333333333333333</c:v>
                </c:pt>
                <c:pt idx="1147">
                  <c:v>1.9333333333333333</c:v>
                </c:pt>
                <c:pt idx="1148">
                  <c:v>1.9333333333333333</c:v>
                </c:pt>
                <c:pt idx="1149">
                  <c:v>1.9333333333333333</c:v>
                </c:pt>
                <c:pt idx="1150">
                  <c:v>1.9333333333333333</c:v>
                </c:pt>
                <c:pt idx="1151">
                  <c:v>1.9333333333333333</c:v>
                </c:pt>
                <c:pt idx="1152">
                  <c:v>1.9333333333333333</c:v>
                </c:pt>
                <c:pt idx="1153">
                  <c:v>1.9333333333333333</c:v>
                </c:pt>
                <c:pt idx="1154">
                  <c:v>1.9333333333333333</c:v>
                </c:pt>
                <c:pt idx="1155">
                  <c:v>1.9333333333333333</c:v>
                </c:pt>
                <c:pt idx="1156">
                  <c:v>1.9333333333333333</c:v>
                </c:pt>
                <c:pt idx="1157">
                  <c:v>1.9555555555555555</c:v>
                </c:pt>
                <c:pt idx="1158">
                  <c:v>1.9555555555555555</c:v>
                </c:pt>
                <c:pt idx="1159">
                  <c:v>1.9555555555555555</c:v>
                </c:pt>
                <c:pt idx="1160">
                  <c:v>1.9555555555555555</c:v>
                </c:pt>
                <c:pt idx="1161">
                  <c:v>1.9555555555555555</c:v>
                </c:pt>
                <c:pt idx="1162">
                  <c:v>1.9555555555555555</c:v>
                </c:pt>
                <c:pt idx="1163">
                  <c:v>1.9555555555555555</c:v>
                </c:pt>
                <c:pt idx="1164">
                  <c:v>1.9555555555555555</c:v>
                </c:pt>
                <c:pt idx="1165">
                  <c:v>1.9555555555555555</c:v>
                </c:pt>
                <c:pt idx="1166">
                  <c:v>1.9555555555555555</c:v>
                </c:pt>
                <c:pt idx="1167">
                  <c:v>1.9555555555555555</c:v>
                </c:pt>
                <c:pt idx="1168">
                  <c:v>1.9555555555555555</c:v>
                </c:pt>
                <c:pt idx="1169">
                  <c:v>1.9555555555555555</c:v>
                </c:pt>
                <c:pt idx="1170">
                  <c:v>1.9555555555555555</c:v>
                </c:pt>
                <c:pt idx="1171">
                  <c:v>1.9555555555555555</c:v>
                </c:pt>
                <c:pt idx="1172">
                  <c:v>1.9555555555555555</c:v>
                </c:pt>
                <c:pt idx="1173">
                  <c:v>1.9555555555555555</c:v>
                </c:pt>
                <c:pt idx="1174">
                  <c:v>1.9555555555555555</c:v>
                </c:pt>
                <c:pt idx="1175">
                  <c:v>1.9555555555555555</c:v>
                </c:pt>
                <c:pt idx="1176">
                  <c:v>1.9555555555555555</c:v>
                </c:pt>
                <c:pt idx="1177">
                  <c:v>1.9555555555555555</c:v>
                </c:pt>
                <c:pt idx="1178">
                  <c:v>1.9555555555555555</c:v>
                </c:pt>
                <c:pt idx="1179">
                  <c:v>1.9555555555555555</c:v>
                </c:pt>
                <c:pt idx="1180">
                  <c:v>1.9555555555555555</c:v>
                </c:pt>
                <c:pt idx="1181">
                  <c:v>1.9555555555555555</c:v>
                </c:pt>
                <c:pt idx="1182">
                  <c:v>1.9555555555555555</c:v>
                </c:pt>
                <c:pt idx="1183">
                  <c:v>1.9555555555555555</c:v>
                </c:pt>
                <c:pt idx="1184">
                  <c:v>1.9555555555555555</c:v>
                </c:pt>
                <c:pt idx="1185">
                  <c:v>1.9555555555555555</c:v>
                </c:pt>
                <c:pt idx="1186">
                  <c:v>1.9555555555555555</c:v>
                </c:pt>
                <c:pt idx="1187">
                  <c:v>1.9555555555555555</c:v>
                </c:pt>
                <c:pt idx="1188">
                  <c:v>1.9555555555555555</c:v>
                </c:pt>
                <c:pt idx="1189">
                  <c:v>1.9555555555555555</c:v>
                </c:pt>
                <c:pt idx="1190">
                  <c:v>1.9555555555555555</c:v>
                </c:pt>
                <c:pt idx="1191">
                  <c:v>1.9555555555555555</c:v>
                </c:pt>
                <c:pt idx="1192">
                  <c:v>1.9777777777777779</c:v>
                </c:pt>
                <c:pt idx="1193">
                  <c:v>1.9777777777777779</c:v>
                </c:pt>
                <c:pt idx="1194">
                  <c:v>1.9777777777777779</c:v>
                </c:pt>
                <c:pt idx="1195">
                  <c:v>1.9777777777777779</c:v>
                </c:pt>
                <c:pt idx="1196">
                  <c:v>1.9777777777777779</c:v>
                </c:pt>
                <c:pt idx="1197">
                  <c:v>1.9777777777777779</c:v>
                </c:pt>
                <c:pt idx="1198">
                  <c:v>1.9777777777777779</c:v>
                </c:pt>
                <c:pt idx="1199">
                  <c:v>1.9777777777777779</c:v>
                </c:pt>
                <c:pt idx="1200">
                  <c:v>1.9777777777777779</c:v>
                </c:pt>
                <c:pt idx="1201">
                  <c:v>1.9777777777777779</c:v>
                </c:pt>
                <c:pt idx="1202">
                  <c:v>1.9777777777777779</c:v>
                </c:pt>
                <c:pt idx="1203">
                  <c:v>1.9777777777777779</c:v>
                </c:pt>
                <c:pt idx="1204">
                  <c:v>1.9777777777777779</c:v>
                </c:pt>
                <c:pt idx="1205">
                  <c:v>1.9777777777777779</c:v>
                </c:pt>
                <c:pt idx="1206">
                  <c:v>1.9777777777777779</c:v>
                </c:pt>
                <c:pt idx="1207">
                  <c:v>1.9777777777777779</c:v>
                </c:pt>
                <c:pt idx="1208">
                  <c:v>1.9777777777777779</c:v>
                </c:pt>
                <c:pt idx="1209">
                  <c:v>1.9777777777777779</c:v>
                </c:pt>
                <c:pt idx="1210">
                  <c:v>1.9777777777777779</c:v>
                </c:pt>
                <c:pt idx="1211">
                  <c:v>1.9777777777777779</c:v>
                </c:pt>
                <c:pt idx="1212">
                  <c:v>1.9777777777777779</c:v>
                </c:pt>
                <c:pt idx="1213">
                  <c:v>1.9777777777777779</c:v>
                </c:pt>
                <c:pt idx="1214">
                  <c:v>1.9777777777777779</c:v>
                </c:pt>
                <c:pt idx="1215">
                  <c:v>1.9777777777777779</c:v>
                </c:pt>
                <c:pt idx="1216">
                  <c:v>1.9777777777777779</c:v>
                </c:pt>
                <c:pt idx="1217">
                  <c:v>1.9777777777777779</c:v>
                </c:pt>
                <c:pt idx="1218">
                  <c:v>1.9777777777777779</c:v>
                </c:pt>
                <c:pt idx="1219">
                  <c:v>1.9777777777777779</c:v>
                </c:pt>
                <c:pt idx="1220">
                  <c:v>1.9777777777777779</c:v>
                </c:pt>
                <c:pt idx="1221">
                  <c:v>1.9777777777777779</c:v>
                </c:pt>
                <c:pt idx="1222">
                  <c:v>1.9777777777777779</c:v>
                </c:pt>
                <c:pt idx="1223">
                  <c:v>1.9777777777777779</c:v>
                </c:pt>
                <c:pt idx="1224">
                  <c:v>1.9777777777777779</c:v>
                </c:pt>
                <c:pt idx="1225">
                  <c:v>1.9777777777777779</c:v>
                </c:pt>
                <c:pt idx="1226">
                  <c:v>1.9777777777777779</c:v>
                </c:pt>
                <c:pt idx="1227">
                  <c:v>1.9777777777777779</c:v>
                </c:pt>
                <c:pt idx="1228">
                  <c:v>1.9777777777777779</c:v>
                </c:pt>
                <c:pt idx="1229">
                  <c:v>1.9777777777777779</c:v>
                </c:pt>
                <c:pt idx="1230">
                  <c:v>1.9777777777777779</c:v>
                </c:pt>
                <c:pt idx="1231">
                  <c:v>1.9777777777777779</c:v>
                </c:pt>
                <c:pt idx="1232">
                  <c:v>1.9777777777777779</c:v>
                </c:pt>
                <c:pt idx="1233">
                  <c:v>1.9777777777777779</c:v>
                </c:pt>
                <c:pt idx="1234">
                  <c:v>1.9777777777777779</c:v>
                </c:pt>
                <c:pt idx="1235">
                  <c:v>1.9777777777777779</c:v>
                </c:pt>
                <c:pt idx="1236">
                  <c:v>1.9777777777777779</c:v>
                </c:pt>
                <c:pt idx="1237">
                  <c:v>1.9777777777777779</c:v>
                </c:pt>
                <c:pt idx="1238">
                  <c:v>1.9777777777777779</c:v>
                </c:pt>
                <c:pt idx="1239">
                  <c:v>1.9777777777777779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2.0222222222222221</c:v>
                </c:pt>
                <c:pt idx="1247">
                  <c:v>2.0222222222222221</c:v>
                </c:pt>
                <c:pt idx="1248">
                  <c:v>2.0222222222222221</c:v>
                </c:pt>
                <c:pt idx="1249">
                  <c:v>2.0222222222222221</c:v>
                </c:pt>
                <c:pt idx="1250">
                  <c:v>2.0222222222222221</c:v>
                </c:pt>
                <c:pt idx="1251">
                  <c:v>2.0222222222222221</c:v>
                </c:pt>
                <c:pt idx="1252">
                  <c:v>2.0222222222222221</c:v>
                </c:pt>
                <c:pt idx="1253">
                  <c:v>2.0222222222222221</c:v>
                </c:pt>
                <c:pt idx="1254">
                  <c:v>2.0222222222222221</c:v>
                </c:pt>
                <c:pt idx="1255">
                  <c:v>2.0444444444444443</c:v>
                </c:pt>
                <c:pt idx="1256">
                  <c:v>2.0444444444444443</c:v>
                </c:pt>
                <c:pt idx="1257">
                  <c:v>2.0444444444444443</c:v>
                </c:pt>
                <c:pt idx="1258">
                  <c:v>2.0444444444444443</c:v>
                </c:pt>
                <c:pt idx="1259">
                  <c:v>2.0444444444444443</c:v>
                </c:pt>
                <c:pt idx="1260">
                  <c:v>2.0444444444444443</c:v>
                </c:pt>
                <c:pt idx="1261">
                  <c:v>2.0444444444444443</c:v>
                </c:pt>
                <c:pt idx="1262">
                  <c:v>2.0444444444444443</c:v>
                </c:pt>
                <c:pt idx="1263">
                  <c:v>2.0444444444444443</c:v>
                </c:pt>
                <c:pt idx="1264">
                  <c:v>2.0444444444444443</c:v>
                </c:pt>
                <c:pt idx="1265">
                  <c:v>2.0444444444444443</c:v>
                </c:pt>
                <c:pt idx="1266">
                  <c:v>2.0444444444444443</c:v>
                </c:pt>
                <c:pt idx="1267">
                  <c:v>2.0444444444444443</c:v>
                </c:pt>
                <c:pt idx="1268">
                  <c:v>2.0444444444444443</c:v>
                </c:pt>
                <c:pt idx="1269">
                  <c:v>2.0444444444444443</c:v>
                </c:pt>
                <c:pt idx="1270">
                  <c:v>2.0444444444444443</c:v>
                </c:pt>
                <c:pt idx="1271">
                  <c:v>2.0444444444444443</c:v>
                </c:pt>
                <c:pt idx="1272">
                  <c:v>2.0444444444444443</c:v>
                </c:pt>
                <c:pt idx="1273">
                  <c:v>2.0444444444444443</c:v>
                </c:pt>
                <c:pt idx="1274">
                  <c:v>2.0444444444444443</c:v>
                </c:pt>
                <c:pt idx="1275">
                  <c:v>2.0444444444444443</c:v>
                </c:pt>
                <c:pt idx="1276">
                  <c:v>2.0444444444444443</c:v>
                </c:pt>
                <c:pt idx="1277">
                  <c:v>2.0444444444444443</c:v>
                </c:pt>
                <c:pt idx="1278">
                  <c:v>2.0444444444444443</c:v>
                </c:pt>
                <c:pt idx="1279">
                  <c:v>2.0444444444444443</c:v>
                </c:pt>
                <c:pt idx="1280">
                  <c:v>2.0444444444444443</c:v>
                </c:pt>
                <c:pt idx="1281">
                  <c:v>2.0444444444444443</c:v>
                </c:pt>
                <c:pt idx="1282">
                  <c:v>2.0444444444444443</c:v>
                </c:pt>
                <c:pt idx="1283">
                  <c:v>2.0444444444444443</c:v>
                </c:pt>
                <c:pt idx="1284">
                  <c:v>2.0444444444444443</c:v>
                </c:pt>
                <c:pt idx="1285">
                  <c:v>2.0444444444444443</c:v>
                </c:pt>
                <c:pt idx="1286">
                  <c:v>2.0444444444444443</c:v>
                </c:pt>
                <c:pt idx="1287">
                  <c:v>2.0666666666666669</c:v>
                </c:pt>
                <c:pt idx="1288">
                  <c:v>2.0666666666666669</c:v>
                </c:pt>
                <c:pt idx="1289">
                  <c:v>2.0666666666666669</c:v>
                </c:pt>
                <c:pt idx="1290">
                  <c:v>2.0666666666666669</c:v>
                </c:pt>
                <c:pt idx="1291">
                  <c:v>2.0666666666666669</c:v>
                </c:pt>
                <c:pt idx="1292">
                  <c:v>2.0666666666666669</c:v>
                </c:pt>
                <c:pt idx="1293">
                  <c:v>2.0666666666666669</c:v>
                </c:pt>
                <c:pt idx="1294">
                  <c:v>2.0666666666666669</c:v>
                </c:pt>
                <c:pt idx="1295">
                  <c:v>2.0666666666666669</c:v>
                </c:pt>
                <c:pt idx="1296">
                  <c:v>2.0666666666666669</c:v>
                </c:pt>
                <c:pt idx="1297">
                  <c:v>2.0666666666666669</c:v>
                </c:pt>
                <c:pt idx="1298">
                  <c:v>2.0666666666666669</c:v>
                </c:pt>
                <c:pt idx="1299">
                  <c:v>2.0666666666666669</c:v>
                </c:pt>
                <c:pt idx="1300">
                  <c:v>2.0666666666666669</c:v>
                </c:pt>
                <c:pt idx="1301">
                  <c:v>2.0666666666666669</c:v>
                </c:pt>
                <c:pt idx="1302">
                  <c:v>2.0666666666666669</c:v>
                </c:pt>
                <c:pt idx="1303">
                  <c:v>2.0666666666666669</c:v>
                </c:pt>
                <c:pt idx="1304">
                  <c:v>2.0666666666666669</c:v>
                </c:pt>
                <c:pt idx="1305">
                  <c:v>2.0666666666666669</c:v>
                </c:pt>
                <c:pt idx="1306">
                  <c:v>2.0666666666666669</c:v>
                </c:pt>
                <c:pt idx="1307">
                  <c:v>2.0666666666666669</c:v>
                </c:pt>
                <c:pt idx="1308">
                  <c:v>2.0666666666666669</c:v>
                </c:pt>
                <c:pt idx="1309">
                  <c:v>2.0666666666666669</c:v>
                </c:pt>
                <c:pt idx="1310">
                  <c:v>2.0666666666666669</c:v>
                </c:pt>
                <c:pt idx="1311">
                  <c:v>2.0666666666666669</c:v>
                </c:pt>
                <c:pt idx="1312">
                  <c:v>2.0666666666666669</c:v>
                </c:pt>
                <c:pt idx="1313">
                  <c:v>2.0666666666666669</c:v>
                </c:pt>
                <c:pt idx="1314">
                  <c:v>2.0666666666666669</c:v>
                </c:pt>
                <c:pt idx="1315">
                  <c:v>2.0666666666666669</c:v>
                </c:pt>
                <c:pt idx="1316">
                  <c:v>2.0666666666666669</c:v>
                </c:pt>
                <c:pt idx="1317">
                  <c:v>2.0666666666666669</c:v>
                </c:pt>
                <c:pt idx="1318">
                  <c:v>2.0666666666666669</c:v>
                </c:pt>
                <c:pt idx="1319">
                  <c:v>2.0666666666666669</c:v>
                </c:pt>
                <c:pt idx="1320">
                  <c:v>2.0666666666666669</c:v>
                </c:pt>
                <c:pt idx="1321">
                  <c:v>2.0666666666666669</c:v>
                </c:pt>
                <c:pt idx="1322">
                  <c:v>2.0888888888888886</c:v>
                </c:pt>
                <c:pt idx="1323">
                  <c:v>2.0888888888888886</c:v>
                </c:pt>
                <c:pt idx="1324">
                  <c:v>2.0888888888888886</c:v>
                </c:pt>
                <c:pt idx="1325">
                  <c:v>2.0888888888888886</c:v>
                </c:pt>
                <c:pt idx="1326">
                  <c:v>2.0888888888888886</c:v>
                </c:pt>
                <c:pt idx="1327">
                  <c:v>2.0888888888888886</c:v>
                </c:pt>
                <c:pt idx="1328">
                  <c:v>2.0888888888888886</c:v>
                </c:pt>
                <c:pt idx="1329">
                  <c:v>2.0888888888888886</c:v>
                </c:pt>
                <c:pt idx="1330">
                  <c:v>2.0888888888888886</c:v>
                </c:pt>
                <c:pt idx="1331">
                  <c:v>2.0888888888888886</c:v>
                </c:pt>
                <c:pt idx="1332">
                  <c:v>2.0888888888888886</c:v>
                </c:pt>
                <c:pt idx="1333">
                  <c:v>2.0888888888888886</c:v>
                </c:pt>
                <c:pt idx="1334">
                  <c:v>2.0888888888888886</c:v>
                </c:pt>
                <c:pt idx="1335">
                  <c:v>2.0888888888888886</c:v>
                </c:pt>
                <c:pt idx="1336">
                  <c:v>2.0888888888888886</c:v>
                </c:pt>
                <c:pt idx="1337">
                  <c:v>2.0888888888888886</c:v>
                </c:pt>
                <c:pt idx="1338">
                  <c:v>2.0888888888888886</c:v>
                </c:pt>
                <c:pt idx="1339">
                  <c:v>2.0888888888888886</c:v>
                </c:pt>
                <c:pt idx="1340">
                  <c:v>2.0888888888888886</c:v>
                </c:pt>
                <c:pt idx="1341">
                  <c:v>2.0888888888888886</c:v>
                </c:pt>
                <c:pt idx="1342">
                  <c:v>2.0888888888888886</c:v>
                </c:pt>
                <c:pt idx="1343">
                  <c:v>2.0888888888888886</c:v>
                </c:pt>
                <c:pt idx="1344">
                  <c:v>2.0888888888888886</c:v>
                </c:pt>
                <c:pt idx="1345">
                  <c:v>2.0888888888888886</c:v>
                </c:pt>
                <c:pt idx="1346">
                  <c:v>2.0888888888888886</c:v>
                </c:pt>
                <c:pt idx="1347">
                  <c:v>2.0888888888888886</c:v>
                </c:pt>
                <c:pt idx="1348">
                  <c:v>2.0888888888888886</c:v>
                </c:pt>
                <c:pt idx="1349">
                  <c:v>2.0888888888888886</c:v>
                </c:pt>
                <c:pt idx="1350">
                  <c:v>2.0888888888888886</c:v>
                </c:pt>
                <c:pt idx="1351">
                  <c:v>2.0888888888888886</c:v>
                </c:pt>
                <c:pt idx="1352">
                  <c:v>2.0888888888888886</c:v>
                </c:pt>
                <c:pt idx="1353">
                  <c:v>2.0888888888888886</c:v>
                </c:pt>
                <c:pt idx="1354">
                  <c:v>2.1111111111111112</c:v>
                </c:pt>
                <c:pt idx="1355">
                  <c:v>2.1111111111111112</c:v>
                </c:pt>
                <c:pt idx="1356">
                  <c:v>2.1111111111111112</c:v>
                </c:pt>
                <c:pt idx="1357">
                  <c:v>2.1111111111111112</c:v>
                </c:pt>
                <c:pt idx="1358">
                  <c:v>2.1111111111111112</c:v>
                </c:pt>
                <c:pt idx="1359">
                  <c:v>2.1111111111111112</c:v>
                </c:pt>
                <c:pt idx="1360">
                  <c:v>2.1111111111111112</c:v>
                </c:pt>
                <c:pt idx="1361">
                  <c:v>2.1111111111111112</c:v>
                </c:pt>
                <c:pt idx="1362">
                  <c:v>2.1111111111111112</c:v>
                </c:pt>
                <c:pt idx="1363">
                  <c:v>2.1111111111111112</c:v>
                </c:pt>
                <c:pt idx="1364">
                  <c:v>2.1111111111111112</c:v>
                </c:pt>
                <c:pt idx="1365">
                  <c:v>2.1111111111111112</c:v>
                </c:pt>
                <c:pt idx="1366">
                  <c:v>2.1111111111111112</c:v>
                </c:pt>
                <c:pt idx="1367">
                  <c:v>2.1111111111111112</c:v>
                </c:pt>
                <c:pt idx="1368">
                  <c:v>2.1111111111111112</c:v>
                </c:pt>
                <c:pt idx="1369">
                  <c:v>2.1111111111111112</c:v>
                </c:pt>
                <c:pt idx="1370">
                  <c:v>2.1111111111111112</c:v>
                </c:pt>
                <c:pt idx="1371">
                  <c:v>2.1555555555555554</c:v>
                </c:pt>
                <c:pt idx="1372">
                  <c:v>2.1555555555555554</c:v>
                </c:pt>
                <c:pt idx="1373">
                  <c:v>2.1555555555555554</c:v>
                </c:pt>
                <c:pt idx="1374">
                  <c:v>2.1555555555555554</c:v>
                </c:pt>
                <c:pt idx="1375">
                  <c:v>2.1555555555555554</c:v>
                </c:pt>
                <c:pt idx="1376">
                  <c:v>2.1555555555555554</c:v>
                </c:pt>
                <c:pt idx="1377">
                  <c:v>2.1555555555555554</c:v>
                </c:pt>
                <c:pt idx="1378">
                  <c:v>2.1555555555555554</c:v>
                </c:pt>
                <c:pt idx="1379">
                  <c:v>2.1555555555555554</c:v>
                </c:pt>
                <c:pt idx="1380">
                  <c:v>2.1555555555555554</c:v>
                </c:pt>
                <c:pt idx="1381">
                  <c:v>2.1555555555555554</c:v>
                </c:pt>
                <c:pt idx="1382">
                  <c:v>2.1555555555555554</c:v>
                </c:pt>
                <c:pt idx="1383">
                  <c:v>2.1555555555555554</c:v>
                </c:pt>
                <c:pt idx="1384">
                  <c:v>2.1555555555555554</c:v>
                </c:pt>
                <c:pt idx="1385">
                  <c:v>2.1555555555555554</c:v>
                </c:pt>
                <c:pt idx="1386">
                  <c:v>2.1555555555555554</c:v>
                </c:pt>
                <c:pt idx="1387">
                  <c:v>2.1555555555555554</c:v>
                </c:pt>
                <c:pt idx="1388">
                  <c:v>2.1555555555555554</c:v>
                </c:pt>
                <c:pt idx="1389">
                  <c:v>2.1555555555555554</c:v>
                </c:pt>
                <c:pt idx="1390">
                  <c:v>2.1555555555555554</c:v>
                </c:pt>
                <c:pt idx="1391">
                  <c:v>2.1555555555555554</c:v>
                </c:pt>
                <c:pt idx="1392">
                  <c:v>2.1555555555555554</c:v>
                </c:pt>
                <c:pt idx="1393">
                  <c:v>2.1555555555555554</c:v>
                </c:pt>
                <c:pt idx="1394">
                  <c:v>2.1555555555555554</c:v>
                </c:pt>
                <c:pt idx="1395">
                  <c:v>2.1555555555555554</c:v>
                </c:pt>
                <c:pt idx="1396">
                  <c:v>2.1555555555555554</c:v>
                </c:pt>
                <c:pt idx="1397">
                  <c:v>2.1555555555555554</c:v>
                </c:pt>
                <c:pt idx="1398">
                  <c:v>2.1555555555555554</c:v>
                </c:pt>
                <c:pt idx="1399">
                  <c:v>2.1555555555555554</c:v>
                </c:pt>
                <c:pt idx="1400">
                  <c:v>2.1555555555555554</c:v>
                </c:pt>
                <c:pt idx="1401">
                  <c:v>2.1555555555555554</c:v>
                </c:pt>
                <c:pt idx="1402">
                  <c:v>2.1555555555555554</c:v>
                </c:pt>
                <c:pt idx="1403">
                  <c:v>2.1555555555555554</c:v>
                </c:pt>
                <c:pt idx="1404">
                  <c:v>2.1555555555555554</c:v>
                </c:pt>
                <c:pt idx="1405">
                  <c:v>2.1555555555555554</c:v>
                </c:pt>
                <c:pt idx="1406">
                  <c:v>2.1555555555555554</c:v>
                </c:pt>
                <c:pt idx="1407">
                  <c:v>2.1555555555555554</c:v>
                </c:pt>
                <c:pt idx="1408">
                  <c:v>2.1555555555555554</c:v>
                </c:pt>
                <c:pt idx="1409">
                  <c:v>2.1555555555555554</c:v>
                </c:pt>
                <c:pt idx="1410">
                  <c:v>2.1555555555555554</c:v>
                </c:pt>
                <c:pt idx="1411">
                  <c:v>2.1555555555555554</c:v>
                </c:pt>
                <c:pt idx="1412">
                  <c:v>2.1555555555555554</c:v>
                </c:pt>
                <c:pt idx="1413">
                  <c:v>2.1555555555555554</c:v>
                </c:pt>
                <c:pt idx="1414">
                  <c:v>2.1555555555555554</c:v>
                </c:pt>
                <c:pt idx="1415">
                  <c:v>2.1555555555555554</c:v>
                </c:pt>
                <c:pt idx="1416">
                  <c:v>2.1555555555555554</c:v>
                </c:pt>
                <c:pt idx="1417">
                  <c:v>2.1555555555555554</c:v>
                </c:pt>
                <c:pt idx="1418">
                  <c:v>2.1555555555555554</c:v>
                </c:pt>
                <c:pt idx="1419">
                  <c:v>2.1555555555555554</c:v>
                </c:pt>
                <c:pt idx="1420">
                  <c:v>2.1555555555555554</c:v>
                </c:pt>
                <c:pt idx="1421">
                  <c:v>2.1555555555555554</c:v>
                </c:pt>
                <c:pt idx="1422">
                  <c:v>2.1555555555555554</c:v>
                </c:pt>
                <c:pt idx="1423">
                  <c:v>2.1555555555555554</c:v>
                </c:pt>
                <c:pt idx="1424">
                  <c:v>2.1555555555555554</c:v>
                </c:pt>
                <c:pt idx="1425">
                  <c:v>2.1555555555555554</c:v>
                </c:pt>
                <c:pt idx="1426">
                  <c:v>2.1777777777777776</c:v>
                </c:pt>
                <c:pt idx="1427">
                  <c:v>2.1777777777777776</c:v>
                </c:pt>
                <c:pt idx="1428">
                  <c:v>2.1777777777777776</c:v>
                </c:pt>
                <c:pt idx="1429">
                  <c:v>2.1777777777777776</c:v>
                </c:pt>
                <c:pt idx="1430">
                  <c:v>2.1777777777777776</c:v>
                </c:pt>
                <c:pt idx="1431">
                  <c:v>2.1777777777777776</c:v>
                </c:pt>
                <c:pt idx="1432">
                  <c:v>2.1777777777777776</c:v>
                </c:pt>
                <c:pt idx="1433">
                  <c:v>2.1777777777777776</c:v>
                </c:pt>
                <c:pt idx="1434">
                  <c:v>2.1777777777777776</c:v>
                </c:pt>
                <c:pt idx="1435">
                  <c:v>2.1777777777777776</c:v>
                </c:pt>
                <c:pt idx="1436">
                  <c:v>2.1777777777777776</c:v>
                </c:pt>
                <c:pt idx="1437">
                  <c:v>2.1777777777777776</c:v>
                </c:pt>
                <c:pt idx="1438">
                  <c:v>2.1777777777777776</c:v>
                </c:pt>
                <c:pt idx="1439">
                  <c:v>2.1777777777777776</c:v>
                </c:pt>
                <c:pt idx="1440">
                  <c:v>2.1777777777777776</c:v>
                </c:pt>
                <c:pt idx="1441">
                  <c:v>2.1777777777777776</c:v>
                </c:pt>
                <c:pt idx="1442">
                  <c:v>2.1777777777777776</c:v>
                </c:pt>
                <c:pt idx="1443">
                  <c:v>2.1777777777777776</c:v>
                </c:pt>
                <c:pt idx="1444">
                  <c:v>2.1777777777777776</c:v>
                </c:pt>
                <c:pt idx="1445">
                  <c:v>2.1777777777777776</c:v>
                </c:pt>
                <c:pt idx="1446">
                  <c:v>2.1777777777777776</c:v>
                </c:pt>
                <c:pt idx="1447">
                  <c:v>2.1777777777777776</c:v>
                </c:pt>
                <c:pt idx="1448">
                  <c:v>2.1777777777777776</c:v>
                </c:pt>
                <c:pt idx="1449">
                  <c:v>2.1777777777777776</c:v>
                </c:pt>
                <c:pt idx="1450">
                  <c:v>2.1777777777777776</c:v>
                </c:pt>
                <c:pt idx="1451">
                  <c:v>2.1777777777777776</c:v>
                </c:pt>
                <c:pt idx="1452">
                  <c:v>2.1777777777777776</c:v>
                </c:pt>
                <c:pt idx="1453">
                  <c:v>2.1777777777777776</c:v>
                </c:pt>
                <c:pt idx="1454">
                  <c:v>2.1777777777777776</c:v>
                </c:pt>
                <c:pt idx="1455">
                  <c:v>2.1777777777777776</c:v>
                </c:pt>
                <c:pt idx="1456">
                  <c:v>2.1777777777777776</c:v>
                </c:pt>
                <c:pt idx="1457">
                  <c:v>2.1777777777777776</c:v>
                </c:pt>
                <c:pt idx="1458">
                  <c:v>2.1777777777777776</c:v>
                </c:pt>
                <c:pt idx="1459">
                  <c:v>2.1777777777777776</c:v>
                </c:pt>
                <c:pt idx="1460">
                  <c:v>2.1777777777777776</c:v>
                </c:pt>
                <c:pt idx="1461">
                  <c:v>2.1777777777777776</c:v>
                </c:pt>
                <c:pt idx="1462">
                  <c:v>2.2000000000000002</c:v>
                </c:pt>
                <c:pt idx="1463">
                  <c:v>2.2000000000000002</c:v>
                </c:pt>
                <c:pt idx="1464">
                  <c:v>2.2000000000000002</c:v>
                </c:pt>
                <c:pt idx="1465">
                  <c:v>2.2000000000000002</c:v>
                </c:pt>
                <c:pt idx="1466">
                  <c:v>2.2000000000000002</c:v>
                </c:pt>
                <c:pt idx="1467">
                  <c:v>2.2000000000000002</c:v>
                </c:pt>
                <c:pt idx="1468">
                  <c:v>2.2000000000000002</c:v>
                </c:pt>
                <c:pt idx="1469">
                  <c:v>2.2000000000000002</c:v>
                </c:pt>
                <c:pt idx="1470">
                  <c:v>2.2000000000000002</c:v>
                </c:pt>
                <c:pt idx="1471">
                  <c:v>2.2000000000000002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2.2000000000000002</c:v>
                </c:pt>
                <c:pt idx="1475">
                  <c:v>2.2000000000000002</c:v>
                </c:pt>
                <c:pt idx="1476">
                  <c:v>2.2000000000000002</c:v>
                </c:pt>
                <c:pt idx="1477">
                  <c:v>2.2000000000000002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2.2000000000000002</c:v>
                </c:pt>
                <c:pt idx="1481">
                  <c:v>2.2000000000000002</c:v>
                </c:pt>
                <c:pt idx="1482">
                  <c:v>2.2000000000000002</c:v>
                </c:pt>
                <c:pt idx="1483">
                  <c:v>2.2000000000000002</c:v>
                </c:pt>
                <c:pt idx="1484">
                  <c:v>2.2000000000000002</c:v>
                </c:pt>
                <c:pt idx="1485">
                  <c:v>2.2000000000000002</c:v>
                </c:pt>
                <c:pt idx="1486">
                  <c:v>2.2000000000000002</c:v>
                </c:pt>
                <c:pt idx="1487">
                  <c:v>2.2000000000000002</c:v>
                </c:pt>
                <c:pt idx="1488">
                  <c:v>2.2000000000000002</c:v>
                </c:pt>
                <c:pt idx="1489">
                  <c:v>2.2000000000000002</c:v>
                </c:pt>
                <c:pt idx="1490">
                  <c:v>2.2000000000000002</c:v>
                </c:pt>
                <c:pt idx="1491">
                  <c:v>2.2000000000000002</c:v>
                </c:pt>
                <c:pt idx="1492">
                  <c:v>2.2000000000000002</c:v>
                </c:pt>
                <c:pt idx="1493">
                  <c:v>2.2000000000000002</c:v>
                </c:pt>
                <c:pt idx="1494">
                  <c:v>2.2000000000000002</c:v>
                </c:pt>
                <c:pt idx="1495">
                  <c:v>2.2000000000000002</c:v>
                </c:pt>
                <c:pt idx="1496">
                  <c:v>2.2000000000000002</c:v>
                </c:pt>
                <c:pt idx="1497">
                  <c:v>2.2000000000000002</c:v>
                </c:pt>
                <c:pt idx="1498">
                  <c:v>2.2000000000000002</c:v>
                </c:pt>
                <c:pt idx="1499">
                  <c:v>2.2000000000000002</c:v>
                </c:pt>
                <c:pt idx="1500">
                  <c:v>2.2000000000000002</c:v>
                </c:pt>
                <c:pt idx="1501">
                  <c:v>2.2000000000000002</c:v>
                </c:pt>
                <c:pt idx="1502">
                  <c:v>2.2000000000000002</c:v>
                </c:pt>
                <c:pt idx="1503">
                  <c:v>2.2000000000000002</c:v>
                </c:pt>
                <c:pt idx="1504">
                  <c:v>2.2222222222222223</c:v>
                </c:pt>
                <c:pt idx="1505">
                  <c:v>2.2222222222222223</c:v>
                </c:pt>
                <c:pt idx="1506">
                  <c:v>2.2222222222222223</c:v>
                </c:pt>
                <c:pt idx="1507">
                  <c:v>2.2222222222222223</c:v>
                </c:pt>
                <c:pt idx="1508">
                  <c:v>2.2222222222222223</c:v>
                </c:pt>
                <c:pt idx="1509">
                  <c:v>2.2222222222222223</c:v>
                </c:pt>
                <c:pt idx="1510">
                  <c:v>2.2222222222222223</c:v>
                </c:pt>
                <c:pt idx="1511">
                  <c:v>2.2222222222222223</c:v>
                </c:pt>
                <c:pt idx="1512">
                  <c:v>2.2222222222222223</c:v>
                </c:pt>
                <c:pt idx="1513">
                  <c:v>2.2222222222222223</c:v>
                </c:pt>
                <c:pt idx="1514">
                  <c:v>2.2222222222222223</c:v>
                </c:pt>
                <c:pt idx="1515">
                  <c:v>2.2222222222222223</c:v>
                </c:pt>
                <c:pt idx="1516">
                  <c:v>2.2222222222222223</c:v>
                </c:pt>
                <c:pt idx="1517">
                  <c:v>2.2222222222222223</c:v>
                </c:pt>
                <c:pt idx="1518">
                  <c:v>2.2222222222222223</c:v>
                </c:pt>
                <c:pt idx="1519">
                  <c:v>2.2222222222222223</c:v>
                </c:pt>
                <c:pt idx="1520">
                  <c:v>2.2222222222222223</c:v>
                </c:pt>
                <c:pt idx="1521">
                  <c:v>2.2222222222222223</c:v>
                </c:pt>
                <c:pt idx="1522">
                  <c:v>2.2222222222222223</c:v>
                </c:pt>
                <c:pt idx="1523">
                  <c:v>2.2222222222222223</c:v>
                </c:pt>
                <c:pt idx="1524">
                  <c:v>2.2222222222222223</c:v>
                </c:pt>
                <c:pt idx="1525">
                  <c:v>2.2222222222222223</c:v>
                </c:pt>
                <c:pt idx="1526">
                  <c:v>2.2222222222222223</c:v>
                </c:pt>
                <c:pt idx="1527">
                  <c:v>2.2222222222222223</c:v>
                </c:pt>
                <c:pt idx="1528">
                  <c:v>2.2222222222222223</c:v>
                </c:pt>
                <c:pt idx="1529">
                  <c:v>2.2222222222222223</c:v>
                </c:pt>
                <c:pt idx="1530">
                  <c:v>2.2222222222222223</c:v>
                </c:pt>
                <c:pt idx="1531">
                  <c:v>2.2222222222222223</c:v>
                </c:pt>
                <c:pt idx="1532">
                  <c:v>2.2222222222222223</c:v>
                </c:pt>
                <c:pt idx="1533">
                  <c:v>2.2222222222222223</c:v>
                </c:pt>
                <c:pt idx="1534">
                  <c:v>2.2222222222222223</c:v>
                </c:pt>
                <c:pt idx="1535">
                  <c:v>2.2222222222222223</c:v>
                </c:pt>
                <c:pt idx="1536">
                  <c:v>2.2444444444444445</c:v>
                </c:pt>
                <c:pt idx="1537">
                  <c:v>2.2444444444444445</c:v>
                </c:pt>
                <c:pt idx="1538">
                  <c:v>2.2444444444444445</c:v>
                </c:pt>
                <c:pt idx="1539">
                  <c:v>2.2444444444444445</c:v>
                </c:pt>
                <c:pt idx="1540">
                  <c:v>2.2444444444444445</c:v>
                </c:pt>
                <c:pt idx="1541">
                  <c:v>2.2444444444444445</c:v>
                </c:pt>
                <c:pt idx="1542">
                  <c:v>2.2666666666666666</c:v>
                </c:pt>
                <c:pt idx="1543">
                  <c:v>2.2666666666666666</c:v>
                </c:pt>
                <c:pt idx="1544">
                  <c:v>2.2666666666666666</c:v>
                </c:pt>
                <c:pt idx="1545">
                  <c:v>2.2666666666666666</c:v>
                </c:pt>
                <c:pt idx="1546">
                  <c:v>2.2666666666666666</c:v>
                </c:pt>
                <c:pt idx="1547">
                  <c:v>2.2666666666666666</c:v>
                </c:pt>
                <c:pt idx="1548">
                  <c:v>2.2666666666666666</c:v>
                </c:pt>
                <c:pt idx="1549">
                  <c:v>2.2666666666666666</c:v>
                </c:pt>
                <c:pt idx="1550">
                  <c:v>2.2888888888888888</c:v>
                </c:pt>
                <c:pt idx="1551">
                  <c:v>2.2888888888888888</c:v>
                </c:pt>
                <c:pt idx="1552">
                  <c:v>2.2888888888888888</c:v>
                </c:pt>
                <c:pt idx="1553">
                  <c:v>2.2888888888888888</c:v>
                </c:pt>
                <c:pt idx="1554">
                  <c:v>2.2888888888888888</c:v>
                </c:pt>
                <c:pt idx="1555">
                  <c:v>2.2888888888888888</c:v>
                </c:pt>
                <c:pt idx="1556">
                  <c:v>2.2888888888888888</c:v>
                </c:pt>
                <c:pt idx="1557">
                  <c:v>2.2888888888888888</c:v>
                </c:pt>
                <c:pt idx="1558">
                  <c:v>2.2888888888888888</c:v>
                </c:pt>
                <c:pt idx="1559">
                  <c:v>2.2888888888888888</c:v>
                </c:pt>
                <c:pt idx="1560">
                  <c:v>2.2888888888888888</c:v>
                </c:pt>
                <c:pt idx="1561">
                  <c:v>2.2888888888888888</c:v>
                </c:pt>
                <c:pt idx="1562">
                  <c:v>2.2888888888888888</c:v>
                </c:pt>
                <c:pt idx="1563">
                  <c:v>2.2888888888888888</c:v>
                </c:pt>
                <c:pt idx="1564">
                  <c:v>2.2888888888888888</c:v>
                </c:pt>
                <c:pt idx="1565">
                  <c:v>2.2888888888888888</c:v>
                </c:pt>
                <c:pt idx="1566">
                  <c:v>2.2888888888888888</c:v>
                </c:pt>
                <c:pt idx="1567">
                  <c:v>2.2888888888888888</c:v>
                </c:pt>
                <c:pt idx="1568">
                  <c:v>2.2888888888888888</c:v>
                </c:pt>
                <c:pt idx="1569">
                  <c:v>2.2888888888888888</c:v>
                </c:pt>
                <c:pt idx="1570">
                  <c:v>2.2888888888888888</c:v>
                </c:pt>
                <c:pt idx="1571">
                  <c:v>2.2888888888888888</c:v>
                </c:pt>
                <c:pt idx="1572">
                  <c:v>2.3111111111111113</c:v>
                </c:pt>
                <c:pt idx="1573">
                  <c:v>2.3111111111111113</c:v>
                </c:pt>
                <c:pt idx="1574">
                  <c:v>2.3111111111111113</c:v>
                </c:pt>
                <c:pt idx="1575">
                  <c:v>2.3111111111111113</c:v>
                </c:pt>
                <c:pt idx="1576">
                  <c:v>2.3111111111111113</c:v>
                </c:pt>
                <c:pt idx="1577">
                  <c:v>2.3111111111111113</c:v>
                </c:pt>
                <c:pt idx="1578">
                  <c:v>2.3111111111111113</c:v>
                </c:pt>
                <c:pt idx="1579">
                  <c:v>2.3111111111111113</c:v>
                </c:pt>
                <c:pt idx="1580">
                  <c:v>2.3111111111111113</c:v>
                </c:pt>
                <c:pt idx="1581">
                  <c:v>2.3111111111111113</c:v>
                </c:pt>
                <c:pt idx="1582">
                  <c:v>2.3111111111111113</c:v>
                </c:pt>
                <c:pt idx="1583">
                  <c:v>2.3111111111111113</c:v>
                </c:pt>
                <c:pt idx="1584">
                  <c:v>2.3111111111111113</c:v>
                </c:pt>
                <c:pt idx="1585">
                  <c:v>2.3111111111111113</c:v>
                </c:pt>
                <c:pt idx="1586">
                  <c:v>2.3111111111111113</c:v>
                </c:pt>
                <c:pt idx="1587">
                  <c:v>2.3111111111111113</c:v>
                </c:pt>
                <c:pt idx="1588">
                  <c:v>2.3111111111111113</c:v>
                </c:pt>
                <c:pt idx="1589">
                  <c:v>2.3111111111111113</c:v>
                </c:pt>
                <c:pt idx="1590">
                  <c:v>2.3111111111111113</c:v>
                </c:pt>
                <c:pt idx="1591">
                  <c:v>2.3111111111111113</c:v>
                </c:pt>
                <c:pt idx="1592">
                  <c:v>2.3111111111111113</c:v>
                </c:pt>
                <c:pt idx="1593">
                  <c:v>2.3111111111111113</c:v>
                </c:pt>
                <c:pt idx="1594">
                  <c:v>2.3111111111111113</c:v>
                </c:pt>
                <c:pt idx="1595">
                  <c:v>2.3111111111111113</c:v>
                </c:pt>
                <c:pt idx="1596">
                  <c:v>2.3111111111111113</c:v>
                </c:pt>
                <c:pt idx="1597">
                  <c:v>2.3111111111111113</c:v>
                </c:pt>
                <c:pt idx="1598">
                  <c:v>2.3111111111111113</c:v>
                </c:pt>
                <c:pt idx="1599">
                  <c:v>2.3111111111111113</c:v>
                </c:pt>
                <c:pt idx="1600">
                  <c:v>2.3111111111111113</c:v>
                </c:pt>
                <c:pt idx="1601">
                  <c:v>2.3111111111111113</c:v>
                </c:pt>
                <c:pt idx="1602">
                  <c:v>2.3111111111111113</c:v>
                </c:pt>
                <c:pt idx="1603">
                  <c:v>2.3333333333333335</c:v>
                </c:pt>
                <c:pt idx="1604">
                  <c:v>2.3333333333333335</c:v>
                </c:pt>
                <c:pt idx="1605">
                  <c:v>2.3333333333333335</c:v>
                </c:pt>
                <c:pt idx="1606">
                  <c:v>2.3333333333333335</c:v>
                </c:pt>
                <c:pt idx="1607">
                  <c:v>2.3333333333333335</c:v>
                </c:pt>
                <c:pt idx="1608">
                  <c:v>2.3333333333333335</c:v>
                </c:pt>
                <c:pt idx="1609">
                  <c:v>2.3333333333333335</c:v>
                </c:pt>
                <c:pt idx="1610">
                  <c:v>2.3333333333333335</c:v>
                </c:pt>
                <c:pt idx="1611">
                  <c:v>2.3333333333333335</c:v>
                </c:pt>
                <c:pt idx="1612">
                  <c:v>2.3333333333333335</c:v>
                </c:pt>
                <c:pt idx="1613">
                  <c:v>2.3555555555555556</c:v>
                </c:pt>
                <c:pt idx="1614">
                  <c:v>2.3555555555555556</c:v>
                </c:pt>
                <c:pt idx="1615">
                  <c:v>2.3555555555555556</c:v>
                </c:pt>
                <c:pt idx="1616">
                  <c:v>2.3555555555555556</c:v>
                </c:pt>
                <c:pt idx="1617">
                  <c:v>2.3555555555555556</c:v>
                </c:pt>
                <c:pt idx="1618">
                  <c:v>2.3555555555555556</c:v>
                </c:pt>
                <c:pt idx="1619">
                  <c:v>2.3555555555555556</c:v>
                </c:pt>
                <c:pt idx="1620">
                  <c:v>2.3555555555555556</c:v>
                </c:pt>
                <c:pt idx="1621">
                  <c:v>2.3555555555555556</c:v>
                </c:pt>
                <c:pt idx="1622">
                  <c:v>2.3555555555555556</c:v>
                </c:pt>
                <c:pt idx="1623">
                  <c:v>2.3555555555555556</c:v>
                </c:pt>
                <c:pt idx="1624">
                  <c:v>2.3555555555555556</c:v>
                </c:pt>
                <c:pt idx="1625">
                  <c:v>2.3555555555555556</c:v>
                </c:pt>
                <c:pt idx="1626">
                  <c:v>2.3555555555555556</c:v>
                </c:pt>
                <c:pt idx="1627">
                  <c:v>2.3555555555555556</c:v>
                </c:pt>
                <c:pt idx="1628">
                  <c:v>2.3555555555555556</c:v>
                </c:pt>
                <c:pt idx="1629">
                  <c:v>2.3555555555555556</c:v>
                </c:pt>
                <c:pt idx="1630">
                  <c:v>2.3555555555555556</c:v>
                </c:pt>
                <c:pt idx="1631">
                  <c:v>2.3555555555555556</c:v>
                </c:pt>
                <c:pt idx="1632">
                  <c:v>2.3555555555555556</c:v>
                </c:pt>
                <c:pt idx="1633">
                  <c:v>2.3555555555555556</c:v>
                </c:pt>
                <c:pt idx="1634">
                  <c:v>2.3555555555555556</c:v>
                </c:pt>
                <c:pt idx="1635">
                  <c:v>2.3555555555555556</c:v>
                </c:pt>
                <c:pt idx="1636">
                  <c:v>2.3555555555555556</c:v>
                </c:pt>
                <c:pt idx="1637">
                  <c:v>2.3555555555555556</c:v>
                </c:pt>
                <c:pt idx="1638">
                  <c:v>2.3555555555555556</c:v>
                </c:pt>
                <c:pt idx="1639">
                  <c:v>2.3555555555555556</c:v>
                </c:pt>
                <c:pt idx="1640">
                  <c:v>2.3555555555555556</c:v>
                </c:pt>
                <c:pt idx="1641">
                  <c:v>2.3555555555555556</c:v>
                </c:pt>
                <c:pt idx="1642">
                  <c:v>2.3555555555555556</c:v>
                </c:pt>
                <c:pt idx="1643">
                  <c:v>2.3555555555555556</c:v>
                </c:pt>
                <c:pt idx="1644">
                  <c:v>2.3555555555555556</c:v>
                </c:pt>
                <c:pt idx="1645">
                  <c:v>2.3555555555555556</c:v>
                </c:pt>
                <c:pt idx="1646">
                  <c:v>2.3555555555555556</c:v>
                </c:pt>
                <c:pt idx="1647">
                  <c:v>2.3555555555555556</c:v>
                </c:pt>
                <c:pt idx="1648">
                  <c:v>2.3555555555555556</c:v>
                </c:pt>
                <c:pt idx="1649">
                  <c:v>2.3555555555555556</c:v>
                </c:pt>
                <c:pt idx="1650">
                  <c:v>2.3555555555555556</c:v>
                </c:pt>
                <c:pt idx="1651">
                  <c:v>2.3555555555555556</c:v>
                </c:pt>
                <c:pt idx="1652">
                  <c:v>2.3555555555555556</c:v>
                </c:pt>
                <c:pt idx="1653">
                  <c:v>2.3555555555555556</c:v>
                </c:pt>
                <c:pt idx="1654">
                  <c:v>2.3555555555555556</c:v>
                </c:pt>
                <c:pt idx="1655">
                  <c:v>2.3555555555555556</c:v>
                </c:pt>
                <c:pt idx="1656">
                  <c:v>2.3555555555555556</c:v>
                </c:pt>
                <c:pt idx="1657">
                  <c:v>2.3555555555555556</c:v>
                </c:pt>
                <c:pt idx="1658">
                  <c:v>2.3555555555555556</c:v>
                </c:pt>
                <c:pt idx="1659">
                  <c:v>2.3777777777777778</c:v>
                </c:pt>
                <c:pt idx="1660">
                  <c:v>2.3777777777777778</c:v>
                </c:pt>
                <c:pt idx="1661">
                  <c:v>2.3777777777777778</c:v>
                </c:pt>
                <c:pt idx="1662">
                  <c:v>2.3777777777777778</c:v>
                </c:pt>
                <c:pt idx="1663">
                  <c:v>2.3777777777777778</c:v>
                </c:pt>
                <c:pt idx="1664">
                  <c:v>2.3777777777777778</c:v>
                </c:pt>
                <c:pt idx="1665">
                  <c:v>2.3777777777777778</c:v>
                </c:pt>
                <c:pt idx="1666">
                  <c:v>2.3777777777777778</c:v>
                </c:pt>
                <c:pt idx="1667">
                  <c:v>2.3777777777777778</c:v>
                </c:pt>
                <c:pt idx="1668">
                  <c:v>2.3777777777777778</c:v>
                </c:pt>
                <c:pt idx="1669">
                  <c:v>2.3777777777777778</c:v>
                </c:pt>
                <c:pt idx="1670">
                  <c:v>2.3777777777777778</c:v>
                </c:pt>
                <c:pt idx="1671">
                  <c:v>2.3777777777777778</c:v>
                </c:pt>
                <c:pt idx="1672">
                  <c:v>2.3777777777777778</c:v>
                </c:pt>
                <c:pt idx="1673">
                  <c:v>2.3777777777777778</c:v>
                </c:pt>
                <c:pt idx="1674">
                  <c:v>2.3777777777777778</c:v>
                </c:pt>
                <c:pt idx="1675">
                  <c:v>2.3777777777777778</c:v>
                </c:pt>
                <c:pt idx="1676">
                  <c:v>2.3777777777777778</c:v>
                </c:pt>
                <c:pt idx="1677">
                  <c:v>2.3777777777777778</c:v>
                </c:pt>
                <c:pt idx="1678">
                  <c:v>2.3777777777777778</c:v>
                </c:pt>
                <c:pt idx="1679">
                  <c:v>2.3777777777777778</c:v>
                </c:pt>
                <c:pt idx="1680">
                  <c:v>2.3777777777777778</c:v>
                </c:pt>
                <c:pt idx="1681">
                  <c:v>2.3777777777777778</c:v>
                </c:pt>
                <c:pt idx="1682">
                  <c:v>2.3777777777777778</c:v>
                </c:pt>
                <c:pt idx="1683">
                  <c:v>2.3777777777777778</c:v>
                </c:pt>
                <c:pt idx="1684">
                  <c:v>2.3777777777777778</c:v>
                </c:pt>
                <c:pt idx="1685">
                  <c:v>2.3777777777777778</c:v>
                </c:pt>
                <c:pt idx="1686">
                  <c:v>2.3777777777777778</c:v>
                </c:pt>
                <c:pt idx="1687">
                  <c:v>2.3777777777777778</c:v>
                </c:pt>
                <c:pt idx="1688">
                  <c:v>2.3777777777777778</c:v>
                </c:pt>
                <c:pt idx="1689">
                  <c:v>2.3777777777777778</c:v>
                </c:pt>
                <c:pt idx="1690">
                  <c:v>2.4222222222222225</c:v>
                </c:pt>
                <c:pt idx="1691">
                  <c:v>2.4222222222222225</c:v>
                </c:pt>
                <c:pt idx="1692">
                  <c:v>2.4222222222222225</c:v>
                </c:pt>
                <c:pt idx="1693">
                  <c:v>2.4222222222222225</c:v>
                </c:pt>
                <c:pt idx="1694">
                  <c:v>2.4222222222222225</c:v>
                </c:pt>
                <c:pt idx="1695">
                  <c:v>2.4222222222222225</c:v>
                </c:pt>
                <c:pt idx="1696">
                  <c:v>2.4222222222222225</c:v>
                </c:pt>
                <c:pt idx="1697">
                  <c:v>2.4222222222222225</c:v>
                </c:pt>
                <c:pt idx="1698">
                  <c:v>2.4222222222222225</c:v>
                </c:pt>
                <c:pt idx="1699">
                  <c:v>2.4222222222222225</c:v>
                </c:pt>
                <c:pt idx="1700">
                  <c:v>2.4222222222222225</c:v>
                </c:pt>
                <c:pt idx="1701">
                  <c:v>2.4222222222222225</c:v>
                </c:pt>
                <c:pt idx="1702">
                  <c:v>2.4222222222222225</c:v>
                </c:pt>
                <c:pt idx="1703">
                  <c:v>2.4222222222222225</c:v>
                </c:pt>
                <c:pt idx="1704">
                  <c:v>2.4222222222222225</c:v>
                </c:pt>
                <c:pt idx="1705">
                  <c:v>2.4222222222222225</c:v>
                </c:pt>
                <c:pt idx="1706">
                  <c:v>2.4222222222222225</c:v>
                </c:pt>
                <c:pt idx="1707">
                  <c:v>2.4222222222222225</c:v>
                </c:pt>
                <c:pt idx="1708">
                  <c:v>2.4222222222222225</c:v>
                </c:pt>
                <c:pt idx="1709">
                  <c:v>2.4222222222222225</c:v>
                </c:pt>
                <c:pt idx="1710">
                  <c:v>2.4222222222222225</c:v>
                </c:pt>
                <c:pt idx="1711">
                  <c:v>2.4222222222222225</c:v>
                </c:pt>
                <c:pt idx="1712">
                  <c:v>2.4222222222222225</c:v>
                </c:pt>
                <c:pt idx="1713">
                  <c:v>2.4222222222222225</c:v>
                </c:pt>
                <c:pt idx="1714">
                  <c:v>2.4222222222222225</c:v>
                </c:pt>
                <c:pt idx="1715">
                  <c:v>2.4222222222222225</c:v>
                </c:pt>
                <c:pt idx="1716">
                  <c:v>2.4222222222222225</c:v>
                </c:pt>
                <c:pt idx="1717">
                  <c:v>2.4444444444444446</c:v>
                </c:pt>
                <c:pt idx="1718">
                  <c:v>2.4444444444444446</c:v>
                </c:pt>
                <c:pt idx="1719">
                  <c:v>2.4444444444444446</c:v>
                </c:pt>
                <c:pt idx="1720">
                  <c:v>2.4444444444444446</c:v>
                </c:pt>
                <c:pt idx="1721">
                  <c:v>2.4444444444444446</c:v>
                </c:pt>
                <c:pt idx="1722">
                  <c:v>2.4444444444444446</c:v>
                </c:pt>
                <c:pt idx="1723">
                  <c:v>2.4444444444444446</c:v>
                </c:pt>
                <c:pt idx="1724">
                  <c:v>2.4444444444444446</c:v>
                </c:pt>
                <c:pt idx="1725">
                  <c:v>2.4444444444444446</c:v>
                </c:pt>
                <c:pt idx="1726">
                  <c:v>2.4444444444444446</c:v>
                </c:pt>
                <c:pt idx="1727">
                  <c:v>2.4444444444444446</c:v>
                </c:pt>
                <c:pt idx="1728">
                  <c:v>2.4444444444444446</c:v>
                </c:pt>
                <c:pt idx="1729">
                  <c:v>2.4444444444444446</c:v>
                </c:pt>
                <c:pt idx="1730">
                  <c:v>2.4444444444444446</c:v>
                </c:pt>
                <c:pt idx="1731">
                  <c:v>2.4666666666666668</c:v>
                </c:pt>
                <c:pt idx="1732">
                  <c:v>2.4666666666666668</c:v>
                </c:pt>
                <c:pt idx="1733">
                  <c:v>2.4666666666666668</c:v>
                </c:pt>
                <c:pt idx="1734">
                  <c:v>2.4666666666666668</c:v>
                </c:pt>
                <c:pt idx="1735">
                  <c:v>2.4666666666666668</c:v>
                </c:pt>
                <c:pt idx="1736">
                  <c:v>2.4666666666666668</c:v>
                </c:pt>
                <c:pt idx="1737">
                  <c:v>2.4666666666666668</c:v>
                </c:pt>
                <c:pt idx="1738">
                  <c:v>2.4666666666666668</c:v>
                </c:pt>
                <c:pt idx="1739">
                  <c:v>2.4666666666666668</c:v>
                </c:pt>
                <c:pt idx="1740">
                  <c:v>2.4666666666666668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31-4750-9290-B4D2A62FC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99024"/>
        <c:axId val="1587203600"/>
      </c:scatterChart>
      <c:valAx>
        <c:axId val="158719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203600"/>
        <c:crosses val="autoZero"/>
        <c:crossBetween val="midCat"/>
      </c:valAx>
      <c:valAx>
        <c:axId val="15872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719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50-16,36-650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2.4827403428807099E-2"/>
                  <c:y val="-0.11000820838122158"/>
                </c:manualLayout>
              </c:layout>
              <c:numFmt formatCode="0.0000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Лист1!$G$9618:$G$9621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20</c:v>
                </c:pt>
                <c:pt idx="3">
                  <c:v>26</c:v>
                </c:pt>
              </c:numCache>
            </c:numRef>
          </c:xVal>
          <c:yVal>
            <c:numRef>
              <c:f>Лист1!$H$9618:$H$9621</c:f>
              <c:numCache>
                <c:formatCode>General</c:formatCode>
                <c:ptCount val="4"/>
                <c:pt idx="0">
                  <c:v>0.17</c:v>
                </c:pt>
                <c:pt idx="1">
                  <c:v>0.23</c:v>
                </c:pt>
                <c:pt idx="2">
                  <c:v>0.32</c:v>
                </c:pt>
                <c:pt idx="3">
                  <c:v>0.34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C4-4E23-858E-3EEFFF04C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70144"/>
        <c:axId val="1316458496"/>
      </c:scatterChart>
      <c:valAx>
        <c:axId val="131647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58496"/>
        <c:crosses val="autoZero"/>
        <c:crossBetween val="midCat"/>
      </c:valAx>
      <c:valAx>
        <c:axId val="13164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7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Лист1!$E$9694</c:f>
              <c:strCache>
                <c:ptCount val="1"/>
                <c:pt idx="0">
                  <c:v>49-15,07-650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241440112640215"/>
                  <c:y val="-6.1051598970449227E-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Лист1!$G$9688:$G$9691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19</c:v>
                </c:pt>
                <c:pt idx="3">
                  <c:v>25</c:v>
                </c:pt>
              </c:numCache>
            </c:numRef>
          </c:xVal>
          <c:yVal>
            <c:numRef>
              <c:f>Лист1!$H$9688:$H$9691</c:f>
              <c:numCache>
                <c:formatCode>General</c:formatCode>
                <c:ptCount val="4"/>
                <c:pt idx="0">
                  <c:v>0.1</c:v>
                </c:pt>
                <c:pt idx="1">
                  <c:v>0.14000000000000001</c:v>
                </c:pt>
                <c:pt idx="2">
                  <c:v>0.245</c:v>
                </c:pt>
                <c:pt idx="3">
                  <c:v>0.255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9A-4FED-8945-1EBD430D2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39360"/>
        <c:axId val="1316452672"/>
      </c:scatterChart>
      <c:valAx>
        <c:axId val="131643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52672"/>
        <c:crosses val="autoZero"/>
        <c:crossBetween val="midCat"/>
      </c:valAx>
      <c:valAx>
        <c:axId val="13164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43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" Type="http://schemas.openxmlformats.org/officeDocument/2006/relationships/chart" Target="../charts/chart5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517072</xdr:colOff>
      <xdr:row>113</xdr:row>
      <xdr:rowOff>176893</xdr:rowOff>
    </xdr:from>
    <xdr:to>
      <xdr:col>25</xdr:col>
      <xdr:colOff>368701</xdr:colOff>
      <xdr:row>153</xdr:row>
      <xdr:rowOff>42653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D92F1BC-735C-B52B-615C-16ACC283F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253566</xdr:colOff>
      <xdr:row>0</xdr:row>
      <xdr:rowOff>201510</xdr:rowOff>
    </xdr:from>
    <xdr:to>
      <xdr:col>25</xdr:col>
      <xdr:colOff>44147</xdr:colOff>
      <xdr:row>12</xdr:row>
      <xdr:rowOff>48920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B8E13E5-CBD6-7EB6-3621-3DA494329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387024</xdr:colOff>
      <xdr:row>168</xdr:row>
      <xdr:rowOff>137163</xdr:rowOff>
    </xdr:from>
    <xdr:to>
      <xdr:col>26</xdr:col>
      <xdr:colOff>422981</xdr:colOff>
      <xdr:row>195</xdr:row>
      <xdr:rowOff>56826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E45F781-0EBF-E3BB-A185-D8F8D4605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474989</xdr:colOff>
      <xdr:row>4269</xdr:row>
      <xdr:rowOff>42743</xdr:rowOff>
    </xdr:from>
    <xdr:to>
      <xdr:col>19</xdr:col>
      <xdr:colOff>197388</xdr:colOff>
      <xdr:row>4288</xdr:row>
      <xdr:rowOff>29559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36D9BF97-556F-41EE-BCB9-49B8D138D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549088</xdr:colOff>
      <xdr:row>822</xdr:row>
      <xdr:rowOff>168088</xdr:rowOff>
    </xdr:from>
    <xdr:to>
      <xdr:col>21</xdr:col>
      <xdr:colOff>315814</xdr:colOff>
      <xdr:row>860</xdr:row>
      <xdr:rowOff>118894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41DCFA62-284B-482B-9000-B95D32B50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587189</xdr:colOff>
      <xdr:row>4382</xdr:row>
      <xdr:rowOff>3362</xdr:rowOff>
    </xdr:from>
    <xdr:to>
      <xdr:col>21</xdr:col>
      <xdr:colOff>181407</xdr:colOff>
      <xdr:row>4417</xdr:row>
      <xdr:rowOff>49910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DD008EEA-83F3-404C-973C-E0FB92343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527076</xdr:colOff>
      <xdr:row>4290</xdr:row>
      <xdr:rowOff>85562</xdr:rowOff>
    </xdr:from>
    <xdr:to>
      <xdr:col>18</xdr:col>
      <xdr:colOff>214912</xdr:colOff>
      <xdr:row>4304</xdr:row>
      <xdr:rowOff>161762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D084C022-4907-9D41-5AA6-AF064A291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183878</xdr:colOff>
      <xdr:row>4427</xdr:row>
      <xdr:rowOff>109105</xdr:rowOff>
    </xdr:from>
    <xdr:to>
      <xdr:col>23</xdr:col>
      <xdr:colOff>520055</xdr:colOff>
      <xdr:row>4441</xdr:row>
      <xdr:rowOff>185304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DC0119E0-FE99-2E2C-5A31-F55935C4E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1047750</xdr:colOff>
      <xdr:row>4427</xdr:row>
      <xdr:rowOff>158002</xdr:rowOff>
    </xdr:from>
    <xdr:to>
      <xdr:col>17</xdr:col>
      <xdr:colOff>240926</xdr:colOff>
      <xdr:row>4442</xdr:row>
      <xdr:rowOff>21290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8D0E5034-1FD4-0438-1A5C-668069BAC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376670</xdr:colOff>
      <xdr:row>1314</xdr:row>
      <xdr:rowOff>103910</xdr:rowOff>
    </xdr:from>
    <xdr:to>
      <xdr:col>28</xdr:col>
      <xdr:colOff>17317</xdr:colOff>
      <xdr:row>1349</xdr:row>
      <xdr:rowOff>23469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0B52F383-623E-6F6E-A64F-846EC8CE7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484401</xdr:colOff>
      <xdr:row>49</xdr:row>
      <xdr:rowOff>204753</xdr:rowOff>
    </xdr:from>
    <xdr:to>
      <xdr:col>32</xdr:col>
      <xdr:colOff>277092</xdr:colOff>
      <xdr:row>86</xdr:row>
      <xdr:rowOff>65562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F2206AE9-6DC1-68A2-6C6F-FCA3FC421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420220</xdr:colOff>
      <xdr:row>171</xdr:row>
      <xdr:rowOff>180414</xdr:rowOff>
    </xdr:from>
    <xdr:to>
      <xdr:col>18</xdr:col>
      <xdr:colOff>151279</xdr:colOff>
      <xdr:row>186</xdr:row>
      <xdr:rowOff>66114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16D2C95F-0B75-CC3B-8058-3ECD854C4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121862</xdr:colOff>
      <xdr:row>346</xdr:row>
      <xdr:rowOff>79234</xdr:rowOff>
    </xdr:from>
    <xdr:to>
      <xdr:col>28</xdr:col>
      <xdr:colOff>71436</xdr:colOff>
      <xdr:row>383</xdr:row>
      <xdr:rowOff>114732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821E1B5-86DA-74F7-4464-DF48B45EF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680140</xdr:colOff>
      <xdr:row>4254</xdr:row>
      <xdr:rowOff>25062</xdr:rowOff>
    </xdr:from>
    <xdr:to>
      <xdr:col>16</xdr:col>
      <xdr:colOff>492841</xdr:colOff>
      <xdr:row>4268</xdr:row>
      <xdr:rowOff>104973</xdr:rowOff>
    </xdr:to>
    <xdr:graphicFrame macro="">
      <xdr:nvGraphicFramePr>
        <xdr:cNvPr id="27" name="Диаграмма 26">
          <a:extLst>
            <a:ext uri="{FF2B5EF4-FFF2-40B4-BE49-F238E27FC236}">
              <a16:creationId xmlns:a16="http://schemas.microsoft.com/office/drawing/2014/main" id="{1E47D02A-266B-CB02-7C86-2278BCD2E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196902</xdr:colOff>
      <xdr:row>4485</xdr:row>
      <xdr:rowOff>178014</xdr:rowOff>
    </xdr:from>
    <xdr:to>
      <xdr:col>17</xdr:col>
      <xdr:colOff>518671</xdr:colOff>
      <xdr:row>4500</xdr:row>
      <xdr:rowOff>63714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8E91E143-96BC-4F10-BC56-E992181AA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422130</xdr:colOff>
      <xdr:row>4562</xdr:row>
      <xdr:rowOff>39983</xdr:rowOff>
    </xdr:from>
    <xdr:to>
      <xdr:col>28</xdr:col>
      <xdr:colOff>101743</xdr:colOff>
      <xdr:row>4601</xdr:row>
      <xdr:rowOff>73602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158C0975-8996-411D-9C26-E5737C0D2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24157</xdr:colOff>
      <xdr:row>4814</xdr:row>
      <xdr:rowOff>3521</xdr:rowOff>
    </xdr:from>
    <xdr:to>
      <xdr:col>29</xdr:col>
      <xdr:colOff>325334</xdr:colOff>
      <xdr:row>4853</xdr:row>
      <xdr:rowOff>54429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557CF805-7B60-414B-972A-B853CEB67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508846</xdr:colOff>
      <xdr:row>4921</xdr:row>
      <xdr:rowOff>153928</xdr:rowOff>
    </xdr:from>
    <xdr:to>
      <xdr:col>38</xdr:col>
      <xdr:colOff>436009</xdr:colOff>
      <xdr:row>4958</xdr:row>
      <xdr:rowOff>96778</xdr:rowOff>
    </xdr:to>
    <xdr:graphicFrame macro="">
      <xdr:nvGraphicFramePr>
        <xdr:cNvPr id="28" name="Диаграмма 27">
          <a:extLst>
            <a:ext uri="{FF2B5EF4-FFF2-40B4-BE49-F238E27FC236}">
              <a16:creationId xmlns:a16="http://schemas.microsoft.com/office/drawing/2014/main" id="{50557623-86F0-47FB-BF4D-84334F239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55519</xdr:colOff>
      <xdr:row>5013</xdr:row>
      <xdr:rowOff>3159</xdr:rowOff>
    </xdr:from>
    <xdr:to>
      <xdr:col>18</xdr:col>
      <xdr:colOff>391696</xdr:colOff>
      <xdr:row>5027</xdr:row>
      <xdr:rowOff>79359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0198AABD-62B0-4388-BD58-CE319AA79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795617</xdr:colOff>
      <xdr:row>6373</xdr:row>
      <xdr:rowOff>158002</xdr:rowOff>
    </xdr:from>
    <xdr:to>
      <xdr:col>24</xdr:col>
      <xdr:colOff>489857</xdr:colOff>
      <xdr:row>6408</xdr:row>
      <xdr:rowOff>163286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8DE31D86-2D64-4C96-AC68-A76873181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15</xdr:col>
      <xdr:colOff>549088</xdr:colOff>
      <xdr:row>6913</xdr:row>
      <xdr:rowOff>158002</xdr:rowOff>
    </xdr:from>
    <xdr:to>
      <xdr:col>28</xdr:col>
      <xdr:colOff>123264</xdr:colOff>
      <xdr:row>6940</xdr:row>
      <xdr:rowOff>44823</xdr:rowOff>
    </xdr:to>
    <xdr:graphicFrame macro="">
      <xdr:nvGraphicFramePr>
        <xdr:cNvPr id="31" name="Диаграмма 30">
          <a:extLst>
            <a:ext uri="{FF2B5EF4-FFF2-40B4-BE49-F238E27FC236}">
              <a16:creationId xmlns:a16="http://schemas.microsoft.com/office/drawing/2014/main" id="{7BD4412F-BC00-40C5-830C-21F112675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324971</xdr:colOff>
      <xdr:row>6912</xdr:row>
      <xdr:rowOff>101973</xdr:rowOff>
    </xdr:from>
    <xdr:to>
      <xdr:col>18</xdr:col>
      <xdr:colOff>56031</xdr:colOff>
      <xdr:row>6926</xdr:row>
      <xdr:rowOff>178173</xdr:rowOff>
    </xdr:to>
    <xdr:graphicFrame macro="">
      <xdr:nvGraphicFramePr>
        <xdr:cNvPr id="32" name="Диаграмма 31">
          <a:extLst>
            <a:ext uri="{FF2B5EF4-FFF2-40B4-BE49-F238E27FC236}">
              <a16:creationId xmlns:a16="http://schemas.microsoft.com/office/drawing/2014/main" id="{6835B13D-423B-4AF0-ABBB-BD0C3B931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1064559</xdr:colOff>
      <xdr:row>6994</xdr:row>
      <xdr:rowOff>135591</xdr:rowOff>
    </xdr:from>
    <xdr:to>
      <xdr:col>17</xdr:col>
      <xdr:colOff>257736</xdr:colOff>
      <xdr:row>7009</xdr:row>
      <xdr:rowOff>21291</xdr:rowOff>
    </xdr:to>
    <xdr:graphicFrame macro="">
      <xdr:nvGraphicFramePr>
        <xdr:cNvPr id="33" name="Диаграмма 32">
          <a:extLst>
            <a:ext uri="{FF2B5EF4-FFF2-40B4-BE49-F238E27FC236}">
              <a16:creationId xmlns:a16="http://schemas.microsoft.com/office/drawing/2014/main" id="{0D63BBB1-9B26-47D3-AE95-85D7B97A5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</xdr:col>
      <xdr:colOff>134469</xdr:colOff>
      <xdr:row>7024</xdr:row>
      <xdr:rowOff>168090</xdr:rowOff>
    </xdr:from>
    <xdr:to>
      <xdr:col>34</xdr:col>
      <xdr:colOff>257736</xdr:colOff>
      <xdr:row>7064</xdr:row>
      <xdr:rowOff>179294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E6C60F94-0FE7-425C-98F1-62DAF39E8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298557</xdr:colOff>
      <xdr:row>7060</xdr:row>
      <xdr:rowOff>108376</xdr:rowOff>
    </xdr:from>
    <xdr:to>
      <xdr:col>18</xdr:col>
      <xdr:colOff>22412</xdr:colOff>
      <xdr:row>7074</xdr:row>
      <xdr:rowOff>184576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23C7D9BE-A2B8-489F-93E7-97F6FAA61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</xdr:col>
      <xdr:colOff>930087</xdr:colOff>
      <xdr:row>7396</xdr:row>
      <xdr:rowOff>44824</xdr:rowOff>
    </xdr:from>
    <xdr:to>
      <xdr:col>24</xdr:col>
      <xdr:colOff>272142</xdr:colOff>
      <xdr:row>7418</xdr:row>
      <xdr:rowOff>88526</xdr:rowOff>
    </xdr:to>
    <xdr:graphicFrame macro="">
      <xdr:nvGraphicFramePr>
        <xdr:cNvPr id="36" name="Диаграмма 35">
          <a:extLst>
            <a:ext uri="{FF2B5EF4-FFF2-40B4-BE49-F238E27FC236}">
              <a16:creationId xmlns:a16="http://schemas.microsoft.com/office/drawing/2014/main" id="{B4AE1566-E4BC-48CA-A6F0-1701DAD8F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</xdr:col>
      <xdr:colOff>222517</xdr:colOff>
      <xdr:row>7478</xdr:row>
      <xdr:rowOff>10406</xdr:rowOff>
    </xdr:from>
    <xdr:to>
      <xdr:col>33</xdr:col>
      <xdr:colOff>435428</xdr:colOff>
      <xdr:row>7505</xdr:row>
      <xdr:rowOff>20490</xdr:rowOff>
    </xdr:to>
    <xdr:graphicFrame macro="">
      <xdr:nvGraphicFramePr>
        <xdr:cNvPr id="37" name="Диаграмма 36">
          <a:extLst>
            <a:ext uri="{FF2B5EF4-FFF2-40B4-BE49-F238E27FC236}">
              <a16:creationId xmlns:a16="http://schemas.microsoft.com/office/drawing/2014/main" id="{51CEC40F-F9F3-4505-A0BA-B780036D3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559496</xdr:colOff>
      <xdr:row>7478</xdr:row>
      <xdr:rowOff>47543</xdr:rowOff>
    </xdr:from>
    <xdr:to>
      <xdr:col>21</xdr:col>
      <xdr:colOff>279347</xdr:colOff>
      <xdr:row>7499</xdr:row>
      <xdr:rowOff>124864</xdr:rowOff>
    </xdr:to>
    <xdr:graphicFrame macro="">
      <xdr:nvGraphicFramePr>
        <xdr:cNvPr id="38" name="Диаграмма 37">
          <a:extLst>
            <a:ext uri="{FF2B5EF4-FFF2-40B4-BE49-F238E27FC236}">
              <a16:creationId xmlns:a16="http://schemas.microsoft.com/office/drawing/2014/main" id="{01BD9FE8-848E-4417-92D6-467A71AEA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829235</xdr:colOff>
      <xdr:row>9334</xdr:row>
      <xdr:rowOff>135590</xdr:rowOff>
    </xdr:from>
    <xdr:to>
      <xdr:col>21</xdr:col>
      <xdr:colOff>358588</xdr:colOff>
      <xdr:row>9365</xdr:row>
      <xdr:rowOff>33617</xdr:rowOff>
    </xdr:to>
    <xdr:graphicFrame macro="">
      <xdr:nvGraphicFramePr>
        <xdr:cNvPr id="39" name="Диаграмма 38">
          <a:extLst>
            <a:ext uri="{FF2B5EF4-FFF2-40B4-BE49-F238E27FC236}">
              <a16:creationId xmlns:a16="http://schemas.microsoft.com/office/drawing/2014/main" id="{0C43F196-F227-4B39-8FD5-1794058DF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76041</xdr:colOff>
      <xdr:row>9507</xdr:row>
      <xdr:rowOff>185215</xdr:rowOff>
    </xdr:from>
    <xdr:to>
      <xdr:col>23</xdr:col>
      <xdr:colOff>584307</xdr:colOff>
      <xdr:row>9537</xdr:row>
      <xdr:rowOff>52025</xdr:rowOff>
    </xdr:to>
    <xdr:graphicFrame macro="">
      <xdr:nvGraphicFramePr>
        <xdr:cNvPr id="40" name="Диаграмма 39">
          <a:extLst>
            <a:ext uri="{FF2B5EF4-FFF2-40B4-BE49-F238E27FC236}">
              <a16:creationId xmlns:a16="http://schemas.microsoft.com/office/drawing/2014/main" id="{7DDC8417-03DA-4585-9B5A-15A396923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1000124</xdr:colOff>
      <xdr:row>9543</xdr:row>
      <xdr:rowOff>104774</xdr:rowOff>
    </xdr:from>
    <xdr:to>
      <xdr:col>24</xdr:col>
      <xdr:colOff>312963</xdr:colOff>
      <xdr:row>9575</xdr:row>
      <xdr:rowOff>163286</xdr:rowOff>
    </xdr:to>
    <xdr:graphicFrame macro="">
      <xdr:nvGraphicFramePr>
        <xdr:cNvPr id="42" name="Диаграмма 41">
          <a:extLst>
            <a:ext uri="{FF2B5EF4-FFF2-40B4-BE49-F238E27FC236}">
              <a16:creationId xmlns:a16="http://schemas.microsoft.com/office/drawing/2014/main" id="{C19C4E40-3A0D-4D33-A722-C33522F09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96371</xdr:colOff>
      <xdr:row>9645</xdr:row>
      <xdr:rowOff>152959</xdr:rowOff>
    </xdr:from>
    <xdr:to>
      <xdr:col>18</xdr:col>
      <xdr:colOff>437030</xdr:colOff>
      <xdr:row>9660</xdr:row>
      <xdr:rowOff>38659</xdr:rowOff>
    </xdr:to>
    <xdr:graphicFrame macro="">
      <xdr:nvGraphicFramePr>
        <xdr:cNvPr id="43" name="Диаграмма 42">
          <a:extLst>
            <a:ext uri="{FF2B5EF4-FFF2-40B4-BE49-F238E27FC236}">
              <a16:creationId xmlns:a16="http://schemas.microsoft.com/office/drawing/2014/main" id="{DF953CC1-6422-4CE0-9435-FABE991AC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20</xdr:col>
      <xdr:colOff>73640</xdr:colOff>
      <xdr:row>9614</xdr:row>
      <xdr:rowOff>318</xdr:rowOff>
    </xdr:from>
    <xdr:to>
      <xdr:col>29</xdr:col>
      <xdr:colOff>275346</xdr:colOff>
      <xdr:row>9643</xdr:row>
      <xdr:rowOff>10405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DCD89036-C1DB-4040-9582-D20161C32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502737</xdr:colOff>
      <xdr:row>9793</xdr:row>
      <xdr:rowOff>147377</xdr:rowOff>
    </xdr:from>
    <xdr:to>
      <xdr:col>23</xdr:col>
      <xdr:colOff>226590</xdr:colOff>
      <xdr:row>9822</xdr:row>
      <xdr:rowOff>103035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3169A572-7B95-4D3B-9AD1-15E661E93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523475</xdr:colOff>
      <xdr:row>9709</xdr:row>
      <xdr:rowOff>149997</xdr:rowOff>
    </xdr:from>
    <xdr:to>
      <xdr:col>22</xdr:col>
      <xdr:colOff>223900</xdr:colOff>
      <xdr:row>9738</xdr:row>
      <xdr:rowOff>85354</xdr:rowOff>
    </xdr:to>
    <xdr:graphicFrame macro="">
      <xdr:nvGraphicFramePr>
        <xdr:cNvPr id="48" name="Диаграмма 47">
          <a:extLst>
            <a:ext uri="{FF2B5EF4-FFF2-40B4-BE49-F238E27FC236}">
              <a16:creationId xmlns:a16="http://schemas.microsoft.com/office/drawing/2014/main" id="{E9C6A432-7D5F-4BE2-8C96-37C5AA48B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11</xdr:col>
      <xdr:colOff>34203</xdr:colOff>
      <xdr:row>4633</xdr:row>
      <xdr:rowOff>84860</xdr:rowOff>
    </xdr:from>
    <xdr:to>
      <xdr:col>28</xdr:col>
      <xdr:colOff>320491</xdr:colOff>
      <xdr:row>4673</xdr:row>
      <xdr:rowOff>30431</xdr:rowOff>
    </xdr:to>
    <xdr:graphicFrame macro="">
      <xdr:nvGraphicFramePr>
        <xdr:cNvPr id="50" name="Диаграмма 49">
          <a:extLst>
            <a:ext uri="{FF2B5EF4-FFF2-40B4-BE49-F238E27FC236}">
              <a16:creationId xmlns:a16="http://schemas.microsoft.com/office/drawing/2014/main" id="{DD22C89E-D073-432A-9155-A089E728C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31</xdr:col>
      <xdr:colOff>214476</xdr:colOff>
      <xdr:row>1205</xdr:row>
      <xdr:rowOff>89135</xdr:rowOff>
    </xdr:from>
    <xdr:to>
      <xdr:col>46</xdr:col>
      <xdr:colOff>51410</xdr:colOff>
      <xdr:row>1238</xdr:row>
      <xdr:rowOff>130250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2094A4EF-866C-44A7-B511-CF7B0C250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24</xdr:col>
      <xdr:colOff>365613</xdr:colOff>
      <xdr:row>0</xdr:row>
      <xdr:rowOff>250581</xdr:rowOff>
    </xdr:from>
    <xdr:to>
      <xdr:col>31</xdr:col>
      <xdr:colOff>157659</xdr:colOff>
      <xdr:row>12</xdr:row>
      <xdr:rowOff>97991</xdr:rowOff>
    </xdr:to>
    <xdr:graphicFrame macro="">
      <xdr:nvGraphicFramePr>
        <xdr:cNvPr id="52" name="Диаграмма 51">
          <a:extLst>
            <a:ext uri="{FF2B5EF4-FFF2-40B4-BE49-F238E27FC236}">
              <a16:creationId xmlns:a16="http://schemas.microsoft.com/office/drawing/2014/main" id="{FEA2AEE3-01ED-4621-A31B-355A02E55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536864</xdr:colOff>
      <xdr:row>4023</xdr:row>
      <xdr:rowOff>17318</xdr:rowOff>
    </xdr:from>
    <xdr:to>
      <xdr:col>32</xdr:col>
      <xdr:colOff>502227</xdr:colOff>
      <xdr:row>4076</xdr:row>
      <xdr:rowOff>173181</xdr:rowOff>
    </xdr:to>
    <xdr:graphicFrame macro="">
      <xdr:nvGraphicFramePr>
        <xdr:cNvPr id="53" name="Диаграмма 52">
          <a:extLst>
            <a:ext uri="{FF2B5EF4-FFF2-40B4-BE49-F238E27FC236}">
              <a16:creationId xmlns:a16="http://schemas.microsoft.com/office/drawing/2014/main" id="{5B705C6A-2E46-4B6D-9834-327298EB1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4547</xdr:row>
      <xdr:rowOff>0</xdr:rowOff>
    </xdr:from>
    <xdr:to>
      <xdr:col>18</xdr:col>
      <xdr:colOff>321769</xdr:colOff>
      <xdr:row>4561</xdr:row>
      <xdr:rowOff>76200</xdr:rowOff>
    </xdr:to>
    <xdr:graphicFrame macro="">
      <xdr:nvGraphicFramePr>
        <xdr:cNvPr id="54" name="Диаграмма 53">
          <a:extLst>
            <a:ext uri="{FF2B5EF4-FFF2-40B4-BE49-F238E27FC236}">
              <a16:creationId xmlns:a16="http://schemas.microsoft.com/office/drawing/2014/main" id="{E317DEE8-FFD2-4F0F-B8F5-B39B9A36E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44</xdr:col>
      <xdr:colOff>75638</xdr:colOff>
      <xdr:row>187</xdr:row>
      <xdr:rowOff>36421</xdr:rowOff>
    </xdr:from>
    <xdr:to>
      <xdr:col>58</xdr:col>
      <xdr:colOff>170888</xdr:colOff>
      <xdr:row>214</xdr:row>
      <xdr:rowOff>102537</xdr:rowOff>
    </xdr:to>
    <xdr:graphicFrame macro="">
      <xdr:nvGraphicFramePr>
        <xdr:cNvPr id="55" name="Диаграмма 54">
          <a:extLst>
            <a:ext uri="{FF2B5EF4-FFF2-40B4-BE49-F238E27FC236}">
              <a16:creationId xmlns:a16="http://schemas.microsoft.com/office/drawing/2014/main" id="{B4D89849-C158-409F-9BE6-5DEC5C760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</xdr:col>
      <xdr:colOff>82718</xdr:colOff>
      <xdr:row>197</xdr:row>
      <xdr:rowOff>40544</xdr:rowOff>
    </xdr:from>
    <xdr:to>
      <xdr:col>24</xdr:col>
      <xdr:colOff>181433</xdr:colOff>
      <xdr:row>224</xdr:row>
      <xdr:rowOff>77117</xdr:rowOff>
    </xdr:to>
    <xdr:graphicFrame macro="">
      <xdr:nvGraphicFramePr>
        <xdr:cNvPr id="56" name="Диаграмма 55">
          <a:extLst>
            <a:ext uri="{FF2B5EF4-FFF2-40B4-BE49-F238E27FC236}">
              <a16:creationId xmlns:a16="http://schemas.microsoft.com/office/drawing/2014/main" id="{F147DB8A-B4B1-47A2-B5A6-7155CC2F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13</xdr:col>
      <xdr:colOff>117516</xdr:colOff>
      <xdr:row>218</xdr:row>
      <xdr:rowOff>47006</xdr:rowOff>
    </xdr:from>
    <xdr:to>
      <xdr:col>34</xdr:col>
      <xdr:colOff>152151</xdr:colOff>
      <xdr:row>254</xdr:row>
      <xdr:rowOff>116279</xdr:rowOff>
    </xdr:to>
    <xdr:graphicFrame macro="">
      <xdr:nvGraphicFramePr>
        <xdr:cNvPr id="57" name="Диаграмма 56">
          <a:extLst>
            <a:ext uri="{FF2B5EF4-FFF2-40B4-BE49-F238E27FC236}">
              <a16:creationId xmlns:a16="http://schemas.microsoft.com/office/drawing/2014/main" id="{73CD323D-B11F-4746-8683-B20EC30D3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1108363</xdr:colOff>
      <xdr:row>268</xdr:row>
      <xdr:rowOff>103910</xdr:rowOff>
    </xdr:from>
    <xdr:to>
      <xdr:col>31</xdr:col>
      <xdr:colOff>-1</xdr:colOff>
      <xdr:row>304</xdr:row>
      <xdr:rowOff>173182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D683B21E-C115-4F3B-B981-A317184A8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585107</xdr:colOff>
      <xdr:row>4442</xdr:row>
      <xdr:rowOff>149679</xdr:rowOff>
    </xdr:from>
    <xdr:to>
      <xdr:col>22</xdr:col>
      <xdr:colOff>312965</xdr:colOff>
      <xdr:row>4467</xdr:row>
      <xdr:rowOff>190499</xdr:rowOff>
    </xdr:to>
    <xdr:graphicFrame macro="">
      <xdr:nvGraphicFramePr>
        <xdr:cNvPr id="59" name="Диаграмма 58">
          <a:extLst>
            <a:ext uri="{FF2B5EF4-FFF2-40B4-BE49-F238E27FC236}">
              <a16:creationId xmlns:a16="http://schemas.microsoft.com/office/drawing/2014/main" id="{69D5B0F6-A09B-4358-909A-52BCA1A88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295275</xdr:colOff>
      <xdr:row>0</xdr:row>
      <xdr:rowOff>333375</xdr:rowOff>
    </xdr:from>
    <xdr:to>
      <xdr:col>18</xdr:col>
      <xdr:colOff>85856</xdr:colOff>
      <xdr:row>12</xdr:row>
      <xdr:rowOff>180785</xdr:rowOff>
    </xdr:to>
    <xdr:graphicFrame macro="">
      <xdr:nvGraphicFramePr>
        <xdr:cNvPr id="60" name="Диаграмма 59">
          <a:extLst>
            <a:ext uri="{FF2B5EF4-FFF2-40B4-BE49-F238E27FC236}">
              <a16:creationId xmlns:a16="http://schemas.microsoft.com/office/drawing/2014/main" id="{7572D6EA-75A0-4C43-9A88-F01F938D6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857251</xdr:colOff>
      <xdr:row>305</xdr:row>
      <xdr:rowOff>122465</xdr:rowOff>
    </xdr:from>
    <xdr:to>
      <xdr:col>26</xdr:col>
      <xdr:colOff>269960</xdr:colOff>
      <xdr:row>342</xdr:row>
      <xdr:rowOff>154250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5CC6F4A4-C792-4B6D-8792-7FF4AAB85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</xdr:col>
      <xdr:colOff>34637</xdr:colOff>
      <xdr:row>14</xdr:row>
      <xdr:rowOff>34636</xdr:rowOff>
    </xdr:from>
    <xdr:to>
      <xdr:col>31</xdr:col>
      <xdr:colOff>433464</xdr:colOff>
      <xdr:row>50</xdr:row>
      <xdr:rowOff>103262</xdr:rowOff>
    </xdr:to>
    <xdr:graphicFrame macro="">
      <xdr:nvGraphicFramePr>
        <xdr:cNvPr id="62" name="Диаграмма 61">
          <a:extLst>
            <a:ext uri="{FF2B5EF4-FFF2-40B4-BE49-F238E27FC236}">
              <a16:creationId xmlns:a16="http://schemas.microsoft.com/office/drawing/2014/main" id="{E4F58A48-13AB-4145-BB15-324DB380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10</xdr:col>
      <xdr:colOff>25977</xdr:colOff>
      <xdr:row>1215</xdr:row>
      <xdr:rowOff>51955</xdr:rowOff>
    </xdr:from>
    <xdr:to>
      <xdr:col>21</xdr:col>
      <xdr:colOff>197427</xdr:colOff>
      <xdr:row>1239</xdr:row>
      <xdr:rowOff>3985</xdr:rowOff>
    </xdr:to>
    <xdr:graphicFrame macro="">
      <xdr:nvGraphicFramePr>
        <xdr:cNvPr id="63" name="Диаграмма 62">
          <a:extLst>
            <a:ext uri="{FF2B5EF4-FFF2-40B4-BE49-F238E27FC236}">
              <a16:creationId xmlns:a16="http://schemas.microsoft.com/office/drawing/2014/main" id="{590BEC21-444B-448B-8FB7-1D1F0C792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533153</xdr:colOff>
      <xdr:row>4242</xdr:row>
      <xdr:rowOff>188026</xdr:rowOff>
    </xdr:from>
    <xdr:to>
      <xdr:col>23</xdr:col>
      <xdr:colOff>258026</xdr:colOff>
      <xdr:row>4257</xdr:row>
      <xdr:rowOff>63831</xdr:rowOff>
    </xdr:to>
    <xdr:graphicFrame macro="">
      <xdr:nvGraphicFramePr>
        <xdr:cNvPr id="64" name="Диаграмма 63">
          <a:extLst>
            <a:ext uri="{FF2B5EF4-FFF2-40B4-BE49-F238E27FC236}">
              <a16:creationId xmlns:a16="http://schemas.microsoft.com/office/drawing/2014/main" id="{94AAA85F-46DC-49B2-A51F-6C2CB3ADC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448235</xdr:colOff>
      <xdr:row>4305</xdr:row>
      <xdr:rowOff>123264</xdr:rowOff>
    </xdr:from>
    <xdr:to>
      <xdr:col>18</xdr:col>
      <xdr:colOff>136071</xdr:colOff>
      <xdr:row>4319</xdr:row>
      <xdr:rowOff>199464</xdr:rowOff>
    </xdr:to>
    <xdr:graphicFrame macro="">
      <xdr:nvGraphicFramePr>
        <xdr:cNvPr id="65" name="Диаграмма 64">
          <a:extLst>
            <a:ext uri="{FF2B5EF4-FFF2-40B4-BE49-F238E27FC236}">
              <a16:creationId xmlns:a16="http://schemas.microsoft.com/office/drawing/2014/main" id="{A749208B-A3A8-4C16-A322-CF17B10AA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28</xdr:col>
      <xdr:colOff>173181</xdr:colOff>
      <xdr:row>4565</xdr:row>
      <xdr:rowOff>69272</xdr:rowOff>
    </xdr:from>
    <xdr:to>
      <xdr:col>45</xdr:col>
      <xdr:colOff>458931</xdr:colOff>
      <xdr:row>4604</xdr:row>
      <xdr:rowOff>102891</xdr:rowOff>
    </xdr:to>
    <xdr:graphicFrame macro="">
      <xdr:nvGraphicFramePr>
        <xdr:cNvPr id="66" name="Диаграмма 65">
          <a:extLst>
            <a:ext uri="{FF2B5EF4-FFF2-40B4-BE49-F238E27FC236}">
              <a16:creationId xmlns:a16="http://schemas.microsoft.com/office/drawing/2014/main" id="{D13D7D78-DEED-4E94-8D18-1E1B4BFD7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</xdr:col>
      <xdr:colOff>0</xdr:colOff>
      <xdr:row>4923</xdr:row>
      <xdr:rowOff>0</xdr:rowOff>
    </xdr:from>
    <xdr:to>
      <xdr:col>20</xdr:col>
      <xdr:colOff>225135</xdr:colOff>
      <xdr:row>4945</xdr:row>
      <xdr:rowOff>0</xdr:rowOff>
    </xdr:to>
    <xdr:graphicFrame macro="">
      <xdr:nvGraphicFramePr>
        <xdr:cNvPr id="67" name="Диаграмма 66">
          <a:extLst>
            <a:ext uri="{FF2B5EF4-FFF2-40B4-BE49-F238E27FC236}">
              <a16:creationId xmlns:a16="http://schemas.microsoft.com/office/drawing/2014/main" id="{648CD243-3D93-4228-84F7-989800B6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1088571</xdr:colOff>
      <xdr:row>7029</xdr:row>
      <xdr:rowOff>122464</xdr:rowOff>
    </xdr:from>
    <xdr:to>
      <xdr:col>17</xdr:col>
      <xdr:colOff>281748</xdr:colOff>
      <xdr:row>7044</xdr:row>
      <xdr:rowOff>8164</xdr:rowOff>
    </xdr:to>
    <xdr:graphicFrame macro="">
      <xdr:nvGraphicFramePr>
        <xdr:cNvPr id="68" name="Диаграмма 67">
          <a:extLst>
            <a:ext uri="{FF2B5EF4-FFF2-40B4-BE49-F238E27FC236}">
              <a16:creationId xmlns:a16="http://schemas.microsoft.com/office/drawing/2014/main" id="{B46CCD16-9A49-44D4-95C4-DB375C37D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</xdr:col>
      <xdr:colOff>0</xdr:colOff>
      <xdr:row>7587</xdr:row>
      <xdr:rowOff>122464</xdr:rowOff>
    </xdr:from>
    <xdr:to>
      <xdr:col>25</xdr:col>
      <xdr:colOff>381000</xdr:colOff>
      <xdr:row>7623</xdr:row>
      <xdr:rowOff>95250</xdr:rowOff>
    </xdr:to>
    <xdr:graphicFrame macro="">
      <xdr:nvGraphicFramePr>
        <xdr:cNvPr id="69" name="Диаграмма 68">
          <a:extLst>
            <a:ext uri="{FF2B5EF4-FFF2-40B4-BE49-F238E27FC236}">
              <a16:creationId xmlns:a16="http://schemas.microsoft.com/office/drawing/2014/main" id="{A6A77760-4736-4407-82DB-8F36EEEE5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10</xdr:col>
      <xdr:colOff>312964</xdr:colOff>
      <xdr:row>9612</xdr:row>
      <xdr:rowOff>176893</xdr:rowOff>
    </xdr:from>
    <xdr:to>
      <xdr:col>19</xdr:col>
      <xdr:colOff>514670</xdr:colOff>
      <xdr:row>9641</xdr:row>
      <xdr:rowOff>186980</xdr:rowOff>
    </xdr:to>
    <xdr:graphicFrame macro="">
      <xdr:nvGraphicFramePr>
        <xdr:cNvPr id="70" name="Диаграмма 69">
          <a:extLst>
            <a:ext uri="{FF2B5EF4-FFF2-40B4-BE49-F238E27FC236}">
              <a16:creationId xmlns:a16="http://schemas.microsoft.com/office/drawing/2014/main" id="{DBC2F094-D471-4B1D-8463-F24C2DEE9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11</xdr:col>
      <xdr:colOff>530678</xdr:colOff>
      <xdr:row>9684</xdr:row>
      <xdr:rowOff>68036</xdr:rowOff>
    </xdr:from>
    <xdr:to>
      <xdr:col>23</xdr:col>
      <xdr:colOff>231103</xdr:colOff>
      <xdr:row>9712</xdr:row>
      <xdr:rowOff>17000</xdr:rowOff>
    </xdr:to>
    <xdr:graphicFrame macro="">
      <xdr:nvGraphicFramePr>
        <xdr:cNvPr id="71" name="Диаграмма 70">
          <a:extLst>
            <a:ext uri="{FF2B5EF4-FFF2-40B4-BE49-F238E27FC236}">
              <a16:creationId xmlns:a16="http://schemas.microsoft.com/office/drawing/2014/main" id="{CE6CE2C3-910D-4B59-900B-0128F0DAE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F29EE-0892-4918-8F10-2F47E0E1A28C}">
  <dimension ref="A1:O9831"/>
  <sheetViews>
    <sheetView tabSelected="1" topLeftCell="C9786" zoomScale="70" zoomScaleNormal="70" workbookViewId="0">
      <selection activeCell="I9788" sqref="I9788:I9795"/>
    </sheetView>
  </sheetViews>
  <sheetFormatPr defaultRowHeight="15" x14ac:dyDescent="0.25"/>
  <cols>
    <col min="3" max="3" width="11.42578125" customWidth="1"/>
    <col min="4" max="4" width="14.140625" customWidth="1"/>
    <col min="5" max="5" width="14.28515625" customWidth="1"/>
    <col min="6" max="6" width="16" customWidth="1"/>
    <col min="7" max="7" width="11.42578125" customWidth="1"/>
    <col min="8" max="8" width="11" customWidth="1"/>
    <col min="9" max="9" width="26.5703125" customWidth="1"/>
    <col min="10" max="10" width="17.140625" customWidth="1"/>
  </cols>
  <sheetData>
    <row r="1" spans="1:11" ht="30" customHeight="1" thickBot="1" x14ac:dyDescent="0.3">
      <c r="A1" s="92" t="s">
        <v>105</v>
      </c>
      <c r="B1" s="93" t="s">
        <v>106</v>
      </c>
      <c r="C1" s="93" t="s">
        <v>107</v>
      </c>
      <c r="D1" s="153" t="s">
        <v>108</v>
      </c>
      <c r="E1" s="94" t="s">
        <v>109</v>
      </c>
      <c r="F1" s="94" t="s">
        <v>110</v>
      </c>
      <c r="G1" s="94" t="s">
        <v>119</v>
      </c>
      <c r="H1" s="94" t="s">
        <v>118</v>
      </c>
      <c r="I1" s="52" t="s">
        <v>111</v>
      </c>
      <c r="J1" s="149" t="s">
        <v>122</v>
      </c>
      <c r="K1" s="81"/>
    </row>
    <row r="2" spans="1:11" x14ac:dyDescent="0.25">
      <c r="A2" s="87">
        <v>2022</v>
      </c>
      <c r="B2" s="111">
        <v>9.6999999999999993</v>
      </c>
      <c r="C2" s="111" t="s">
        <v>49</v>
      </c>
      <c r="D2" s="111">
        <f>100/10</f>
        <v>10</v>
      </c>
      <c r="E2" s="111" t="s">
        <v>94</v>
      </c>
      <c r="F2" s="111">
        <f>670+273</f>
        <v>943</v>
      </c>
      <c r="G2" s="111">
        <v>0</v>
      </c>
      <c r="H2" s="95">
        <v>0.28888888888888892</v>
      </c>
      <c r="I2" s="119">
        <f xml:space="preserve"> 3.57955089263454E-06*3*G2^2 - 0.00041296034619287*2*G2 + 0.0660778159214868</f>
        <v>6.6077815921486802E-2</v>
      </c>
      <c r="J2">
        <f>H$2</f>
        <v>0.28888888888888892</v>
      </c>
      <c r="K2" s="82"/>
    </row>
    <row r="3" spans="1:11" x14ac:dyDescent="0.25">
      <c r="A3" s="87">
        <v>2022</v>
      </c>
      <c r="B3" s="111">
        <v>9.6999999999999993</v>
      </c>
      <c r="C3" s="111" t="s">
        <v>49</v>
      </c>
      <c r="D3" s="111">
        <f t="shared" ref="D3:D14" si="0">100/10</f>
        <v>10</v>
      </c>
      <c r="E3" s="111" t="s">
        <v>94</v>
      </c>
      <c r="F3" s="111">
        <f t="shared" ref="F3:F66" si="1">670+273</f>
        <v>943</v>
      </c>
      <c r="G3" s="111">
        <v>6</v>
      </c>
      <c r="H3" s="95">
        <v>0.8</v>
      </c>
      <c r="I3" s="119">
        <f t="shared" ref="I3:I14" si="2" xml:space="preserve"> 3.57955089263454E-06*3*G3^2 - 0.00041296034619287*2*G3 + 0.0660778159214868</f>
        <v>6.150888326357689E-2</v>
      </c>
      <c r="J3">
        <f t="shared" ref="J3:J14" si="3">H$2</f>
        <v>0.28888888888888892</v>
      </c>
    </row>
    <row r="4" spans="1:11" x14ac:dyDescent="0.25">
      <c r="A4" s="87">
        <v>2022</v>
      </c>
      <c r="B4" s="111">
        <v>9.6999999999999993</v>
      </c>
      <c r="C4" s="111" t="s">
        <v>49</v>
      </c>
      <c r="D4" s="111">
        <f t="shared" si="0"/>
        <v>10</v>
      </c>
      <c r="E4" s="111" t="s">
        <v>94</v>
      </c>
      <c r="F4" s="111">
        <f t="shared" si="1"/>
        <v>943</v>
      </c>
      <c r="G4" s="111">
        <v>24</v>
      </c>
      <c r="H4" s="95">
        <v>1.4888888888888889</v>
      </c>
      <c r="I4" s="119">
        <f t="shared" si="2"/>
        <v>5.2441183246701523E-2</v>
      </c>
      <c r="J4">
        <f t="shared" si="3"/>
        <v>0.28888888888888892</v>
      </c>
    </row>
    <row r="5" spans="1:11" x14ac:dyDescent="0.25">
      <c r="A5" s="87">
        <v>2022</v>
      </c>
      <c r="B5" s="111">
        <v>9.6999999999999993</v>
      </c>
      <c r="C5" s="111" t="s">
        <v>49</v>
      </c>
      <c r="D5" s="111">
        <f t="shared" si="0"/>
        <v>10</v>
      </c>
      <c r="E5" s="111" t="s">
        <v>94</v>
      </c>
      <c r="F5" s="111">
        <f t="shared" si="1"/>
        <v>943</v>
      </c>
      <c r="G5" s="112">
        <v>30</v>
      </c>
      <c r="H5" s="89">
        <v>1.7777777777777779</v>
      </c>
      <c r="I5" s="119">
        <f t="shared" si="2"/>
        <v>5.0964982560027863E-2</v>
      </c>
      <c r="J5">
        <f t="shared" si="3"/>
        <v>0.28888888888888892</v>
      </c>
    </row>
    <row r="6" spans="1:11" x14ac:dyDescent="0.25">
      <c r="A6" s="87">
        <v>2022</v>
      </c>
      <c r="B6" s="111">
        <v>9.6999999999999993</v>
      </c>
      <c r="C6" s="111" t="s">
        <v>49</v>
      </c>
      <c r="D6" s="111">
        <f t="shared" si="0"/>
        <v>10</v>
      </c>
      <c r="E6" s="111" t="s">
        <v>94</v>
      </c>
      <c r="F6" s="111">
        <f t="shared" si="1"/>
        <v>943</v>
      </c>
      <c r="G6" s="112">
        <v>48</v>
      </c>
      <c r="H6" s="89">
        <v>2.6</v>
      </c>
      <c r="I6" s="119">
        <f t="shared" si="2"/>
        <v>5.1175478456861226E-2</v>
      </c>
      <c r="J6">
        <f t="shared" si="3"/>
        <v>0.28888888888888892</v>
      </c>
    </row>
    <row r="7" spans="1:11" x14ac:dyDescent="0.25">
      <c r="A7" s="87">
        <v>2022</v>
      </c>
      <c r="B7" s="111">
        <v>9.6999999999999993</v>
      </c>
      <c r="C7" s="111" t="s">
        <v>49</v>
      </c>
      <c r="D7" s="111">
        <f t="shared" si="0"/>
        <v>10</v>
      </c>
      <c r="E7" s="111" t="s">
        <v>94</v>
      </c>
      <c r="F7" s="111">
        <f t="shared" si="1"/>
        <v>943</v>
      </c>
      <c r="G7" s="112">
        <v>54</v>
      </c>
      <c r="H7" s="96">
        <v>2.9333333333333336</v>
      </c>
      <c r="I7" s="119">
        <f t="shared" si="2"/>
        <v>5.2792009741423798E-2</v>
      </c>
      <c r="J7">
        <f t="shared" si="3"/>
        <v>0.28888888888888892</v>
      </c>
    </row>
    <row r="8" spans="1:11" x14ac:dyDescent="0.25">
      <c r="A8" s="87">
        <v>2022</v>
      </c>
      <c r="B8" s="111">
        <v>9.6999999999999993</v>
      </c>
      <c r="C8" s="111" t="s">
        <v>49</v>
      </c>
      <c r="D8" s="111">
        <f t="shared" si="0"/>
        <v>10</v>
      </c>
      <c r="E8" s="111" t="s">
        <v>94</v>
      </c>
      <c r="F8" s="111">
        <f t="shared" si="1"/>
        <v>943</v>
      </c>
      <c r="G8" s="112">
        <v>72</v>
      </c>
      <c r="H8" s="96">
        <v>4.6444444444444439</v>
      </c>
      <c r="I8" s="119">
        <f t="shared" si="2"/>
        <v>6.228070155196589E-2</v>
      </c>
      <c r="J8">
        <f t="shared" si="3"/>
        <v>0.28888888888888892</v>
      </c>
    </row>
    <row r="9" spans="1:11" x14ac:dyDescent="0.25">
      <c r="A9" s="87">
        <v>2022</v>
      </c>
      <c r="B9" s="111">
        <v>9.6999999999999993</v>
      </c>
      <c r="C9" s="111" t="s">
        <v>49</v>
      </c>
      <c r="D9" s="111">
        <f t="shared" si="0"/>
        <v>10</v>
      </c>
      <c r="E9" s="111" t="s">
        <v>94</v>
      </c>
      <c r="F9" s="111">
        <f t="shared" si="1"/>
        <v>943</v>
      </c>
      <c r="G9" s="112">
        <v>78</v>
      </c>
      <c r="H9" s="89">
        <v>4.7111111111111112</v>
      </c>
      <c r="I9" s="119">
        <f t="shared" si="2"/>
        <v>6.6989964807764701E-2</v>
      </c>
      <c r="J9">
        <f t="shared" si="3"/>
        <v>0.28888888888888892</v>
      </c>
    </row>
    <row r="10" spans="1:11" x14ac:dyDescent="0.25">
      <c r="A10" s="87">
        <v>2022</v>
      </c>
      <c r="B10" s="111">
        <v>9.6999999999999993</v>
      </c>
      <c r="C10" s="111" t="s">
        <v>49</v>
      </c>
      <c r="D10" s="111">
        <f t="shared" si="0"/>
        <v>10</v>
      </c>
      <c r="E10" s="111" t="s">
        <v>94</v>
      </c>
      <c r="F10" s="111">
        <f t="shared" si="1"/>
        <v>943</v>
      </c>
      <c r="G10" s="112">
        <v>96</v>
      </c>
      <c r="H10" s="89">
        <v>6.0666666666666664</v>
      </c>
      <c r="I10" s="119">
        <f t="shared" si="2"/>
        <v>8.5756852532015523E-2</v>
      </c>
      <c r="J10">
        <f t="shared" si="3"/>
        <v>0.28888888888888892</v>
      </c>
    </row>
    <row r="11" spans="1:11" x14ac:dyDescent="0.25">
      <c r="A11" s="87">
        <v>2022</v>
      </c>
      <c r="B11" s="111">
        <v>9.6999999999999993</v>
      </c>
      <c r="C11" s="111" t="s">
        <v>49</v>
      </c>
      <c r="D11" s="111">
        <f t="shared" si="0"/>
        <v>10</v>
      </c>
      <c r="E11" s="111" t="s">
        <v>94</v>
      </c>
      <c r="F11" s="111">
        <f t="shared" si="1"/>
        <v>943</v>
      </c>
      <c r="G11" s="112">
        <v>102</v>
      </c>
      <c r="H11" s="89">
        <v>7.3777777777777773</v>
      </c>
      <c r="I11" s="119">
        <f t="shared" si="2"/>
        <v>9.3558847759050587E-2</v>
      </c>
      <c r="J11">
        <f t="shared" si="3"/>
        <v>0.28888888888888892</v>
      </c>
    </row>
    <row r="12" spans="1:11" x14ac:dyDescent="0.25">
      <c r="A12" s="87">
        <v>2022</v>
      </c>
      <c r="B12" s="111">
        <v>9.6999999999999993</v>
      </c>
      <c r="C12" s="111" t="s">
        <v>49</v>
      </c>
      <c r="D12" s="111">
        <f t="shared" si="0"/>
        <v>10</v>
      </c>
      <c r="E12" s="111" t="s">
        <v>94</v>
      </c>
      <c r="F12" s="111">
        <f t="shared" si="1"/>
        <v>943</v>
      </c>
      <c r="G12" s="112">
        <v>120</v>
      </c>
      <c r="H12" s="89">
        <v>7.4444444444444446</v>
      </c>
      <c r="I12" s="119">
        <f t="shared" si="2"/>
        <v>0.12160393139701015</v>
      </c>
      <c r="J12">
        <f t="shared" si="3"/>
        <v>0.28888888888888892</v>
      </c>
    </row>
    <row r="13" spans="1:11" x14ac:dyDescent="0.25">
      <c r="A13" s="87">
        <v>2022</v>
      </c>
      <c r="B13" s="111">
        <v>9.6999999999999993</v>
      </c>
      <c r="C13" s="111" t="s">
        <v>49</v>
      </c>
      <c r="D13" s="111">
        <f t="shared" si="0"/>
        <v>10</v>
      </c>
      <c r="E13" s="111" t="s">
        <v>94</v>
      </c>
      <c r="F13" s="111">
        <f t="shared" si="1"/>
        <v>943</v>
      </c>
      <c r="G13" s="112">
        <v>126</v>
      </c>
      <c r="H13" s="89">
        <v>8.4888888888888889</v>
      </c>
      <c r="I13" s="119">
        <f t="shared" si="2"/>
        <v>0.13249865859528145</v>
      </c>
      <c r="J13">
        <f t="shared" si="3"/>
        <v>0.28888888888888892</v>
      </c>
    </row>
    <row r="14" spans="1:11" ht="15.75" thickBot="1" x14ac:dyDescent="0.3">
      <c r="A14" s="90">
        <v>2022</v>
      </c>
      <c r="B14" s="91">
        <v>9.6999999999999993</v>
      </c>
      <c r="C14" s="91" t="s">
        <v>49</v>
      </c>
      <c r="D14" s="111">
        <f t="shared" si="0"/>
        <v>10</v>
      </c>
      <c r="E14" s="91" t="s">
        <v>94</v>
      </c>
      <c r="F14" s="111">
        <f t="shared" si="1"/>
        <v>943</v>
      </c>
      <c r="G14" s="113">
        <v>144</v>
      </c>
      <c r="H14" s="114">
        <v>12.48</v>
      </c>
      <c r="I14" s="119">
        <f t="shared" si="2"/>
        <v>0.16982193814694971</v>
      </c>
      <c r="J14">
        <f t="shared" si="3"/>
        <v>0.28888888888888892</v>
      </c>
    </row>
    <row r="15" spans="1:11" ht="15.75" thickBot="1" x14ac:dyDescent="0.3">
      <c r="A15" s="97">
        <v>2022</v>
      </c>
      <c r="B15" s="98">
        <v>9.6999999999999993</v>
      </c>
      <c r="C15" s="98" t="s">
        <v>49</v>
      </c>
      <c r="D15" s="98">
        <f>75/10</f>
        <v>7.5</v>
      </c>
      <c r="E15" s="98" t="s">
        <v>83</v>
      </c>
      <c r="F15" s="111">
        <f t="shared" si="1"/>
        <v>943</v>
      </c>
      <c r="G15" s="85">
        <v>0</v>
      </c>
      <c r="H15" s="163">
        <v>8.3333333333333343E-2</v>
      </c>
      <c r="I15" s="164">
        <f xml:space="preserve">  0.00000047627011388*3*G15^2 - 0.000096641300694*2*G15 + 0.0082525863894</f>
        <v>8.2525863893999993E-3</v>
      </c>
      <c r="J15" s="150">
        <f>H$15</f>
        <v>8.3333333333333343E-2</v>
      </c>
    </row>
    <row r="16" spans="1:11" ht="15.75" thickBot="1" x14ac:dyDescent="0.3">
      <c r="A16" s="87">
        <v>2022</v>
      </c>
      <c r="B16" s="111">
        <v>9.6999999999999993</v>
      </c>
      <c r="C16" s="111" t="s">
        <v>49</v>
      </c>
      <c r="D16" s="98">
        <f t="shared" ref="D16:D79" si="4">75/10</f>
        <v>7.5</v>
      </c>
      <c r="E16" s="111" t="s">
        <v>83</v>
      </c>
      <c r="F16" s="111">
        <f t="shared" si="1"/>
        <v>943</v>
      </c>
      <c r="G16" s="112">
        <v>4</v>
      </c>
      <c r="H16" s="165">
        <v>0.15</v>
      </c>
      <c r="I16" s="164">
        <f t="shared" ref="I16:I20" si="5" xml:space="preserve">  0.00000047627011388*3*G16^2 - 0.000096641300694*2*G16 + 0.0082525863894</f>
        <v>7.5023169493142394E-3</v>
      </c>
      <c r="J16" s="150">
        <f t="shared" ref="J16:J79" si="6">H$15</f>
        <v>8.3333333333333343E-2</v>
      </c>
    </row>
    <row r="17" spans="1:10" ht="15.75" thickBot="1" x14ac:dyDescent="0.3">
      <c r="A17" s="87">
        <v>2022</v>
      </c>
      <c r="B17" s="111">
        <v>9.6999999999999993</v>
      </c>
      <c r="C17" s="111" t="s">
        <v>49</v>
      </c>
      <c r="D17" s="98">
        <f t="shared" si="4"/>
        <v>7.5</v>
      </c>
      <c r="E17" s="111" t="s">
        <v>83</v>
      </c>
      <c r="F17" s="111">
        <f t="shared" si="1"/>
        <v>943</v>
      </c>
      <c r="G17" s="112">
        <v>22</v>
      </c>
      <c r="H17" s="165">
        <v>0.25</v>
      </c>
      <c r="I17" s="164">
        <f t="shared" si="5"/>
        <v>4.6919133642177591E-3</v>
      </c>
      <c r="J17" s="150">
        <f>H$15</f>
        <v>8.3333333333333343E-2</v>
      </c>
    </row>
    <row r="18" spans="1:10" ht="15.75" thickBot="1" x14ac:dyDescent="0.3">
      <c r="A18" s="87">
        <v>2022</v>
      </c>
      <c r="B18" s="111">
        <v>9.6999999999999993</v>
      </c>
      <c r="C18" s="111" t="s">
        <v>49</v>
      </c>
      <c r="D18" s="98">
        <f t="shared" si="4"/>
        <v>7.5</v>
      </c>
      <c r="E18" s="111" t="s">
        <v>83</v>
      </c>
      <c r="F18" s="111">
        <f t="shared" si="1"/>
        <v>943</v>
      </c>
      <c r="G18" s="112">
        <v>28</v>
      </c>
      <c r="H18" s="165">
        <v>0.26666666666666666</v>
      </c>
      <c r="I18" s="164">
        <f t="shared" si="5"/>
        <v>3.9608608583817598E-3</v>
      </c>
      <c r="J18" s="150">
        <f t="shared" si="6"/>
        <v>8.3333333333333343E-2</v>
      </c>
    </row>
    <row r="19" spans="1:10" ht="15.75" thickBot="1" x14ac:dyDescent="0.3">
      <c r="A19" s="87">
        <v>2022</v>
      </c>
      <c r="B19" s="111">
        <v>9.6999999999999993</v>
      </c>
      <c r="C19" s="111" t="s">
        <v>49</v>
      </c>
      <c r="D19" s="98">
        <f t="shared" si="4"/>
        <v>7.5</v>
      </c>
      <c r="E19" s="111" t="s">
        <v>83</v>
      </c>
      <c r="F19" s="111">
        <f t="shared" si="1"/>
        <v>943</v>
      </c>
      <c r="G19" s="112">
        <v>46</v>
      </c>
      <c r="H19" s="165">
        <v>0.31666666666666671</v>
      </c>
      <c r="I19" s="164">
        <f t="shared" si="5"/>
        <v>2.3849494084622405E-3</v>
      </c>
      <c r="J19" s="150">
        <f t="shared" si="6"/>
        <v>8.3333333333333343E-2</v>
      </c>
    </row>
    <row r="20" spans="1:10" ht="15.75" thickBot="1" x14ac:dyDescent="0.3">
      <c r="A20" s="87">
        <v>2022</v>
      </c>
      <c r="B20" s="111">
        <v>9.6999999999999993</v>
      </c>
      <c r="C20" s="111" t="s">
        <v>49</v>
      </c>
      <c r="D20" s="98">
        <f t="shared" si="4"/>
        <v>7.5</v>
      </c>
      <c r="E20" s="111" t="s">
        <v>83</v>
      </c>
      <c r="F20" s="111">
        <f t="shared" si="1"/>
        <v>943</v>
      </c>
      <c r="G20" s="112">
        <v>52</v>
      </c>
      <c r="H20" s="165">
        <v>0.31666666666666671</v>
      </c>
      <c r="I20" s="164">
        <f t="shared" si="5"/>
        <v>2.065394281018559E-3</v>
      </c>
      <c r="J20" s="150">
        <f t="shared" si="6"/>
        <v>8.3333333333333343E-2</v>
      </c>
    </row>
    <row r="21" spans="1:10" ht="15.75" thickBot="1" x14ac:dyDescent="0.3">
      <c r="A21" s="87">
        <v>2022</v>
      </c>
      <c r="B21" s="111">
        <v>9.6999999999999993</v>
      </c>
      <c r="C21" s="111" t="s">
        <v>49</v>
      </c>
      <c r="D21" s="98">
        <f t="shared" si="4"/>
        <v>7.5</v>
      </c>
      <c r="E21" s="111" t="s">
        <v>83</v>
      </c>
      <c r="F21" s="111">
        <f t="shared" si="1"/>
        <v>943</v>
      </c>
      <c r="G21" s="112">
        <v>70</v>
      </c>
      <c r="H21" s="165">
        <v>0.38333333333333336</v>
      </c>
      <c r="I21" s="118">
        <f t="shared" ref="I21:I24" si="7" xml:space="preserve"> 0.00166615167</f>
        <v>1.66615167E-3</v>
      </c>
      <c r="J21" s="150">
        <f t="shared" si="6"/>
        <v>8.3333333333333343E-2</v>
      </c>
    </row>
    <row r="22" spans="1:10" ht="15.75" thickBot="1" x14ac:dyDescent="0.3">
      <c r="A22" s="87">
        <v>2022</v>
      </c>
      <c r="B22" s="111">
        <v>9.6999999999999993</v>
      </c>
      <c r="C22" s="111" t="s">
        <v>49</v>
      </c>
      <c r="D22" s="98">
        <f t="shared" si="4"/>
        <v>7.5</v>
      </c>
      <c r="E22" s="111" t="s">
        <v>83</v>
      </c>
      <c r="F22" s="111">
        <f t="shared" si="1"/>
        <v>943</v>
      </c>
      <c r="G22" s="112">
        <v>76</v>
      </c>
      <c r="H22" s="165">
        <v>0.38333333333333336</v>
      </c>
      <c r="I22" s="118">
        <f t="shared" si="7"/>
        <v>1.66615167E-3</v>
      </c>
      <c r="J22" s="150">
        <f t="shared" si="6"/>
        <v>8.3333333333333343E-2</v>
      </c>
    </row>
    <row r="23" spans="1:10" ht="15.75" thickBot="1" x14ac:dyDescent="0.3">
      <c r="A23" s="87">
        <v>2022</v>
      </c>
      <c r="B23" s="111">
        <v>9.6999999999999993</v>
      </c>
      <c r="C23" s="111" t="s">
        <v>49</v>
      </c>
      <c r="D23" s="98">
        <f t="shared" si="4"/>
        <v>7.5</v>
      </c>
      <c r="E23" s="111" t="s">
        <v>83</v>
      </c>
      <c r="F23" s="111">
        <f t="shared" si="1"/>
        <v>943</v>
      </c>
      <c r="G23" s="112">
        <v>94</v>
      </c>
      <c r="H23" s="165">
        <v>0.41666666666666669</v>
      </c>
      <c r="I23" s="118">
        <f t="shared" si="7"/>
        <v>1.66615167E-3</v>
      </c>
      <c r="J23" s="150">
        <f t="shared" si="6"/>
        <v>8.3333333333333343E-2</v>
      </c>
    </row>
    <row r="24" spans="1:10" ht="15.75" thickBot="1" x14ac:dyDescent="0.3">
      <c r="A24" s="87">
        <v>2022</v>
      </c>
      <c r="B24" s="111">
        <v>9.6999999999999993</v>
      </c>
      <c r="C24" s="111" t="s">
        <v>49</v>
      </c>
      <c r="D24" s="98">
        <f t="shared" si="4"/>
        <v>7.5</v>
      </c>
      <c r="E24" s="111" t="s">
        <v>83</v>
      </c>
      <c r="F24" s="111">
        <f t="shared" si="1"/>
        <v>943</v>
      </c>
      <c r="G24" s="112">
        <v>100</v>
      </c>
      <c r="H24" s="165">
        <v>0.43333333333333335</v>
      </c>
      <c r="I24" s="118">
        <f t="shared" si="7"/>
        <v>1.66615167E-3</v>
      </c>
      <c r="J24" s="150">
        <f t="shared" si="6"/>
        <v>8.3333333333333343E-2</v>
      </c>
    </row>
    <row r="25" spans="1:10" ht="15.75" thickBot="1" x14ac:dyDescent="0.3">
      <c r="A25" s="87">
        <v>2022</v>
      </c>
      <c r="B25" s="111">
        <v>9.6999999999999993</v>
      </c>
      <c r="C25" s="111" t="s">
        <v>49</v>
      </c>
      <c r="D25" s="98">
        <f t="shared" si="4"/>
        <v>7.5</v>
      </c>
      <c r="E25" s="111" t="s">
        <v>83</v>
      </c>
      <c r="F25" s="111">
        <f t="shared" si="1"/>
        <v>943</v>
      </c>
      <c r="G25" s="112">
        <v>118</v>
      </c>
      <c r="H25" s="89">
        <v>0.48</v>
      </c>
      <c r="I25" s="118">
        <f xml:space="preserve"> 0.00166615167</f>
        <v>1.66615167E-3</v>
      </c>
      <c r="J25" s="150">
        <f t="shared" si="6"/>
        <v>8.3333333333333343E-2</v>
      </c>
    </row>
    <row r="26" spans="1:10" ht="15.75" thickBot="1" x14ac:dyDescent="0.3">
      <c r="A26" s="87">
        <v>2022</v>
      </c>
      <c r="B26" s="111">
        <v>9.6999999999999993</v>
      </c>
      <c r="C26" s="111" t="s">
        <v>49</v>
      </c>
      <c r="D26" s="98">
        <f t="shared" si="4"/>
        <v>7.5</v>
      </c>
      <c r="E26" s="111" t="s">
        <v>83</v>
      </c>
      <c r="F26" s="111">
        <f t="shared" si="1"/>
        <v>943</v>
      </c>
      <c r="G26" s="112">
        <v>124</v>
      </c>
      <c r="H26" s="89">
        <v>0.49</v>
      </c>
      <c r="I26" s="118">
        <f t="shared" ref="I26:I89" si="8" xml:space="preserve"> 0.00166615167</f>
        <v>1.66615167E-3</v>
      </c>
      <c r="J26" s="150">
        <f t="shared" si="6"/>
        <v>8.3333333333333343E-2</v>
      </c>
    </row>
    <row r="27" spans="1:10" ht="15.75" thickBot="1" x14ac:dyDescent="0.3">
      <c r="A27" s="87">
        <v>2022</v>
      </c>
      <c r="B27" s="111">
        <v>9.6999999999999993</v>
      </c>
      <c r="C27" s="111" t="s">
        <v>49</v>
      </c>
      <c r="D27" s="98">
        <f t="shared" si="4"/>
        <v>7.5</v>
      </c>
      <c r="E27" s="111" t="s">
        <v>83</v>
      </c>
      <c r="F27" s="111">
        <f t="shared" si="1"/>
        <v>943</v>
      </c>
      <c r="G27" s="112">
        <v>142</v>
      </c>
      <c r="H27" s="89">
        <v>0.52</v>
      </c>
      <c r="I27" s="118">
        <f t="shared" si="8"/>
        <v>1.66615167E-3</v>
      </c>
      <c r="J27" s="150">
        <f t="shared" si="6"/>
        <v>8.3333333333333343E-2</v>
      </c>
    </row>
    <row r="28" spans="1:10" ht="15.75" thickBot="1" x14ac:dyDescent="0.3">
      <c r="A28" s="87">
        <v>2022</v>
      </c>
      <c r="B28" s="111">
        <v>9.6999999999999993</v>
      </c>
      <c r="C28" s="111" t="s">
        <v>49</v>
      </c>
      <c r="D28" s="98">
        <f t="shared" si="4"/>
        <v>7.5</v>
      </c>
      <c r="E28" s="111" t="s">
        <v>83</v>
      </c>
      <c r="F28" s="111">
        <f t="shared" si="1"/>
        <v>943</v>
      </c>
      <c r="G28" s="112">
        <v>148</v>
      </c>
      <c r="H28" s="89">
        <v>0.53333333333333333</v>
      </c>
      <c r="I28" s="118">
        <f t="shared" si="8"/>
        <v>1.66615167E-3</v>
      </c>
      <c r="J28" s="150">
        <f t="shared" si="6"/>
        <v>8.3333333333333343E-2</v>
      </c>
    </row>
    <row r="29" spans="1:10" ht="15.75" thickBot="1" x14ac:dyDescent="0.3">
      <c r="A29" s="87">
        <v>2022</v>
      </c>
      <c r="B29" s="111">
        <v>9.6999999999999993</v>
      </c>
      <c r="C29" s="111" t="s">
        <v>49</v>
      </c>
      <c r="D29" s="98">
        <f t="shared" si="4"/>
        <v>7.5</v>
      </c>
      <c r="E29" s="111" t="s">
        <v>83</v>
      </c>
      <c r="F29" s="111">
        <f t="shared" si="1"/>
        <v>943</v>
      </c>
      <c r="G29" s="112">
        <v>166</v>
      </c>
      <c r="H29" s="89">
        <v>0.56666666666666676</v>
      </c>
      <c r="I29" s="118">
        <f t="shared" si="8"/>
        <v>1.66615167E-3</v>
      </c>
      <c r="J29" s="150">
        <f t="shared" si="6"/>
        <v>8.3333333333333343E-2</v>
      </c>
    </row>
    <row r="30" spans="1:10" ht="15.75" thickBot="1" x14ac:dyDescent="0.3">
      <c r="A30" s="87">
        <v>2022</v>
      </c>
      <c r="B30" s="111">
        <v>9.6999999999999993</v>
      </c>
      <c r="C30" s="111" t="s">
        <v>49</v>
      </c>
      <c r="D30" s="98">
        <f t="shared" si="4"/>
        <v>7.5</v>
      </c>
      <c r="E30" s="111" t="s">
        <v>83</v>
      </c>
      <c r="F30" s="111">
        <f t="shared" si="1"/>
        <v>943</v>
      </c>
      <c r="G30" s="112">
        <v>172</v>
      </c>
      <c r="H30" s="89">
        <v>0.58333333333333337</v>
      </c>
      <c r="I30" s="118">
        <f t="shared" si="8"/>
        <v>1.66615167E-3</v>
      </c>
      <c r="J30" s="150">
        <f t="shared" si="6"/>
        <v>8.3333333333333343E-2</v>
      </c>
    </row>
    <row r="31" spans="1:10" ht="15.75" thickBot="1" x14ac:dyDescent="0.3">
      <c r="A31" s="87">
        <v>2022</v>
      </c>
      <c r="B31" s="111">
        <v>9.6999999999999993</v>
      </c>
      <c r="C31" s="111" t="s">
        <v>49</v>
      </c>
      <c r="D31" s="98">
        <f t="shared" si="4"/>
        <v>7.5</v>
      </c>
      <c r="E31" s="111" t="s">
        <v>83</v>
      </c>
      <c r="F31" s="111">
        <f t="shared" si="1"/>
        <v>943</v>
      </c>
      <c r="G31" s="112">
        <v>190</v>
      </c>
      <c r="H31" s="89">
        <v>0.6166666666666667</v>
      </c>
      <c r="I31" s="118">
        <f t="shared" si="8"/>
        <v>1.66615167E-3</v>
      </c>
      <c r="J31" s="150">
        <f t="shared" si="6"/>
        <v>8.3333333333333343E-2</v>
      </c>
    </row>
    <row r="32" spans="1:10" ht="15.75" thickBot="1" x14ac:dyDescent="0.3">
      <c r="A32" s="87">
        <v>2022</v>
      </c>
      <c r="B32" s="111">
        <v>9.6999999999999993</v>
      </c>
      <c r="C32" s="111" t="s">
        <v>49</v>
      </c>
      <c r="D32" s="98">
        <f t="shared" si="4"/>
        <v>7.5</v>
      </c>
      <c r="E32" s="111" t="s">
        <v>83</v>
      </c>
      <c r="F32" s="111">
        <f t="shared" si="1"/>
        <v>943</v>
      </c>
      <c r="G32" s="112">
        <v>196</v>
      </c>
      <c r="H32" s="89">
        <v>0.6166666666666667</v>
      </c>
      <c r="I32" s="118">
        <f t="shared" si="8"/>
        <v>1.66615167E-3</v>
      </c>
      <c r="J32" s="150">
        <f t="shared" si="6"/>
        <v>8.3333333333333343E-2</v>
      </c>
    </row>
    <row r="33" spans="1:10" ht="15.75" thickBot="1" x14ac:dyDescent="0.3">
      <c r="A33" s="87">
        <v>2022</v>
      </c>
      <c r="B33" s="111">
        <v>9.6999999999999993</v>
      </c>
      <c r="C33" s="111" t="s">
        <v>49</v>
      </c>
      <c r="D33" s="98">
        <f t="shared" si="4"/>
        <v>7.5</v>
      </c>
      <c r="E33" s="111" t="s">
        <v>83</v>
      </c>
      <c r="F33" s="111">
        <f t="shared" si="1"/>
        <v>943</v>
      </c>
      <c r="G33" s="112">
        <v>214</v>
      </c>
      <c r="H33" s="89">
        <v>0.66666666666666674</v>
      </c>
      <c r="I33" s="118">
        <f t="shared" si="8"/>
        <v>1.66615167E-3</v>
      </c>
      <c r="J33" s="150">
        <f t="shared" si="6"/>
        <v>8.3333333333333343E-2</v>
      </c>
    </row>
    <row r="34" spans="1:10" ht="15.75" thickBot="1" x14ac:dyDescent="0.3">
      <c r="A34" s="87">
        <v>2022</v>
      </c>
      <c r="B34" s="111">
        <v>9.6999999999999993</v>
      </c>
      <c r="C34" s="111" t="s">
        <v>49</v>
      </c>
      <c r="D34" s="98">
        <f t="shared" si="4"/>
        <v>7.5</v>
      </c>
      <c r="E34" s="111" t="s">
        <v>83</v>
      </c>
      <c r="F34" s="111">
        <f t="shared" si="1"/>
        <v>943</v>
      </c>
      <c r="G34" s="112">
        <v>220</v>
      </c>
      <c r="H34" s="89">
        <v>0.68333333333333335</v>
      </c>
      <c r="I34" s="118">
        <f t="shared" si="8"/>
        <v>1.66615167E-3</v>
      </c>
      <c r="J34" s="150">
        <f t="shared" si="6"/>
        <v>8.3333333333333343E-2</v>
      </c>
    </row>
    <row r="35" spans="1:10" ht="15.75" thickBot="1" x14ac:dyDescent="0.3">
      <c r="A35" s="87">
        <v>2022</v>
      </c>
      <c r="B35" s="111">
        <v>9.6999999999999993</v>
      </c>
      <c r="C35" s="111" t="s">
        <v>49</v>
      </c>
      <c r="D35" s="98">
        <f t="shared" si="4"/>
        <v>7.5</v>
      </c>
      <c r="E35" s="111" t="s">
        <v>83</v>
      </c>
      <c r="F35" s="111">
        <f t="shared" si="1"/>
        <v>943</v>
      </c>
      <c r="G35" s="112">
        <v>238</v>
      </c>
      <c r="H35" s="89">
        <v>0.7</v>
      </c>
      <c r="I35" s="118">
        <f t="shared" si="8"/>
        <v>1.66615167E-3</v>
      </c>
      <c r="J35" s="150">
        <f t="shared" si="6"/>
        <v>8.3333333333333343E-2</v>
      </c>
    </row>
    <row r="36" spans="1:10" ht="15.75" thickBot="1" x14ac:dyDescent="0.3">
      <c r="A36" s="87">
        <v>2022</v>
      </c>
      <c r="B36" s="111">
        <v>9.6999999999999993</v>
      </c>
      <c r="C36" s="111" t="s">
        <v>49</v>
      </c>
      <c r="D36" s="98">
        <f t="shared" si="4"/>
        <v>7.5</v>
      </c>
      <c r="E36" s="111" t="s">
        <v>83</v>
      </c>
      <c r="F36" s="111">
        <f t="shared" si="1"/>
        <v>943</v>
      </c>
      <c r="G36" s="112">
        <v>244</v>
      </c>
      <c r="H36" s="89">
        <v>0.71666666666666667</v>
      </c>
      <c r="I36" s="118">
        <f t="shared" si="8"/>
        <v>1.66615167E-3</v>
      </c>
      <c r="J36" s="150">
        <f t="shared" si="6"/>
        <v>8.3333333333333343E-2</v>
      </c>
    </row>
    <row r="37" spans="1:10" ht="15.75" thickBot="1" x14ac:dyDescent="0.3">
      <c r="A37" s="87">
        <v>2022</v>
      </c>
      <c r="B37" s="111">
        <v>9.6999999999999993</v>
      </c>
      <c r="C37" s="111" t="s">
        <v>49</v>
      </c>
      <c r="D37" s="98">
        <f t="shared" si="4"/>
        <v>7.5</v>
      </c>
      <c r="E37" s="111" t="s">
        <v>83</v>
      </c>
      <c r="F37" s="111">
        <f t="shared" si="1"/>
        <v>943</v>
      </c>
      <c r="G37" s="112">
        <v>262</v>
      </c>
      <c r="H37" s="89">
        <v>0.75</v>
      </c>
      <c r="I37" s="118">
        <f t="shared" si="8"/>
        <v>1.66615167E-3</v>
      </c>
      <c r="J37" s="150">
        <f t="shared" si="6"/>
        <v>8.3333333333333343E-2</v>
      </c>
    </row>
    <row r="38" spans="1:10" ht="15.75" thickBot="1" x14ac:dyDescent="0.3">
      <c r="A38" s="87">
        <v>2022</v>
      </c>
      <c r="B38" s="111">
        <v>9.6999999999999993</v>
      </c>
      <c r="C38" s="111" t="s">
        <v>49</v>
      </c>
      <c r="D38" s="98">
        <f t="shared" si="4"/>
        <v>7.5</v>
      </c>
      <c r="E38" s="111" t="s">
        <v>83</v>
      </c>
      <c r="F38" s="111">
        <f t="shared" si="1"/>
        <v>943</v>
      </c>
      <c r="G38" s="112">
        <v>286</v>
      </c>
      <c r="H38" s="89">
        <v>0.78333333333333333</v>
      </c>
      <c r="I38" s="118">
        <f t="shared" si="8"/>
        <v>1.66615167E-3</v>
      </c>
      <c r="J38" s="150">
        <f t="shared" si="6"/>
        <v>8.3333333333333343E-2</v>
      </c>
    </row>
    <row r="39" spans="1:10" ht="15.75" thickBot="1" x14ac:dyDescent="0.3">
      <c r="A39" s="87">
        <v>2022</v>
      </c>
      <c r="B39" s="111">
        <v>9.6999999999999993</v>
      </c>
      <c r="C39" s="111" t="s">
        <v>49</v>
      </c>
      <c r="D39" s="98">
        <f t="shared" si="4"/>
        <v>7.5</v>
      </c>
      <c r="E39" s="111" t="s">
        <v>83</v>
      </c>
      <c r="F39" s="111">
        <f t="shared" si="1"/>
        <v>943</v>
      </c>
      <c r="G39" s="112">
        <v>292</v>
      </c>
      <c r="H39" s="89">
        <v>0.8</v>
      </c>
      <c r="I39" s="118">
        <f t="shared" si="8"/>
        <v>1.66615167E-3</v>
      </c>
      <c r="J39" s="150">
        <f t="shared" si="6"/>
        <v>8.3333333333333343E-2</v>
      </c>
    </row>
    <row r="40" spans="1:10" ht="15.75" thickBot="1" x14ac:dyDescent="0.3">
      <c r="A40" s="87">
        <v>2022</v>
      </c>
      <c r="B40" s="111">
        <v>9.6999999999999993</v>
      </c>
      <c r="C40" s="111" t="s">
        <v>49</v>
      </c>
      <c r="D40" s="98">
        <f t="shared" si="4"/>
        <v>7.5</v>
      </c>
      <c r="E40" s="111" t="s">
        <v>83</v>
      </c>
      <c r="F40" s="111">
        <f t="shared" si="1"/>
        <v>943</v>
      </c>
      <c r="G40" s="112">
        <v>310</v>
      </c>
      <c r="H40" s="89">
        <v>0.83333333333333337</v>
      </c>
      <c r="I40" s="118">
        <f t="shared" si="8"/>
        <v>1.66615167E-3</v>
      </c>
      <c r="J40" s="150">
        <f t="shared" si="6"/>
        <v>8.3333333333333343E-2</v>
      </c>
    </row>
    <row r="41" spans="1:10" ht="15.75" thickBot="1" x14ac:dyDescent="0.3">
      <c r="A41" s="87">
        <v>2022</v>
      </c>
      <c r="B41" s="111">
        <v>9.6999999999999993</v>
      </c>
      <c r="C41" s="111" t="s">
        <v>49</v>
      </c>
      <c r="D41" s="98">
        <f t="shared" si="4"/>
        <v>7.5</v>
      </c>
      <c r="E41" s="111" t="s">
        <v>83</v>
      </c>
      <c r="F41" s="111">
        <f t="shared" si="1"/>
        <v>943</v>
      </c>
      <c r="G41" s="112">
        <v>316</v>
      </c>
      <c r="H41" s="89">
        <v>0.83333333333333337</v>
      </c>
      <c r="I41" s="118">
        <f t="shared" si="8"/>
        <v>1.66615167E-3</v>
      </c>
      <c r="J41" s="150">
        <f t="shared" si="6"/>
        <v>8.3333333333333343E-2</v>
      </c>
    </row>
    <row r="42" spans="1:10" ht="15.75" thickBot="1" x14ac:dyDescent="0.3">
      <c r="A42" s="87">
        <v>2022</v>
      </c>
      <c r="B42" s="111">
        <v>9.6999999999999993</v>
      </c>
      <c r="C42" s="111" t="s">
        <v>49</v>
      </c>
      <c r="D42" s="98">
        <f t="shared" si="4"/>
        <v>7.5</v>
      </c>
      <c r="E42" s="111" t="s">
        <v>83</v>
      </c>
      <c r="F42" s="111">
        <f t="shared" si="1"/>
        <v>943</v>
      </c>
      <c r="G42" s="112">
        <v>334</v>
      </c>
      <c r="H42" s="89">
        <v>0.8666666666666667</v>
      </c>
      <c r="I42" s="118">
        <f t="shared" si="8"/>
        <v>1.66615167E-3</v>
      </c>
      <c r="J42" s="150">
        <f t="shared" si="6"/>
        <v>8.3333333333333343E-2</v>
      </c>
    </row>
    <row r="43" spans="1:10" ht="15.75" thickBot="1" x14ac:dyDescent="0.3">
      <c r="A43" s="87">
        <v>2022</v>
      </c>
      <c r="B43" s="111">
        <v>9.6999999999999993</v>
      </c>
      <c r="C43" s="111" t="s">
        <v>49</v>
      </c>
      <c r="D43" s="98">
        <f t="shared" si="4"/>
        <v>7.5</v>
      </c>
      <c r="E43" s="111" t="s">
        <v>83</v>
      </c>
      <c r="F43" s="111">
        <f t="shared" si="1"/>
        <v>943</v>
      </c>
      <c r="G43" s="112">
        <v>340</v>
      </c>
      <c r="H43" s="89">
        <v>0.88333333333333341</v>
      </c>
      <c r="I43" s="118">
        <f t="shared" si="8"/>
        <v>1.66615167E-3</v>
      </c>
      <c r="J43" s="150">
        <f t="shared" si="6"/>
        <v>8.3333333333333343E-2</v>
      </c>
    </row>
    <row r="44" spans="1:10" ht="15.75" thickBot="1" x14ac:dyDescent="0.3">
      <c r="A44" s="87">
        <v>2022</v>
      </c>
      <c r="B44" s="111">
        <v>9.6999999999999993</v>
      </c>
      <c r="C44" s="111" t="s">
        <v>49</v>
      </c>
      <c r="D44" s="98">
        <f t="shared" si="4"/>
        <v>7.5</v>
      </c>
      <c r="E44" s="111" t="s">
        <v>83</v>
      </c>
      <c r="F44" s="111">
        <f t="shared" si="1"/>
        <v>943</v>
      </c>
      <c r="G44" s="112">
        <v>358</v>
      </c>
      <c r="H44" s="89">
        <v>0.9</v>
      </c>
      <c r="I44" s="118">
        <f t="shared" si="8"/>
        <v>1.66615167E-3</v>
      </c>
      <c r="J44" s="150">
        <f t="shared" si="6"/>
        <v>8.3333333333333343E-2</v>
      </c>
    </row>
    <row r="45" spans="1:10" ht="15.75" thickBot="1" x14ac:dyDescent="0.3">
      <c r="A45" s="87">
        <v>2022</v>
      </c>
      <c r="B45" s="111">
        <v>9.6999999999999993</v>
      </c>
      <c r="C45" s="111" t="s">
        <v>49</v>
      </c>
      <c r="D45" s="98">
        <f t="shared" si="4"/>
        <v>7.5</v>
      </c>
      <c r="E45" s="111" t="s">
        <v>83</v>
      </c>
      <c r="F45" s="111">
        <f t="shared" si="1"/>
        <v>943</v>
      </c>
      <c r="G45" s="112">
        <v>364</v>
      </c>
      <c r="H45" s="89">
        <v>0.9</v>
      </c>
      <c r="I45" s="118">
        <f t="shared" si="8"/>
        <v>1.66615167E-3</v>
      </c>
      <c r="J45" s="150">
        <f t="shared" si="6"/>
        <v>8.3333333333333343E-2</v>
      </c>
    </row>
    <row r="46" spans="1:10" ht="15.75" thickBot="1" x14ac:dyDescent="0.3">
      <c r="A46" s="87">
        <v>2022</v>
      </c>
      <c r="B46" s="111">
        <v>9.6999999999999993</v>
      </c>
      <c r="C46" s="111" t="s">
        <v>49</v>
      </c>
      <c r="D46" s="98">
        <f t="shared" si="4"/>
        <v>7.5</v>
      </c>
      <c r="E46" s="111" t="s">
        <v>83</v>
      </c>
      <c r="F46" s="111">
        <f t="shared" si="1"/>
        <v>943</v>
      </c>
      <c r="G46" s="112">
        <v>382</v>
      </c>
      <c r="H46" s="89">
        <v>0.95</v>
      </c>
      <c r="I46" s="118">
        <f t="shared" si="8"/>
        <v>1.66615167E-3</v>
      </c>
      <c r="J46" s="150">
        <f t="shared" si="6"/>
        <v>8.3333333333333343E-2</v>
      </c>
    </row>
    <row r="47" spans="1:10" ht="15.75" thickBot="1" x14ac:dyDescent="0.3">
      <c r="A47" s="87">
        <v>2022</v>
      </c>
      <c r="B47" s="111">
        <v>9.6999999999999993</v>
      </c>
      <c r="C47" s="111" t="s">
        <v>49</v>
      </c>
      <c r="D47" s="98">
        <f t="shared" si="4"/>
        <v>7.5</v>
      </c>
      <c r="E47" s="111" t="s">
        <v>83</v>
      </c>
      <c r="F47" s="111">
        <f t="shared" si="1"/>
        <v>943</v>
      </c>
      <c r="G47" s="112">
        <v>388</v>
      </c>
      <c r="H47" s="89">
        <v>0.96666666666666667</v>
      </c>
      <c r="I47" s="118">
        <f t="shared" si="8"/>
        <v>1.66615167E-3</v>
      </c>
      <c r="J47" s="150">
        <f t="shared" si="6"/>
        <v>8.3333333333333343E-2</v>
      </c>
    </row>
    <row r="48" spans="1:10" ht="15.75" thickBot="1" x14ac:dyDescent="0.3">
      <c r="A48" s="87">
        <v>2022</v>
      </c>
      <c r="B48" s="111">
        <v>9.6999999999999993</v>
      </c>
      <c r="C48" s="111" t="s">
        <v>49</v>
      </c>
      <c r="D48" s="98">
        <f t="shared" si="4"/>
        <v>7.5</v>
      </c>
      <c r="E48" s="111" t="s">
        <v>83</v>
      </c>
      <c r="F48" s="111">
        <f t="shared" si="1"/>
        <v>943</v>
      </c>
      <c r="G48" s="112">
        <v>406</v>
      </c>
      <c r="H48" s="89">
        <v>0.98333333333333328</v>
      </c>
      <c r="I48" s="118">
        <f t="shared" si="8"/>
        <v>1.66615167E-3</v>
      </c>
      <c r="J48" s="150">
        <f t="shared" si="6"/>
        <v>8.3333333333333343E-2</v>
      </c>
    </row>
    <row r="49" spans="1:10" ht="15.75" thickBot="1" x14ac:dyDescent="0.3">
      <c r="A49" s="87">
        <v>2022</v>
      </c>
      <c r="B49" s="111">
        <v>9.6999999999999993</v>
      </c>
      <c r="C49" s="111" t="s">
        <v>49</v>
      </c>
      <c r="D49" s="98">
        <f t="shared" si="4"/>
        <v>7.5</v>
      </c>
      <c r="E49" s="111" t="s">
        <v>83</v>
      </c>
      <c r="F49" s="111">
        <f t="shared" si="1"/>
        <v>943</v>
      </c>
      <c r="G49" s="112">
        <v>412</v>
      </c>
      <c r="H49" s="89">
        <v>1</v>
      </c>
      <c r="I49" s="118">
        <f t="shared" si="8"/>
        <v>1.66615167E-3</v>
      </c>
      <c r="J49" s="150">
        <f t="shared" si="6"/>
        <v>8.3333333333333343E-2</v>
      </c>
    </row>
    <row r="50" spans="1:10" ht="15.75" thickBot="1" x14ac:dyDescent="0.3">
      <c r="A50" s="87">
        <v>2022</v>
      </c>
      <c r="B50" s="111">
        <v>9.6999999999999993</v>
      </c>
      <c r="C50" s="111" t="s">
        <v>49</v>
      </c>
      <c r="D50" s="98">
        <f t="shared" si="4"/>
        <v>7.5</v>
      </c>
      <c r="E50" s="111" t="s">
        <v>83</v>
      </c>
      <c r="F50" s="111">
        <f t="shared" si="1"/>
        <v>943</v>
      </c>
      <c r="G50" s="112">
        <v>430</v>
      </c>
      <c r="H50" s="89">
        <v>1.0333333333333334</v>
      </c>
      <c r="I50" s="118">
        <f t="shared" si="8"/>
        <v>1.66615167E-3</v>
      </c>
      <c r="J50" s="150">
        <f t="shared" si="6"/>
        <v>8.3333333333333343E-2</v>
      </c>
    </row>
    <row r="51" spans="1:10" ht="15.75" thickBot="1" x14ac:dyDescent="0.3">
      <c r="A51" s="87">
        <v>2022</v>
      </c>
      <c r="B51" s="111">
        <v>9.6999999999999993</v>
      </c>
      <c r="C51" s="111" t="s">
        <v>49</v>
      </c>
      <c r="D51" s="98">
        <f t="shared" si="4"/>
        <v>7.5</v>
      </c>
      <c r="E51" s="111" t="s">
        <v>83</v>
      </c>
      <c r="F51" s="111">
        <f t="shared" si="1"/>
        <v>943</v>
      </c>
      <c r="G51" s="112">
        <v>436</v>
      </c>
      <c r="H51" s="89">
        <v>1.0333333333333334</v>
      </c>
      <c r="I51" s="118">
        <f t="shared" si="8"/>
        <v>1.66615167E-3</v>
      </c>
      <c r="J51" s="150">
        <f t="shared" si="6"/>
        <v>8.3333333333333343E-2</v>
      </c>
    </row>
    <row r="52" spans="1:10" ht="15.75" thickBot="1" x14ac:dyDescent="0.3">
      <c r="A52" s="87">
        <v>2022</v>
      </c>
      <c r="B52" s="111">
        <v>9.6999999999999993</v>
      </c>
      <c r="C52" s="111" t="s">
        <v>49</v>
      </c>
      <c r="D52" s="98">
        <f t="shared" si="4"/>
        <v>7.5</v>
      </c>
      <c r="E52" s="111" t="s">
        <v>83</v>
      </c>
      <c r="F52" s="111">
        <f t="shared" si="1"/>
        <v>943</v>
      </c>
      <c r="G52" s="112">
        <v>454</v>
      </c>
      <c r="H52" s="89">
        <v>1.1000000000000001</v>
      </c>
      <c r="I52" s="118">
        <f t="shared" si="8"/>
        <v>1.66615167E-3</v>
      </c>
      <c r="J52" s="150">
        <f t="shared" si="6"/>
        <v>8.3333333333333343E-2</v>
      </c>
    </row>
    <row r="53" spans="1:10" ht="15.75" thickBot="1" x14ac:dyDescent="0.3">
      <c r="A53" s="87">
        <v>2022</v>
      </c>
      <c r="B53" s="111">
        <v>9.6999999999999993</v>
      </c>
      <c r="C53" s="111" t="s">
        <v>49</v>
      </c>
      <c r="D53" s="98">
        <f t="shared" si="4"/>
        <v>7.5</v>
      </c>
      <c r="E53" s="111" t="s">
        <v>83</v>
      </c>
      <c r="F53" s="111">
        <f t="shared" si="1"/>
        <v>943</v>
      </c>
      <c r="G53" s="112">
        <v>460</v>
      </c>
      <c r="H53" s="89">
        <v>1.1000000000000001</v>
      </c>
      <c r="I53" s="118">
        <f t="shared" si="8"/>
        <v>1.66615167E-3</v>
      </c>
      <c r="J53" s="150">
        <f t="shared" si="6"/>
        <v>8.3333333333333343E-2</v>
      </c>
    </row>
    <row r="54" spans="1:10" ht="15.75" thickBot="1" x14ac:dyDescent="0.3">
      <c r="A54" s="87">
        <v>2022</v>
      </c>
      <c r="B54" s="111">
        <v>9.6999999999999993</v>
      </c>
      <c r="C54" s="111" t="s">
        <v>49</v>
      </c>
      <c r="D54" s="98">
        <f t="shared" si="4"/>
        <v>7.5</v>
      </c>
      <c r="E54" s="111" t="s">
        <v>83</v>
      </c>
      <c r="F54" s="111">
        <f t="shared" si="1"/>
        <v>943</v>
      </c>
      <c r="G54" s="112">
        <v>478</v>
      </c>
      <c r="H54" s="89">
        <v>1.1000000000000001</v>
      </c>
      <c r="I54" s="118">
        <f t="shared" si="8"/>
        <v>1.66615167E-3</v>
      </c>
      <c r="J54" s="150">
        <f t="shared" si="6"/>
        <v>8.3333333333333343E-2</v>
      </c>
    </row>
    <row r="55" spans="1:10" ht="15.75" thickBot="1" x14ac:dyDescent="0.3">
      <c r="A55" s="87">
        <v>2022</v>
      </c>
      <c r="B55" s="111">
        <v>9.6999999999999993</v>
      </c>
      <c r="C55" s="111" t="s">
        <v>49</v>
      </c>
      <c r="D55" s="98">
        <f t="shared" si="4"/>
        <v>7.5</v>
      </c>
      <c r="E55" s="111" t="s">
        <v>83</v>
      </c>
      <c r="F55" s="111">
        <f t="shared" si="1"/>
        <v>943</v>
      </c>
      <c r="G55" s="112">
        <v>484</v>
      </c>
      <c r="H55" s="89">
        <v>1.1000000000000001</v>
      </c>
      <c r="I55" s="118">
        <f t="shared" si="8"/>
        <v>1.66615167E-3</v>
      </c>
      <c r="J55" s="150">
        <f t="shared" si="6"/>
        <v>8.3333333333333343E-2</v>
      </c>
    </row>
    <row r="56" spans="1:10" ht="15.75" thickBot="1" x14ac:dyDescent="0.3">
      <c r="A56" s="87">
        <v>2022</v>
      </c>
      <c r="B56" s="111">
        <v>9.6999999999999993</v>
      </c>
      <c r="C56" s="111" t="s">
        <v>49</v>
      </c>
      <c r="D56" s="98">
        <f t="shared" si="4"/>
        <v>7.5</v>
      </c>
      <c r="E56" s="111" t="s">
        <v>83</v>
      </c>
      <c r="F56" s="111">
        <f t="shared" si="1"/>
        <v>943</v>
      </c>
      <c r="G56" s="112">
        <v>502</v>
      </c>
      <c r="H56" s="89">
        <v>1.1333333333333335</v>
      </c>
      <c r="I56" s="118">
        <f t="shared" si="8"/>
        <v>1.66615167E-3</v>
      </c>
      <c r="J56" s="150">
        <f t="shared" si="6"/>
        <v>8.3333333333333343E-2</v>
      </c>
    </row>
    <row r="57" spans="1:10" ht="15.75" thickBot="1" x14ac:dyDescent="0.3">
      <c r="A57" s="87">
        <v>2022</v>
      </c>
      <c r="B57" s="111">
        <v>9.6999999999999993</v>
      </c>
      <c r="C57" s="111" t="s">
        <v>49</v>
      </c>
      <c r="D57" s="98">
        <f t="shared" si="4"/>
        <v>7.5</v>
      </c>
      <c r="E57" s="111" t="s">
        <v>83</v>
      </c>
      <c r="F57" s="111">
        <f t="shared" si="1"/>
        <v>943</v>
      </c>
      <c r="G57" s="112">
        <v>508</v>
      </c>
      <c r="H57" s="89">
        <v>1.1499999999999999</v>
      </c>
      <c r="I57" s="118">
        <f t="shared" si="8"/>
        <v>1.66615167E-3</v>
      </c>
      <c r="J57" s="150">
        <f t="shared" si="6"/>
        <v>8.3333333333333343E-2</v>
      </c>
    </row>
    <row r="58" spans="1:10" ht="15.75" thickBot="1" x14ac:dyDescent="0.3">
      <c r="A58" s="87">
        <v>2022</v>
      </c>
      <c r="B58" s="111">
        <v>9.6999999999999993</v>
      </c>
      <c r="C58" s="111" t="s">
        <v>49</v>
      </c>
      <c r="D58" s="98">
        <f t="shared" si="4"/>
        <v>7.5</v>
      </c>
      <c r="E58" s="111" t="s">
        <v>83</v>
      </c>
      <c r="F58" s="111">
        <f t="shared" si="1"/>
        <v>943</v>
      </c>
      <c r="G58" s="112">
        <v>526</v>
      </c>
      <c r="H58" s="89">
        <v>1.1833333333333333</v>
      </c>
      <c r="I58" s="118">
        <f t="shared" si="8"/>
        <v>1.66615167E-3</v>
      </c>
      <c r="J58" s="150">
        <f t="shared" si="6"/>
        <v>8.3333333333333343E-2</v>
      </c>
    </row>
    <row r="59" spans="1:10" ht="15.75" thickBot="1" x14ac:dyDescent="0.3">
      <c r="A59" s="87">
        <v>2022</v>
      </c>
      <c r="B59" s="111">
        <v>9.6999999999999993</v>
      </c>
      <c r="C59" s="111" t="s">
        <v>49</v>
      </c>
      <c r="D59" s="98">
        <f t="shared" si="4"/>
        <v>7.5</v>
      </c>
      <c r="E59" s="111" t="s">
        <v>83</v>
      </c>
      <c r="F59" s="111">
        <f t="shared" si="1"/>
        <v>943</v>
      </c>
      <c r="G59" s="112">
        <v>532</v>
      </c>
      <c r="H59" s="89">
        <v>1.1833333333333333</v>
      </c>
      <c r="I59" s="118">
        <f t="shared" si="8"/>
        <v>1.66615167E-3</v>
      </c>
      <c r="J59" s="150">
        <f t="shared" si="6"/>
        <v>8.3333333333333343E-2</v>
      </c>
    </row>
    <row r="60" spans="1:10" ht="15.75" thickBot="1" x14ac:dyDescent="0.3">
      <c r="A60" s="87">
        <v>2022</v>
      </c>
      <c r="B60" s="111">
        <v>9.6999999999999993</v>
      </c>
      <c r="C60" s="111" t="s">
        <v>49</v>
      </c>
      <c r="D60" s="98">
        <f t="shared" si="4"/>
        <v>7.5</v>
      </c>
      <c r="E60" s="111" t="s">
        <v>83</v>
      </c>
      <c r="F60" s="111">
        <f t="shared" si="1"/>
        <v>943</v>
      </c>
      <c r="G60" s="112">
        <v>550</v>
      </c>
      <c r="H60" s="89">
        <v>1.1833333333333333</v>
      </c>
      <c r="I60" s="118">
        <f t="shared" si="8"/>
        <v>1.66615167E-3</v>
      </c>
      <c r="J60" s="150">
        <f t="shared" si="6"/>
        <v>8.3333333333333343E-2</v>
      </c>
    </row>
    <row r="61" spans="1:10" ht="15.75" thickBot="1" x14ac:dyDescent="0.3">
      <c r="A61" s="87">
        <v>2022</v>
      </c>
      <c r="B61" s="111">
        <v>9.6999999999999993</v>
      </c>
      <c r="C61" s="111" t="s">
        <v>49</v>
      </c>
      <c r="D61" s="98">
        <f t="shared" si="4"/>
        <v>7.5</v>
      </c>
      <c r="E61" s="111" t="s">
        <v>83</v>
      </c>
      <c r="F61" s="111">
        <f t="shared" si="1"/>
        <v>943</v>
      </c>
      <c r="G61" s="112">
        <v>556</v>
      </c>
      <c r="H61" s="89">
        <v>1.2166666666666668</v>
      </c>
      <c r="I61" s="118">
        <f t="shared" si="8"/>
        <v>1.66615167E-3</v>
      </c>
      <c r="J61" s="150">
        <f t="shared" si="6"/>
        <v>8.3333333333333343E-2</v>
      </c>
    </row>
    <row r="62" spans="1:10" ht="15.75" thickBot="1" x14ac:dyDescent="0.3">
      <c r="A62" s="87">
        <v>2022</v>
      </c>
      <c r="B62" s="111">
        <v>9.6999999999999993</v>
      </c>
      <c r="C62" s="111" t="s">
        <v>49</v>
      </c>
      <c r="D62" s="98">
        <f t="shared" si="4"/>
        <v>7.5</v>
      </c>
      <c r="E62" s="111" t="s">
        <v>83</v>
      </c>
      <c r="F62" s="111">
        <f t="shared" si="1"/>
        <v>943</v>
      </c>
      <c r="G62" s="112">
        <v>574</v>
      </c>
      <c r="H62" s="89">
        <v>1.25</v>
      </c>
      <c r="I62" s="118">
        <f t="shared" si="8"/>
        <v>1.66615167E-3</v>
      </c>
      <c r="J62" s="150">
        <f t="shared" si="6"/>
        <v>8.3333333333333343E-2</v>
      </c>
    </row>
    <row r="63" spans="1:10" ht="15.75" thickBot="1" x14ac:dyDescent="0.3">
      <c r="A63" s="87">
        <v>2022</v>
      </c>
      <c r="B63" s="111">
        <v>9.6999999999999993</v>
      </c>
      <c r="C63" s="111" t="s">
        <v>49</v>
      </c>
      <c r="D63" s="98">
        <f t="shared" si="4"/>
        <v>7.5</v>
      </c>
      <c r="E63" s="111" t="s">
        <v>83</v>
      </c>
      <c r="F63" s="111">
        <f t="shared" si="1"/>
        <v>943</v>
      </c>
      <c r="G63" s="112">
        <v>580</v>
      </c>
      <c r="H63" s="89">
        <v>1.25</v>
      </c>
      <c r="I63" s="118">
        <f t="shared" si="8"/>
        <v>1.66615167E-3</v>
      </c>
      <c r="J63" s="150">
        <f t="shared" si="6"/>
        <v>8.3333333333333343E-2</v>
      </c>
    </row>
    <row r="64" spans="1:10" ht="15.75" thickBot="1" x14ac:dyDescent="0.3">
      <c r="A64" s="87">
        <v>2022</v>
      </c>
      <c r="B64" s="111">
        <v>9.6999999999999993</v>
      </c>
      <c r="C64" s="111" t="s">
        <v>49</v>
      </c>
      <c r="D64" s="98">
        <f t="shared" si="4"/>
        <v>7.5</v>
      </c>
      <c r="E64" s="111" t="s">
        <v>83</v>
      </c>
      <c r="F64" s="111">
        <f t="shared" si="1"/>
        <v>943</v>
      </c>
      <c r="G64" s="112">
        <v>598</v>
      </c>
      <c r="H64" s="89">
        <v>1.2833333333333334</v>
      </c>
      <c r="I64" s="118">
        <f t="shared" si="8"/>
        <v>1.66615167E-3</v>
      </c>
      <c r="J64" s="150">
        <f t="shared" si="6"/>
        <v>8.3333333333333343E-2</v>
      </c>
    </row>
    <row r="65" spans="1:10" ht="15.75" thickBot="1" x14ac:dyDescent="0.3">
      <c r="A65" s="87">
        <v>2022</v>
      </c>
      <c r="B65" s="111">
        <v>9.6999999999999993</v>
      </c>
      <c r="C65" s="111" t="s">
        <v>49</v>
      </c>
      <c r="D65" s="98">
        <f t="shared" si="4"/>
        <v>7.5</v>
      </c>
      <c r="E65" s="111" t="s">
        <v>83</v>
      </c>
      <c r="F65" s="111">
        <f t="shared" si="1"/>
        <v>943</v>
      </c>
      <c r="G65" s="112">
        <v>604</v>
      </c>
      <c r="H65" s="89">
        <v>1.3</v>
      </c>
      <c r="I65" s="118">
        <f t="shared" si="8"/>
        <v>1.66615167E-3</v>
      </c>
      <c r="J65" s="150">
        <f t="shared" si="6"/>
        <v>8.3333333333333343E-2</v>
      </c>
    </row>
    <row r="66" spans="1:10" ht="15.75" thickBot="1" x14ac:dyDescent="0.3">
      <c r="A66" s="87">
        <v>2022</v>
      </c>
      <c r="B66" s="111">
        <v>9.6999999999999993</v>
      </c>
      <c r="C66" s="111" t="s">
        <v>49</v>
      </c>
      <c r="D66" s="98">
        <f t="shared" si="4"/>
        <v>7.5</v>
      </c>
      <c r="E66" s="111" t="s">
        <v>83</v>
      </c>
      <c r="F66" s="111">
        <f t="shared" si="1"/>
        <v>943</v>
      </c>
      <c r="G66" s="112">
        <v>622</v>
      </c>
      <c r="H66" s="89">
        <v>1.35</v>
      </c>
      <c r="I66" s="118">
        <f t="shared" si="8"/>
        <v>1.66615167E-3</v>
      </c>
      <c r="J66" s="150">
        <f t="shared" si="6"/>
        <v>8.3333333333333343E-2</v>
      </c>
    </row>
    <row r="67" spans="1:10" ht="15.75" thickBot="1" x14ac:dyDescent="0.3">
      <c r="A67" s="87">
        <v>2022</v>
      </c>
      <c r="B67" s="111">
        <v>9.6999999999999993</v>
      </c>
      <c r="C67" s="111" t="s">
        <v>49</v>
      </c>
      <c r="D67" s="98">
        <f t="shared" si="4"/>
        <v>7.5</v>
      </c>
      <c r="E67" s="111" t="s">
        <v>83</v>
      </c>
      <c r="F67" s="111">
        <f t="shared" ref="F67:F130" si="9">670+273</f>
        <v>943</v>
      </c>
      <c r="G67" s="112">
        <v>628</v>
      </c>
      <c r="H67" s="89">
        <v>1.3333333333333335</v>
      </c>
      <c r="I67" s="118">
        <f t="shared" si="8"/>
        <v>1.66615167E-3</v>
      </c>
      <c r="J67" s="150">
        <f t="shared" si="6"/>
        <v>8.3333333333333343E-2</v>
      </c>
    </row>
    <row r="68" spans="1:10" ht="15.75" thickBot="1" x14ac:dyDescent="0.3">
      <c r="A68" s="87">
        <v>2022</v>
      </c>
      <c r="B68" s="111">
        <v>9.6999999999999993</v>
      </c>
      <c r="C68" s="111" t="s">
        <v>49</v>
      </c>
      <c r="D68" s="98">
        <f t="shared" si="4"/>
        <v>7.5</v>
      </c>
      <c r="E68" s="111" t="s">
        <v>83</v>
      </c>
      <c r="F68" s="111">
        <f t="shared" si="9"/>
        <v>943</v>
      </c>
      <c r="G68" s="112">
        <v>646</v>
      </c>
      <c r="H68" s="89">
        <v>1.3666666666666667</v>
      </c>
      <c r="I68" s="118">
        <f t="shared" si="8"/>
        <v>1.66615167E-3</v>
      </c>
      <c r="J68" s="150">
        <f t="shared" si="6"/>
        <v>8.3333333333333343E-2</v>
      </c>
    </row>
    <row r="69" spans="1:10" ht="15.75" thickBot="1" x14ac:dyDescent="0.3">
      <c r="A69" s="87">
        <v>2022</v>
      </c>
      <c r="B69" s="111">
        <v>9.6999999999999993</v>
      </c>
      <c r="C69" s="111" t="s">
        <v>49</v>
      </c>
      <c r="D69" s="98">
        <f t="shared" si="4"/>
        <v>7.5</v>
      </c>
      <c r="E69" s="111" t="s">
        <v>83</v>
      </c>
      <c r="F69" s="111">
        <f t="shared" si="9"/>
        <v>943</v>
      </c>
      <c r="G69" s="112">
        <v>652</v>
      </c>
      <c r="H69" s="89">
        <v>1.3666666666666667</v>
      </c>
      <c r="I69" s="118">
        <f t="shared" si="8"/>
        <v>1.66615167E-3</v>
      </c>
      <c r="J69" s="150">
        <f t="shared" si="6"/>
        <v>8.3333333333333343E-2</v>
      </c>
    </row>
    <row r="70" spans="1:10" ht="15.75" thickBot="1" x14ac:dyDescent="0.3">
      <c r="A70" s="87">
        <v>2022</v>
      </c>
      <c r="B70" s="111">
        <v>9.6999999999999993</v>
      </c>
      <c r="C70" s="111" t="s">
        <v>49</v>
      </c>
      <c r="D70" s="98">
        <f t="shared" si="4"/>
        <v>7.5</v>
      </c>
      <c r="E70" s="111" t="s">
        <v>83</v>
      </c>
      <c r="F70" s="111">
        <f t="shared" si="9"/>
        <v>943</v>
      </c>
      <c r="G70" s="112">
        <v>670</v>
      </c>
      <c r="H70" s="89">
        <v>1.4166666666666667</v>
      </c>
      <c r="I70" s="118">
        <f t="shared" si="8"/>
        <v>1.66615167E-3</v>
      </c>
      <c r="J70" s="150">
        <f t="shared" si="6"/>
        <v>8.3333333333333343E-2</v>
      </c>
    </row>
    <row r="71" spans="1:10" ht="15.75" thickBot="1" x14ac:dyDescent="0.3">
      <c r="A71" s="87">
        <v>2022</v>
      </c>
      <c r="B71" s="111">
        <v>9.6999999999999993</v>
      </c>
      <c r="C71" s="111" t="s">
        <v>49</v>
      </c>
      <c r="D71" s="98">
        <f t="shared" si="4"/>
        <v>7.5</v>
      </c>
      <c r="E71" s="111" t="s">
        <v>83</v>
      </c>
      <c r="F71" s="111">
        <f t="shared" si="9"/>
        <v>943</v>
      </c>
      <c r="G71" s="112">
        <v>676</v>
      </c>
      <c r="H71" s="89">
        <v>1.4333333333333333</v>
      </c>
      <c r="I71" s="118">
        <f t="shared" si="8"/>
        <v>1.66615167E-3</v>
      </c>
      <c r="J71" s="150">
        <f t="shared" si="6"/>
        <v>8.3333333333333343E-2</v>
      </c>
    </row>
    <row r="72" spans="1:10" ht="15.75" thickBot="1" x14ac:dyDescent="0.3">
      <c r="A72" s="87">
        <v>2022</v>
      </c>
      <c r="B72" s="111">
        <v>9.6999999999999993</v>
      </c>
      <c r="C72" s="111" t="s">
        <v>49</v>
      </c>
      <c r="D72" s="98">
        <f t="shared" si="4"/>
        <v>7.5</v>
      </c>
      <c r="E72" s="111" t="s">
        <v>83</v>
      </c>
      <c r="F72" s="111">
        <f t="shared" si="9"/>
        <v>943</v>
      </c>
      <c r="G72" s="112">
        <v>694</v>
      </c>
      <c r="H72" s="89">
        <v>1.45</v>
      </c>
      <c r="I72" s="118">
        <f t="shared" si="8"/>
        <v>1.66615167E-3</v>
      </c>
      <c r="J72" s="150">
        <f t="shared" si="6"/>
        <v>8.3333333333333343E-2</v>
      </c>
    </row>
    <row r="73" spans="1:10" ht="15.75" thickBot="1" x14ac:dyDescent="0.3">
      <c r="A73" s="87">
        <v>2022</v>
      </c>
      <c r="B73" s="111">
        <v>9.6999999999999993</v>
      </c>
      <c r="C73" s="111" t="s">
        <v>49</v>
      </c>
      <c r="D73" s="98">
        <f t="shared" si="4"/>
        <v>7.5</v>
      </c>
      <c r="E73" s="111" t="s">
        <v>83</v>
      </c>
      <c r="F73" s="111">
        <f t="shared" si="9"/>
        <v>943</v>
      </c>
      <c r="G73" s="112">
        <v>700</v>
      </c>
      <c r="H73" s="89">
        <v>1.45</v>
      </c>
      <c r="I73" s="118">
        <f t="shared" si="8"/>
        <v>1.66615167E-3</v>
      </c>
      <c r="J73" s="150">
        <f t="shared" si="6"/>
        <v>8.3333333333333343E-2</v>
      </c>
    </row>
    <row r="74" spans="1:10" ht="15.75" thickBot="1" x14ac:dyDescent="0.3">
      <c r="A74" s="87">
        <v>2022</v>
      </c>
      <c r="B74" s="111">
        <v>9.6999999999999993</v>
      </c>
      <c r="C74" s="111" t="s">
        <v>49</v>
      </c>
      <c r="D74" s="98">
        <f t="shared" si="4"/>
        <v>7.5</v>
      </c>
      <c r="E74" s="111" t="s">
        <v>83</v>
      </c>
      <c r="F74" s="111">
        <f t="shared" si="9"/>
        <v>943</v>
      </c>
      <c r="G74" s="112">
        <v>718</v>
      </c>
      <c r="H74" s="89">
        <v>1.4833333333333334</v>
      </c>
      <c r="I74" s="118">
        <f t="shared" si="8"/>
        <v>1.66615167E-3</v>
      </c>
      <c r="J74" s="150">
        <f t="shared" si="6"/>
        <v>8.3333333333333343E-2</v>
      </c>
    </row>
    <row r="75" spans="1:10" ht="15.75" thickBot="1" x14ac:dyDescent="0.3">
      <c r="A75" s="87">
        <v>2022</v>
      </c>
      <c r="B75" s="111">
        <v>9.6999999999999993</v>
      </c>
      <c r="C75" s="111" t="s">
        <v>49</v>
      </c>
      <c r="D75" s="98">
        <f t="shared" si="4"/>
        <v>7.5</v>
      </c>
      <c r="E75" s="111" t="s">
        <v>83</v>
      </c>
      <c r="F75" s="111">
        <f t="shared" si="9"/>
        <v>943</v>
      </c>
      <c r="G75" s="112">
        <v>724</v>
      </c>
      <c r="H75" s="89">
        <v>1.4833333333333334</v>
      </c>
      <c r="I75" s="118">
        <f t="shared" si="8"/>
        <v>1.66615167E-3</v>
      </c>
      <c r="J75" s="150">
        <f t="shared" si="6"/>
        <v>8.3333333333333343E-2</v>
      </c>
    </row>
    <row r="76" spans="1:10" ht="15.75" thickBot="1" x14ac:dyDescent="0.3">
      <c r="A76" s="87">
        <v>2022</v>
      </c>
      <c r="B76" s="111">
        <v>9.6999999999999993</v>
      </c>
      <c r="C76" s="111" t="s">
        <v>49</v>
      </c>
      <c r="D76" s="98">
        <f t="shared" si="4"/>
        <v>7.5</v>
      </c>
      <c r="E76" s="111" t="s">
        <v>83</v>
      </c>
      <c r="F76" s="111">
        <f t="shared" si="9"/>
        <v>943</v>
      </c>
      <c r="G76" s="112">
        <v>742</v>
      </c>
      <c r="H76" s="89">
        <v>1.5166666666666668</v>
      </c>
      <c r="I76" s="118">
        <f t="shared" si="8"/>
        <v>1.66615167E-3</v>
      </c>
      <c r="J76" s="150">
        <f t="shared" si="6"/>
        <v>8.3333333333333343E-2</v>
      </c>
    </row>
    <row r="77" spans="1:10" ht="15.75" thickBot="1" x14ac:dyDescent="0.3">
      <c r="A77" s="87">
        <v>2022</v>
      </c>
      <c r="B77" s="111">
        <v>9.6999999999999993</v>
      </c>
      <c r="C77" s="111" t="s">
        <v>49</v>
      </c>
      <c r="D77" s="98">
        <f t="shared" si="4"/>
        <v>7.5</v>
      </c>
      <c r="E77" s="111" t="s">
        <v>83</v>
      </c>
      <c r="F77" s="111">
        <f t="shared" si="9"/>
        <v>943</v>
      </c>
      <c r="G77" s="112">
        <v>748</v>
      </c>
      <c r="H77" s="89">
        <v>1.5333333333333334</v>
      </c>
      <c r="I77" s="118">
        <f t="shared" si="8"/>
        <v>1.66615167E-3</v>
      </c>
      <c r="J77" s="150">
        <f t="shared" si="6"/>
        <v>8.3333333333333343E-2</v>
      </c>
    </row>
    <row r="78" spans="1:10" ht="15.75" thickBot="1" x14ac:dyDescent="0.3">
      <c r="A78" s="87">
        <v>2022</v>
      </c>
      <c r="B78" s="111">
        <v>9.6999999999999993</v>
      </c>
      <c r="C78" s="111" t="s">
        <v>49</v>
      </c>
      <c r="D78" s="98">
        <f t="shared" si="4"/>
        <v>7.5</v>
      </c>
      <c r="E78" s="111" t="s">
        <v>83</v>
      </c>
      <c r="F78" s="111">
        <f t="shared" si="9"/>
        <v>943</v>
      </c>
      <c r="G78" s="112">
        <v>766</v>
      </c>
      <c r="H78" s="89">
        <v>1.55</v>
      </c>
      <c r="I78" s="118">
        <f t="shared" si="8"/>
        <v>1.66615167E-3</v>
      </c>
      <c r="J78" s="150">
        <f t="shared" si="6"/>
        <v>8.3333333333333343E-2</v>
      </c>
    </row>
    <row r="79" spans="1:10" ht="15.75" thickBot="1" x14ac:dyDescent="0.3">
      <c r="A79" s="87">
        <v>2022</v>
      </c>
      <c r="B79" s="111">
        <v>9.6999999999999993</v>
      </c>
      <c r="C79" s="111" t="s">
        <v>49</v>
      </c>
      <c r="D79" s="98">
        <f t="shared" si="4"/>
        <v>7.5</v>
      </c>
      <c r="E79" s="111" t="s">
        <v>83</v>
      </c>
      <c r="F79" s="111">
        <f t="shared" si="9"/>
        <v>943</v>
      </c>
      <c r="G79" s="112">
        <v>772</v>
      </c>
      <c r="H79" s="89">
        <v>1.5666666666666667</v>
      </c>
      <c r="I79" s="118">
        <f t="shared" si="8"/>
        <v>1.66615167E-3</v>
      </c>
      <c r="J79" s="150">
        <f t="shared" si="6"/>
        <v>8.3333333333333343E-2</v>
      </c>
    </row>
    <row r="80" spans="1:10" ht="15.75" thickBot="1" x14ac:dyDescent="0.3">
      <c r="A80" s="87">
        <v>2022</v>
      </c>
      <c r="B80" s="111">
        <v>9.6999999999999993</v>
      </c>
      <c r="C80" s="111" t="s">
        <v>49</v>
      </c>
      <c r="D80" s="98">
        <f t="shared" ref="D80:D143" si="10">75/10</f>
        <v>7.5</v>
      </c>
      <c r="E80" s="111" t="s">
        <v>83</v>
      </c>
      <c r="F80" s="111">
        <f t="shared" si="9"/>
        <v>943</v>
      </c>
      <c r="G80" s="112">
        <v>790</v>
      </c>
      <c r="H80" s="89">
        <v>1.6</v>
      </c>
      <c r="I80" s="118">
        <f t="shared" si="8"/>
        <v>1.66615167E-3</v>
      </c>
      <c r="J80" s="150">
        <f t="shared" ref="J80:J143" si="11">H$15</f>
        <v>8.3333333333333343E-2</v>
      </c>
    </row>
    <row r="81" spans="1:10" ht="15.75" thickBot="1" x14ac:dyDescent="0.3">
      <c r="A81" s="87">
        <v>2022</v>
      </c>
      <c r="B81" s="111">
        <v>9.6999999999999993</v>
      </c>
      <c r="C81" s="111" t="s">
        <v>49</v>
      </c>
      <c r="D81" s="98">
        <f t="shared" si="10"/>
        <v>7.5</v>
      </c>
      <c r="E81" s="111" t="s">
        <v>83</v>
      </c>
      <c r="F81" s="111">
        <f t="shared" si="9"/>
        <v>943</v>
      </c>
      <c r="G81" s="112">
        <v>796</v>
      </c>
      <c r="H81" s="89">
        <v>1.6166666666666667</v>
      </c>
      <c r="I81" s="118">
        <f t="shared" si="8"/>
        <v>1.66615167E-3</v>
      </c>
      <c r="J81" s="150">
        <f t="shared" si="11"/>
        <v>8.3333333333333343E-2</v>
      </c>
    </row>
    <row r="82" spans="1:10" ht="15.75" thickBot="1" x14ac:dyDescent="0.3">
      <c r="A82" s="87">
        <v>2022</v>
      </c>
      <c r="B82" s="111">
        <v>9.6999999999999993</v>
      </c>
      <c r="C82" s="111" t="s">
        <v>49</v>
      </c>
      <c r="D82" s="98">
        <f t="shared" si="10"/>
        <v>7.5</v>
      </c>
      <c r="E82" s="111" t="s">
        <v>83</v>
      </c>
      <c r="F82" s="111">
        <f t="shared" si="9"/>
        <v>943</v>
      </c>
      <c r="G82" s="112">
        <v>814</v>
      </c>
      <c r="H82" s="89">
        <v>1.6333333333333333</v>
      </c>
      <c r="I82" s="118">
        <f t="shared" si="8"/>
        <v>1.66615167E-3</v>
      </c>
      <c r="J82" s="150">
        <f t="shared" si="11"/>
        <v>8.3333333333333343E-2</v>
      </c>
    </row>
    <row r="83" spans="1:10" ht="15.75" thickBot="1" x14ac:dyDescent="0.3">
      <c r="A83" s="87">
        <v>2022</v>
      </c>
      <c r="B83" s="111">
        <v>9.6999999999999993</v>
      </c>
      <c r="C83" s="111" t="s">
        <v>49</v>
      </c>
      <c r="D83" s="98">
        <f t="shared" si="10"/>
        <v>7.5</v>
      </c>
      <c r="E83" s="111" t="s">
        <v>83</v>
      </c>
      <c r="F83" s="111">
        <f t="shared" si="9"/>
        <v>943</v>
      </c>
      <c r="G83" s="112">
        <v>820</v>
      </c>
      <c r="H83" s="89">
        <v>1.65</v>
      </c>
      <c r="I83" s="118">
        <f t="shared" si="8"/>
        <v>1.66615167E-3</v>
      </c>
      <c r="J83" s="150">
        <f t="shared" si="11"/>
        <v>8.3333333333333343E-2</v>
      </c>
    </row>
    <row r="84" spans="1:10" ht="15.75" thickBot="1" x14ac:dyDescent="0.3">
      <c r="A84" s="87">
        <v>2022</v>
      </c>
      <c r="B84" s="111">
        <v>9.6999999999999993</v>
      </c>
      <c r="C84" s="111" t="s">
        <v>49</v>
      </c>
      <c r="D84" s="98">
        <f t="shared" si="10"/>
        <v>7.5</v>
      </c>
      <c r="E84" s="111" t="s">
        <v>83</v>
      </c>
      <c r="F84" s="111">
        <f t="shared" si="9"/>
        <v>943</v>
      </c>
      <c r="G84" s="112">
        <v>838</v>
      </c>
      <c r="H84" s="89">
        <v>1.6833333333333333</v>
      </c>
      <c r="I84" s="118">
        <f t="shared" si="8"/>
        <v>1.66615167E-3</v>
      </c>
      <c r="J84" s="150">
        <f t="shared" si="11"/>
        <v>8.3333333333333343E-2</v>
      </c>
    </row>
    <row r="85" spans="1:10" ht="15.75" thickBot="1" x14ac:dyDescent="0.3">
      <c r="A85" s="87">
        <v>2022</v>
      </c>
      <c r="B85" s="111">
        <v>9.6999999999999993</v>
      </c>
      <c r="C85" s="111" t="s">
        <v>49</v>
      </c>
      <c r="D85" s="98">
        <f t="shared" si="10"/>
        <v>7.5</v>
      </c>
      <c r="E85" s="111" t="s">
        <v>83</v>
      </c>
      <c r="F85" s="111">
        <f t="shared" si="9"/>
        <v>943</v>
      </c>
      <c r="G85" s="112">
        <v>844</v>
      </c>
      <c r="H85" s="89">
        <v>1.6833333333333333</v>
      </c>
      <c r="I85" s="118">
        <f t="shared" si="8"/>
        <v>1.66615167E-3</v>
      </c>
      <c r="J85" s="150">
        <f t="shared" si="11"/>
        <v>8.3333333333333343E-2</v>
      </c>
    </row>
    <row r="86" spans="1:10" ht="15.75" thickBot="1" x14ac:dyDescent="0.3">
      <c r="A86" s="87">
        <v>2022</v>
      </c>
      <c r="B86" s="111">
        <v>9.6999999999999993</v>
      </c>
      <c r="C86" s="111" t="s">
        <v>49</v>
      </c>
      <c r="D86" s="98">
        <f t="shared" si="10"/>
        <v>7.5</v>
      </c>
      <c r="E86" s="111" t="s">
        <v>83</v>
      </c>
      <c r="F86" s="111">
        <f t="shared" si="9"/>
        <v>943</v>
      </c>
      <c r="G86" s="112">
        <v>862</v>
      </c>
      <c r="H86" s="89">
        <v>1.7166666666666668</v>
      </c>
      <c r="I86" s="118">
        <f t="shared" si="8"/>
        <v>1.66615167E-3</v>
      </c>
      <c r="J86" s="150">
        <f t="shared" si="11"/>
        <v>8.3333333333333343E-2</v>
      </c>
    </row>
    <row r="87" spans="1:10" ht="15.75" thickBot="1" x14ac:dyDescent="0.3">
      <c r="A87" s="87">
        <v>2022</v>
      </c>
      <c r="B87" s="111">
        <v>9.6999999999999993</v>
      </c>
      <c r="C87" s="111" t="s">
        <v>49</v>
      </c>
      <c r="D87" s="98">
        <f t="shared" si="10"/>
        <v>7.5</v>
      </c>
      <c r="E87" s="111" t="s">
        <v>83</v>
      </c>
      <c r="F87" s="111">
        <f t="shared" si="9"/>
        <v>943</v>
      </c>
      <c r="G87" s="112">
        <v>868</v>
      </c>
      <c r="H87" s="89">
        <v>1.7166666666666668</v>
      </c>
      <c r="I87" s="118">
        <f t="shared" si="8"/>
        <v>1.66615167E-3</v>
      </c>
      <c r="J87" s="150">
        <f t="shared" si="11"/>
        <v>8.3333333333333343E-2</v>
      </c>
    </row>
    <row r="88" spans="1:10" ht="15.75" thickBot="1" x14ac:dyDescent="0.3">
      <c r="A88" s="87">
        <v>2022</v>
      </c>
      <c r="B88" s="111">
        <v>9.6999999999999993</v>
      </c>
      <c r="C88" s="111" t="s">
        <v>49</v>
      </c>
      <c r="D88" s="98">
        <f t="shared" si="10"/>
        <v>7.5</v>
      </c>
      <c r="E88" s="111" t="s">
        <v>83</v>
      </c>
      <c r="F88" s="111">
        <f t="shared" si="9"/>
        <v>943</v>
      </c>
      <c r="G88" s="112">
        <v>886</v>
      </c>
      <c r="H88" s="89">
        <v>1.75</v>
      </c>
      <c r="I88" s="118">
        <f t="shared" si="8"/>
        <v>1.66615167E-3</v>
      </c>
      <c r="J88" s="150">
        <f t="shared" si="11"/>
        <v>8.3333333333333343E-2</v>
      </c>
    </row>
    <row r="89" spans="1:10" ht="15.75" thickBot="1" x14ac:dyDescent="0.3">
      <c r="A89" s="87">
        <v>2022</v>
      </c>
      <c r="B89" s="111">
        <v>9.6999999999999993</v>
      </c>
      <c r="C89" s="111" t="s">
        <v>49</v>
      </c>
      <c r="D89" s="98">
        <f t="shared" si="10"/>
        <v>7.5</v>
      </c>
      <c r="E89" s="111" t="s">
        <v>83</v>
      </c>
      <c r="F89" s="111">
        <f t="shared" si="9"/>
        <v>943</v>
      </c>
      <c r="G89" s="112">
        <v>892</v>
      </c>
      <c r="H89" s="89">
        <v>1.75</v>
      </c>
      <c r="I89" s="118">
        <f t="shared" si="8"/>
        <v>1.66615167E-3</v>
      </c>
      <c r="J89" s="150">
        <f t="shared" si="11"/>
        <v>8.3333333333333343E-2</v>
      </c>
    </row>
    <row r="90" spans="1:10" ht="15.75" thickBot="1" x14ac:dyDescent="0.3">
      <c r="A90" s="87">
        <v>2022</v>
      </c>
      <c r="B90" s="111">
        <v>9.6999999999999993</v>
      </c>
      <c r="C90" s="111" t="s">
        <v>49</v>
      </c>
      <c r="D90" s="98">
        <f t="shared" si="10"/>
        <v>7.5</v>
      </c>
      <c r="E90" s="111" t="s">
        <v>83</v>
      </c>
      <c r="F90" s="111">
        <f t="shared" si="9"/>
        <v>943</v>
      </c>
      <c r="G90" s="112">
        <v>910</v>
      </c>
      <c r="H90" s="89">
        <v>1.7833333333333334</v>
      </c>
      <c r="I90" s="118">
        <f t="shared" ref="I90:I134" si="12" xml:space="preserve"> 0.00166615167</f>
        <v>1.66615167E-3</v>
      </c>
      <c r="J90" s="150">
        <f t="shared" si="11"/>
        <v>8.3333333333333343E-2</v>
      </c>
    </row>
    <row r="91" spans="1:10" ht="15.75" thickBot="1" x14ac:dyDescent="0.3">
      <c r="A91" s="87">
        <v>2022</v>
      </c>
      <c r="B91" s="111">
        <v>9.6999999999999993</v>
      </c>
      <c r="C91" s="111" t="s">
        <v>49</v>
      </c>
      <c r="D91" s="98">
        <f t="shared" si="10"/>
        <v>7.5</v>
      </c>
      <c r="E91" s="111" t="s">
        <v>83</v>
      </c>
      <c r="F91" s="111">
        <f t="shared" si="9"/>
        <v>943</v>
      </c>
      <c r="G91" s="112">
        <v>916</v>
      </c>
      <c r="H91" s="89">
        <v>1.8</v>
      </c>
      <c r="I91" s="118">
        <f t="shared" si="12"/>
        <v>1.66615167E-3</v>
      </c>
      <c r="J91" s="150">
        <f t="shared" si="11"/>
        <v>8.3333333333333343E-2</v>
      </c>
    </row>
    <row r="92" spans="1:10" ht="15.75" thickBot="1" x14ac:dyDescent="0.3">
      <c r="A92" s="87">
        <v>2022</v>
      </c>
      <c r="B92" s="111">
        <v>9.6999999999999993</v>
      </c>
      <c r="C92" s="111" t="s">
        <v>49</v>
      </c>
      <c r="D92" s="98">
        <f t="shared" si="10"/>
        <v>7.5</v>
      </c>
      <c r="E92" s="111" t="s">
        <v>83</v>
      </c>
      <c r="F92" s="111">
        <f t="shared" si="9"/>
        <v>943</v>
      </c>
      <c r="G92" s="112">
        <v>934</v>
      </c>
      <c r="H92" s="89">
        <v>1.8333333333333335</v>
      </c>
      <c r="I92" s="118">
        <f t="shared" si="12"/>
        <v>1.66615167E-3</v>
      </c>
      <c r="J92" s="150">
        <f t="shared" si="11"/>
        <v>8.3333333333333343E-2</v>
      </c>
    </row>
    <row r="93" spans="1:10" ht="15.75" thickBot="1" x14ac:dyDescent="0.3">
      <c r="A93" s="87">
        <v>2022</v>
      </c>
      <c r="B93" s="111">
        <v>9.6999999999999993</v>
      </c>
      <c r="C93" s="111" t="s">
        <v>49</v>
      </c>
      <c r="D93" s="98">
        <f t="shared" si="10"/>
        <v>7.5</v>
      </c>
      <c r="E93" s="111" t="s">
        <v>83</v>
      </c>
      <c r="F93" s="111">
        <f t="shared" si="9"/>
        <v>943</v>
      </c>
      <c r="G93" s="112">
        <v>940</v>
      </c>
      <c r="H93" s="89">
        <v>1.8666666666666669</v>
      </c>
      <c r="I93" s="118">
        <f t="shared" si="12"/>
        <v>1.66615167E-3</v>
      </c>
      <c r="J93" s="150">
        <f t="shared" si="11"/>
        <v>8.3333333333333343E-2</v>
      </c>
    </row>
    <row r="94" spans="1:10" ht="15.75" thickBot="1" x14ac:dyDescent="0.3">
      <c r="A94" s="87">
        <v>2022</v>
      </c>
      <c r="B94" s="111">
        <v>9.6999999999999993</v>
      </c>
      <c r="C94" s="111" t="s">
        <v>49</v>
      </c>
      <c r="D94" s="98">
        <f t="shared" si="10"/>
        <v>7.5</v>
      </c>
      <c r="E94" s="111" t="s">
        <v>83</v>
      </c>
      <c r="F94" s="111">
        <f t="shared" si="9"/>
        <v>943</v>
      </c>
      <c r="G94" s="112">
        <v>958</v>
      </c>
      <c r="H94" s="89">
        <v>1.8833333333333333</v>
      </c>
      <c r="I94" s="118">
        <f t="shared" si="12"/>
        <v>1.66615167E-3</v>
      </c>
      <c r="J94" s="150">
        <f t="shared" si="11"/>
        <v>8.3333333333333343E-2</v>
      </c>
    </row>
    <row r="95" spans="1:10" ht="15.75" thickBot="1" x14ac:dyDescent="0.3">
      <c r="A95" s="87">
        <v>2022</v>
      </c>
      <c r="B95" s="111">
        <v>9.6999999999999993</v>
      </c>
      <c r="C95" s="111" t="s">
        <v>49</v>
      </c>
      <c r="D95" s="98">
        <f t="shared" si="10"/>
        <v>7.5</v>
      </c>
      <c r="E95" s="111" t="s">
        <v>83</v>
      </c>
      <c r="F95" s="111">
        <f t="shared" si="9"/>
        <v>943</v>
      </c>
      <c r="G95" s="112">
        <v>964</v>
      </c>
      <c r="H95" s="89">
        <v>1.8833333333333333</v>
      </c>
      <c r="I95" s="118">
        <f t="shared" si="12"/>
        <v>1.66615167E-3</v>
      </c>
      <c r="J95" s="150">
        <f t="shared" si="11"/>
        <v>8.3333333333333343E-2</v>
      </c>
    </row>
    <row r="96" spans="1:10" ht="15.75" thickBot="1" x14ac:dyDescent="0.3">
      <c r="A96" s="87">
        <v>2022</v>
      </c>
      <c r="B96" s="111">
        <v>9.6999999999999993</v>
      </c>
      <c r="C96" s="111" t="s">
        <v>49</v>
      </c>
      <c r="D96" s="98">
        <f t="shared" si="10"/>
        <v>7.5</v>
      </c>
      <c r="E96" s="111" t="s">
        <v>83</v>
      </c>
      <c r="F96" s="111">
        <f t="shared" si="9"/>
        <v>943</v>
      </c>
      <c r="G96" s="112">
        <v>982</v>
      </c>
      <c r="H96" s="89">
        <v>1.9166666666666665</v>
      </c>
      <c r="I96" s="118">
        <f t="shared" si="12"/>
        <v>1.66615167E-3</v>
      </c>
      <c r="J96" s="150">
        <f t="shared" si="11"/>
        <v>8.3333333333333343E-2</v>
      </c>
    </row>
    <row r="97" spans="1:10" ht="15.75" thickBot="1" x14ac:dyDescent="0.3">
      <c r="A97" s="87">
        <v>2022</v>
      </c>
      <c r="B97" s="111">
        <v>9.6999999999999993</v>
      </c>
      <c r="C97" s="111" t="s">
        <v>49</v>
      </c>
      <c r="D97" s="98">
        <f t="shared" si="10"/>
        <v>7.5</v>
      </c>
      <c r="E97" s="111" t="s">
        <v>83</v>
      </c>
      <c r="F97" s="111">
        <f t="shared" si="9"/>
        <v>943</v>
      </c>
      <c r="G97" s="112">
        <v>988</v>
      </c>
      <c r="H97" s="89">
        <v>1.9166666666666665</v>
      </c>
      <c r="I97" s="118">
        <f t="shared" si="12"/>
        <v>1.66615167E-3</v>
      </c>
      <c r="J97" s="150">
        <f t="shared" si="11"/>
        <v>8.3333333333333343E-2</v>
      </c>
    </row>
    <row r="98" spans="1:10" ht="15.75" thickBot="1" x14ac:dyDescent="0.3">
      <c r="A98" s="87">
        <v>2022</v>
      </c>
      <c r="B98" s="111">
        <v>9.6999999999999993</v>
      </c>
      <c r="C98" s="111" t="s">
        <v>49</v>
      </c>
      <c r="D98" s="98">
        <f t="shared" si="10"/>
        <v>7.5</v>
      </c>
      <c r="E98" s="111" t="s">
        <v>83</v>
      </c>
      <c r="F98" s="111">
        <f t="shared" si="9"/>
        <v>943</v>
      </c>
      <c r="G98" s="112">
        <v>1006</v>
      </c>
      <c r="H98" s="89">
        <v>1.95</v>
      </c>
      <c r="I98" s="118">
        <f t="shared" si="12"/>
        <v>1.66615167E-3</v>
      </c>
      <c r="J98" s="150">
        <f t="shared" si="11"/>
        <v>8.3333333333333343E-2</v>
      </c>
    </row>
    <row r="99" spans="1:10" ht="15.75" thickBot="1" x14ac:dyDescent="0.3">
      <c r="A99" s="87">
        <v>2022</v>
      </c>
      <c r="B99" s="111">
        <v>9.6999999999999993</v>
      </c>
      <c r="C99" s="111" t="s">
        <v>49</v>
      </c>
      <c r="D99" s="98">
        <f t="shared" si="10"/>
        <v>7.5</v>
      </c>
      <c r="E99" s="111" t="s">
        <v>83</v>
      </c>
      <c r="F99" s="111">
        <f t="shared" si="9"/>
        <v>943</v>
      </c>
      <c r="G99" s="112">
        <v>1012</v>
      </c>
      <c r="H99" s="89">
        <v>1.9666666666666666</v>
      </c>
      <c r="I99" s="118">
        <f t="shared" si="12"/>
        <v>1.66615167E-3</v>
      </c>
      <c r="J99" s="150">
        <f t="shared" si="11"/>
        <v>8.3333333333333343E-2</v>
      </c>
    </row>
    <row r="100" spans="1:10" ht="15.75" thickBot="1" x14ac:dyDescent="0.3">
      <c r="A100" s="87">
        <v>2022</v>
      </c>
      <c r="B100" s="111">
        <v>9.6999999999999993</v>
      </c>
      <c r="C100" s="111" t="s">
        <v>49</v>
      </c>
      <c r="D100" s="98">
        <f t="shared" si="10"/>
        <v>7.5</v>
      </c>
      <c r="E100" s="111" t="s">
        <v>83</v>
      </c>
      <c r="F100" s="111">
        <f t="shared" si="9"/>
        <v>943</v>
      </c>
      <c r="G100" s="112">
        <v>1030</v>
      </c>
      <c r="H100" s="89">
        <v>2</v>
      </c>
      <c r="I100" s="118">
        <f t="shared" si="12"/>
        <v>1.66615167E-3</v>
      </c>
      <c r="J100" s="150">
        <f t="shared" si="11"/>
        <v>8.3333333333333343E-2</v>
      </c>
    </row>
    <row r="101" spans="1:10" ht="15.75" thickBot="1" x14ac:dyDescent="0.3">
      <c r="A101" s="87">
        <v>2022</v>
      </c>
      <c r="B101" s="111">
        <v>9.6999999999999993</v>
      </c>
      <c r="C101" s="111" t="s">
        <v>49</v>
      </c>
      <c r="D101" s="98">
        <f t="shared" si="10"/>
        <v>7.5</v>
      </c>
      <c r="E101" s="111" t="s">
        <v>83</v>
      </c>
      <c r="F101" s="111">
        <f t="shared" si="9"/>
        <v>943</v>
      </c>
      <c r="G101" s="112">
        <v>1036</v>
      </c>
      <c r="H101" s="89">
        <v>2</v>
      </c>
      <c r="I101" s="118">
        <f t="shared" si="12"/>
        <v>1.66615167E-3</v>
      </c>
      <c r="J101" s="150">
        <f t="shared" si="11"/>
        <v>8.3333333333333343E-2</v>
      </c>
    </row>
    <row r="102" spans="1:10" ht="15.75" thickBot="1" x14ac:dyDescent="0.3">
      <c r="A102" s="87">
        <v>2022</v>
      </c>
      <c r="B102" s="111">
        <v>9.6999999999999993</v>
      </c>
      <c r="C102" s="111" t="s">
        <v>49</v>
      </c>
      <c r="D102" s="98">
        <f t="shared" si="10"/>
        <v>7.5</v>
      </c>
      <c r="E102" s="111" t="s">
        <v>83</v>
      </c>
      <c r="F102" s="111">
        <f t="shared" si="9"/>
        <v>943</v>
      </c>
      <c r="G102" s="112">
        <v>1054</v>
      </c>
      <c r="H102" s="89">
        <v>2.0333333333333332</v>
      </c>
      <c r="I102" s="118">
        <f t="shared" si="12"/>
        <v>1.66615167E-3</v>
      </c>
      <c r="J102" s="150">
        <f t="shared" si="11"/>
        <v>8.3333333333333343E-2</v>
      </c>
    </row>
    <row r="103" spans="1:10" ht="15.75" thickBot="1" x14ac:dyDescent="0.3">
      <c r="A103" s="87">
        <v>2022</v>
      </c>
      <c r="B103" s="111">
        <v>9.6999999999999993</v>
      </c>
      <c r="C103" s="111" t="s">
        <v>49</v>
      </c>
      <c r="D103" s="98">
        <f t="shared" si="10"/>
        <v>7.5</v>
      </c>
      <c r="E103" s="111" t="s">
        <v>83</v>
      </c>
      <c r="F103" s="111">
        <f t="shared" si="9"/>
        <v>943</v>
      </c>
      <c r="G103" s="112">
        <v>1060</v>
      </c>
      <c r="H103" s="89">
        <v>2.0333333333333332</v>
      </c>
      <c r="I103" s="118">
        <f t="shared" si="12"/>
        <v>1.66615167E-3</v>
      </c>
      <c r="J103" s="150">
        <f t="shared" si="11"/>
        <v>8.3333333333333343E-2</v>
      </c>
    </row>
    <row r="104" spans="1:10" ht="15.75" thickBot="1" x14ac:dyDescent="0.3">
      <c r="A104" s="87">
        <v>2022</v>
      </c>
      <c r="B104" s="111">
        <v>9.6999999999999993</v>
      </c>
      <c r="C104" s="111" t="s">
        <v>49</v>
      </c>
      <c r="D104" s="98">
        <f t="shared" si="10"/>
        <v>7.5</v>
      </c>
      <c r="E104" s="111" t="s">
        <v>83</v>
      </c>
      <c r="F104" s="111">
        <f t="shared" si="9"/>
        <v>943</v>
      </c>
      <c r="G104" s="112">
        <v>1078</v>
      </c>
      <c r="H104" s="89">
        <v>2.0833333333333335</v>
      </c>
      <c r="I104" s="118">
        <f t="shared" si="12"/>
        <v>1.66615167E-3</v>
      </c>
      <c r="J104" s="150">
        <f t="shared" si="11"/>
        <v>8.3333333333333343E-2</v>
      </c>
    </row>
    <row r="105" spans="1:10" ht="15.75" thickBot="1" x14ac:dyDescent="0.3">
      <c r="A105" s="87">
        <v>2022</v>
      </c>
      <c r="B105" s="111">
        <v>9.6999999999999993</v>
      </c>
      <c r="C105" s="111" t="s">
        <v>49</v>
      </c>
      <c r="D105" s="98">
        <f t="shared" si="10"/>
        <v>7.5</v>
      </c>
      <c r="E105" s="111" t="s">
        <v>83</v>
      </c>
      <c r="F105" s="111">
        <f t="shared" si="9"/>
        <v>943</v>
      </c>
      <c r="G105" s="112">
        <v>1084</v>
      </c>
      <c r="H105" s="89">
        <v>2.0833333333333335</v>
      </c>
      <c r="I105" s="118">
        <f t="shared" si="12"/>
        <v>1.66615167E-3</v>
      </c>
      <c r="J105" s="150">
        <f t="shared" si="11"/>
        <v>8.3333333333333343E-2</v>
      </c>
    </row>
    <row r="106" spans="1:10" ht="15.75" thickBot="1" x14ac:dyDescent="0.3">
      <c r="A106" s="87">
        <v>2022</v>
      </c>
      <c r="B106" s="111">
        <v>9.6999999999999993</v>
      </c>
      <c r="C106" s="111" t="s">
        <v>49</v>
      </c>
      <c r="D106" s="98">
        <f t="shared" si="10"/>
        <v>7.5</v>
      </c>
      <c r="E106" s="111" t="s">
        <v>83</v>
      </c>
      <c r="F106" s="111">
        <f t="shared" si="9"/>
        <v>943</v>
      </c>
      <c r="G106" s="112">
        <v>1102</v>
      </c>
      <c r="H106" s="89">
        <v>2.1166666666666667</v>
      </c>
      <c r="I106" s="118">
        <f t="shared" si="12"/>
        <v>1.66615167E-3</v>
      </c>
      <c r="J106" s="150">
        <f t="shared" si="11"/>
        <v>8.3333333333333343E-2</v>
      </c>
    </row>
    <row r="107" spans="1:10" ht="15.75" thickBot="1" x14ac:dyDescent="0.3">
      <c r="A107" s="87">
        <v>2022</v>
      </c>
      <c r="B107" s="111">
        <v>9.6999999999999993</v>
      </c>
      <c r="C107" s="111" t="s">
        <v>49</v>
      </c>
      <c r="D107" s="98">
        <f t="shared" si="10"/>
        <v>7.5</v>
      </c>
      <c r="E107" s="111" t="s">
        <v>83</v>
      </c>
      <c r="F107" s="111">
        <f t="shared" si="9"/>
        <v>943</v>
      </c>
      <c r="G107" s="112">
        <v>1108</v>
      </c>
      <c r="H107" s="89">
        <v>2.1166666666666667</v>
      </c>
      <c r="I107" s="118">
        <f t="shared" si="12"/>
        <v>1.66615167E-3</v>
      </c>
      <c r="J107" s="150">
        <f t="shared" si="11"/>
        <v>8.3333333333333343E-2</v>
      </c>
    </row>
    <row r="108" spans="1:10" ht="15.75" thickBot="1" x14ac:dyDescent="0.3">
      <c r="A108" s="87">
        <v>2022</v>
      </c>
      <c r="B108" s="111">
        <v>9.6999999999999993</v>
      </c>
      <c r="C108" s="111" t="s">
        <v>49</v>
      </c>
      <c r="D108" s="98">
        <f t="shared" si="10"/>
        <v>7.5</v>
      </c>
      <c r="E108" s="111" t="s">
        <v>83</v>
      </c>
      <c r="F108" s="111">
        <f t="shared" si="9"/>
        <v>943</v>
      </c>
      <c r="G108" s="112">
        <v>1126</v>
      </c>
      <c r="H108" s="89">
        <v>2.166666666666667</v>
      </c>
      <c r="I108" s="118">
        <f t="shared" si="12"/>
        <v>1.66615167E-3</v>
      </c>
      <c r="J108" s="150">
        <f t="shared" si="11"/>
        <v>8.3333333333333343E-2</v>
      </c>
    </row>
    <row r="109" spans="1:10" ht="15.75" thickBot="1" x14ac:dyDescent="0.3">
      <c r="A109" s="87">
        <v>2022</v>
      </c>
      <c r="B109" s="111">
        <v>9.6999999999999993</v>
      </c>
      <c r="C109" s="111" t="s">
        <v>49</v>
      </c>
      <c r="D109" s="98">
        <f t="shared" si="10"/>
        <v>7.5</v>
      </c>
      <c r="E109" s="111" t="s">
        <v>83</v>
      </c>
      <c r="F109" s="111">
        <f t="shared" si="9"/>
        <v>943</v>
      </c>
      <c r="G109" s="112">
        <v>1132</v>
      </c>
      <c r="H109" s="89">
        <v>2.166666666666667</v>
      </c>
      <c r="I109" s="118">
        <f t="shared" si="12"/>
        <v>1.66615167E-3</v>
      </c>
      <c r="J109" s="150">
        <f t="shared" si="11"/>
        <v>8.3333333333333343E-2</v>
      </c>
    </row>
    <row r="110" spans="1:10" ht="15.75" thickBot="1" x14ac:dyDescent="0.3">
      <c r="A110" s="87">
        <v>2022</v>
      </c>
      <c r="B110" s="111">
        <v>9.6999999999999993</v>
      </c>
      <c r="C110" s="111" t="s">
        <v>49</v>
      </c>
      <c r="D110" s="98">
        <f t="shared" si="10"/>
        <v>7.5</v>
      </c>
      <c r="E110" s="111" t="s">
        <v>83</v>
      </c>
      <c r="F110" s="111">
        <f t="shared" si="9"/>
        <v>943</v>
      </c>
      <c r="G110" s="112">
        <v>1150</v>
      </c>
      <c r="H110" s="89">
        <v>2.2000000000000002</v>
      </c>
      <c r="I110" s="118">
        <f t="shared" si="12"/>
        <v>1.66615167E-3</v>
      </c>
      <c r="J110" s="150">
        <f t="shared" si="11"/>
        <v>8.3333333333333343E-2</v>
      </c>
    </row>
    <row r="111" spans="1:10" ht="15.75" thickBot="1" x14ac:dyDescent="0.3">
      <c r="A111" s="87">
        <v>2022</v>
      </c>
      <c r="B111" s="111">
        <v>9.6999999999999993</v>
      </c>
      <c r="C111" s="111" t="s">
        <v>49</v>
      </c>
      <c r="D111" s="98">
        <f t="shared" si="10"/>
        <v>7.5</v>
      </c>
      <c r="E111" s="111" t="s">
        <v>83</v>
      </c>
      <c r="F111" s="111">
        <f t="shared" si="9"/>
        <v>943</v>
      </c>
      <c r="G111" s="112">
        <v>1156</v>
      </c>
      <c r="H111" s="89">
        <v>2.2000000000000002</v>
      </c>
      <c r="I111" s="118">
        <f t="shared" si="12"/>
        <v>1.66615167E-3</v>
      </c>
      <c r="J111" s="150">
        <f t="shared" si="11"/>
        <v>8.3333333333333343E-2</v>
      </c>
    </row>
    <row r="112" spans="1:10" ht="15.75" thickBot="1" x14ac:dyDescent="0.3">
      <c r="A112" s="87">
        <v>2022</v>
      </c>
      <c r="B112" s="111">
        <v>9.6999999999999993</v>
      </c>
      <c r="C112" s="111" t="s">
        <v>49</v>
      </c>
      <c r="D112" s="98">
        <f t="shared" si="10"/>
        <v>7.5</v>
      </c>
      <c r="E112" s="111" t="s">
        <v>83</v>
      </c>
      <c r="F112" s="111">
        <f t="shared" si="9"/>
        <v>943</v>
      </c>
      <c r="G112" s="112">
        <v>1174</v>
      </c>
      <c r="H112" s="89">
        <v>2.2333333333333334</v>
      </c>
      <c r="I112" s="118">
        <f t="shared" si="12"/>
        <v>1.66615167E-3</v>
      </c>
      <c r="J112" s="150">
        <f t="shared" si="11"/>
        <v>8.3333333333333343E-2</v>
      </c>
    </row>
    <row r="113" spans="1:10" ht="15.75" thickBot="1" x14ac:dyDescent="0.3">
      <c r="A113" s="87">
        <v>2022</v>
      </c>
      <c r="B113" s="111">
        <v>9.6999999999999993</v>
      </c>
      <c r="C113" s="111" t="s">
        <v>49</v>
      </c>
      <c r="D113" s="98">
        <f t="shared" si="10"/>
        <v>7.5</v>
      </c>
      <c r="E113" s="111" t="s">
        <v>83</v>
      </c>
      <c r="F113" s="111">
        <f t="shared" si="9"/>
        <v>943</v>
      </c>
      <c r="G113" s="112">
        <v>1180</v>
      </c>
      <c r="H113" s="89">
        <v>2.2333333333333334</v>
      </c>
      <c r="I113" s="118">
        <f t="shared" si="12"/>
        <v>1.66615167E-3</v>
      </c>
      <c r="J113" s="150">
        <f t="shared" si="11"/>
        <v>8.3333333333333343E-2</v>
      </c>
    </row>
    <row r="114" spans="1:10" ht="15.75" thickBot="1" x14ac:dyDescent="0.3">
      <c r="A114" s="87">
        <v>2022</v>
      </c>
      <c r="B114" s="111">
        <v>9.6999999999999993</v>
      </c>
      <c r="C114" s="111" t="s">
        <v>49</v>
      </c>
      <c r="D114" s="98">
        <f t="shared" si="10"/>
        <v>7.5</v>
      </c>
      <c r="E114" s="111" t="s">
        <v>83</v>
      </c>
      <c r="F114" s="111">
        <f t="shared" si="9"/>
        <v>943</v>
      </c>
      <c r="G114" s="112">
        <v>1198</v>
      </c>
      <c r="H114" s="89">
        <v>2.2833333333333337</v>
      </c>
      <c r="I114" s="118">
        <f t="shared" si="12"/>
        <v>1.66615167E-3</v>
      </c>
      <c r="J114" s="150">
        <f t="shared" si="11"/>
        <v>8.3333333333333343E-2</v>
      </c>
    </row>
    <row r="115" spans="1:10" ht="15.75" thickBot="1" x14ac:dyDescent="0.3">
      <c r="A115" s="87">
        <v>2022</v>
      </c>
      <c r="B115" s="111">
        <v>9.6999999999999993</v>
      </c>
      <c r="C115" s="111" t="s">
        <v>49</v>
      </c>
      <c r="D115" s="98">
        <f t="shared" si="10"/>
        <v>7.5</v>
      </c>
      <c r="E115" s="111" t="s">
        <v>83</v>
      </c>
      <c r="F115" s="111">
        <f t="shared" si="9"/>
        <v>943</v>
      </c>
      <c r="G115" s="112">
        <v>1204</v>
      </c>
      <c r="H115" s="89">
        <v>2.2833333333333337</v>
      </c>
      <c r="I115" s="118">
        <f t="shared" si="12"/>
        <v>1.66615167E-3</v>
      </c>
      <c r="J115" s="150">
        <f t="shared" si="11"/>
        <v>8.3333333333333343E-2</v>
      </c>
    </row>
    <row r="116" spans="1:10" ht="15.75" thickBot="1" x14ac:dyDescent="0.3">
      <c r="A116" s="87">
        <v>2022</v>
      </c>
      <c r="B116" s="111">
        <v>9.6999999999999993</v>
      </c>
      <c r="C116" s="111" t="s">
        <v>49</v>
      </c>
      <c r="D116" s="98">
        <f t="shared" si="10"/>
        <v>7.5</v>
      </c>
      <c r="E116" s="111" t="s">
        <v>83</v>
      </c>
      <c r="F116" s="111">
        <f t="shared" si="9"/>
        <v>943</v>
      </c>
      <c r="G116" s="112">
        <v>1222</v>
      </c>
      <c r="H116" s="89">
        <v>2.3333333333333335</v>
      </c>
      <c r="I116" s="118">
        <f t="shared" si="12"/>
        <v>1.66615167E-3</v>
      </c>
      <c r="J116" s="150">
        <f t="shared" si="11"/>
        <v>8.3333333333333343E-2</v>
      </c>
    </row>
    <row r="117" spans="1:10" ht="15.75" thickBot="1" x14ac:dyDescent="0.3">
      <c r="A117" s="87">
        <v>2022</v>
      </c>
      <c r="B117" s="111">
        <v>9.6999999999999993</v>
      </c>
      <c r="C117" s="111" t="s">
        <v>49</v>
      </c>
      <c r="D117" s="98">
        <f t="shared" si="10"/>
        <v>7.5</v>
      </c>
      <c r="E117" s="111" t="s">
        <v>83</v>
      </c>
      <c r="F117" s="111">
        <f t="shared" si="9"/>
        <v>943</v>
      </c>
      <c r="G117" s="112">
        <v>1228</v>
      </c>
      <c r="H117" s="89">
        <v>2.3333333333333335</v>
      </c>
      <c r="I117" s="118">
        <f t="shared" si="12"/>
        <v>1.66615167E-3</v>
      </c>
      <c r="J117" s="150">
        <f t="shared" si="11"/>
        <v>8.3333333333333343E-2</v>
      </c>
    </row>
    <row r="118" spans="1:10" ht="15.75" thickBot="1" x14ac:dyDescent="0.3">
      <c r="A118" s="87">
        <v>2022</v>
      </c>
      <c r="B118" s="111">
        <v>9.6999999999999993</v>
      </c>
      <c r="C118" s="111" t="s">
        <v>49</v>
      </c>
      <c r="D118" s="98">
        <f t="shared" si="10"/>
        <v>7.5</v>
      </c>
      <c r="E118" s="111" t="s">
        <v>83</v>
      </c>
      <c r="F118" s="111">
        <f t="shared" si="9"/>
        <v>943</v>
      </c>
      <c r="G118" s="112">
        <v>1246</v>
      </c>
      <c r="H118" s="89">
        <v>2.3833333333333333</v>
      </c>
      <c r="I118" s="118">
        <f t="shared" si="12"/>
        <v>1.66615167E-3</v>
      </c>
      <c r="J118" s="150">
        <f t="shared" si="11"/>
        <v>8.3333333333333343E-2</v>
      </c>
    </row>
    <row r="119" spans="1:10" ht="15.75" thickBot="1" x14ac:dyDescent="0.3">
      <c r="A119" s="87">
        <v>2022</v>
      </c>
      <c r="B119" s="111">
        <v>9.6999999999999993</v>
      </c>
      <c r="C119" s="111" t="s">
        <v>49</v>
      </c>
      <c r="D119" s="98">
        <f t="shared" si="10"/>
        <v>7.5</v>
      </c>
      <c r="E119" s="111" t="s">
        <v>83</v>
      </c>
      <c r="F119" s="111">
        <f t="shared" si="9"/>
        <v>943</v>
      </c>
      <c r="G119" s="112">
        <v>1252</v>
      </c>
      <c r="H119" s="89">
        <v>2.3833333333333333</v>
      </c>
      <c r="I119" s="118">
        <f t="shared" si="12"/>
        <v>1.66615167E-3</v>
      </c>
      <c r="J119" s="150">
        <f t="shared" si="11"/>
        <v>8.3333333333333343E-2</v>
      </c>
    </row>
    <row r="120" spans="1:10" ht="15.75" thickBot="1" x14ac:dyDescent="0.3">
      <c r="A120" s="87">
        <v>2022</v>
      </c>
      <c r="B120" s="111">
        <v>9.6999999999999993</v>
      </c>
      <c r="C120" s="111" t="s">
        <v>49</v>
      </c>
      <c r="D120" s="98">
        <f t="shared" si="10"/>
        <v>7.5</v>
      </c>
      <c r="E120" s="111" t="s">
        <v>83</v>
      </c>
      <c r="F120" s="111">
        <f t="shared" si="9"/>
        <v>943</v>
      </c>
      <c r="G120" s="112">
        <v>1270</v>
      </c>
      <c r="H120" s="89">
        <v>2.4166666666666665</v>
      </c>
      <c r="I120" s="118">
        <f t="shared" si="12"/>
        <v>1.66615167E-3</v>
      </c>
      <c r="J120" s="150">
        <f t="shared" si="11"/>
        <v>8.3333333333333343E-2</v>
      </c>
    </row>
    <row r="121" spans="1:10" ht="15.75" thickBot="1" x14ac:dyDescent="0.3">
      <c r="A121" s="87">
        <v>2022</v>
      </c>
      <c r="B121" s="111">
        <v>9.6999999999999993</v>
      </c>
      <c r="C121" s="111" t="s">
        <v>49</v>
      </c>
      <c r="D121" s="98">
        <f t="shared" si="10"/>
        <v>7.5</v>
      </c>
      <c r="E121" s="111" t="s">
        <v>83</v>
      </c>
      <c r="F121" s="111">
        <f t="shared" si="9"/>
        <v>943</v>
      </c>
      <c r="G121" s="112">
        <v>1276</v>
      </c>
      <c r="H121" s="89">
        <v>2.4333333333333336</v>
      </c>
      <c r="I121" s="118">
        <f t="shared" si="12"/>
        <v>1.66615167E-3</v>
      </c>
      <c r="J121" s="150">
        <f t="shared" si="11"/>
        <v>8.3333333333333343E-2</v>
      </c>
    </row>
    <row r="122" spans="1:10" ht="15.75" thickBot="1" x14ac:dyDescent="0.3">
      <c r="A122" s="87">
        <v>2022</v>
      </c>
      <c r="B122" s="111">
        <v>9.6999999999999993</v>
      </c>
      <c r="C122" s="111" t="s">
        <v>49</v>
      </c>
      <c r="D122" s="98">
        <f t="shared" si="10"/>
        <v>7.5</v>
      </c>
      <c r="E122" s="111" t="s">
        <v>83</v>
      </c>
      <c r="F122" s="111">
        <f t="shared" si="9"/>
        <v>943</v>
      </c>
      <c r="G122" s="112">
        <v>1294</v>
      </c>
      <c r="H122" s="89">
        <v>2.4666666666666668</v>
      </c>
      <c r="I122" s="118">
        <f t="shared" si="12"/>
        <v>1.66615167E-3</v>
      </c>
      <c r="J122" s="150">
        <f t="shared" si="11"/>
        <v>8.3333333333333343E-2</v>
      </c>
    </row>
    <row r="123" spans="1:10" ht="15.75" thickBot="1" x14ac:dyDescent="0.3">
      <c r="A123" s="87">
        <v>2022</v>
      </c>
      <c r="B123" s="111">
        <v>9.6999999999999993</v>
      </c>
      <c r="C123" s="111" t="s">
        <v>49</v>
      </c>
      <c r="D123" s="98">
        <f t="shared" si="10"/>
        <v>7.5</v>
      </c>
      <c r="E123" s="111" t="s">
        <v>83</v>
      </c>
      <c r="F123" s="111">
        <f t="shared" si="9"/>
        <v>943</v>
      </c>
      <c r="G123" s="112">
        <v>1300</v>
      </c>
      <c r="H123" s="89">
        <v>2.5</v>
      </c>
      <c r="I123" s="118">
        <f t="shared" si="12"/>
        <v>1.66615167E-3</v>
      </c>
      <c r="J123" s="150">
        <f t="shared" si="11"/>
        <v>8.3333333333333343E-2</v>
      </c>
    </row>
    <row r="124" spans="1:10" ht="15.75" thickBot="1" x14ac:dyDescent="0.3">
      <c r="A124" s="87">
        <v>2022</v>
      </c>
      <c r="B124" s="111">
        <v>9.6999999999999993</v>
      </c>
      <c r="C124" s="111" t="s">
        <v>49</v>
      </c>
      <c r="D124" s="98">
        <f t="shared" si="10"/>
        <v>7.5</v>
      </c>
      <c r="E124" s="111" t="s">
        <v>83</v>
      </c>
      <c r="F124" s="111">
        <f t="shared" si="9"/>
        <v>943</v>
      </c>
      <c r="G124" s="112">
        <v>1318</v>
      </c>
      <c r="H124" s="89">
        <v>2.5</v>
      </c>
      <c r="I124" s="118">
        <f t="shared" si="12"/>
        <v>1.66615167E-3</v>
      </c>
      <c r="J124" s="150">
        <f t="shared" si="11"/>
        <v>8.3333333333333343E-2</v>
      </c>
    </row>
    <row r="125" spans="1:10" ht="15.75" thickBot="1" x14ac:dyDescent="0.3">
      <c r="A125" s="87">
        <v>2022</v>
      </c>
      <c r="B125" s="111">
        <v>9.6999999999999993</v>
      </c>
      <c r="C125" s="111" t="s">
        <v>49</v>
      </c>
      <c r="D125" s="98">
        <f t="shared" si="10"/>
        <v>7.5</v>
      </c>
      <c r="E125" s="111" t="s">
        <v>83</v>
      </c>
      <c r="F125" s="111">
        <f t="shared" si="9"/>
        <v>943</v>
      </c>
      <c r="G125" s="112">
        <v>1324</v>
      </c>
      <c r="H125" s="89">
        <v>2.5166666666666666</v>
      </c>
      <c r="I125" s="118">
        <f t="shared" si="12"/>
        <v>1.66615167E-3</v>
      </c>
      <c r="J125" s="150">
        <f t="shared" si="11"/>
        <v>8.3333333333333343E-2</v>
      </c>
    </row>
    <row r="126" spans="1:10" ht="15.75" thickBot="1" x14ac:dyDescent="0.3">
      <c r="A126" s="87">
        <v>2022</v>
      </c>
      <c r="B126" s="111">
        <v>9.6999999999999993</v>
      </c>
      <c r="C126" s="111" t="s">
        <v>49</v>
      </c>
      <c r="D126" s="98">
        <f t="shared" si="10"/>
        <v>7.5</v>
      </c>
      <c r="E126" s="111" t="s">
        <v>83</v>
      </c>
      <c r="F126" s="111">
        <f t="shared" si="9"/>
        <v>943</v>
      </c>
      <c r="G126" s="112">
        <v>1342</v>
      </c>
      <c r="H126" s="89">
        <v>2.5499999999999998</v>
      </c>
      <c r="I126" s="118">
        <f t="shared" si="12"/>
        <v>1.66615167E-3</v>
      </c>
      <c r="J126" s="150">
        <f t="shared" si="11"/>
        <v>8.3333333333333343E-2</v>
      </c>
    </row>
    <row r="127" spans="1:10" ht="15.75" thickBot="1" x14ac:dyDescent="0.3">
      <c r="A127" s="87">
        <v>2022</v>
      </c>
      <c r="B127" s="111">
        <v>9.6999999999999993</v>
      </c>
      <c r="C127" s="111" t="s">
        <v>49</v>
      </c>
      <c r="D127" s="98">
        <f t="shared" si="10"/>
        <v>7.5</v>
      </c>
      <c r="E127" s="111" t="s">
        <v>83</v>
      </c>
      <c r="F127" s="111">
        <f t="shared" si="9"/>
        <v>943</v>
      </c>
      <c r="G127" s="112">
        <v>1348</v>
      </c>
      <c r="H127" s="89">
        <v>2.5666666666666669</v>
      </c>
      <c r="I127" s="118">
        <f t="shared" si="12"/>
        <v>1.66615167E-3</v>
      </c>
      <c r="J127" s="150">
        <f t="shared" si="11"/>
        <v>8.3333333333333343E-2</v>
      </c>
    </row>
    <row r="128" spans="1:10" ht="15.75" thickBot="1" x14ac:dyDescent="0.3">
      <c r="A128" s="87">
        <v>2022</v>
      </c>
      <c r="B128" s="111">
        <v>9.6999999999999993</v>
      </c>
      <c r="C128" s="111" t="s">
        <v>49</v>
      </c>
      <c r="D128" s="98">
        <f t="shared" si="10"/>
        <v>7.5</v>
      </c>
      <c r="E128" s="111" t="s">
        <v>83</v>
      </c>
      <c r="F128" s="111">
        <f t="shared" si="9"/>
        <v>943</v>
      </c>
      <c r="G128" s="112">
        <v>1366</v>
      </c>
      <c r="H128" s="89">
        <v>2.5833333333333335</v>
      </c>
      <c r="I128" s="118">
        <f t="shared" si="12"/>
        <v>1.66615167E-3</v>
      </c>
      <c r="J128" s="150">
        <f t="shared" si="11"/>
        <v>8.3333333333333343E-2</v>
      </c>
    </row>
    <row r="129" spans="1:10" ht="15.75" thickBot="1" x14ac:dyDescent="0.3">
      <c r="A129" s="87">
        <v>2022</v>
      </c>
      <c r="B129" s="111">
        <v>9.6999999999999993</v>
      </c>
      <c r="C129" s="111" t="s">
        <v>49</v>
      </c>
      <c r="D129" s="98">
        <f t="shared" si="10"/>
        <v>7.5</v>
      </c>
      <c r="E129" s="111" t="s">
        <v>83</v>
      </c>
      <c r="F129" s="111">
        <f t="shared" si="9"/>
        <v>943</v>
      </c>
      <c r="G129" s="112">
        <v>1372</v>
      </c>
      <c r="H129" s="89">
        <v>2.6166666666666667</v>
      </c>
      <c r="I129" s="118">
        <f t="shared" si="12"/>
        <v>1.66615167E-3</v>
      </c>
      <c r="J129" s="150">
        <f t="shared" si="11"/>
        <v>8.3333333333333343E-2</v>
      </c>
    </row>
    <row r="130" spans="1:10" ht="15.75" thickBot="1" x14ac:dyDescent="0.3">
      <c r="A130" s="87">
        <v>2022</v>
      </c>
      <c r="B130" s="111">
        <v>9.6999999999999993</v>
      </c>
      <c r="C130" s="111" t="s">
        <v>49</v>
      </c>
      <c r="D130" s="98">
        <f t="shared" si="10"/>
        <v>7.5</v>
      </c>
      <c r="E130" s="111" t="s">
        <v>83</v>
      </c>
      <c r="F130" s="111">
        <f t="shared" si="9"/>
        <v>943</v>
      </c>
      <c r="G130" s="112">
        <v>1390</v>
      </c>
      <c r="H130" s="89">
        <v>2.65</v>
      </c>
      <c r="I130" s="118">
        <f t="shared" si="12"/>
        <v>1.66615167E-3</v>
      </c>
      <c r="J130" s="150">
        <f t="shared" si="11"/>
        <v>8.3333333333333343E-2</v>
      </c>
    </row>
    <row r="131" spans="1:10" ht="15.75" thickBot="1" x14ac:dyDescent="0.3">
      <c r="A131" s="87">
        <v>2022</v>
      </c>
      <c r="B131" s="111">
        <v>9.6999999999999993</v>
      </c>
      <c r="C131" s="111" t="s">
        <v>49</v>
      </c>
      <c r="D131" s="98">
        <f t="shared" si="10"/>
        <v>7.5</v>
      </c>
      <c r="E131" s="111" t="s">
        <v>83</v>
      </c>
      <c r="F131" s="111">
        <f t="shared" ref="F131:F194" si="13">670+273</f>
        <v>943</v>
      </c>
      <c r="G131" s="112">
        <v>1396</v>
      </c>
      <c r="H131" s="89">
        <v>2.666666666666667</v>
      </c>
      <c r="I131" s="118">
        <f t="shared" si="12"/>
        <v>1.66615167E-3</v>
      </c>
      <c r="J131" s="150">
        <f t="shared" si="11"/>
        <v>8.3333333333333343E-2</v>
      </c>
    </row>
    <row r="132" spans="1:10" ht="15.75" thickBot="1" x14ac:dyDescent="0.3">
      <c r="A132" s="87">
        <v>2022</v>
      </c>
      <c r="B132" s="111">
        <v>9.6999999999999993</v>
      </c>
      <c r="C132" s="111" t="s">
        <v>49</v>
      </c>
      <c r="D132" s="98">
        <f t="shared" si="10"/>
        <v>7.5</v>
      </c>
      <c r="E132" s="111" t="s">
        <v>83</v>
      </c>
      <c r="F132" s="111">
        <f t="shared" si="13"/>
        <v>943</v>
      </c>
      <c r="G132" s="112">
        <v>1414</v>
      </c>
      <c r="H132" s="89">
        <v>2.7</v>
      </c>
      <c r="I132" s="118">
        <f t="shared" si="12"/>
        <v>1.66615167E-3</v>
      </c>
      <c r="J132" s="150">
        <f t="shared" si="11"/>
        <v>8.3333333333333343E-2</v>
      </c>
    </row>
    <row r="133" spans="1:10" ht="15.75" thickBot="1" x14ac:dyDescent="0.3">
      <c r="A133" s="87">
        <v>2022</v>
      </c>
      <c r="B133" s="111">
        <v>9.6999999999999993</v>
      </c>
      <c r="C133" s="111" t="s">
        <v>49</v>
      </c>
      <c r="D133" s="98">
        <f t="shared" si="10"/>
        <v>7.5</v>
      </c>
      <c r="E133" s="111" t="s">
        <v>83</v>
      </c>
      <c r="F133" s="111">
        <f t="shared" si="13"/>
        <v>943</v>
      </c>
      <c r="G133" s="112">
        <v>1420</v>
      </c>
      <c r="H133" s="89">
        <v>2.7</v>
      </c>
      <c r="I133" s="118">
        <f t="shared" si="12"/>
        <v>1.66615167E-3</v>
      </c>
      <c r="J133" s="150">
        <f t="shared" si="11"/>
        <v>8.3333333333333343E-2</v>
      </c>
    </row>
    <row r="134" spans="1:10" ht="15.75" thickBot="1" x14ac:dyDescent="0.3">
      <c r="A134" s="87">
        <v>2022</v>
      </c>
      <c r="B134" s="111">
        <v>9.6999999999999993</v>
      </c>
      <c r="C134" s="111" t="s">
        <v>49</v>
      </c>
      <c r="D134" s="98">
        <f t="shared" si="10"/>
        <v>7.5</v>
      </c>
      <c r="E134" s="111" t="s">
        <v>83</v>
      </c>
      <c r="F134" s="111">
        <f t="shared" si="13"/>
        <v>943</v>
      </c>
      <c r="G134" s="112">
        <v>1438</v>
      </c>
      <c r="H134" s="89">
        <v>2.75</v>
      </c>
      <c r="I134" s="118">
        <f t="shared" si="12"/>
        <v>1.66615167E-3</v>
      </c>
      <c r="J134" s="150">
        <f t="shared" si="11"/>
        <v>8.3333333333333343E-2</v>
      </c>
    </row>
    <row r="135" spans="1:10" ht="15.75" thickBot="1" x14ac:dyDescent="0.3">
      <c r="A135" s="87">
        <v>2022</v>
      </c>
      <c r="B135" s="111">
        <v>9.6999999999999993</v>
      </c>
      <c r="C135" s="111" t="s">
        <v>49</v>
      </c>
      <c r="D135" s="98">
        <f t="shared" si="10"/>
        <v>7.5</v>
      </c>
      <c r="E135" s="111" t="s">
        <v>83</v>
      </c>
      <c r="F135" s="111">
        <f t="shared" si="13"/>
        <v>943</v>
      </c>
      <c r="G135" s="115">
        <v>1444</v>
      </c>
      <c r="H135" s="158">
        <v>2.7666666666666666</v>
      </c>
      <c r="I135" s="166">
        <f t="shared" ref="I135:I171" si="14" xml:space="preserve"> 0.00000285616554*G135*2 - 0.00619736329</f>
        <v>2.0512427895199989E-3</v>
      </c>
      <c r="J135" s="150">
        <f t="shared" si="11"/>
        <v>8.3333333333333343E-2</v>
      </c>
    </row>
    <row r="136" spans="1:10" ht="15.75" thickBot="1" x14ac:dyDescent="0.3">
      <c r="A136" s="87">
        <v>2022</v>
      </c>
      <c r="B136" s="111">
        <v>9.6999999999999993</v>
      </c>
      <c r="C136" s="111" t="s">
        <v>49</v>
      </c>
      <c r="D136" s="98">
        <f t="shared" si="10"/>
        <v>7.5</v>
      </c>
      <c r="E136" s="111" t="s">
        <v>83</v>
      </c>
      <c r="F136" s="111">
        <f t="shared" si="13"/>
        <v>943</v>
      </c>
      <c r="G136" s="115">
        <v>1462</v>
      </c>
      <c r="H136" s="158">
        <v>2.8</v>
      </c>
      <c r="I136" s="166">
        <f t="shared" si="14"/>
        <v>2.1540647489599997E-3</v>
      </c>
      <c r="J136" s="150">
        <f t="shared" si="11"/>
        <v>8.3333333333333343E-2</v>
      </c>
    </row>
    <row r="137" spans="1:10" ht="15.75" thickBot="1" x14ac:dyDescent="0.3">
      <c r="A137" s="87">
        <v>2022</v>
      </c>
      <c r="B137" s="111">
        <v>9.6999999999999993</v>
      </c>
      <c r="C137" s="111" t="s">
        <v>49</v>
      </c>
      <c r="D137" s="98">
        <f t="shared" si="10"/>
        <v>7.5</v>
      </c>
      <c r="E137" s="111" t="s">
        <v>83</v>
      </c>
      <c r="F137" s="111">
        <f t="shared" si="13"/>
        <v>943</v>
      </c>
      <c r="G137" s="115">
        <v>1468</v>
      </c>
      <c r="H137" s="158">
        <v>2.85</v>
      </c>
      <c r="I137" s="166">
        <f t="shared" si="14"/>
        <v>2.1883387354399994E-3</v>
      </c>
      <c r="J137" s="150">
        <f t="shared" si="11"/>
        <v>8.3333333333333343E-2</v>
      </c>
    </row>
    <row r="138" spans="1:10" ht="15.75" thickBot="1" x14ac:dyDescent="0.3">
      <c r="A138" s="87">
        <v>2022</v>
      </c>
      <c r="B138" s="111">
        <v>9.6999999999999993</v>
      </c>
      <c r="C138" s="111" t="s">
        <v>49</v>
      </c>
      <c r="D138" s="98">
        <f t="shared" si="10"/>
        <v>7.5</v>
      </c>
      <c r="E138" s="111" t="s">
        <v>83</v>
      </c>
      <c r="F138" s="111">
        <f t="shared" si="13"/>
        <v>943</v>
      </c>
      <c r="G138" s="115">
        <v>1486</v>
      </c>
      <c r="H138" s="158">
        <v>2.8666666666666667</v>
      </c>
      <c r="I138" s="166">
        <f t="shared" si="14"/>
        <v>2.2911606948800003E-3</v>
      </c>
      <c r="J138" s="150">
        <f t="shared" si="11"/>
        <v>8.3333333333333343E-2</v>
      </c>
    </row>
    <row r="139" spans="1:10" ht="15.75" thickBot="1" x14ac:dyDescent="0.3">
      <c r="A139" s="87">
        <v>2022</v>
      </c>
      <c r="B139" s="111">
        <v>9.6999999999999993</v>
      </c>
      <c r="C139" s="111" t="s">
        <v>49</v>
      </c>
      <c r="D139" s="98">
        <f t="shared" si="10"/>
        <v>7.5</v>
      </c>
      <c r="E139" s="111" t="s">
        <v>83</v>
      </c>
      <c r="F139" s="111">
        <f t="shared" si="13"/>
        <v>943</v>
      </c>
      <c r="G139" s="115">
        <v>1492</v>
      </c>
      <c r="H139" s="158">
        <v>2.916666666666667</v>
      </c>
      <c r="I139" s="166">
        <f t="shared" si="14"/>
        <v>2.32543468136E-3</v>
      </c>
      <c r="J139" s="150">
        <f t="shared" si="11"/>
        <v>8.3333333333333343E-2</v>
      </c>
    </row>
    <row r="140" spans="1:10" ht="15.75" thickBot="1" x14ac:dyDescent="0.3">
      <c r="A140" s="87">
        <v>2022</v>
      </c>
      <c r="B140" s="111">
        <v>9.6999999999999993</v>
      </c>
      <c r="C140" s="111" t="s">
        <v>49</v>
      </c>
      <c r="D140" s="98">
        <f t="shared" si="10"/>
        <v>7.5</v>
      </c>
      <c r="E140" s="111" t="s">
        <v>83</v>
      </c>
      <c r="F140" s="111">
        <f t="shared" si="13"/>
        <v>943</v>
      </c>
      <c r="G140" s="115">
        <v>1510</v>
      </c>
      <c r="H140" s="158">
        <v>2.9333333333333336</v>
      </c>
      <c r="I140" s="166">
        <f t="shared" si="14"/>
        <v>2.4282566407999992E-3</v>
      </c>
      <c r="J140" s="150">
        <f t="shared" si="11"/>
        <v>8.3333333333333343E-2</v>
      </c>
    </row>
    <row r="141" spans="1:10" ht="15.75" thickBot="1" x14ac:dyDescent="0.3">
      <c r="A141" s="87">
        <v>2022</v>
      </c>
      <c r="B141" s="111">
        <v>9.6999999999999993</v>
      </c>
      <c r="C141" s="111" t="s">
        <v>49</v>
      </c>
      <c r="D141" s="98">
        <f t="shared" si="10"/>
        <v>7.5</v>
      </c>
      <c r="E141" s="111" t="s">
        <v>83</v>
      </c>
      <c r="F141" s="111">
        <f t="shared" si="13"/>
        <v>943</v>
      </c>
      <c r="G141" s="115">
        <v>1516</v>
      </c>
      <c r="H141" s="158">
        <v>2.9833333333333334</v>
      </c>
      <c r="I141" s="166">
        <f t="shared" si="14"/>
        <v>2.4625306272799989E-3</v>
      </c>
      <c r="J141" s="150">
        <f t="shared" si="11"/>
        <v>8.3333333333333343E-2</v>
      </c>
    </row>
    <row r="142" spans="1:10" ht="15.75" thickBot="1" x14ac:dyDescent="0.3">
      <c r="A142" s="87">
        <v>2022</v>
      </c>
      <c r="B142" s="111">
        <v>9.6999999999999993</v>
      </c>
      <c r="C142" s="111" t="s">
        <v>49</v>
      </c>
      <c r="D142" s="98">
        <f t="shared" si="10"/>
        <v>7.5</v>
      </c>
      <c r="E142" s="111" t="s">
        <v>83</v>
      </c>
      <c r="F142" s="111">
        <f t="shared" si="13"/>
        <v>943</v>
      </c>
      <c r="G142" s="115">
        <v>1534</v>
      </c>
      <c r="H142" s="158">
        <v>3</v>
      </c>
      <c r="I142" s="166">
        <f t="shared" si="14"/>
        <v>2.5653525867199998E-3</v>
      </c>
      <c r="J142" s="150">
        <f t="shared" si="11"/>
        <v>8.3333333333333343E-2</v>
      </c>
    </row>
    <row r="143" spans="1:10" ht="15.75" thickBot="1" x14ac:dyDescent="0.3">
      <c r="A143" s="87">
        <v>2022</v>
      </c>
      <c r="B143" s="111">
        <v>9.6999999999999993</v>
      </c>
      <c r="C143" s="111" t="s">
        <v>49</v>
      </c>
      <c r="D143" s="98">
        <f t="shared" si="10"/>
        <v>7.5</v>
      </c>
      <c r="E143" s="111" t="s">
        <v>83</v>
      </c>
      <c r="F143" s="111">
        <f t="shared" si="13"/>
        <v>943</v>
      </c>
      <c r="G143" s="115">
        <v>1540</v>
      </c>
      <c r="H143" s="158">
        <v>3.0333333333333337</v>
      </c>
      <c r="I143" s="166">
        <f t="shared" si="14"/>
        <v>2.5996265731999995E-3</v>
      </c>
      <c r="J143" s="150">
        <f t="shared" si="11"/>
        <v>8.3333333333333343E-2</v>
      </c>
    </row>
    <row r="144" spans="1:10" ht="15.75" thickBot="1" x14ac:dyDescent="0.3">
      <c r="A144" s="87">
        <v>2022</v>
      </c>
      <c r="B144" s="111">
        <v>9.6999999999999993</v>
      </c>
      <c r="C144" s="111" t="s">
        <v>49</v>
      </c>
      <c r="D144" s="98">
        <f t="shared" ref="D144:D171" si="15">75/10</f>
        <v>7.5</v>
      </c>
      <c r="E144" s="111" t="s">
        <v>83</v>
      </c>
      <c r="F144" s="111">
        <f t="shared" si="13"/>
        <v>943</v>
      </c>
      <c r="G144" s="115">
        <v>1558</v>
      </c>
      <c r="H144" s="158">
        <v>3.0666666666666669</v>
      </c>
      <c r="I144" s="166">
        <f t="shared" si="14"/>
        <v>2.7024485326400003E-3</v>
      </c>
      <c r="J144" s="150">
        <f t="shared" ref="J144:J171" si="16">H$15</f>
        <v>8.3333333333333343E-2</v>
      </c>
    </row>
    <row r="145" spans="1:10" ht="15.75" thickBot="1" x14ac:dyDescent="0.3">
      <c r="A145" s="87">
        <v>2022</v>
      </c>
      <c r="B145" s="111">
        <v>9.6999999999999993</v>
      </c>
      <c r="C145" s="111" t="s">
        <v>49</v>
      </c>
      <c r="D145" s="98">
        <f t="shared" si="15"/>
        <v>7.5</v>
      </c>
      <c r="E145" s="111" t="s">
        <v>83</v>
      </c>
      <c r="F145" s="111">
        <f t="shared" si="13"/>
        <v>943</v>
      </c>
      <c r="G145" s="115">
        <v>1564</v>
      </c>
      <c r="H145" s="158">
        <v>3.1</v>
      </c>
      <c r="I145" s="166">
        <f t="shared" si="14"/>
        <v>2.7367225191200001E-3</v>
      </c>
      <c r="J145" s="150">
        <f t="shared" si="16"/>
        <v>8.3333333333333343E-2</v>
      </c>
    </row>
    <row r="146" spans="1:10" ht="15.75" thickBot="1" x14ac:dyDescent="0.3">
      <c r="A146" s="87">
        <v>2022</v>
      </c>
      <c r="B146" s="111">
        <v>9.6999999999999993</v>
      </c>
      <c r="C146" s="111" t="s">
        <v>49</v>
      </c>
      <c r="D146" s="98">
        <f t="shared" si="15"/>
        <v>7.5</v>
      </c>
      <c r="E146" s="111" t="s">
        <v>83</v>
      </c>
      <c r="F146" s="111">
        <f t="shared" si="13"/>
        <v>943</v>
      </c>
      <c r="G146" s="115">
        <v>1582</v>
      </c>
      <c r="H146" s="158">
        <v>3.1333333333333333</v>
      </c>
      <c r="I146" s="166">
        <f t="shared" si="14"/>
        <v>2.8395444785599992E-3</v>
      </c>
      <c r="J146" s="150">
        <f t="shared" si="16"/>
        <v>8.3333333333333343E-2</v>
      </c>
    </row>
    <row r="147" spans="1:10" ht="15.75" thickBot="1" x14ac:dyDescent="0.3">
      <c r="A147" s="87">
        <v>2022</v>
      </c>
      <c r="B147" s="111">
        <v>9.6999999999999993</v>
      </c>
      <c r="C147" s="111" t="s">
        <v>49</v>
      </c>
      <c r="D147" s="98">
        <f t="shared" si="15"/>
        <v>7.5</v>
      </c>
      <c r="E147" s="111" t="s">
        <v>83</v>
      </c>
      <c r="F147" s="111">
        <f t="shared" si="13"/>
        <v>943</v>
      </c>
      <c r="G147" s="115">
        <v>1588</v>
      </c>
      <c r="H147" s="158">
        <v>3.1666666666666665</v>
      </c>
      <c r="I147" s="166">
        <f t="shared" si="14"/>
        <v>2.8738184650399989E-3</v>
      </c>
      <c r="J147" s="150">
        <f t="shared" si="16"/>
        <v>8.3333333333333343E-2</v>
      </c>
    </row>
    <row r="148" spans="1:10" ht="15.75" thickBot="1" x14ac:dyDescent="0.3">
      <c r="A148" s="87">
        <v>2022</v>
      </c>
      <c r="B148" s="111">
        <v>9.6999999999999993</v>
      </c>
      <c r="C148" s="111" t="s">
        <v>49</v>
      </c>
      <c r="D148" s="98">
        <f t="shared" si="15"/>
        <v>7.5</v>
      </c>
      <c r="E148" s="111" t="s">
        <v>83</v>
      </c>
      <c r="F148" s="111">
        <f t="shared" si="13"/>
        <v>943</v>
      </c>
      <c r="G148" s="115">
        <v>1606</v>
      </c>
      <c r="H148" s="158">
        <v>3.2</v>
      </c>
      <c r="I148" s="166">
        <f t="shared" si="14"/>
        <v>2.9766404244799998E-3</v>
      </c>
      <c r="J148" s="150">
        <f t="shared" si="16"/>
        <v>8.3333333333333343E-2</v>
      </c>
    </row>
    <row r="149" spans="1:10" ht="15.75" thickBot="1" x14ac:dyDescent="0.3">
      <c r="A149" s="87">
        <v>2022</v>
      </c>
      <c r="B149" s="111">
        <v>9.6999999999999993</v>
      </c>
      <c r="C149" s="111" t="s">
        <v>49</v>
      </c>
      <c r="D149" s="98">
        <f t="shared" si="15"/>
        <v>7.5</v>
      </c>
      <c r="E149" s="111" t="s">
        <v>83</v>
      </c>
      <c r="F149" s="111">
        <f t="shared" si="13"/>
        <v>943</v>
      </c>
      <c r="G149" s="115">
        <v>1612</v>
      </c>
      <c r="H149" s="158">
        <v>3.25</v>
      </c>
      <c r="I149" s="166">
        <f t="shared" si="14"/>
        <v>3.0109144109599995E-3</v>
      </c>
      <c r="J149" s="150">
        <f t="shared" si="16"/>
        <v>8.3333333333333343E-2</v>
      </c>
    </row>
    <row r="150" spans="1:10" ht="15.75" thickBot="1" x14ac:dyDescent="0.3">
      <c r="A150" s="87">
        <v>2022</v>
      </c>
      <c r="B150" s="111">
        <v>9.6999999999999993</v>
      </c>
      <c r="C150" s="111" t="s">
        <v>49</v>
      </c>
      <c r="D150" s="98">
        <f t="shared" si="15"/>
        <v>7.5</v>
      </c>
      <c r="E150" s="111" t="s">
        <v>83</v>
      </c>
      <c r="F150" s="111">
        <f t="shared" si="13"/>
        <v>943</v>
      </c>
      <c r="G150" s="115">
        <v>1630</v>
      </c>
      <c r="H150" s="158">
        <v>3.2666666666666666</v>
      </c>
      <c r="I150" s="166">
        <f t="shared" si="14"/>
        <v>3.1137363704000004E-3</v>
      </c>
      <c r="J150" s="150">
        <f t="shared" si="16"/>
        <v>8.3333333333333343E-2</v>
      </c>
    </row>
    <row r="151" spans="1:10" ht="15.75" thickBot="1" x14ac:dyDescent="0.3">
      <c r="A151" s="87">
        <v>2022</v>
      </c>
      <c r="B151" s="111">
        <v>9.6999999999999993</v>
      </c>
      <c r="C151" s="111" t="s">
        <v>49</v>
      </c>
      <c r="D151" s="98">
        <f t="shared" si="15"/>
        <v>7.5</v>
      </c>
      <c r="E151" s="111" t="s">
        <v>83</v>
      </c>
      <c r="F151" s="111">
        <f t="shared" si="13"/>
        <v>943</v>
      </c>
      <c r="G151" s="115">
        <v>1636</v>
      </c>
      <c r="H151" s="158">
        <v>3.3166666666666669</v>
      </c>
      <c r="I151" s="166">
        <f t="shared" si="14"/>
        <v>3.1480103568800001E-3</v>
      </c>
      <c r="J151" s="150">
        <f t="shared" si="16"/>
        <v>8.3333333333333343E-2</v>
      </c>
    </row>
    <row r="152" spans="1:10" ht="15.75" thickBot="1" x14ac:dyDescent="0.3">
      <c r="A152" s="87">
        <v>2022</v>
      </c>
      <c r="B152" s="111">
        <v>9.6999999999999993</v>
      </c>
      <c r="C152" s="111" t="s">
        <v>49</v>
      </c>
      <c r="D152" s="98">
        <f t="shared" si="15"/>
        <v>7.5</v>
      </c>
      <c r="E152" s="111" t="s">
        <v>83</v>
      </c>
      <c r="F152" s="111">
        <f t="shared" si="13"/>
        <v>943</v>
      </c>
      <c r="G152" s="115">
        <v>1654</v>
      </c>
      <c r="H152" s="158">
        <v>3.3333333333333335</v>
      </c>
      <c r="I152" s="166">
        <f t="shared" si="14"/>
        <v>3.2508323163199992E-3</v>
      </c>
      <c r="J152" s="150">
        <f t="shared" si="16"/>
        <v>8.3333333333333343E-2</v>
      </c>
    </row>
    <row r="153" spans="1:10" ht="15.75" thickBot="1" x14ac:dyDescent="0.3">
      <c r="A153" s="87">
        <v>2022</v>
      </c>
      <c r="B153" s="111">
        <v>9.6999999999999993</v>
      </c>
      <c r="C153" s="111" t="s">
        <v>49</v>
      </c>
      <c r="D153" s="98">
        <f t="shared" si="15"/>
        <v>7.5</v>
      </c>
      <c r="E153" s="111" t="s">
        <v>83</v>
      </c>
      <c r="F153" s="111">
        <f t="shared" si="13"/>
        <v>943</v>
      </c>
      <c r="G153" s="115">
        <v>1660</v>
      </c>
      <c r="H153" s="158">
        <v>3.4</v>
      </c>
      <c r="I153" s="166">
        <f t="shared" si="14"/>
        <v>3.2851063027999989E-3</v>
      </c>
      <c r="J153" s="150">
        <f t="shared" si="16"/>
        <v>8.3333333333333343E-2</v>
      </c>
    </row>
    <row r="154" spans="1:10" ht="15.75" thickBot="1" x14ac:dyDescent="0.3">
      <c r="A154" s="87">
        <v>2022</v>
      </c>
      <c r="B154" s="111">
        <v>9.6999999999999993</v>
      </c>
      <c r="C154" s="111" t="s">
        <v>49</v>
      </c>
      <c r="D154" s="98">
        <f t="shared" si="15"/>
        <v>7.5</v>
      </c>
      <c r="E154" s="111" t="s">
        <v>83</v>
      </c>
      <c r="F154" s="111">
        <f t="shared" si="13"/>
        <v>943</v>
      </c>
      <c r="G154" s="115">
        <v>1678</v>
      </c>
      <c r="H154" s="158">
        <v>3.4166666666666665</v>
      </c>
      <c r="I154" s="166">
        <f t="shared" si="14"/>
        <v>3.3879282622399998E-3</v>
      </c>
      <c r="J154" s="150">
        <f t="shared" si="16"/>
        <v>8.3333333333333343E-2</v>
      </c>
    </row>
    <row r="155" spans="1:10" ht="15.75" thickBot="1" x14ac:dyDescent="0.3">
      <c r="A155" s="87">
        <v>2022</v>
      </c>
      <c r="B155" s="111">
        <v>9.6999999999999993</v>
      </c>
      <c r="C155" s="111" t="s">
        <v>49</v>
      </c>
      <c r="D155" s="98">
        <f t="shared" si="15"/>
        <v>7.5</v>
      </c>
      <c r="E155" s="111" t="s">
        <v>83</v>
      </c>
      <c r="F155" s="111">
        <f t="shared" si="13"/>
        <v>943</v>
      </c>
      <c r="G155" s="115">
        <v>1684</v>
      </c>
      <c r="H155" s="158">
        <v>3.4666666666666668</v>
      </c>
      <c r="I155" s="166">
        <f t="shared" si="14"/>
        <v>3.4222022487199995E-3</v>
      </c>
      <c r="J155" s="150">
        <f t="shared" si="16"/>
        <v>8.3333333333333343E-2</v>
      </c>
    </row>
    <row r="156" spans="1:10" ht="15.75" thickBot="1" x14ac:dyDescent="0.3">
      <c r="A156" s="87">
        <v>2022</v>
      </c>
      <c r="B156" s="111">
        <v>9.6999999999999993</v>
      </c>
      <c r="C156" s="111" t="s">
        <v>49</v>
      </c>
      <c r="D156" s="98">
        <f t="shared" si="15"/>
        <v>7.5</v>
      </c>
      <c r="E156" s="111" t="s">
        <v>83</v>
      </c>
      <c r="F156" s="111">
        <f t="shared" si="13"/>
        <v>943</v>
      </c>
      <c r="G156" s="115">
        <v>1702</v>
      </c>
      <c r="H156" s="158">
        <v>3.5</v>
      </c>
      <c r="I156" s="166">
        <f t="shared" si="14"/>
        <v>3.5250242081600004E-3</v>
      </c>
      <c r="J156" s="150">
        <f t="shared" si="16"/>
        <v>8.3333333333333343E-2</v>
      </c>
    </row>
    <row r="157" spans="1:10" ht="15.75" thickBot="1" x14ac:dyDescent="0.3">
      <c r="A157" s="87">
        <v>2022</v>
      </c>
      <c r="B157" s="111">
        <v>9.6999999999999993</v>
      </c>
      <c r="C157" s="111" t="s">
        <v>49</v>
      </c>
      <c r="D157" s="98">
        <f t="shared" si="15"/>
        <v>7.5</v>
      </c>
      <c r="E157" s="111" t="s">
        <v>83</v>
      </c>
      <c r="F157" s="111">
        <f t="shared" si="13"/>
        <v>943</v>
      </c>
      <c r="G157" s="115">
        <v>1708</v>
      </c>
      <c r="H157" s="158">
        <v>3.55</v>
      </c>
      <c r="I157" s="166">
        <f t="shared" si="14"/>
        <v>3.5592981946400001E-3</v>
      </c>
      <c r="J157" s="150">
        <f t="shared" si="16"/>
        <v>8.3333333333333343E-2</v>
      </c>
    </row>
    <row r="158" spans="1:10" ht="15.75" thickBot="1" x14ac:dyDescent="0.3">
      <c r="A158" s="87">
        <v>2022</v>
      </c>
      <c r="B158" s="111">
        <v>9.6999999999999993</v>
      </c>
      <c r="C158" s="111" t="s">
        <v>49</v>
      </c>
      <c r="D158" s="98">
        <f t="shared" si="15"/>
        <v>7.5</v>
      </c>
      <c r="E158" s="111" t="s">
        <v>83</v>
      </c>
      <c r="F158" s="111">
        <f t="shared" si="13"/>
        <v>943</v>
      </c>
      <c r="G158" s="115">
        <v>1726</v>
      </c>
      <c r="H158" s="158">
        <v>3.5666666666666669</v>
      </c>
      <c r="I158" s="166">
        <f t="shared" si="14"/>
        <v>3.6621201540799992E-3</v>
      </c>
      <c r="J158" s="150">
        <f t="shared" si="16"/>
        <v>8.3333333333333343E-2</v>
      </c>
    </row>
    <row r="159" spans="1:10" ht="15.75" thickBot="1" x14ac:dyDescent="0.3">
      <c r="A159" s="87">
        <v>2022</v>
      </c>
      <c r="B159" s="111">
        <v>9.6999999999999993</v>
      </c>
      <c r="C159" s="111" t="s">
        <v>49</v>
      </c>
      <c r="D159" s="98">
        <f t="shared" si="15"/>
        <v>7.5</v>
      </c>
      <c r="E159" s="111" t="s">
        <v>83</v>
      </c>
      <c r="F159" s="111">
        <f t="shared" si="13"/>
        <v>943</v>
      </c>
      <c r="G159" s="115">
        <v>1732</v>
      </c>
      <c r="H159" s="158">
        <v>3.6333333333333337</v>
      </c>
      <c r="I159" s="166">
        <f t="shared" si="14"/>
        <v>3.696394140559999E-3</v>
      </c>
      <c r="J159" s="150">
        <f t="shared" si="16"/>
        <v>8.3333333333333343E-2</v>
      </c>
    </row>
    <row r="160" spans="1:10" ht="15.75" thickBot="1" x14ac:dyDescent="0.3">
      <c r="A160" s="87">
        <v>2022</v>
      </c>
      <c r="B160" s="111">
        <v>9.6999999999999993</v>
      </c>
      <c r="C160" s="111" t="s">
        <v>49</v>
      </c>
      <c r="D160" s="98">
        <f t="shared" si="15"/>
        <v>7.5</v>
      </c>
      <c r="E160" s="111" t="s">
        <v>83</v>
      </c>
      <c r="F160" s="111">
        <f t="shared" si="13"/>
        <v>943</v>
      </c>
      <c r="G160" s="115">
        <v>1750</v>
      </c>
      <c r="H160" s="158">
        <v>3.6333333333333337</v>
      </c>
      <c r="I160" s="166">
        <f t="shared" si="14"/>
        <v>3.7992160999999998E-3</v>
      </c>
      <c r="J160" s="150">
        <f t="shared" si="16"/>
        <v>8.3333333333333343E-2</v>
      </c>
    </row>
    <row r="161" spans="1:10" ht="15.75" thickBot="1" x14ac:dyDescent="0.3">
      <c r="A161" s="87">
        <v>2022</v>
      </c>
      <c r="B161" s="111">
        <v>9.6999999999999993</v>
      </c>
      <c r="C161" s="111" t="s">
        <v>49</v>
      </c>
      <c r="D161" s="98">
        <f t="shared" si="15"/>
        <v>7.5</v>
      </c>
      <c r="E161" s="111" t="s">
        <v>83</v>
      </c>
      <c r="F161" s="111">
        <f t="shared" si="13"/>
        <v>943</v>
      </c>
      <c r="G161" s="115">
        <v>1756</v>
      </c>
      <c r="H161" s="158">
        <v>3.7166666666666668</v>
      </c>
      <c r="I161" s="166">
        <f t="shared" si="14"/>
        <v>3.8334900864799995E-3</v>
      </c>
      <c r="J161" s="150">
        <f t="shared" si="16"/>
        <v>8.3333333333333343E-2</v>
      </c>
    </row>
    <row r="162" spans="1:10" ht="15.75" thickBot="1" x14ac:dyDescent="0.3">
      <c r="A162" s="87">
        <v>2022</v>
      </c>
      <c r="B162" s="111">
        <v>9.6999999999999993</v>
      </c>
      <c r="C162" s="111" t="s">
        <v>49</v>
      </c>
      <c r="D162" s="98">
        <f t="shared" si="15"/>
        <v>7.5</v>
      </c>
      <c r="E162" s="111" t="s">
        <v>83</v>
      </c>
      <c r="F162" s="111">
        <f t="shared" si="13"/>
        <v>943</v>
      </c>
      <c r="G162" s="115">
        <v>1774</v>
      </c>
      <c r="H162" s="158">
        <v>3.75</v>
      </c>
      <c r="I162" s="166">
        <f t="shared" si="14"/>
        <v>3.9363120459200004E-3</v>
      </c>
      <c r="J162" s="150">
        <f t="shared" si="16"/>
        <v>8.3333333333333343E-2</v>
      </c>
    </row>
    <row r="163" spans="1:10" ht="15.75" thickBot="1" x14ac:dyDescent="0.3">
      <c r="A163" s="87">
        <v>2022</v>
      </c>
      <c r="B163" s="111">
        <v>9.6999999999999993</v>
      </c>
      <c r="C163" s="111" t="s">
        <v>49</v>
      </c>
      <c r="D163" s="98">
        <f t="shared" si="15"/>
        <v>7.5</v>
      </c>
      <c r="E163" s="111" t="s">
        <v>83</v>
      </c>
      <c r="F163" s="111">
        <f t="shared" si="13"/>
        <v>943</v>
      </c>
      <c r="G163" s="115">
        <v>1780</v>
      </c>
      <c r="H163" s="158">
        <v>3.8166666666666669</v>
      </c>
      <c r="I163" s="166">
        <f t="shared" si="14"/>
        <v>3.9705860324000001E-3</v>
      </c>
      <c r="J163" s="150">
        <f t="shared" si="16"/>
        <v>8.3333333333333343E-2</v>
      </c>
    </row>
    <row r="164" spans="1:10" ht="15.75" thickBot="1" x14ac:dyDescent="0.3">
      <c r="A164" s="87">
        <v>2022</v>
      </c>
      <c r="B164" s="111">
        <v>9.6999999999999993</v>
      </c>
      <c r="C164" s="111" t="s">
        <v>49</v>
      </c>
      <c r="D164" s="98">
        <f t="shared" si="15"/>
        <v>7.5</v>
      </c>
      <c r="E164" s="111" t="s">
        <v>83</v>
      </c>
      <c r="F164" s="111">
        <f t="shared" si="13"/>
        <v>943</v>
      </c>
      <c r="G164" s="115">
        <v>1798</v>
      </c>
      <c r="H164" s="158">
        <v>3.85</v>
      </c>
      <c r="I164" s="166">
        <f t="shared" si="14"/>
        <v>4.0734079918399993E-3</v>
      </c>
      <c r="J164" s="150">
        <f t="shared" si="16"/>
        <v>8.3333333333333343E-2</v>
      </c>
    </row>
    <row r="165" spans="1:10" ht="15.75" thickBot="1" x14ac:dyDescent="0.3">
      <c r="A165" s="87">
        <v>2022</v>
      </c>
      <c r="B165" s="111">
        <v>9.6999999999999993</v>
      </c>
      <c r="C165" s="111" t="s">
        <v>49</v>
      </c>
      <c r="D165" s="98">
        <f t="shared" si="15"/>
        <v>7.5</v>
      </c>
      <c r="E165" s="111" t="s">
        <v>83</v>
      </c>
      <c r="F165" s="111">
        <f t="shared" si="13"/>
        <v>943</v>
      </c>
      <c r="G165" s="115">
        <v>1804</v>
      </c>
      <c r="H165" s="158">
        <v>3.9</v>
      </c>
      <c r="I165" s="166">
        <f t="shared" si="14"/>
        <v>4.107681978319999E-3</v>
      </c>
      <c r="J165" s="150">
        <f t="shared" si="16"/>
        <v>8.3333333333333343E-2</v>
      </c>
    </row>
    <row r="166" spans="1:10" ht="15.75" thickBot="1" x14ac:dyDescent="0.3">
      <c r="A166" s="87">
        <v>2022</v>
      </c>
      <c r="B166" s="111">
        <v>9.6999999999999993</v>
      </c>
      <c r="C166" s="111" t="s">
        <v>49</v>
      </c>
      <c r="D166" s="98">
        <f t="shared" si="15"/>
        <v>7.5</v>
      </c>
      <c r="E166" s="111" t="s">
        <v>83</v>
      </c>
      <c r="F166" s="111">
        <f t="shared" si="13"/>
        <v>943</v>
      </c>
      <c r="G166" s="115">
        <v>1822</v>
      </c>
      <c r="H166" s="158">
        <v>3.9333333333333331</v>
      </c>
      <c r="I166" s="166">
        <f t="shared" si="14"/>
        <v>4.2105039377599998E-3</v>
      </c>
      <c r="J166" s="150">
        <f t="shared" si="16"/>
        <v>8.3333333333333343E-2</v>
      </c>
    </row>
    <row r="167" spans="1:10" ht="15.75" thickBot="1" x14ac:dyDescent="0.3">
      <c r="A167" s="87">
        <v>2022</v>
      </c>
      <c r="B167" s="111">
        <v>9.6999999999999993</v>
      </c>
      <c r="C167" s="111" t="s">
        <v>49</v>
      </c>
      <c r="D167" s="98">
        <f t="shared" si="15"/>
        <v>7.5</v>
      </c>
      <c r="E167" s="111" t="s">
        <v>83</v>
      </c>
      <c r="F167" s="111">
        <f t="shared" si="13"/>
        <v>943</v>
      </c>
      <c r="G167" s="115">
        <v>1828</v>
      </c>
      <c r="H167" s="158">
        <v>4.0166666666666675</v>
      </c>
      <c r="I167" s="166">
        <f t="shared" si="14"/>
        <v>4.2447779242399996E-3</v>
      </c>
      <c r="J167" s="150">
        <f t="shared" si="16"/>
        <v>8.3333333333333343E-2</v>
      </c>
    </row>
    <row r="168" spans="1:10" ht="15.75" thickBot="1" x14ac:dyDescent="0.3">
      <c r="A168" s="87">
        <v>2022</v>
      </c>
      <c r="B168" s="111">
        <v>9.6999999999999993</v>
      </c>
      <c r="C168" s="111" t="s">
        <v>49</v>
      </c>
      <c r="D168" s="98">
        <f t="shared" si="15"/>
        <v>7.5</v>
      </c>
      <c r="E168" s="111" t="s">
        <v>83</v>
      </c>
      <c r="F168" s="111">
        <f t="shared" si="13"/>
        <v>943</v>
      </c>
      <c r="G168" s="115">
        <v>1846</v>
      </c>
      <c r="H168" s="158">
        <v>4.0166666666666675</v>
      </c>
      <c r="I168" s="166">
        <f t="shared" si="14"/>
        <v>4.3475998836799987E-3</v>
      </c>
      <c r="J168" s="150">
        <f t="shared" si="16"/>
        <v>8.3333333333333343E-2</v>
      </c>
    </row>
    <row r="169" spans="1:10" ht="15.75" thickBot="1" x14ac:dyDescent="0.3">
      <c r="A169" s="87">
        <v>2022</v>
      </c>
      <c r="B169" s="111">
        <v>9.6999999999999993</v>
      </c>
      <c r="C169" s="111" t="s">
        <v>49</v>
      </c>
      <c r="D169" s="98">
        <f t="shared" si="15"/>
        <v>7.5</v>
      </c>
      <c r="E169" s="111" t="s">
        <v>83</v>
      </c>
      <c r="F169" s="111">
        <f t="shared" si="13"/>
        <v>943</v>
      </c>
      <c r="G169" s="115">
        <v>1852</v>
      </c>
      <c r="H169" s="158">
        <v>4.1500000000000004</v>
      </c>
      <c r="I169" s="166">
        <f t="shared" si="14"/>
        <v>4.3818738701600001E-3</v>
      </c>
      <c r="J169" s="150">
        <f t="shared" si="16"/>
        <v>8.3333333333333343E-2</v>
      </c>
    </row>
    <row r="170" spans="1:10" ht="15.75" thickBot="1" x14ac:dyDescent="0.3">
      <c r="A170" s="87">
        <v>2022</v>
      </c>
      <c r="B170" s="111">
        <v>9.6999999999999993</v>
      </c>
      <c r="C170" s="111" t="s">
        <v>49</v>
      </c>
      <c r="D170" s="98">
        <f t="shared" si="15"/>
        <v>7.5</v>
      </c>
      <c r="E170" s="111" t="s">
        <v>83</v>
      </c>
      <c r="F170" s="111">
        <f t="shared" si="13"/>
        <v>943</v>
      </c>
      <c r="G170" s="115">
        <v>1870</v>
      </c>
      <c r="H170" s="158">
        <v>4.166666666666667</v>
      </c>
      <c r="I170" s="166">
        <f t="shared" si="14"/>
        <v>4.4846958295999993E-3</v>
      </c>
      <c r="J170" s="150">
        <f t="shared" si="16"/>
        <v>8.3333333333333343E-2</v>
      </c>
    </row>
    <row r="171" spans="1:10" ht="15.75" thickBot="1" x14ac:dyDescent="0.3">
      <c r="A171" s="90">
        <v>2022</v>
      </c>
      <c r="B171" s="91">
        <v>9.6999999999999993</v>
      </c>
      <c r="C171" s="91" t="s">
        <v>49</v>
      </c>
      <c r="D171" s="98">
        <f t="shared" si="15"/>
        <v>7.5</v>
      </c>
      <c r="E171" s="91" t="s">
        <v>83</v>
      </c>
      <c r="F171" s="111">
        <f t="shared" si="13"/>
        <v>943</v>
      </c>
      <c r="G171" s="106">
        <v>1876</v>
      </c>
      <c r="H171" s="160">
        <v>4.3166666666666664</v>
      </c>
      <c r="I171" s="166">
        <f t="shared" si="14"/>
        <v>4.518969816079999E-3</v>
      </c>
      <c r="J171" s="150">
        <f t="shared" si="16"/>
        <v>8.3333333333333343E-2</v>
      </c>
    </row>
    <row r="172" spans="1:10" x14ac:dyDescent="0.25">
      <c r="A172" s="87">
        <v>2022</v>
      </c>
      <c r="B172" s="111">
        <v>9.6999999999999993</v>
      </c>
      <c r="C172" s="111" t="s">
        <v>60</v>
      </c>
      <c r="D172" s="111">
        <f>100/10</f>
        <v>10</v>
      </c>
      <c r="E172" s="111" t="s">
        <v>96</v>
      </c>
      <c r="F172" s="111">
        <f t="shared" si="13"/>
        <v>943</v>
      </c>
      <c r="G172" s="112">
        <v>0</v>
      </c>
      <c r="H172" s="104">
        <v>0.11111111111111112</v>
      </c>
      <c r="I172" s="120">
        <f t="shared" ref="I172:I182" si="17" xml:space="preserve"> 0.00000114*3*G172^2 - 0.000236455*2*G172 + 0.026749512</f>
        <v>2.6749512E-2</v>
      </c>
      <c r="J172" s="150">
        <f>H$172</f>
        <v>0.11111111111111112</v>
      </c>
    </row>
    <row r="173" spans="1:10" x14ac:dyDescent="0.25">
      <c r="A173" s="87">
        <v>2022</v>
      </c>
      <c r="B173">
        <v>9.6999999999999993</v>
      </c>
      <c r="C173" t="s">
        <v>60</v>
      </c>
      <c r="D173" s="111">
        <f t="shared" ref="D173:D195" si="18">100/10</f>
        <v>10</v>
      </c>
      <c r="E173" t="s">
        <v>96</v>
      </c>
      <c r="F173" s="111">
        <f t="shared" si="13"/>
        <v>943</v>
      </c>
      <c r="G173" s="88">
        <v>18</v>
      </c>
      <c r="H173" s="104">
        <v>0.62222222222222223</v>
      </c>
      <c r="I173" s="120">
        <f t="shared" si="17"/>
        <v>1.9345212000000001E-2</v>
      </c>
      <c r="J173" s="150">
        <f t="shared" ref="J173:J195" si="19">H$172</f>
        <v>0.11111111111111112</v>
      </c>
    </row>
    <row r="174" spans="1:10" x14ac:dyDescent="0.25">
      <c r="A174" s="87">
        <v>2022</v>
      </c>
      <c r="B174">
        <v>9.6999999999999993</v>
      </c>
      <c r="C174" t="s">
        <v>60</v>
      </c>
      <c r="D174" s="111">
        <f t="shared" si="18"/>
        <v>10</v>
      </c>
      <c r="E174" t="s">
        <v>96</v>
      </c>
      <c r="F174" s="111">
        <f t="shared" si="13"/>
        <v>943</v>
      </c>
      <c r="G174" s="88">
        <v>24</v>
      </c>
      <c r="H174" s="104">
        <v>0.73333333333333339</v>
      </c>
      <c r="I174" s="120">
        <f t="shared" si="17"/>
        <v>1.7369592E-2</v>
      </c>
      <c r="J174" s="150">
        <f t="shared" si="19"/>
        <v>0.11111111111111112</v>
      </c>
    </row>
    <row r="175" spans="1:10" x14ac:dyDescent="0.25">
      <c r="A175" s="87">
        <v>2022</v>
      </c>
      <c r="B175">
        <v>9.6999999999999993</v>
      </c>
      <c r="C175" t="s">
        <v>60</v>
      </c>
      <c r="D175" s="111">
        <f t="shared" si="18"/>
        <v>10</v>
      </c>
      <c r="E175" t="s">
        <v>96</v>
      </c>
      <c r="F175" s="111">
        <f t="shared" si="13"/>
        <v>943</v>
      </c>
      <c r="G175" s="88">
        <v>42</v>
      </c>
      <c r="H175" s="104">
        <v>0.91111111111111098</v>
      </c>
      <c r="I175" s="120">
        <f t="shared" si="17"/>
        <v>1.2920172000000001E-2</v>
      </c>
      <c r="J175" s="150">
        <f t="shared" si="19"/>
        <v>0.11111111111111112</v>
      </c>
    </row>
    <row r="176" spans="1:10" x14ac:dyDescent="0.25">
      <c r="A176" s="87">
        <v>2022</v>
      </c>
      <c r="B176">
        <v>9.6999999999999993</v>
      </c>
      <c r="C176" t="s">
        <v>60</v>
      </c>
      <c r="D176" s="111">
        <f t="shared" si="18"/>
        <v>10</v>
      </c>
      <c r="E176" t="s">
        <v>96</v>
      </c>
      <c r="F176" s="111">
        <f t="shared" si="13"/>
        <v>943</v>
      </c>
      <c r="G176" s="88">
        <v>48</v>
      </c>
      <c r="H176" s="104">
        <v>1</v>
      </c>
      <c r="I176" s="120">
        <f t="shared" si="17"/>
        <v>1.1929512E-2</v>
      </c>
      <c r="J176" s="150">
        <f t="shared" si="19"/>
        <v>0.11111111111111112</v>
      </c>
    </row>
    <row r="177" spans="1:10" x14ac:dyDescent="0.25">
      <c r="A177" s="87">
        <v>2022</v>
      </c>
      <c r="B177">
        <v>9.6999999999999993</v>
      </c>
      <c r="C177" t="s">
        <v>60</v>
      </c>
      <c r="D177" s="111">
        <f t="shared" si="18"/>
        <v>10</v>
      </c>
      <c r="E177" t="s">
        <v>96</v>
      </c>
      <c r="F177" s="111">
        <f t="shared" si="13"/>
        <v>943</v>
      </c>
      <c r="G177" s="88">
        <v>66</v>
      </c>
      <c r="H177" s="104">
        <v>1.1777777777777778</v>
      </c>
      <c r="I177" s="120">
        <f t="shared" si="17"/>
        <v>1.0434972000000001E-2</v>
      </c>
      <c r="J177" s="150">
        <f t="shared" si="19"/>
        <v>0.11111111111111112</v>
      </c>
    </row>
    <row r="178" spans="1:10" x14ac:dyDescent="0.25">
      <c r="A178" s="87">
        <v>2022</v>
      </c>
      <c r="B178">
        <v>9.6999999999999993</v>
      </c>
      <c r="C178" t="s">
        <v>60</v>
      </c>
      <c r="D178" s="111">
        <f t="shared" si="18"/>
        <v>10</v>
      </c>
      <c r="E178" t="s">
        <v>96</v>
      </c>
      <c r="F178" s="111">
        <f t="shared" si="13"/>
        <v>943</v>
      </c>
      <c r="G178" s="88">
        <v>72</v>
      </c>
      <c r="H178" s="104">
        <v>1.2222222222222223</v>
      </c>
      <c r="I178" s="120">
        <f t="shared" si="17"/>
        <v>1.0429272E-2</v>
      </c>
      <c r="J178" s="150">
        <f t="shared" si="19"/>
        <v>0.11111111111111112</v>
      </c>
    </row>
    <row r="179" spans="1:10" x14ac:dyDescent="0.25">
      <c r="A179" s="87">
        <v>2022</v>
      </c>
      <c r="B179">
        <v>9.6999999999999993</v>
      </c>
      <c r="C179" t="s">
        <v>60</v>
      </c>
      <c r="D179" s="111">
        <f t="shared" si="18"/>
        <v>10</v>
      </c>
      <c r="E179" t="s">
        <v>96</v>
      </c>
      <c r="F179" s="111">
        <f t="shared" si="13"/>
        <v>943</v>
      </c>
      <c r="G179" s="88">
        <v>90</v>
      </c>
      <c r="H179" s="104">
        <v>1.5333333333333332</v>
      </c>
      <c r="I179" s="120">
        <f xml:space="preserve"> 0.00000114*3*G179^2 - 0.000236455*2*G179 + 0.026749512</f>
        <v>1.1889612000000001E-2</v>
      </c>
      <c r="J179" s="150">
        <f t="shared" si="19"/>
        <v>0.11111111111111112</v>
      </c>
    </row>
    <row r="180" spans="1:10" x14ac:dyDescent="0.25">
      <c r="A180" s="87">
        <v>2022</v>
      </c>
      <c r="B180">
        <v>9.6999999999999993</v>
      </c>
      <c r="C180" t="s">
        <v>60</v>
      </c>
      <c r="D180" s="111">
        <f t="shared" si="18"/>
        <v>10</v>
      </c>
      <c r="E180" t="s">
        <v>96</v>
      </c>
      <c r="F180" s="111">
        <f t="shared" si="13"/>
        <v>943</v>
      </c>
      <c r="G180" s="88">
        <v>96</v>
      </c>
      <c r="H180" s="104">
        <v>1.6222222222222222</v>
      </c>
      <c r="I180" s="120">
        <f t="shared" si="17"/>
        <v>1.2868872E-2</v>
      </c>
      <c r="J180" s="150">
        <f t="shared" si="19"/>
        <v>0.11111111111111112</v>
      </c>
    </row>
    <row r="181" spans="1:10" x14ac:dyDescent="0.25">
      <c r="A181" s="87">
        <v>2022</v>
      </c>
      <c r="B181">
        <v>9.6999999999999993</v>
      </c>
      <c r="C181" t="s">
        <v>60</v>
      </c>
      <c r="D181" s="111">
        <f t="shared" si="18"/>
        <v>10</v>
      </c>
      <c r="E181" t="s">
        <v>96</v>
      </c>
      <c r="F181" s="111">
        <f t="shared" si="13"/>
        <v>943</v>
      </c>
      <c r="G181" s="88">
        <v>114</v>
      </c>
      <c r="H181" s="104">
        <v>1.8</v>
      </c>
      <c r="I181" s="120">
        <f t="shared" si="17"/>
        <v>1.7284092000000004E-2</v>
      </c>
      <c r="J181" s="150">
        <f t="shared" si="19"/>
        <v>0.11111111111111112</v>
      </c>
    </row>
    <row r="182" spans="1:10" x14ac:dyDescent="0.25">
      <c r="A182" s="87">
        <v>2022</v>
      </c>
      <c r="B182">
        <v>9.6999999999999993</v>
      </c>
      <c r="C182" t="s">
        <v>60</v>
      </c>
      <c r="D182" s="111">
        <f t="shared" si="18"/>
        <v>10</v>
      </c>
      <c r="E182" t="s">
        <v>96</v>
      </c>
      <c r="F182" s="111">
        <f t="shared" si="13"/>
        <v>943</v>
      </c>
      <c r="G182" s="88">
        <v>120</v>
      </c>
      <c r="H182" s="104">
        <v>1.911111111111111</v>
      </c>
      <c r="I182" s="120">
        <f t="shared" si="17"/>
        <v>1.9248312000000007E-2</v>
      </c>
      <c r="J182" s="150">
        <f t="shared" si="19"/>
        <v>0.11111111111111112</v>
      </c>
    </row>
    <row r="183" spans="1:10" x14ac:dyDescent="0.25">
      <c r="A183" s="87">
        <v>2022</v>
      </c>
      <c r="B183">
        <v>9.6999999999999993</v>
      </c>
      <c r="C183" t="s">
        <v>60</v>
      </c>
      <c r="D183" s="111">
        <f t="shared" si="18"/>
        <v>10</v>
      </c>
      <c r="E183" t="s">
        <v>96</v>
      </c>
      <c r="F183" s="111">
        <f t="shared" si="13"/>
        <v>943</v>
      </c>
      <c r="G183" s="99">
        <v>138</v>
      </c>
      <c r="H183" s="105">
        <v>2.4666666666666668</v>
      </c>
      <c r="I183" s="117">
        <f xml:space="preserve"> 0.00012*G183*2- 0.010544</f>
        <v>2.2576000000000006E-2</v>
      </c>
      <c r="J183" s="150">
        <f t="shared" si="19"/>
        <v>0.11111111111111112</v>
      </c>
    </row>
    <row r="184" spans="1:10" x14ac:dyDescent="0.25">
      <c r="A184" s="87">
        <v>2022</v>
      </c>
      <c r="B184">
        <v>9.6999999999999993</v>
      </c>
      <c r="C184" t="s">
        <v>60</v>
      </c>
      <c r="D184" s="111">
        <f t="shared" si="18"/>
        <v>10</v>
      </c>
      <c r="E184" t="s">
        <v>96</v>
      </c>
      <c r="F184" s="111">
        <f t="shared" si="13"/>
        <v>943</v>
      </c>
      <c r="G184" s="99">
        <v>144</v>
      </c>
      <c r="H184" s="105">
        <v>2.6444444444444444</v>
      </c>
      <c r="I184" s="117">
        <f t="shared" ref="I184:I195" si="20" xml:space="preserve"> 0.00012*G184*2- 0.010544</f>
        <v>2.4016000000000003E-2</v>
      </c>
      <c r="J184" s="150">
        <f t="shared" si="19"/>
        <v>0.11111111111111112</v>
      </c>
    </row>
    <row r="185" spans="1:10" x14ac:dyDescent="0.25">
      <c r="A185" s="87">
        <v>2022</v>
      </c>
      <c r="B185">
        <v>9.6999999999999993</v>
      </c>
      <c r="C185" t="s">
        <v>60</v>
      </c>
      <c r="D185" s="111">
        <f t="shared" si="18"/>
        <v>10</v>
      </c>
      <c r="E185" t="s">
        <v>96</v>
      </c>
      <c r="F185" s="111">
        <f t="shared" si="13"/>
        <v>943</v>
      </c>
      <c r="G185" s="99">
        <v>162</v>
      </c>
      <c r="H185" s="105">
        <v>3.0888888888888886</v>
      </c>
      <c r="I185" s="117">
        <f t="shared" si="20"/>
        <v>2.8336E-2</v>
      </c>
      <c r="J185" s="150">
        <f t="shared" si="19"/>
        <v>0.11111111111111112</v>
      </c>
    </row>
    <row r="186" spans="1:10" x14ac:dyDescent="0.25">
      <c r="A186" s="87">
        <v>2022</v>
      </c>
      <c r="B186">
        <v>9.6999999999999993</v>
      </c>
      <c r="C186" t="s">
        <v>60</v>
      </c>
      <c r="D186" s="111">
        <f t="shared" si="18"/>
        <v>10</v>
      </c>
      <c r="E186" t="s">
        <v>96</v>
      </c>
      <c r="F186" s="111">
        <f t="shared" si="13"/>
        <v>943</v>
      </c>
      <c r="G186" s="99">
        <v>168</v>
      </c>
      <c r="H186" s="105">
        <v>3.3777777777777778</v>
      </c>
      <c r="I186" s="117">
        <f t="shared" si="20"/>
        <v>2.9776000000000004E-2</v>
      </c>
      <c r="J186" s="150">
        <f t="shared" si="19"/>
        <v>0.11111111111111112</v>
      </c>
    </row>
    <row r="187" spans="1:10" x14ac:dyDescent="0.25">
      <c r="A187" s="87">
        <v>2022</v>
      </c>
      <c r="B187">
        <v>9.6999999999999993</v>
      </c>
      <c r="C187" t="s">
        <v>60</v>
      </c>
      <c r="D187" s="111">
        <f t="shared" si="18"/>
        <v>10</v>
      </c>
      <c r="E187" t="s">
        <v>96</v>
      </c>
      <c r="F187" s="111">
        <f t="shared" si="13"/>
        <v>943</v>
      </c>
      <c r="G187" s="99">
        <v>186</v>
      </c>
      <c r="H187" s="105">
        <v>3.6</v>
      </c>
      <c r="I187" s="117">
        <f t="shared" si="20"/>
        <v>3.4096000000000001E-2</v>
      </c>
      <c r="J187" s="150">
        <f t="shared" si="19"/>
        <v>0.11111111111111112</v>
      </c>
    </row>
    <row r="188" spans="1:10" x14ac:dyDescent="0.25">
      <c r="A188" s="87">
        <v>2022</v>
      </c>
      <c r="B188">
        <v>9.6999999999999993</v>
      </c>
      <c r="C188" t="s">
        <v>60</v>
      </c>
      <c r="D188" s="111">
        <f t="shared" si="18"/>
        <v>10</v>
      </c>
      <c r="E188" t="s">
        <v>96</v>
      </c>
      <c r="F188" s="111">
        <f t="shared" si="13"/>
        <v>943</v>
      </c>
      <c r="G188" s="99">
        <v>192</v>
      </c>
      <c r="H188" s="105">
        <v>4</v>
      </c>
      <c r="I188" s="117">
        <f t="shared" si="20"/>
        <v>3.5536000000000005E-2</v>
      </c>
      <c r="J188" s="150">
        <f t="shared" si="19"/>
        <v>0.11111111111111112</v>
      </c>
    </row>
    <row r="189" spans="1:10" x14ac:dyDescent="0.25">
      <c r="A189" s="87">
        <v>2022</v>
      </c>
      <c r="B189">
        <v>9.6999999999999993</v>
      </c>
      <c r="C189" t="s">
        <v>60</v>
      </c>
      <c r="D189" s="111">
        <f t="shared" si="18"/>
        <v>10</v>
      </c>
      <c r="E189" t="s">
        <v>96</v>
      </c>
      <c r="F189" s="111">
        <f t="shared" si="13"/>
        <v>943</v>
      </c>
      <c r="G189" s="99">
        <v>210</v>
      </c>
      <c r="H189" s="105">
        <v>4.9333333333333336</v>
      </c>
      <c r="I189" s="117">
        <f t="shared" si="20"/>
        <v>3.9856000000000003E-2</v>
      </c>
      <c r="J189" s="150">
        <f t="shared" si="19"/>
        <v>0.11111111111111112</v>
      </c>
    </row>
    <row r="190" spans="1:10" x14ac:dyDescent="0.25">
      <c r="A190" s="87">
        <v>2022</v>
      </c>
      <c r="B190">
        <v>9.6999999999999993</v>
      </c>
      <c r="C190" t="s">
        <v>60</v>
      </c>
      <c r="D190" s="111">
        <f t="shared" si="18"/>
        <v>10</v>
      </c>
      <c r="E190" t="s">
        <v>96</v>
      </c>
      <c r="F190" s="111">
        <f t="shared" si="13"/>
        <v>943</v>
      </c>
      <c r="G190" s="99">
        <v>216</v>
      </c>
      <c r="H190" s="105">
        <v>5.0888888888888886</v>
      </c>
      <c r="I190" s="117">
        <f t="shared" si="20"/>
        <v>4.1296000000000006E-2</v>
      </c>
      <c r="J190" s="150">
        <f t="shared" si="19"/>
        <v>0.11111111111111112</v>
      </c>
    </row>
    <row r="191" spans="1:10" x14ac:dyDescent="0.25">
      <c r="A191" s="87">
        <v>2022</v>
      </c>
      <c r="B191">
        <v>9.6999999999999993</v>
      </c>
      <c r="C191" t="s">
        <v>60</v>
      </c>
      <c r="D191" s="111">
        <f t="shared" si="18"/>
        <v>10</v>
      </c>
      <c r="E191" t="s">
        <v>96</v>
      </c>
      <c r="F191" s="111">
        <f t="shared" si="13"/>
        <v>943</v>
      </c>
      <c r="G191" s="99">
        <v>234</v>
      </c>
      <c r="H191" s="105">
        <v>5.8</v>
      </c>
      <c r="I191" s="117">
        <f t="shared" si="20"/>
        <v>4.5616000000000004E-2</v>
      </c>
      <c r="J191" s="150">
        <f t="shared" si="19"/>
        <v>0.11111111111111112</v>
      </c>
    </row>
    <row r="192" spans="1:10" x14ac:dyDescent="0.25">
      <c r="A192" s="87">
        <v>2022</v>
      </c>
      <c r="B192">
        <v>9.6999999999999993</v>
      </c>
      <c r="C192" t="s">
        <v>60</v>
      </c>
      <c r="D192" s="111">
        <f t="shared" si="18"/>
        <v>10</v>
      </c>
      <c r="E192" t="s">
        <v>96</v>
      </c>
      <c r="F192" s="111">
        <f t="shared" si="13"/>
        <v>943</v>
      </c>
      <c r="G192" s="99">
        <v>240</v>
      </c>
      <c r="H192" s="105">
        <v>5.9333333333333327</v>
      </c>
      <c r="I192" s="117">
        <f t="shared" si="20"/>
        <v>4.7056000000000001E-2</v>
      </c>
      <c r="J192" s="150">
        <f t="shared" si="19"/>
        <v>0.11111111111111112</v>
      </c>
    </row>
    <row r="193" spans="1:10" x14ac:dyDescent="0.25">
      <c r="A193" s="87">
        <v>2022</v>
      </c>
      <c r="B193">
        <v>9.6999999999999993</v>
      </c>
      <c r="C193" t="s">
        <v>60</v>
      </c>
      <c r="D193" s="111">
        <f t="shared" si="18"/>
        <v>10</v>
      </c>
      <c r="E193" t="s">
        <v>96</v>
      </c>
      <c r="F193" s="111">
        <f t="shared" si="13"/>
        <v>943</v>
      </c>
      <c r="G193" s="99">
        <v>258</v>
      </c>
      <c r="H193" s="105">
        <v>6.6666666666666661</v>
      </c>
      <c r="I193" s="117">
        <f t="shared" si="20"/>
        <v>5.1376000000000005E-2</v>
      </c>
      <c r="J193" s="150">
        <f t="shared" si="19"/>
        <v>0.11111111111111112</v>
      </c>
    </row>
    <row r="194" spans="1:10" x14ac:dyDescent="0.25">
      <c r="A194" s="87">
        <v>2022</v>
      </c>
      <c r="B194">
        <v>9.6999999999999993</v>
      </c>
      <c r="C194" t="s">
        <v>60</v>
      </c>
      <c r="D194" s="111">
        <f t="shared" si="18"/>
        <v>10</v>
      </c>
      <c r="E194" t="s">
        <v>96</v>
      </c>
      <c r="F194" s="111">
        <f t="shared" si="13"/>
        <v>943</v>
      </c>
      <c r="G194" s="99">
        <v>264</v>
      </c>
      <c r="H194" s="105">
        <v>7.4666666666666659</v>
      </c>
      <c r="I194" s="117">
        <f t="shared" si="20"/>
        <v>5.2816000000000002E-2</v>
      </c>
      <c r="J194" s="150">
        <f t="shared" si="19"/>
        <v>0.11111111111111112</v>
      </c>
    </row>
    <row r="195" spans="1:10" ht="15.75" thickBot="1" x14ac:dyDescent="0.3">
      <c r="A195" s="90">
        <v>2022</v>
      </c>
      <c r="B195" s="91">
        <v>9.6999999999999993</v>
      </c>
      <c r="C195" s="91" t="s">
        <v>60</v>
      </c>
      <c r="D195" s="111">
        <f t="shared" si="18"/>
        <v>10</v>
      </c>
      <c r="E195" s="91" t="s">
        <v>96</v>
      </c>
      <c r="F195" s="111">
        <f t="shared" ref="F195:F258" si="21">670+273</f>
        <v>943</v>
      </c>
      <c r="G195" s="168">
        <v>282</v>
      </c>
      <c r="H195" s="107">
        <v>10.244444444444445</v>
      </c>
      <c r="I195" s="117">
        <f t="shared" si="20"/>
        <v>5.7136000000000006E-2</v>
      </c>
      <c r="J195" s="150">
        <f t="shared" si="19"/>
        <v>0.11111111111111112</v>
      </c>
    </row>
    <row r="196" spans="1:10" ht="15.75" thickBot="1" x14ac:dyDescent="0.3">
      <c r="A196" s="97">
        <v>2022</v>
      </c>
      <c r="B196" s="98">
        <v>9.6999999999999993</v>
      </c>
      <c r="C196" s="98" t="s">
        <v>60</v>
      </c>
      <c r="D196" s="98">
        <f>75/10</f>
        <v>7.5</v>
      </c>
      <c r="E196" s="98" t="s">
        <v>85</v>
      </c>
      <c r="F196" s="111">
        <f t="shared" si="21"/>
        <v>943</v>
      </c>
      <c r="G196" s="111">
        <v>0</v>
      </c>
      <c r="H196" s="163">
        <v>0.15</v>
      </c>
      <c r="I196" s="162">
        <f xml:space="preserve">  -0.00012211945*2*G196+ 0.012848294</f>
        <v>1.2848294E-2</v>
      </c>
      <c r="J196" s="150">
        <f>H$196</f>
        <v>0.15</v>
      </c>
    </row>
    <row r="197" spans="1:10" ht="15.75" thickBot="1" x14ac:dyDescent="0.3">
      <c r="A197" s="87">
        <v>2022</v>
      </c>
      <c r="B197">
        <v>9.6999999999999993</v>
      </c>
      <c r="C197" t="s">
        <v>60</v>
      </c>
      <c r="D197" s="98">
        <f t="shared" ref="D197:D260" si="22">75/10</f>
        <v>7.5</v>
      </c>
      <c r="E197" t="s">
        <v>85</v>
      </c>
      <c r="F197" s="111">
        <f t="shared" si="21"/>
        <v>943</v>
      </c>
      <c r="G197" s="111">
        <v>4</v>
      </c>
      <c r="H197" s="165">
        <v>0.26666666666666666</v>
      </c>
      <c r="I197" s="162">
        <f t="shared" ref="I197:I199" si="23" xml:space="preserve">  -0.00012211945*2*G197+ 0.012848294</f>
        <v>1.1871338400000001E-2</v>
      </c>
      <c r="J197" s="150">
        <f t="shared" ref="J197:J260" si="24">H$196</f>
        <v>0.15</v>
      </c>
    </row>
    <row r="198" spans="1:10" ht="15.75" thickBot="1" x14ac:dyDescent="0.3">
      <c r="A198" s="87">
        <v>2022</v>
      </c>
      <c r="B198">
        <v>9.6999999999999993</v>
      </c>
      <c r="C198" t="s">
        <v>60</v>
      </c>
      <c r="D198" s="98">
        <f t="shared" si="22"/>
        <v>7.5</v>
      </c>
      <c r="E198" t="s">
        <v>85</v>
      </c>
      <c r="F198" s="111">
        <f t="shared" si="21"/>
        <v>943</v>
      </c>
      <c r="G198" s="111">
        <v>22</v>
      </c>
      <c r="H198" s="165">
        <v>0.4</v>
      </c>
      <c r="I198" s="162">
        <f t="shared" si="23"/>
        <v>7.475038199999999E-3</v>
      </c>
      <c r="J198" s="150">
        <f t="shared" si="24"/>
        <v>0.15</v>
      </c>
    </row>
    <row r="199" spans="1:10" ht="15.75" thickBot="1" x14ac:dyDescent="0.3">
      <c r="A199" s="87">
        <v>2022</v>
      </c>
      <c r="B199">
        <v>9.6999999999999993</v>
      </c>
      <c r="C199" t="s">
        <v>60</v>
      </c>
      <c r="D199" s="98">
        <f t="shared" si="22"/>
        <v>7.5</v>
      </c>
      <c r="E199" t="s">
        <v>85</v>
      </c>
      <c r="F199" s="111">
        <f t="shared" si="21"/>
        <v>943</v>
      </c>
      <c r="G199" s="111">
        <v>28</v>
      </c>
      <c r="H199" s="165">
        <v>0.43333333333333335</v>
      </c>
      <c r="I199" s="162">
        <f t="shared" si="23"/>
        <v>6.0096047999999994E-3</v>
      </c>
      <c r="J199" s="150">
        <f t="shared" si="24"/>
        <v>0.15</v>
      </c>
    </row>
    <row r="200" spans="1:10" ht="15.75" thickBot="1" x14ac:dyDescent="0.3">
      <c r="A200" s="87">
        <v>2022</v>
      </c>
      <c r="B200">
        <v>9.6999999999999993</v>
      </c>
      <c r="C200" t="s">
        <v>60</v>
      </c>
      <c r="D200" s="98">
        <f t="shared" si="22"/>
        <v>7.5</v>
      </c>
      <c r="E200" t="s">
        <v>85</v>
      </c>
      <c r="F200" s="111">
        <f t="shared" si="21"/>
        <v>943</v>
      </c>
      <c r="G200" s="111">
        <v>46</v>
      </c>
      <c r="H200" s="167">
        <v>0.51666666666666672</v>
      </c>
      <c r="I200" s="162">
        <f xml:space="preserve"> 0.0025656239675</f>
        <v>2.5656239675000002E-3</v>
      </c>
      <c r="J200" s="150">
        <f t="shared" si="24"/>
        <v>0.15</v>
      </c>
    </row>
    <row r="201" spans="1:10" ht="15.75" thickBot="1" x14ac:dyDescent="0.3">
      <c r="A201" s="87">
        <v>2022</v>
      </c>
      <c r="B201">
        <v>9.6999999999999993</v>
      </c>
      <c r="C201" t="s">
        <v>60</v>
      </c>
      <c r="D201" s="98">
        <f t="shared" si="22"/>
        <v>7.5</v>
      </c>
      <c r="E201" t="s">
        <v>85</v>
      </c>
      <c r="F201" s="111">
        <f t="shared" si="21"/>
        <v>943</v>
      </c>
      <c r="G201" s="111">
        <v>52</v>
      </c>
      <c r="H201" s="167">
        <v>0.51666666666666672</v>
      </c>
      <c r="I201" s="162">
        <f xml:space="preserve"> 0.0025656239675</f>
        <v>2.5656239675000002E-3</v>
      </c>
      <c r="J201" s="150">
        <f t="shared" si="24"/>
        <v>0.15</v>
      </c>
    </row>
    <row r="202" spans="1:10" ht="15.75" thickBot="1" x14ac:dyDescent="0.3">
      <c r="A202" s="87">
        <v>2022</v>
      </c>
      <c r="B202">
        <v>9.6999999999999993</v>
      </c>
      <c r="C202" t="s">
        <v>60</v>
      </c>
      <c r="D202" s="98">
        <f t="shared" si="22"/>
        <v>7.5</v>
      </c>
      <c r="E202" t="s">
        <v>85</v>
      </c>
      <c r="F202" s="111">
        <f t="shared" si="21"/>
        <v>943</v>
      </c>
      <c r="G202" s="111">
        <v>70</v>
      </c>
      <c r="H202" s="89">
        <v>0.58333333333333337</v>
      </c>
      <c r="I202" s="116">
        <f xml:space="preserve"> 0.0025656239675</f>
        <v>2.5656239675000002E-3</v>
      </c>
      <c r="J202" s="150">
        <f t="shared" si="24"/>
        <v>0.15</v>
      </c>
    </row>
    <row r="203" spans="1:10" ht="15.75" thickBot="1" x14ac:dyDescent="0.3">
      <c r="A203" s="87">
        <v>2022</v>
      </c>
      <c r="B203">
        <v>9.6999999999999993</v>
      </c>
      <c r="C203" t="s">
        <v>60</v>
      </c>
      <c r="D203" s="98">
        <f t="shared" si="22"/>
        <v>7.5</v>
      </c>
      <c r="E203" t="s">
        <v>85</v>
      </c>
      <c r="F203" s="111">
        <f t="shared" si="21"/>
        <v>943</v>
      </c>
      <c r="G203" s="111">
        <v>76</v>
      </c>
      <c r="H203" s="89">
        <v>0.6</v>
      </c>
      <c r="I203" s="116">
        <f t="shared" ref="I203:I266" si="25" xml:space="preserve"> 0.0025656239675</f>
        <v>2.5656239675000002E-3</v>
      </c>
      <c r="J203" s="150">
        <f t="shared" si="24"/>
        <v>0.15</v>
      </c>
    </row>
    <row r="204" spans="1:10" ht="15.75" thickBot="1" x14ac:dyDescent="0.3">
      <c r="A204" s="87">
        <v>2022</v>
      </c>
      <c r="B204">
        <v>9.6999999999999993</v>
      </c>
      <c r="C204" t="s">
        <v>60</v>
      </c>
      <c r="D204" s="98">
        <f t="shared" si="22"/>
        <v>7.5</v>
      </c>
      <c r="E204" t="s">
        <v>85</v>
      </c>
      <c r="F204" s="111">
        <f t="shared" si="21"/>
        <v>943</v>
      </c>
      <c r="G204" s="88">
        <v>94</v>
      </c>
      <c r="H204" s="89">
        <v>0.65</v>
      </c>
      <c r="I204" s="116">
        <f t="shared" si="25"/>
        <v>2.5656239675000002E-3</v>
      </c>
      <c r="J204" s="150">
        <f t="shared" si="24"/>
        <v>0.15</v>
      </c>
    </row>
    <row r="205" spans="1:10" ht="15.75" thickBot="1" x14ac:dyDescent="0.3">
      <c r="A205" s="87">
        <v>2022</v>
      </c>
      <c r="B205">
        <v>9.6999999999999993</v>
      </c>
      <c r="C205" t="s">
        <v>60</v>
      </c>
      <c r="D205" s="98">
        <f t="shared" si="22"/>
        <v>7.5</v>
      </c>
      <c r="E205" t="s">
        <v>85</v>
      </c>
      <c r="F205" s="111">
        <f t="shared" si="21"/>
        <v>943</v>
      </c>
      <c r="G205" s="88">
        <v>100</v>
      </c>
      <c r="H205" s="89">
        <v>0.66666666666666674</v>
      </c>
      <c r="I205" s="116">
        <f t="shared" si="25"/>
        <v>2.5656239675000002E-3</v>
      </c>
      <c r="J205" s="150">
        <f t="shared" si="24"/>
        <v>0.15</v>
      </c>
    </row>
    <row r="206" spans="1:10" ht="15.75" thickBot="1" x14ac:dyDescent="0.3">
      <c r="A206" s="87">
        <v>2022</v>
      </c>
      <c r="B206">
        <v>9.6999999999999993</v>
      </c>
      <c r="C206" t="s">
        <v>60</v>
      </c>
      <c r="D206" s="98">
        <f t="shared" si="22"/>
        <v>7.5</v>
      </c>
      <c r="E206" t="s">
        <v>85</v>
      </c>
      <c r="F206" s="111">
        <f t="shared" si="21"/>
        <v>943</v>
      </c>
      <c r="G206" s="88">
        <v>118</v>
      </c>
      <c r="H206" s="89">
        <v>0.71666666666666667</v>
      </c>
      <c r="I206" s="116">
        <f t="shared" si="25"/>
        <v>2.5656239675000002E-3</v>
      </c>
      <c r="J206" s="150">
        <f t="shared" si="24"/>
        <v>0.15</v>
      </c>
    </row>
    <row r="207" spans="1:10" ht="15.75" thickBot="1" x14ac:dyDescent="0.3">
      <c r="A207" s="87">
        <v>2022</v>
      </c>
      <c r="B207">
        <v>9.6999999999999993</v>
      </c>
      <c r="C207" t="s">
        <v>60</v>
      </c>
      <c r="D207" s="98">
        <f t="shared" si="22"/>
        <v>7.5</v>
      </c>
      <c r="E207" t="s">
        <v>85</v>
      </c>
      <c r="F207" s="111">
        <f t="shared" si="21"/>
        <v>943</v>
      </c>
      <c r="G207" s="88">
        <v>124</v>
      </c>
      <c r="H207" s="89">
        <v>0.73333333333333339</v>
      </c>
      <c r="I207" s="116">
        <f t="shared" si="25"/>
        <v>2.5656239675000002E-3</v>
      </c>
      <c r="J207" s="150">
        <f t="shared" si="24"/>
        <v>0.15</v>
      </c>
    </row>
    <row r="208" spans="1:10" ht="15.75" thickBot="1" x14ac:dyDescent="0.3">
      <c r="A208" s="87">
        <v>2022</v>
      </c>
      <c r="B208">
        <v>9.6999999999999993</v>
      </c>
      <c r="C208" t="s">
        <v>60</v>
      </c>
      <c r="D208" s="98">
        <f t="shared" si="22"/>
        <v>7.5</v>
      </c>
      <c r="E208" t="s">
        <v>85</v>
      </c>
      <c r="F208" s="111">
        <f t="shared" si="21"/>
        <v>943</v>
      </c>
      <c r="G208" s="88">
        <v>142</v>
      </c>
      <c r="H208" s="89">
        <v>0.78333333333333333</v>
      </c>
      <c r="I208" s="116">
        <f t="shared" si="25"/>
        <v>2.5656239675000002E-3</v>
      </c>
      <c r="J208" s="150">
        <f t="shared" si="24"/>
        <v>0.15</v>
      </c>
    </row>
    <row r="209" spans="1:10" ht="15.75" thickBot="1" x14ac:dyDescent="0.3">
      <c r="A209" s="87">
        <v>2022</v>
      </c>
      <c r="B209">
        <v>9.6999999999999993</v>
      </c>
      <c r="C209" t="s">
        <v>60</v>
      </c>
      <c r="D209" s="98">
        <f t="shared" si="22"/>
        <v>7.5</v>
      </c>
      <c r="E209" t="s">
        <v>85</v>
      </c>
      <c r="F209" s="111">
        <f t="shared" si="21"/>
        <v>943</v>
      </c>
      <c r="G209" s="88">
        <v>148</v>
      </c>
      <c r="H209" s="89">
        <v>0.8</v>
      </c>
      <c r="I209" s="116">
        <f t="shared" si="25"/>
        <v>2.5656239675000002E-3</v>
      </c>
      <c r="J209" s="150">
        <f t="shared" si="24"/>
        <v>0.15</v>
      </c>
    </row>
    <row r="210" spans="1:10" ht="15.75" thickBot="1" x14ac:dyDescent="0.3">
      <c r="A210" s="87">
        <v>2022</v>
      </c>
      <c r="B210">
        <v>9.6999999999999993</v>
      </c>
      <c r="C210" t="s">
        <v>60</v>
      </c>
      <c r="D210" s="98">
        <f t="shared" si="22"/>
        <v>7.5</v>
      </c>
      <c r="E210" t="s">
        <v>85</v>
      </c>
      <c r="F210" s="111">
        <f t="shared" si="21"/>
        <v>943</v>
      </c>
      <c r="G210" s="88">
        <v>166</v>
      </c>
      <c r="H210" s="89">
        <v>0.83333333333333337</v>
      </c>
      <c r="I210" s="116">
        <f t="shared" si="25"/>
        <v>2.5656239675000002E-3</v>
      </c>
      <c r="J210" s="150">
        <f t="shared" si="24"/>
        <v>0.15</v>
      </c>
    </row>
    <row r="211" spans="1:10" ht="15.75" thickBot="1" x14ac:dyDescent="0.3">
      <c r="A211" s="87">
        <v>2022</v>
      </c>
      <c r="B211">
        <v>9.6999999999999993</v>
      </c>
      <c r="C211" t="s">
        <v>60</v>
      </c>
      <c r="D211" s="98">
        <f t="shared" si="22"/>
        <v>7.5</v>
      </c>
      <c r="E211" t="s">
        <v>85</v>
      </c>
      <c r="F211" s="111">
        <f t="shared" si="21"/>
        <v>943</v>
      </c>
      <c r="G211" s="88">
        <v>172</v>
      </c>
      <c r="H211" s="89">
        <v>0.85</v>
      </c>
      <c r="I211" s="116">
        <f t="shared" si="25"/>
        <v>2.5656239675000002E-3</v>
      </c>
      <c r="J211" s="150">
        <f t="shared" si="24"/>
        <v>0.15</v>
      </c>
    </row>
    <row r="212" spans="1:10" ht="15.75" thickBot="1" x14ac:dyDescent="0.3">
      <c r="A212" s="87">
        <v>2022</v>
      </c>
      <c r="B212">
        <v>9.6999999999999993</v>
      </c>
      <c r="C212" t="s">
        <v>60</v>
      </c>
      <c r="D212" s="98">
        <f t="shared" si="22"/>
        <v>7.5</v>
      </c>
      <c r="E212" t="s">
        <v>85</v>
      </c>
      <c r="F212" s="111">
        <f t="shared" si="21"/>
        <v>943</v>
      </c>
      <c r="G212" s="88">
        <v>190</v>
      </c>
      <c r="H212" s="89">
        <v>0.9</v>
      </c>
      <c r="I212" s="116">
        <f t="shared" si="25"/>
        <v>2.5656239675000002E-3</v>
      </c>
      <c r="J212" s="150">
        <f t="shared" si="24"/>
        <v>0.15</v>
      </c>
    </row>
    <row r="213" spans="1:10" ht="15.75" thickBot="1" x14ac:dyDescent="0.3">
      <c r="A213" s="87">
        <v>2022</v>
      </c>
      <c r="B213">
        <v>9.6999999999999993</v>
      </c>
      <c r="C213" t="s">
        <v>60</v>
      </c>
      <c r="D213" s="98">
        <f t="shared" si="22"/>
        <v>7.5</v>
      </c>
      <c r="E213" t="s">
        <v>85</v>
      </c>
      <c r="F213" s="111">
        <f t="shared" si="21"/>
        <v>943</v>
      </c>
      <c r="G213" s="88">
        <v>196</v>
      </c>
      <c r="H213" s="89">
        <v>0.91666666666666674</v>
      </c>
      <c r="I213" s="116">
        <f t="shared" si="25"/>
        <v>2.5656239675000002E-3</v>
      </c>
      <c r="J213" s="150">
        <f t="shared" si="24"/>
        <v>0.15</v>
      </c>
    </row>
    <row r="214" spans="1:10" ht="15.75" thickBot="1" x14ac:dyDescent="0.3">
      <c r="A214" s="87">
        <v>2022</v>
      </c>
      <c r="B214">
        <v>9.6999999999999993</v>
      </c>
      <c r="C214" t="s">
        <v>60</v>
      </c>
      <c r="D214" s="98">
        <f t="shared" si="22"/>
        <v>7.5</v>
      </c>
      <c r="E214" t="s">
        <v>85</v>
      </c>
      <c r="F214" s="111">
        <f t="shared" si="21"/>
        <v>943</v>
      </c>
      <c r="G214" s="88">
        <v>214</v>
      </c>
      <c r="H214" s="89">
        <v>0.96</v>
      </c>
      <c r="I214" s="116">
        <f t="shared" si="25"/>
        <v>2.5656239675000002E-3</v>
      </c>
      <c r="J214" s="150">
        <f t="shared" si="24"/>
        <v>0.15</v>
      </c>
    </row>
    <row r="215" spans="1:10" ht="15.75" thickBot="1" x14ac:dyDescent="0.3">
      <c r="A215" s="87">
        <v>2022</v>
      </c>
      <c r="B215">
        <v>9.6999999999999993</v>
      </c>
      <c r="C215" t="s">
        <v>60</v>
      </c>
      <c r="D215" s="98">
        <f t="shared" si="22"/>
        <v>7.5</v>
      </c>
      <c r="E215" t="s">
        <v>85</v>
      </c>
      <c r="F215" s="111">
        <f t="shared" si="21"/>
        <v>943</v>
      </c>
      <c r="G215" s="88">
        <v>220</v>
      </c>
      <c r="H215" s="89">
        <v>0.96666666666666667</v>
      </c>
      <c r="I215" s="116">
        <f t="shared" si="25"/>
        <v>2.5656239675000002E-3</v>
      </c>
      <c r="J215" s="150">
        <f t="shared" si="24"/>
        <v>0.15</v>
      </c>
    </row>
    <row r="216" spans="1:10" ht="15.75" thickBot="1" x14ac:dyDescent="0.3">
      <c r="A216" s="87">
        <v>2022</v>
      </c>
      <c r="B216">
        <v>9.6999999999999993</v>
      </c>
      <c r="C216" t="s">
        <v>60</v>
      </c>
      <c r="D216" s="98">
        <f t="shared" si="22"/>
        <v>7.5</v>
      </c>
      <c r="E216" t="s">
        <v>85</v>
      </c>
      <c r="F216" s="111">
        <f t="shared" si="21"/>
        <v>943</v>
      </c>
      <c r="G216" s="88">
        <v>238</v>
      </c>
      <c r="H216" s="89">
        <v>1.0166666666666666</v>
      </c>
      <c r="I216" s="116">
        <f t="shared" si="25"/>
        <v>2.5656239675000002E-3</v>
      </c>
      <c r="J216" s="150">
        <f t="shared" si="24"/>
        <v>0.15</v>
      </c>
    </row>
    <row r="217" spans="1:10" ht="15.75" thickBot="1" x14ac:dyDescent="0.3">
      <c r="A217" s="87">
        <v>2022</v>
      </c>
      <c r="B217">
        <v>9.6999999999999993</v>
      </c>
      <c r="C217" t="s">
        <v>60</v>
      </c>
      <c r="D217" s="98">
        <f t="shared" si="22"/>
        <v>7.5</v>
      </c>
      <c r="E217" t="s">
        <v>85</v>
      </c>
      <c r="F217" s="111">
        <f t="shared" si="21"/>
        <v>943</v>
      </c>
      <c r="G217" s="88">
        <v>244</v>
      </c>
      <c r="H217" s="89">
        <v>1.0333333333333334</v>
      </c>
      <c r="I217" s="116">
        <f t="shared" si="25"/>
        <v>2.5656239675000002E-3</v>
      </c>
      <c r="J217" s="150">
        <f t="shared" si="24"/>
        <v>0.15</v>
      </c>
    </row>
    <row r="218" spans="1:10" ht="15.75" thickBot="1" x14ac:dyDescent="0.3">
      <c r="A218" s="87">
        <v>2022</v>
      </c>
      <c r="B218">
        <v>9.6999999999999993</v>
      </c>
      <c r="C218" t="s">
        <v>60</v>
      </c>
      <c r="D218" s="98">
        <f t="shared" si="22"/>
        <v>7.5</v>
      </c>
      <c r="E218" t="s">
        <v>85</v>
      </c>
      <c r="F218" s="111">
        <f t="shared" si="21"/>
        <v>943</v>
      </c>
      <c r="G218" s="88">
        <v>262</v>
      </c>
      <c r="H218" s="89">
        <v>1.0833333333333335</v>
      </c>
      <c r="I218" s="116">
        <f t="shared" si="25"/>
        <v>2.5656239675000002E-3</v>
      </c>
      <c r="J218" s="150">
        <f t="shared" si="24"/>
        <v>0.15</v>
      </c>
    </row>
    <row r="219" spans="1:10" ht="15.75" thickBot="1" x14ac:dyDescent="0.3">
      <c r="A219" s="87">
        <v>2022</v>
      </c>
      <c r="B219">
        <v>9.6999999999999993</v>
      </c>
      <c r="C219" t="s">
        <v>60</v>
      </c>
      <c r="D219" s="98">
        <f t="shared" si="22"/>
        <v>7.5</v>
      </c>
      <c r="E219" t="s">
        <v>85</v>
      </c>
      <c r="F219" s="111">
        <f t="shared" si="21"/>
        <v>943</v>
      </c>
      <c r="G219" s="88">
        <v>286</v>
      </c>
      <c r="H219" s="89">
        <v>1.1333333333333335</v>
      </c>
      <c r="I219" s="116">
        <f t="shared" si="25"/>
        <v>2.5656239675000002E-3</v>
      </c>
      <c r="J219" s="150">
        <f t="shared" si="24"/>
        <v>0.15</v>
      </c>
    </row>
    <row r="220" spans="1:10" ht="15.75" thickBot="1" x14ac:dyDescent="0.3">
      <c r="A220" s="87">
        <v>2022</v>
      </c>
      <c r="B220">
        <v>9.6999999999999993</v>
      </c>
      <c r="C220" t="s">
        <v>60</v>
      </c>
      <c r="D220" s="98">
        <f t="shared" si="22"/>
        <v>7.5</v>
      </c>
      <c r="E220" t="s">
        <v>85</v>
      </c>
      <c r="F220" s="111">
        <f t="shared" si="21"/>
        <v>943</v>
      </c>
      <c r="G220" s="88">
        <v>292</v>
      </c>
      <c r="H220" s="89">
        <v>1.1499999999999999</v>
      </c>
      <c r="I220" s="116">
        <f t="shared" si="25"/>
        <v>2.5656239675000002E-3</v>
      </c>
      <c r="J220" s="150">
        <f t="shared" si="24"/>
        <v>0.15</v>
      </c>
    </row>
    <row r="221" spans="1:10" ht="15.75" thickBot="1" x14ac:dyDescent="0.3">
      <c r="A221" s="87">
        <v>2022</v>
      </c>
      <c r="B221">
        <v>9.6999999999999993</v>
      </c>
      <c r="C221" t="s">
        <v>60</v>
      </c>
      <c r="D221" s="98">
        <f t="shared" si="22"/>
        <v>7.5</v>
      </c>
      <c r="E221" t="s">
        <v>85</v>
      </c>
      <c r="F221" s="111">
        <f t="shared" si="21"/>
        <v>943</v>
      </c>
      <c r="G221" s="88">
        <v>310</v>
      </c>
      <c r="H221" s="89">
        <v>1.1833333333333333</v>
      </c>
      <c r="I221" s="116">
        <f t="shared" si="25"/>
        <v>2.5656239675000002E-3</v>
      </c>
      <c r="J221" s="150">
        <f t="shared" si="24"/>
        <v>0.15</v>
      </c>
    </row>
    <row r="222" spans="1:10" ht="15.75" thickBot="1" x14ac:dyDescent="0.3">
      <c r="A222" s="87">
        <v>2022</v>
      </c>
      <c r="B222">
        <v>9.6999999999999993</v>
      </c>
      <c r="C222" t="s">
        <v>60</v>
      </c>
      <c r="D222" s="98">
        <f t="shared" si="22"/>
        <v>7.5</v>
      </c>
      <c r="E222" t="s">
        <v>85</v>
      </c>
      <c r="F222" s="111">
        <f t="shared" si="21"/>
        <v>943</v>
      </c>
      <c r="G222" s="88">
        <v>316</v>
      </c>
      <c r="H222" s="89">
        <v>1.2</v>
      </c>
      <c r="I222" s="116">
        <f t="shared" si="25"/>
        <v>2.5656239675000002E-3</v>
      </c>
      <c r="J222" s="150">
        <f t="shared" si="24"/>
        <v>0.15</v>
      </c>
    </row>
    <row r="223" spans="1:10" ht="15.75" thickBot="1" x14ac:dyDescent="0.3">
      <c r="A223" s="87">
        <v>2022</v>
      </c>
      <c r="B223">
        <v>9.6999999999999993</v>
      </c>
      <c r="C223" t="s">
        <v>60</v>
      </c>
      <c r="D223" s="98">
        <f t="shared" si="22"/>
        <v>7.5</v>
      </c>
      <c r="E223" t="s">
        <v>85</v>
      </c>
      <c r="F223" s="111">
        <f t="shared" si="21"/>
        <v>943</v>
      </c>
      <c r="G223" s="88">
        <v>334</v>
      </c>
      <c r="H223" s="89">
        <v>1.25</v>
      </c>
      <c r="I223" s="116">
        <f t="shared" si="25"/>
        <v>2.5656239675000002E-3</v>
      </c>
      <c r="J223" s="150">
        <f t="shared" si="24"/>
        <v>0.15</v>
      </c>
    </row>
    <row r="224" spans="1:10" ht="15.75" thickBot="1" x14ac:dyDescent="0.3">
      <c r="A224" s="87">
        <v>2022</v>
      </c>
      <c r="B224">
        <v>9.6999999999999993</v>
      </c>
      <c r="C224" t="s">
        <v>60</v>
      </c>
      <c r="D224" s="98">
        <f t="shared" si="22"/>
        <v>7.5</v>
      </c>
      <c r="E224" t="s">
        <v>85</v>
      </c>
      <c r="F224" s="111">
        <f t="shared" si="21"/>
        <v>943</v>
      </c>
      <c r="G224" s="88">
        <v>340</v>
      </c>
      <c r="H224" s="89">
        <v>1.2666666666666668</v>
      </c>
      <c r="I224" s="116">
        <f t="shared" si="25"/>
        <v>2.5656239675000002E-3</v>
      </c>
      <c r="J224" s="150">
        <f t="shared" si="24"/>
        <v>0.15</v>
      </c>
    </row>
    <row r="225" spans="1:10" ht="15.75" thickBot="1" x14ac:dyDescent="0.3">
      <c r="A225" s="87">
        <v>2022</v>
      </c>
      <c r="B225">
        <v>9.6999999999999993</v>
      </c>
      <c r="C225" t="s">
        <v>60</v>
      </c>
      <c r="D225" s="98">
        <f t="shared" si="22"/>
        <v>7.5</v>
      </c>
      <c r="E225" t="s">
        <v>85</v>
      </c>
      <c r="F225" s="111">
        <f t="shared" si="21"/>
        <v>943</v>
      </c>
      <c r="G225" s="88">
        <v>358</v>
      </c>
      <c r="H225" s="89">
        <v>1.3</v>
      </c>
      <c r="I225" s="116">
        <f t="shared" si="25"/>
        <v>2.5656239675000002E-3</v>
      </c>
      <c r="J225" s="150">
        <f t="shared" si="24"/>
        <v>0.15</v>
      </c>
    </row>
    <row r="226" spans="1:10" ht="15.75" thickBot="1" x14ac:dyDescent="0.3">
      <c r="A226" s="87">
        <v>2022</v>
      </c>
      <c r="B226">
        <v>9.6999999999999993</v>
      </c>
      <c r="C226" t="s">
        <v>60</v>
      </c>
      <c r="D226" s="98">
        <f t="shared" si="22"/>
        <v>7.5</v>
      </c>
      <c r="E226" t="s">
        <v>85</v>
      </c>
      <c r="F226" s="111">
        <f t="shared" si="21"/>
        <v>943</v>
      </c>
      <c r="G226" s="88">
        <v>364</v>
      </c>
      <c r="H226" s="89">
        <v>1.3166666666666669</v>
      </c>
      <c r="I226" s="116">
        <f t="shared" si="25"/>
        <v>2.5656239675000002E-3</v>
      </c>
      <c r="J226" s="150">
        <f t="shared" si="24"/>
        <v>0.15</v>
      </c>
    </row>
    <row r="227" spans="1:10" ht="15.75" thickBot="1" x14ac:dyDescent="0.3">
      <c r="A227" s="87">
        <v>2022</v>
      </c>
      <c r="B227">
        <v>9.6999999999999993</v>
      </c>
      <c r="C227" t="s">
        <v>60</v>
      </c>
      <c r="D227" s="98">
        <f t="shared" si="22"/>
        <v>7.5</v>
      </c>
      <c r="E227" t="s">
        <v>85</v>
      </c>
      <c r="F227" s="111">
        <f t="shared" si="21"/>
        <v>943</v>
      </c>
      <c r="G227" s="88">
        <v>382</v>
      </c>
      <c r="H227" s="89">
        <v>1.3666666666666667</v>
      </c>
      <c r="I227" s="116">
        <f t="shared" si="25"/>
        <v>2.5656239675000002E-3</v>
      </c>
      <c r="J227" s="150">
        <f t="shared" si="24"/>
        <v>0.15</v>
      </c>
    </row>
    <row r="228" spans="1:10" ht="15.75" thickBot="1" x14ac:dyDescent="0.3">
      <c r="A228" s="87">
        <v>2022</v>
      </c>
      <c r="B228">
        <v>9.6999999999999993</v>
      </c>
      <c r="C228" t="s">
        <v>60</v>
      </c>
      <c r="D228" s="98">
        <f t="shared" si="22"/>
        <v>7.5</v>
      </c>
      <c r="E228" t="s">
        <v>85</v>
      </c>
      <c r="F228" s="111">
        <f t="shared" si="21"/>
        <v>943</v>
      </c>
      <c r="G228" s="88">
        <v>388</v>
      </c>
      <c r="H228" s="89">
        <v>1.3666666666666667</v>
      </c>
      <c r="I228" s="116">
        <f t="shared" si="25"/>
        <v>2.5656239675000002E-3</v>
      </c>
      <c r="J228" s="150">
        <f t="shared" si="24"/>
        <v>0.15</v>
      </c>
    </row>
    <row r="229" spans="1:10" ht="15.75" thickBot="1" x14ac:dyDescent="0.3">
      <c r="A229" s="87">
        <v>2022</v>
      </c>
      <c r="B229">
        <v>9.6999999999999993</v>
      </c>
      <c r="C229" t="s">
        <v>60</v>
      </c>
      <c r="D229" s="98">
        <f t="shared" si="22"/>
        <v>7.5</v>
      </c>
      <c r="E229" t="s">
        <v>85</v>
      </c>
      <c r="F229" s="111">
        <f t="shared" si="21"/>
        <v>943</v>
      </c>
      <c r="G229" s="88">
        <v>406</v>
      </c>
      <c r="H229" s="89">
        <v>1.4166666666666667</v>
      </c>
      <c r="I229" s="116">
        <f t="shared" si="25"/>
        <v>2.5656239675000002E-3</v>
      </c>
      <c r="J229" s="150">
        <f t="shared" si="24"/>
        <v>0.15</v>
      </c>
    </row>
    <row r="230" spans="1:10" ht="15.75" thickBot="1" x14ac:dyDescent="0.3">
      <c r="A230" s="87">
        <v>2022</v>
      </c>
      <c r="B230">
        <v>9.6999999999999993</v>
      </c>
      <c r="C230" t="s">
        <v>60</v>
      </c>
      <c r="D230" s="98">
        <f t="shared" si="22"/>
        <v>7.5</v>
      </c>
      <c r="E230" t="s">
        <v>85</v>
      </c>
      <c r="F230" s="111">
        <f t="shared" si="21"/>
        <v>943</v>
      </c>
      <c r="G230" s="88">
        <v>412</v>
      </c>
      <c r="H230" s="89">
        <v>1.4333333333333333</v>
      </c>
      <c r="I230" s="116">
        <f t="shared" si="25"/>
        <v>2.5656239675000002E-3</v>
      </c>
      <c r="J230" s="150">
        <f t="shared" si="24"/>
        <v>0.15</v>
      </c>
    </row>
    <row r="231" spans="1:10" ht="15.75" thickBot="1" x14ac:dyDescent="0.3">
      <c r="A231" s="87">
        <v>2022</v>
      </c>
      <c r="B231">
        <v>9.6999999999999993</v>
      </c>
      <c r="C231" t="s">
        <v>60</v>
      </c>
      <c r="D231" s="98">
        <f t="shared" si="22"/>
        <v>7.5</v>
      </c>
      <c r="E231" t="s">
        <v>85</v>
      </c>
      <c r="F231" s="111">
        <f t="shared" si="21"/>
        <v>943</v>
      </c>
      <c r="G231" s="88">
        <v>430</v>
      </c>
      <c r="H231" s="89">
        <v>1.4666666666666668</v>
      </c>
      <c r="I231" s="116">
        <f t="shared" si="25"/>
        <v>2.5656239675000002E-3</v>
      </c>
      <c r="J231" s="150">
        <f t="shared" si="24"/>
        <v>0.15</v>
      </c>
    </row>
    <row r="232" spans="1:10" ht="15.75" thickBot="1" x14ac:dyDescent="0.3">
      <c r="A232" s="87">
        <v>2022</v>
      </c>
      <c r="B232">
        <v>9.6999999999999993</v>
      </c>
      <c r="C232" t="s">
        <v>60</v>
      </c>
      <c r="D232" s="98">
        <f t="shared" si="22"/>
        <v>7.5</v>
      </c>
      <c r="E232" t="s">
        <v>85</v>
      </c>
      <c r="F232" s="111">
        <f t="shared" si="21"/>
        <v>943</v>
      </c>
      <c r="G232" s="88">
        <v>436</v>
      </c>
      <c r="H232" s="89">
        <v>1.4833333333333334</v>
      </c>
      <c r="I232" s="116">
        <f t="shared" si="25"/>
        <v>2.5656239675000002E-3</v>
      </c>
      <c r="J232" s="150">
        <f t="shared" si="24"/>
        <v>0.15</v>
      </c>
    </row>
    <row r="233" spans="1:10" ht="15.75" thickBot="1" x14ac:dyDescent="0.3">
      <c r="A233" s="87">
        <v>2022</v>
      </c>
      <c r="B233">
        <v>9.6999999999999993</v>
      </c>
      <c r="C233" t="s">
        <v>60</v>
      </c>
      <c r="D233" s="98">
        <f t="shared" si="22"/>
        <v>7.5</v>
      </c>
      <c r="E233" t="s">
        <v>85</v>
      </c>
      <c r="F233" s="111">
        <f t="shared" si="21"/>
        <v>943</v>
      </c>
      <c r="G233" s="88">
        <v>454</v>
      </c>
      <c r="H233" s="89">
        <v>1.5333333333333334</v>
      </c>
      <c r="I233" s="116">
        <f t="shared" si="25"/>
        <v>2.5656239675000002E-3</v>
      </c>
      <c r="J233" s="150">
        <f t="shared" si="24"/>
        <v>0.15</v>
      </c>
    </row>
    <row r="234" spans="1:10" ht="15.75" thickBot="1" x14ac:dyDescent="0.3">
      <c r="A234" s="87">
        <v>2022</v>
      </c>
      <c r="B234">
        <v>9.6999999999999993</v>
      </c>
      <c r="C234" t="s">
        <v>60</v>
      </c>
      <c r="D234" s="98">
        <f t="shared" si="22"/>
        <v>7.5</v>
      </c>
      <c r="E234" t="s">
        <v>85</v>
      </c>
      <c r="F234" s="111">
        <f t="shared" si="21"/>
        <v>943</v>
      </c>
      <c r="G234" s="88">
        <v>460</v>
      </c>
      <c r="H234" s="89">
        <v>1.5333333333333334</v>
      </c>
      <c r="I234" s="116">
        <f t="shared" si="25"/>
        <v>2.5656239675000002E-3</v>
      </c>
      <c r="J234" s="150">
        <f t="shared" si="24"/>
        <v>0.15</v>
      </c>
    </row>
    <row r="235" spans="1:10" ht="15.75" thickBot="1" x14ac:dyDescent="0.3">
      <c r="A235" s="87">
        <v>2022</v>
      </c>
      <c r="B235">
        <v>9.6999999999999993</v>
      </c>
      <c r="C235" t="s">
        <v>60</v>
      </c>
      <c r="D235" s="98">
        <f t="shared" si="22"/>
        <v>7.5</v>
      </c>
      <c r="E235" t="s">
        <v>85</v>
      </c>
      <c r="F235" s="111">
        <f t="shared" si="21"/>
        <v>943</v>
      </c>
      <c r="G235" s="88">
        <v>478</v>
      </c>
      <c r="H235" s="89">
        <v>1.5666666666666667</v>
      </c>
      <c r="I235" s="116">
        <f t="shared" si="25"/>
        <v>2.5656239675000002E-3</v>
      </c>
      <c r="J235" s="150">
        <f t="shared" si="24"/>
        <v>0.15</v>
      </c>
    </row>
    <row r="236" spans="1:10" ht="15.75" thickBot="1" x14ac:dyDescent="0.3">
      <c r="A236" s="87">
        <v>2022</v>
      </c>
      <c r="B236">
        <v>9.6999999999999993</v>
      </c>
      <c r="C236" t="s">
        <v>60</v>
      </c>
      <c r="D236" s="98">
        <f t="shared" si="22"/>
        <v>7.5</v>
      </c>
      <c r="E236" t="s">
        <v>85</v>
      </c>
      <c r="F236" s="111">
        <f t="shared" si="21"/>
        <v>943</v>
      </c>
      <c r="G236" s="88">
        <v>484</v>
      </c>
      <c r="H236" s="89">
        <v>1.5833333333333333</v>
      </c>
      <c r="I236" s="116">
        <f t="shared" si="25"/>
        <v>2.5656239675000002E-3</v>
      </c>
      <c r="J236" s="150">
        <f t="shared" si="24"/>
        <v>0.15</v>
      </c>
    </row>
    <row r="237" spans="1:10" ht="15.75" thickBot="1" x14ac:dyDescent="0.3">
      <c r="A237" s="87">
        <v>2022</v>
      </c>
      <c r="B237">
        <v>9.6999999999999993</v>
      </c>
      <c r="C237" t="s">
        <v>60</v>
      </c>
      <c r="D237" s="98">
        <f t="shared" si="22"/>
        <v>7.5</v>
      </c>
      <c r="E237" t="s">
        <v>85</v>
      </c>
      <c r="F237" s="111">
        <f t="shared" si="21"/>
        <v>943</v>
      </c>
      <c r="G237" s="88">
        <v>502</v>
      </c>
      <c r="H237" s="89">
        <v>1.6166666666666667</v>
      </c>
      <c r="I237" s="116">
        <f t="shared" si="25"/>
        <v>2.5656239675000002E-3</v>
      </c>
      <c r="J237" s="150">
        <f t="shared" si="24"/>
        <v>0.15</v>
      </c>
    </row>
    <row r="238" spans="1:10" ht="15.75" thickBot="1" x14ac:dyDescent="0.3">
      <c r="A238" s="87">
        <v>2022</v>
      </c>
      <c r="B238">
        <v>9.6999999999999993</v>
      </c>
      <c r="C238" t="s">
        <v>60</v>
      </c>
      <c r="D238" s="98">
        <f t="shared" si="22"/>
        <v>7.5</v>
      </c>
      <c r="E238" t="s">
        <v>85</v>
      </c>
      <c r="F238" s="111">
        <f t="shared" si="21"/>
        <v>943</v>
      </c>
      <c r="G238" s="88">
        <v>508</v>
      </c>
      <c r="H238" s="89">
        <v>1.6333333333333333</v>
      </c>
      <c r="I238" s="116">
        <f t="shared" si="25"/>
        <v>2.5656239675000002E-3</v>
      </c>
      <c r="J238" s="150">
        <f t="shared" si="24"/>
        <v>0.15</v>
      </c>
    </row>
    <row r="239" spans="1:10" ht="15.75" thickBot="1" x14ac:dyDescent="0.3">
      <c r="A239" s="87">
        <v>2022</v>
      </c>
      <c r="B239">
        <v>9.6999999999999993</v>
      </c>
      <c r="C239" t="s">
        <v>60</v>
      </c>
      <c r="D239" s="98">
        <f t="shared" si="22"/>
        <v>7.5</v>
      </c>
      <c r="E239" t="s">
        <v>85</v>
      </c>
      <c r="F239" s="111">
        <f t="shared" si="21"/>
        <v>943</v>
      </c>
      <c r="G239" s="88">
        <v>526</v>
      </c>
      <c r="H239" s="89">
        <v>1.6833333333333333</v>
      </c>
      <c r="I239" s="116">
        <f t="shared" si="25"/>
        <v>2.5656239675000002E-3</v>
      </c>
      <c r="J239" s="150">
        <f t="shared" si="24"/>
        <v>0.15</v>
      </c>
    </row>
    <row r="240" spans="1:10" ht="15.75" thickBot="1" x14ac:dyDescent="0.3">
      <c r="A240" s="87">
        <v>2022</v>
      </c>
      <c r="B240">
        <v>9.6999999999999993</v>
      </c>
      <c r="C240" t="s">
        <v>60</v>
      </c>
      <c r="D240" s="98">
        <f t="shared" si="22"/>
        <v>7.5</v>
      </c>
      <c r="E240" t="s">
        <v>85</v>
      </c>
      <c r="F240" s="111">
        <f t="shared" si="21"/>
        <v>943</v>
      </c>
      <c r="G240" s="88">
        <v>532</v>
      </c>
      <c r="H240" s="89">
        <v>1.7</v>
      </c>
      <c r="I240" s="116">
        <f t="shared" si="25"/>
        <v>2.5656239675000002E-3</v>
      </c>
      <c r="J240" s="150">
        <f t="shared" si="24"/>
        <v>0.15</v>
      </c>
    </row>
    <row r="241" spans="1:10" ht="15.75" thickBot="1" x14ac:dyDescent="0.3">
      <c r="A241" s="87">
        <v>2022</v>
      </c>
      <c r="B241">
        <v>9.6999999999999993</v>
      </c>
      <c r="C241" t="s">
        <v>60</v>
      </c>
      <c r="D241" s="98">
        <f t="shared" si="22"/>
        <v>7.5</v>
      </c>
      <c r="E241" t="s">
        <v>85</v>
      </c>
      <c r="F241" s="111">
        <f t="shared" si="21"/>
        <v>943</v>
      </c>
      <c r="G241" s="88">
        <v>550</v>
      </c>
      <c r="H241" s="89">
        <v>1.7333333333333334</v>
      </c>
      <c r="I241" s="116">
        <f t="shared" si="25"/>
        <v>2.5656239675000002E-3</v>
      </c>
      <c r="J241" s="150">
        <f t="shared" si="24"/>
        <v>0.15</v>
      </c>
    </row>
    <row r="242" spans="1:10" ht="15.75" thickBot="1" x14ac:dyDescent="0.3">
      <c r="A242" s="87">
        <v>2022</v>
      </c>
      <c r="B242">
        <v>9.6999999999999993</v>
      </c>
      <c r="C242" t="s">
        <v>60</v>
      </c>
      <c r="D242" s="98">
        <f t="shared" si="22"/>
        <v>7.5</v>
      </c>
      <c r="E242" t="s">
        <v>85</v>
      </c>
      <c r="F242" s="111">
        <f t="shared" si="21"/>
        <v>943</v>
      </c>
      <c r="G242" s="88">
        <v>556</v>
      </c>
      <c r="H242" s="89">
        <v>1.75</v>
      </c>
      <c r="I242" s="116">
        <f t="shared" si="25"/>
        <v>2.5656239675000002E-3</v>
      </c>
      <c r="J242" s="150">
        <f t="shared" si="24"/>
        <v>0.15</v>
      </c>
    </row>
    <row r="243" spans="1:10" ht="15.75" thickBot="1" x14ac:dyDescent="0.3">
      <c r="A243" s="87">
        <v>2022</v>
      </c>
      <c r="B243">
        <v>9.6999999999999993</v>
      </c>
      <c r="C243" t="s">
        <v>60</v>
      </c>
      <c r="D243" s="98">
        <f t="shared" si="22"/>
        <v>7.5</v>
      </c>
      <c r="E243" t="s">
        <v>85</v>
      </c>
      <c r="F243" s="111">
        <f t="shared" si="21"/>
        <v>943</v>
      </c>
      <c r="G243" s="88">
        <v>574</v>
      </c>
      <c r="H243" s="89">
        <v>1.8</v>
      </c>
      <c r="I243" s="116">
        <f t="shared" si="25"/>
        <v>2.5656239675000002E-3</v>
      </c>
      <c r="J243" s="150">
        <f t="shared" si="24"/>
        <v>0.15</v>
      </c>
    </row>
    <row r="244" spans="1:10" ht="15.75" thickBot="1" x14ac:dyDescent="0.3">
      <c r="A244" s="87">
        <v>2022</v>
      </c>
      <c r="B244">
        <v>9.6999999999999993</v>
      </c>
      <c r="C244" t="s">
        <v>60</v>
      </c>
      <c r="D244" s="98">
        <f t="shared" si="22"/>
        <v>7.5</v>
      </c>
      <c r="E244" t="s">
        <v>85</v>
      </c>
      <c r="F244" s="111">
        <f t="shared" si="21"/>
        <v>943</v>
      </c>
      <c r="G244" s="88">
        <v>580</v>
      </c>
      <c r="H244" s="89">
        <v>1.8166666666666669</v>
      </c>
      <c r="I244" s="116">
        <f t="shared" si="25"/>
        <v>2.5656239675000002E-3</v>
      </c>
      <c r="J244" s="150">
        <f t="shared" si="24"/>
        <v>0.15</v>
      </c>
    </row>
    <row r="245" spans="1:10" ht="15.75" thickBot="1" x14ac:dyDescent="0.3">
      <c r="A245" s="87">
        <v>2022</v>
      </c>
      <c r="B245">
        <v>9.6999999999999993</v>
      </c>
      <c r="C245" t="s">
        <v>60</v>
      </c>
      <c r="D245" s="98">
        <f t="shared" si="22"/>
        <v>7.5</v>
      </c>
      <c r="E245" t="s">
        <v>85</v>
      </c>
      <c r="F245" s="111">
        <f t="shared" si="21"/>
        <v>943</v>
      </c>
      <c r="G245" s="88">
        <v>598</v>
      </c>
      <c r="H245" s="89">
        <v>1.8666666666666669</v>
      </c>
      <c r="I245" s="116">
        <f t="shared" si="25"/>
        <v>2.5656239675000002E-3</v>
      </c>
      <c r="J245" s="150">
        <f t="shared" si="24"/>
        <v>0.15</v>
      </c>
    </row>
    <row r="246" spans="1:10" ht="15.75" thickBot="1" x14ac:dyDescent="0.3">
      <c r="A246" s="87">
        <v>2022</v>
      </c>
      <c r="B246">
        <v>9.6999999999999993</v>
      </c>
      <c r="C246" t="s">
        <v>60</v>
      </c>
      <c r="D246" s="98">
        <f t="shared" si="22"/>
        <v>7.5</v>
      </c>
      <c r="E246" t="s">
        <v>85</v>
      </c>
      <c r="F246" s="111">
        <f t="shared" si="21"/>
        <v>943</v>
      </c>
      <c r="G246" s="88">
        <v>604</v>
      </c>
      <c r="H246" s="89">
        <v>1.8666666666666669</v>
      </c>
      <c r="I246" s="116">
        <f t="shared" si="25"/>
        <v>2.5656239675000002E-3</v>
      </c>
      <c r="J246" s="150">
        <f t="shared" si="24"/>
        <v>0.15</v>
      </c>
    </row>
    <row r="247" spans="1:10" ht="15.75" thickBot="1" x14ac:dyDescent="0.3">
      <c r="A247" s="87">
        <v>2022</v>
      </c>
      <c r="B247">
        <v>9.6999999999999993</v>
      </c>
      <c r="C247" t="s">
        <v>60</v>
      </c>
      <c r="D247" s="98">
        <f t="shared" si="22"/>
        <v>7.5</v>
      </c>
      <c r="E247" t="s">
        <v>85</v>
      </c>
      <c r="F247" s="111">
        <f t="shared" si="21"/>
        <v>943</v>
      </c>
      <c r="G247" s="88">
        <v>622</v>
      </c>
      <c r="H247" s="89">
        <v>1.9166666666666665</v>
      </c>
      <c r="I247" s="116">
        <f t="shared" si="25"/>
        <v>2.5656239675000002E-3</v>
      </c>
      <c r="J247" s="150">
        <f t="shared" si="24"/>
        <v>0.15</v>
      </c>
    </row>
    <row r="248" spans="1:10" ht="15.75" thickBot="1" x14ac:dyDescent="0.3">
      <c r="A248" s="87">
        <v>2022</v>
      </c>
      <c r="B248">
        <v>9.6999999999999993</v>
      </c>
      <c r="C248" t="s">
        <v>60</v>
      </c>
      <c r="D248" s="98">
        <f t="shared" si="22"/>
        <v>7.5</v>
      </c>
      <c r="E248" t="s">
        <v>85</v>
      </c>
      <c r="F248" s="111">
        <f t="shared" si="21"/>
        <v>943</v>
      </c>
      <c r="G248" s="88">
        <v>628</v>
      </c>
      <c r="H248" s="89">
        <v>1.9333333333333333</v>
      </c>
      <c r="I248" s="116">
        <f t="shared" si="25"/>
        <v>2.5656239675000002E-3</v>
      </c>
      <c r="J248" s="150">
        <f t="shared" si="24"/>
        <v>0.15</v>
      </c>
    </row>
    <row r="249" spans="1:10" ht="15.75" thickBot="1" x14ac:dyDescent="0.3">
      <c r="A249" s="87">
        <v>2022</v>
      </c>
      <c r="B249">
        <v>9.6999999999999993</v>
      </c>
      <c r="C249" t="s">
        <v>60</v>
      </c>
      <c r="D249" s="98">
        <f t="shared" si="22"/>
        <v>7.5</v>
      </c>
      <c r="E249" t="s">
        <v>85</v>
      </c>
      <c r="F249" s="111">
        <f t="shared" si="21"/>
        <v>943</v>
      </c>
      <c r="G249" s="88">
        <v>646</v>
      </c>
      <c r="H249" s="89">
        <v>2</v>
      </c>
      <c r="I249" s="116">
        <f t="shared" si="25"/>
        <v>2.5656239675000002E-3</v>
      </c>
      <c r="J249" s="150">
        <f t="shared" si="24"/>
        <v>0.15</v>
      </c>
    </row>
    <row r="250" spans="1:10" ht="15.75" thickBot="1" x14ac:dyDescent="0.3">
      <c r="A250" s="87">
        <v>2022</v>
      </c>
      <c r="B250">
        <v>9.6999999999999993</v>
      </c>
      <c r="C250" t="s">
        <v>60</v>
      </c>
      <c r="D250" s="98">
        <f t="shared" si="22"/>
        <v>7.5</v>
      </c>
      <c r="E250" t="s">
        <v>85</v>
      </c>
      <c r="F250" s="111">
        <f t="shared" si="21"/>
        <v>943</v>
      </c>
      <c r="G250" s="88">
        <v>652</v>
      </c>
      <c r="H250" s="89">
        <v>2</v>
      </c>
      <c r="I250" s="116">
        <f t="shared" si="25"/>
        <v>2.5656239675000002E-3</v>
      </c>
      <c r="J250" s="150">
        <f t="shared" si="24"/>
        <v>0.15</v>
      </c>
    </row>
    <row r="251" spans="1:10" ht="15.75" thickBot="1" x14ac:dyDescent="0.3">
      <c r="A251" s="87">
        <v>2022</v>
      </c>
      <c r="B251">
        <v>9.6999999999999993</v>
      </c>
      <c r="C251" t="s">
        <v>60</v>
      </c>
      <c r="D251" s="98">
        <f t="shared" si="22"/>
        <v>7.5</v>
      </c>
      <c r="E251" t="s">
        <v>85</v>
      </c>
      <c r="F251" s="111">
        <f t="shared" si="21"/>
        <v>943</v>
      </c>
      <c r="G251" s="88">
        <v>670</v>
      </c>
      <c r="H251" s="89">
        <v>2.0499999999999998</v>
      </c>
      <c r="I251" s="116">
        <f t="shared" si="25"/>
        <v>2.5656239675000002E-3</v>
      </c>
      <c r="J251" s="150">
        <f t="shared" si="24"/>
        <v>0.15</v>
      </c>
    </row>
    <row r="252" spans="1:10" ht="15.75" thickBot="1" x14ac:dyDescent="0.3">
      <c r="A252" s="87">
        <v>2022</v>
      </c>
      <c r="B252">
        <v>9.6999999999999993</v>
      </c>
      <c r="C252" t="s">
        <v>60</v>
      </c>
      <c r="D252" s="98">
        <f t="shared" si="22"/>
        <v>7.5</v>
      </c>
      <c r="E252" t="s">
        <v>85</v>
      </c>
      <c r="F252" s="111">
        <f t="shared" si="21"/>
        <v>943</v>
      </c>
      <c r="G252" s="88">
        <v>676</v>
      </c>
      <c r="H252" s="89">
        <v>2.0666666666666669</v>
      </c>
      <c r="I252" s="116">
        <f t="shared" si="25"/>
        <v>2.5656239675000002E-3</v>
      </c>
      <c r="J252" s="150">
        <f t="shared" si="24"/>
        <v>0.15</v>
      </c>
    </row>
    <row r="253" spans="1:10" ht="15.75" thickBot="1" x14ac:dyDescent="0.3">
      <c r="A253" s="87">
        <v>2022</v>
      </c>
      <c r="B253">
        <v>9.6999999999999993</v>
      </c>
      <c r="C253" t="s">
        <v>60</v>
      </c>
      <c r="D253" s="98">
        <f t="shared" si="22"/>
        <v>7.5</v>
      </c>
      <c r="E253" t="s">
        <v>85</v>
      </c>
      <c r="F253" s="111">
        <f t="shared" si="21"/>
        <v>943</v>
      </c>
      <c r="G253" s="88">
        <v>694</v>
      </c>
      <c r="H253" s="89">
        <v>2.1</v>
      </c>
      <c r="I253" s="116">
        <f t="shared" si="25"/>
        <v>2.5656239675000002E-3</v>
      </c>
      <c r="J253" s="150">
        <f t="shared" si="24"/>
        <v>0.15</v>
      </c>
    </row>
    <row r="254" spans="1:10" ht="15.75" thickBot="1" x14ac:dyDescent="0.3">
      <c r="A254" s="87">
        <v>2022</v>
      </c>
      <c r="B254">
        <v>9.6999999999999993</v>
      </c>
      <c r="C254" t="s">
        <v>60</v>
      </c>
      <c r="D254" s="98">
        <f t="shared" si="22"/>
        <v>7.5</v>
      </c>
      <c r="E254" t="s">
        <v>85</v>
      </c>
      <c r="F254" s="111">
        <f t="shared" si="21"/>
        <v>943</v>
      </c>
      <c r="G254" s="88">
        <v>700</v>
      </c>
      <c r="H254" s="89">
        <v>2.1166666666666667</v>
      </c>
      <c r="I254" s="116">
        <f t="shared" si="25"/>
        <v>2.5656239675000002E-3</v>
      </c>
      <c r="J254" s="150">
        <f t="shared" si="24"/>
        <v>0.15</v>
      </c>
    </row>
    <row r="255" spans="1:10" ht="15.75" thickBot="1" x14ac:dyDescent="0.3">
      <c r="A255" s="87">
        <v>2022</v>
      </c>
      <c r="B255">
        <v>9.6999999999999993</v>
      </c>
      <c r="C255" t="s">
        <v>60</v>
      </c>
      <c r="D255" s="98">
        <f t="shared" si="22"/>
        <v>7.5</v>
      </c>
      <c r="E255" t="s">
        <v>85</v>
      </c>
      <c r="F255" s="111">
        <f t="shared" si="21"/>
        <v>943</v>
      </c>
      <c r="G255" s="88">
        <v>718</v>
      </c>
      <c r="H255" s="89">
        <v>2.15</v>
      </c>
      <c r="I255" s="116">
        <f t="shared" si="25"/>
        <v>2.5656239675000002E-3</v>
      </c>
      <c r="J255" s="150">
        <f t="shared" si="24"/>
        <v>0.15</v>
      </c>
    </row>
    <row r="256" spans="1:10" ht="15.75" thickBot="1" x14ac:dyDescent="0.3">
      <c r="A256" s="87">
        <v>2022</v>
      </c>
      <c r="B256">
        <v>9.6999999999999993</v>
      </c>
      <c r="C256" t="s">
        <v>60</v>
      </c>
      <c r="D256" s="98">
        <f t="shared" si="22"/>
        <v>7.5</v>
      </c>
      <c r="E256" t="s">
        <v>85</v>
      </c>
      <c r="F256" s="111">
        <f t="shared" si="21"/>
        <v>943</v>
      </c>
      <c r="G256" s="88">
        <v>724</v>
      </c>
      <c r="H256" s="89">
        <v>2.1833333333333336</v>
      </c>
      <c r="I256" s="116">
        <f t="shared" si="25"/>
        <v>2.5656239675000002E-3</v>
      </c>
      <c r="J256" s="150">
        <f t="shared" si="24"/>
        <v>0.15</v>
      </c>
    </row>
    <row r="257" spans="1:10" ht="15.75" thickBot="1" x14ac:dyDescent="0.3">
      <c r="A257" s="87">
        <v>2022</v>
      </c>
      <c r="B257">
        <v>9.6999999999999993</v>
      </c>
      <c r="C257" t="s">
        <v>60</v>
      </c>
      <c r="D257" s="98">
        <f t="shared" si="22"/>
        <v>7.5</v>
      </c>
      <c r="E257" t="s">
        <v>85</v>
      </c>
      <c r="F257" s="111">
        <f t="shared" si="21"/>
        <v>943</v>
      </c>
      <c r="G257" s="88">
        <v>742</v>
      </c>
      <c r="H257" s="89">
        <v>2.2166666666666668</v>
      </c>
      <c r="I257" s="116">
        <f t="shared" si="25"/>
        <v>2.5656239675000002E-3</v>
      </c>
      <c r="J257" s="150">
        <f t="shared" si="24"/>
        <v>0.15</v>
      </c>
    </row>
    <row r="258" spans="1:10" ht="15.75" thickBot="1" x14ac:dyDescent="0.3">
      <c r="A258" s="87">
        <v>2022</v>
      </c>
      <c r="B258">
        <v>9.6999999999999993</v>
      </c>
      <c r="C258" t="s">
        <v>60</v>
      </c>
      <c r="D258" s="98">
        <f t="shared" si="22"/>
        <v>7.5</v>
      </c>
      <c r="E258" t="s">
        <v>85</v>
      </c>
      <c r="F258" s="111">
        <f t="shared" si="21"/>
        <v>943</v>
      </c>
      <c r="G258" s="88">
        <v>748</v>
      </c>
      <c r="H258" s="89">
        <v>2.2333333333333334</v>
      </c>
      <c r="I258" s="116">
        <f t="shared" si="25"/>
        <v>2.5656239675000002E-3</v>
      </c>
      <c r="J258" s="150">
        <f t="shared" si="24"/>
        <v>0.15</v>
      </c>
    </row>
    <row r="259" spans="1:10" ht="15.75" thickBot="1" x14ac:dyDescent="0.3">
      <c r="A259" s="87">
        <v>2022</v>
      </c>
      <c r="B259">
        <v>9.6999999999999993</v>
      </c>
      <c r="C259" t="s">
        <v>60</v>
      </c>
      <c r="D259" s="98">
        <f t="shared" si="22"/>
        <v>7.5</v>
      </c>
      <c r="E259" t="s">
        <v>85</v>
      </c>
      <c r="F259" s="111">
        <f t="shared" ref="F259:F322" si="26">670+273</f>
        <v>943</v>
      </c>
      <c r="G259" s="88">
        <v>766</v>
      </c>
      <c r="H259" s="89">
        <v>2.2833333333333337</v>
      </c>
      <c r="I259" s="116">
        <f t="shared" si="25"/>
        <v>2.5656239675000002E-3</v>
      </c>
      <c r="J259" s="150">
        <f t="shared" si="24"/>
        <v>0.15</v>
      </c>
    </row>
    <row r="260" spans="1:10" ht="15.75" thickBot="1" x14ac:dyDescent="0.3">
      <c r="A260" s="87">
        <v>2022</v>
      </c>
      <c r="B260">
        <v>9.6999999999999993</v>
      </c>
      <c r="C260" t="s">
        <v>60</v>
      </c>
      <c r="D260" s="98">
        <f t="shared" si="22"/>
        <v>7.5</v>
      </c>
      <c r="E260" t="s">
        <v>85</v>
      </c>
      <c r="F260" s="111">
        <f t="shared" si="26"/>
        <v>943</v>
      </c>
      <c r="G260" s="88">
        <v>772</v>
      </c>
      <c r="H260" s="89">
        <v>2.2999999999999998</v>
      </c>
      <c r="I260" s="116">
        <f t="shared" si="25"/>
        <v>2.5656239675000002E-3</v>
      </c>
      <c r="J260" s="150">
        <f t="shared" si="24"/>
        <v>0.15</v>
      </c>
    </row>
    <row r="261" spans="1:10" ht="15.75" thickBot="1" x14ac:dyDescent="0.3">
      <c r="A261" s="87">
        <v>2022</v>
      </c>
      <c r="B261">
        <v>9.6999999999999993</v>
      </c>
      <c r="C261" t="s">
        <v>60</v>
      </c>
      <c r="D261" s="98">
        <f t="shared" ref="D261:D307" si="27">75/10</f>
        <v>7.5</v>
      </c>
      <c r="E261" t="s">
        <v>85</v>
      </c>
      <c r="F261" s="111">
        <f t="shared" si="26"/>
        <v>943</v>
      </c>
      <c r="G261" s="88">
        <v>790</v>
      </c>
      <c r="H261" s="89">
        <v>2.3666666666666667</v>
      </c>
      <c r="I261" s="116">
        <f t="shared" si="25"/>
        <v>2.5656239675000002E-3</v>
      </c>
      <c r="J261" s="150">
        <f t="shared" ref="J261:J307" si="28">H$196</f>
        <v>0.15</v>
      </c>
    </row>
    <row r="262" spans="1:10" ht="15.75" thickBot="1" x14ac:dyDescent="0.3">
      <c r="A262" s="87">
        <v>2022</v>
      </c>
      <c r="B262">
        <v>9.6999999999999993</v>
      </c>
      <c r="C262" t="s">
        <v>60</v>
      </c>
      <c r="D262" s="98">
        <f t="shared" si="27"/>
        <v>7.5</v>
      </c>
      <c r="E262" t="s">
        <v>85</v>
      </c>
      <c r="F262" s="111">
        <f t="shared" si="26"/>
        <v>943</v>
      </c>
      <c r="G262" s="88">
        <v>796</v>
      </c>
      <c r="H262" s="89">
        <v>2.3833333333333333</v>
      </c>
      <c r="I262" s="116">
        <f t="shared" si="25"/>
        <v>2.5656239675000002E-3</v>
      </c>
      <c r="J262" s="150">
        <f t="shared" si="28"/>
        <v>0.15</v>
      </c>
    </row>
    <row r="263" spans="1:10" ht="15.75" thickBot="1" x14ac:dyDescent="0.3">
      <c r="A263" s="87">
        <v>2022</v>
      </c>
      <c r="B263">
        <v>9.6999999999999993</v>
      </c>
      <c r="C263" t="s">
        <v>60</v>
      </c>
      <c r="D263" s="98">
        <f t="shared" si="27"/>
        <v>7.5</v>
      </c>
      <c r="E263" t="s">
        <v>85</v>
      </c>
      <c r="F263" s="111">
        <f t="shared" si="26"/>
        <v>943</v>
      </c>
      <c r="G263" s="88">
        <v>814</v>
      </c>
      <c r="H263" s="89">
        <v>2.4333333333333336</v>
      </c>
      <c r="I263" s="116">
        <f t="shared" si="25"/>
        <v>2.5656239675000002E-3</v>
      </c>
      <c r="J263" s="150">
        <f t="shared" si="28"/>
        <v>0.15</v>
      </c>
    </row>
    <row r="264" spans="1:10" ht="15.75" thickBot="1" x14ac:dyDescent="0.3">
      <c r="A264" s="87">
        <v>2022</v>
      </c>
      <c r="B264">
        <v>9.6999999999999993</v>
      </c>
      <c r="C264" t="s">
        <v>60</v>
      </c>
      <c r="D264" s="98">
        <f t="shared" si="27"/>
        <v>7.5</v>
      </c>
      <c r="E264" t="s">
        <v>85</v>
      </c>
      <c r="F264" s="111">
        <f t="shared" si="26"/>
        <v>943</v>
      </c>
      <c r="G264" s="88">
        <v>820</v>
      </c>
      <c r="H264" s="89">
        <v>2.4666666666666668</v>
      </c>
      <c r="I264" s="116">
        <f t="shared" si="25"/>
        <v>2.5656239675000002E-3</v>
      </c>
      <c r="J264" s="150">
        <f t="shared" si="28"/>
        <v>0.15</v>
      </c>
    </row>
    <row r="265" spans="1:10" ht="15.75" thickBot="1" x14ac:dyDescent="0.3">
      <c r="A265" s="87">
        <v>2022</v>
      </c>
      <c r="B265">
        <v>9.6999999999999993</v>
      </c>
      <c r="C265" t="s">
        <v>60</v>
      </c>
      <c r="D265" s="98">
        <f t="shared" si="27"/>
        <v>7.5</v>
      </c>
      <c r="E265" t="s">
        <v>85</v>
      </c>
      <c r="F265" s="111">
        <f t="shared" si="26"/>
        <v>943</v>
      </c>
      <c r="G265" s="88">
        <v>838</v>
      </c>
      <c r="H265" s="89">
        <v>2.5</v>
      </c>
      <c r="I265" s="116">
        <f t="shared" si="25"/>
        <v>2.5656239675000002E-3</v>
      </c>
      <c r="J265" s="150">
        <f t="shared" si="28"/>
        <v>0.15</v>
      </c>
    </row>
    <row r="266" spans="1:10" ht="15.75" thickBot="1" x14ac:dyDescent="0.3">
      <c r="A266" s="87">
        <v>2022</v>
      </c>
      <c r="B266">
        <v>9.6999999999999993</v>
      </c>
      <c r="C266" t="s">
        <v>60</v>
      </c>
      <c r="D266" s="98">
        <f t="shared" si="27"/>
        <v>7.5</v>
      </c>
      <c r="E266" t="s">
        <v>85</v>
      </c>
      <c r="F266" s="111">
        <f t="shared" si="26"/>
        <v>943</v>
      </c>
      <c r="G266" s="88">
        <v>844</v>
      </c>
      <c r="H266" s="88">
        <v>2.5</v>
      </c>
      <c r="I266" s="116">
        <f t="shared" si="25"/>
        <v>2.5656239675000002E-3</v>
      </c>
      <c r="J266" s="150">
        <f t="shared" si="28"/>
        <v>0.15</v>
      </c>
    </row>
    <row r="267" spans="1:10" ht="15.75" thickBot="1" x14ac:dyDescent="0.3">
      <c r="A267" s="87">
        <v>2022</v>
      </c>
      <c r="B267">
        <v>9.6999999999999993</v>
      </c>
      <c r="C267" t="s">
        <v>60</v>
      </c>
      <c r="D267" s="98">
        <f t="shared" si="27"/>
        <v>7.5</v>
      </c>
      <c r="E267" t="s">
        <v>85</v>
      </c>
      <c r="F267" s="111">
        <f t="shared" si="26"/>
        <v>943</v>
      </c>
      <c r="G267" s="88">
        <v>862</v>
      </c>
      <c r="H267" s="88">
        <v>2.5499999999999998</v>
      </c>
      <c r="I267" s="116">
        <f t="shared" ref="I267:I286" si="29" xml:space="preserve"> 0.0025656239675</f>
        <v>2.5656239675000002E-3</v>
      </c>
      <c r="J267" s="150">
        <f t="shared" si="28"/>
        <v>0.15</v>
      </c>
    </row>
    <row r="268" spans="1:10" ht="15.75" thickBot="1" x14ac:dyDescent="0.3">
      <c r="A268" s="87">
        <v>2022</v>
      </c>
      <c r="B268">
        <v>9.6999999999999993</v>
      </c>
      <c r="C268" t="s">
        <v>60</v>
      </c>
      <c r="D268" s="98">
        <f t="shared" si="27"/>
        <v>7.5</v>
      </c>
      <c r="E268" t="s">
        <v>85</v>
      </c>
      <c r="F268" s="111">
        <f t="shared" si="26"/>
        <v>943</v>
      </c>
      <c r="G268" s="88">
        <v>868</v>
      </c>
      <c r="H268" s="88">
        <v>2.5666666666666669</v>
      </c>
      <c r="I268" s="116">
        <f t="shared" si="29"/>
        <v>2.5656239675000002E-3</v>
      </c>
      <c r="J268" s="150">
        <f t="shared" si="28"/>
        <v>0.15</v>
      </c>
    </row>
    <row r="269" spans="1:10" ht="15.75" thickBot="1" x14ac:dyDescent="0.3">
      <c r="A269" s="87">
        <v>2022</v>
      </c>
      <c r="B269">
        <v>9.6999999999999993</v>
      </c>
      <c r="C269" t="s">
        <v>60</v>
      </c>
      <c r="D269" s="98">
        <f t="shared" si="27"/>
        <v>7.5</v>
      </c>
      <c r="E269" t="s">
        <v>85</v>
      </c>
      <c r="F269" s="111">
        <f t="shared" si="26"/>
        <v>943</v>
      </c>
      <c r="G269" s="88">
        <v>886</v>
      </c>
      <c r="H269" s="88">
        <v>2.6166666666666667</v>
      </c>
      <c r="I269" s="116">
        <f t="shared" si="29"/>
        <v>2.5656239675000002E-3</v>
      </c>
      <c r="J269" s="150">
        <f t="shared" si="28"/>
        <v>0.15</v>
      </c>
    </row>
    <row r="270" spans="1:10" ht="15.75" thickBot="1" x14ac:dyDescent="0.3">
      <c r="A270" s="87">
        <v>2022</v>
      </c>
      <c r="B270">
        <v>9.6999999999999993</v>
      </c>
      <c r="C270" t="s">
        <v>60</v>
      </c>
      <c r="D270" s="98">
        <f t="shared" si="27"/>
        <v>7.5</v>
      </c>
      <c r="E270" t="s">
        <v>85</v>
      </c>
      <c r="F270" s="111">
        <f t="shared" si="26"/>
        <v>943</v>
      </c>
      <c r="G270" s="88">
        <v>892</v>
      </c>
      <c r="H270" s="88">
        <v>2.6166666666666667</v>
      </c>
      <c r="I270" s="116">
        <f t="shared" si="29"/>
        <v>2.5656239675000002E-3</v>
      </c>
      <c r="J270" s="150">
        <f t="shared" si="28"/>
        <v>0.15</v>
      </c>
    </row>
    <row r="271" spans="1:10" ht="15.75" thickBot="1" x14ac:dyDescent="0.3">
      <c r="A271" s="87">
        <v>2022</v>
      </c>
      <c r="B271">
        <v>9.6999999999999993</v>
      </c>
      <c r="C271" t="s">
        <v>60</v>
      </c>
      <c r="D271" s="98">
        <f t="shared" si="27"/>
        <v>7.5</v>
      </c>
      <c r="E271" t="s">
        <v>85</v>
      </c>
      <c r="F271" s="111">
        <f t="shared" si="26"/>
        <v>943</v>
      </c>
      <c r="G271" s="88">
        <v>910</v>
      </c>
      <c r="H271" s="88">
        <v>2.7</v>
      </c>
      <c r="I271" s="116">
        <f t="shared" si="29"/>
        <v>2.5656239675000002E-3</v>
      </c>
      <c r="J271" s="150">
        <f t="shared" si="28"/>
        <v>0.15</v>
      </c>
    </row>
    <row r="272" spans="1:10" ht="15.75" thickBot="1" x14ac:dyDescent="0.3">
      <c r="A272" s="87">
        <v>2022</v>
      </c>
      <c r="B272">
        <v>9.6999999999999993</v>
      </c>
      <c r="C272" t="s">
        <v>60</v>
      </c>
      <c r="D272" s="98">
        <f t="shared" si="27"/>
        <v>7.5</v>
      </c>
      <c r="E272" t="s">
        <v>85</v>
      </c>
      <c r="F272" s="111">
        <f t="shared" si="26"/>
        <v>943</v>
      </c>
      <c r="G272" s="88">
        <v>916</v>
      </c>
      <c r="H272" s="88">
        <v>2.7166666666666668</v>
      </c>
      <c r="I272" s="116">
        <f t="shared" si="29"/>
        <v>2.5656239675000002E-3</v>
      </c>
      <c r="J272" s="150">
        <f t="shared" si="28"/>
        <v>0.15</v>
      </c>
    </row>
    <row r="273" spans="1:10" ht="15.75" thickBot="1" x14ac:dyDescent="0.3">
      <c r="A273" s="87">
        <v>2022</v>
      </c>
      <c r="B273">
        <v>9.6999999999999993</v>
      </c>
      <c r="C273" t="s">
        <v>60</v>
      </c>
      <c r="D273" s="98">
        <f t="shared" si="27"/>
        <v>7.5</v>
      </c>
      <c r="E273" t="s">
        <v>85</v>
      </c>
      <c r="F273" s="111">
        <f t="shared" si="26"/>
        <v>943</v>
      </c>
      <c r="G273" s="88">
        <v>934</v>
      </c>
      <c r="H273" s="88">
        <v>2.7833333333333332</v>
      </c>
      <c r="I273" s="116">
        <f t="shared" si="29"/>
        <v>2.5656239675000002E-3</v>
      </c>
      <c r="J273" s="150">
        <f t="shared" si="28"/>
        <v>0.15</v>
      </c>
    </row>
    <row r="274" spans="1:10" ht="15.75" thickBot="1" x14ac:dyDescent="0.3">
      <c r="A274" s="87">
        <v>2022</v>
      </c>
      <c r="B274">
        <v>9.6999999999999993</v>
      </c>
      <c r="C274" t="s">
        <v>60</v>
      </c>
      <c r="D274" s="98">
        <f t="shared" si="27"/>
        <v>7.5</v>
      </c>
      <c r="E274" t="s">
        <v>85</v>
      </c>
      <c r="F274" s="111">
        <f t="shared" si="26"/>
        <v>943</v>
      </c>
      <c r="G274" s="88">
        <v>940</v>
      </c>
      <c r="H274" s="88">
        <v>2.8</v>
      </c>
      <c r="I274" s="116">
        <f t="shared" si="29"/>
        <v>2.5656239675000002E-3</v>
      </c>
      <c r="J274" s="150">
        <f t="shared" si="28"/>
        <v>0.15</v>
      </c>
    </row>
    <row r="275" spans="1:10" ht="15.75" thickBot="1" x14ac:dyDescent="0.3">
      <c r="A275" s="87">
        <v>2022</v>
      </c>
      <c r="B275">
        <v>9.6999999999999993</v>
      </c>
      <c r="C275" t="s">
        <v>60</v>
      </c>
      <c r="D275" s="98">
        <f t="shared" si="27"/>
        <v>7.5</v>
      </c>
      <c r="E275" t="s">
        <v>85</v>
      </c>
      <c r="F275" s="111">
        <f t="shared" si="26"/>
        <v>943</v>
      </c>
      <c r="G275" s="88">
        <v>958</v>
      </c>
      <c r="H275" s="88">
        <v>2.8666666666666667</v>
      </c>
      <c r="I275" s="116">
        <f t="shared" si="29"/>
        <v>2.5656239675000002E-3</v>
      </c>
      <c r="J275" s="150">
        <f t="shared" si="28"/>
        <v>0.15</v>
      </c>
    </row>
    <row r="276" spans="1:10" ht="15.75" thickBot="1" x14ac:dyDescent="0.3">
      <c r="A276" s="87">
        <v>2022</v>
      </c>
      <c r="B276">
        <v>9.6999999999999993</v>
      </c>
      <c r="C276" t="s">
        <v>60</v>
      </c>
      <c r="D276" s="98">
        <f t="shared" si="27"/>
        <v>7.5</v>
      </c>
      <c r="E276" t="s">
        <v>85</v>
      </c>
      <c r="F276" s="111">
        <f t="shared" si="26"/>
        <v>943</v>
      </c>
      <c r="G276" s="88">
        <v>964</v>
      </c>
      <c r="H276" s="88">
        <v>2.8833333333333333</v>
      </c>
      <c r="I276" s="116">
        <f t="shared" si="29"/>
        <v>2.5656239675000002E-3</v>
      </c>
      <c r="J276" s="150">
        <f t="shared" si="28"/>
        <v>0.15</v>
      </c>
    </row>
    <row r="277" spans="1:10" ht="15.75" thickBot="1" x14ac:dyDescent="0.3">
      <c r="A277" s="87">
        <v>2022</v>
      </c>
      <c r="B277">
        <v>9.6999999999999993</v>
      </c>
      <c r="C277" t="s">
        <v>60</v>
      </c>
      <c r="D277" s="98">
        <f t="shared" si="27"/>
        <v>7.5</v>
      </c>
      <c r="E277" t="s">
        <v>85</v>
      </c>
      <c r="F277" s="111">
        <f t="shared" si="26"/>
        <v>943</v>
      </c>
      <c r="G277" s="88">
        <v>982</v>
      </c>
      <c r="H277" s="88">
        <v>2.95</v>
      </c>
      <c r="I277" s="116">
        <f t="shared" si="29"/>
        <v>2.5656239675000002E-3</v>
      </c>
      <c r="J277" s="150">
        <f t="shared" si="28"/>
        <v>0.15</v>
      </c>
    </row>
    <row r="278" spans="1:10" ht="15.75" thickBot="1" x14ac:dyDescent="0.3">
      <c r="A278" s="87">
        <v>2022</v>
      </c>
      <c r="B278">
        <v>9.6999999999999993</v>
      </c>
      <c r="C278" t="s">
        <v>60</v>
      </c>
      <c r="D278" s="98">
        <f t="shared" si="27"/>
        <v>7.5</v>
      </c>
      <c r="E278" t="s">
        <v>85</v>
      </c>
      <c r="F278" s="111">
        <f t="shared" si="26"/>
        <v>943</v>
      </c>
      <c r="G278" s="88">
        <v>988</v>
      </c>
      <c r="H278" s="88">
        <v>2.95</v>
      </c>
      <c r="I278" s="116">
        <f t="shared" si="29"/>
        <v>2.5656239675000002E-3</v>
      </c>
      <c r="J278" s="150">
        <f t="shared" si="28"/>
        <v>0.15</v>
      </c>
    </row>
    <row r="279" spans="1:10" ht="15.75" thickBot="1" x14ac:dyDescent="0.3">
      <c r="A279" s="87">
        <v>2022</v>
      </c>
      <c r="B279">
        <v>9.6999999999999993</v>
      </c>
      <c r="C279" t="s">
        <v>60</v>
      </c>
      <c r="D279" s="98">
        <f t="shared" si="27"/>
        <v>7.5</v>
      </c>
      <c r="E279" t="s">
        <v>85</v>
      </c>
      <c r="F279" s="111">
        <f t="shared" si="26"/>
        <v>943</v>
      </c>
      <c r="G279" s="88">
        <v>1006</v>
      </c>
      <c r="H279" s="88">
        <v>3.0333333333333337</v>
      </c>
      <c r="I279" s="116">
        <f t="shared" si="29"/>
        <v>2.5656239675000002E-3</v>
      </c>
      <c r="J279" s="150">
        <f t="shared" si="28"/>
        <v>0.15</v>
      </c>
    </row>
    <row r="280" spans="1:10" ht="15.75" thickBot="1" x14ac:dyDescent="0.3">
      <c r="A280" s="87">
        <v>2022</v>
      </c>
      <c r="B280">
        <v>9.6999999999999993</v>
      </c>
      <c r="C280" t="s">
        <v>60</v>
      </c>
      <c r="D280" s="98">
        <f t="shared" si="27"/>
        <v>7.5</v>
      </c>
      <c r="E280" t="s">
        <v>85</v>
      </c>
      <c r="F280" s="111">
        <f t="shared" si="26"/>
        <v>943</v>
      </c>
      <c r="G280" s="88">
        <v>1012</v>
      </c>
      <c r="H280" s="88">
        <v>3.0333333333333337</v>
      </c>
      <c r="I280" s="116">
        <f t="shared" si="29"/>
        <v>2.5656239675000002E-3</v>
      </c>
      <c r="J280" s="150">
        <f t="shared" si="28"/>
        <v>0.15</v>
      </c>
    </row>
    <row r="281" spans="1:10" ht="15.75" thickBot="1" x14ac:dyDescent="0.3">
      <c r="A281" s="87">
        <v>2022</v>
      </c>
      <c r="B281">
        <v>9.6999999999999993</v>
      </c>
      <c r="C281" t="s">
        <v>60</v>
      </c>
      <c r="D281" s="98">
        <f t="shared" si="27"/>
        <v>7.5</v>
      </c>
      <c r="E281" t="s">
        <v>85</v>
      </c>
      <c r="F281" s="111">
        <f t="shared" si="26"/>
        <v>943</v>
      </c>
      <c r="G281" s="88">
        <v>1030</v>
      </c>
      <c r="H281" s="88">
        <v>3.1333333333333333</v>
      </c>
      <c r="I281" s="116">
        <f t="shared" si="29"/>
        <v>2.5656239675000002E-3</v>
      </c>
      <c r="J281" s="150">
        <f t="shared" si="28"/>
        <v>0.15</v>
      </c>
    </row>
    <row r="282" spans="1:10" ht="15.75" thickBot="1" x14ac:dyDescent="0.3">
      <c r="A282" s="87">
        <v>2022</v>
      </c>
      <c r="B282">
        <v>9.6999999999999993</v>
      </c>
      <c r="C282" t="s">
        <v>60</v>
      </c>
      <c r="D282" s="98">
        <f t="shared" si="27"/>
        <v>7.5</v>
      </c>
      <c r="E282" t="s">
        <v>85</v>
      </c>
      <c r="F282" s="111">
        <f t="shared" si="26"/>
        <v>943</v>
      </c>
      <c r="G282" s="88">
        <v>1036</v>
      </c>
      <c r="H282" s="88">
        <v>3.1333333333333333</v>
      </c>
      <c r="I282" s="116">
        <f t="shared" si="29"/>
        <v>2.5656239675000002E-3</v>
      </c>
      <c r="J282" s="150">
        <f t="shared" si="28"/>
        <v>0.15</v>
      </c>
    </row>
    <row r="283" spans="1:10" ht="15.75" thickBot="1" x14ac:dyDescent="0.3">
      <c r="A283" s="87">
        <v>2022</v>
      </c>
      <c r="B283">
        <v>9.6999999999999993</v>
      </c>
      <c r="C283" t="s">
        <v>60</v>
      </c>
      <c r="D283" s="98">
        <f t="shared" si="27"/>
        <v>7.5</v>
      </c>
      <c r="E283" t="s">
        <v>85</v>
      </c>
      <c r="F283" s="111">
        <f t="shared" si="26"/>
        <v>943</v>
      </c>
      <c r="G283" s="88">
        <v>1054</v>
      </c>
      <c r="H283" s="88">
        <v>3.2166666666666668</v>
      </c>
      <c r="I283" s="116">
        <f t="shared" si="29"/>
        <v>2.5656239675000002E-3</v>
      </c>
      <c r="J283" s="150">
        <f t="shared" si="28"/>
        <v>0.15</v>
      </c>
    </row>
    <row r="284" spans="1:10" ht="15.75" thickBot="1" x14ac:dyDescent="0.3">
      <c r="A284" s="87">
        <v>2022</v>
      </c>
      <c r="B284">
        <v>9.6999999999999993</v>
      </c>
      <c r="C284" t="s">
        <v>60</v>
      </c>
      <c r="D284" s="98">
        <f t="shared" si="27"/>
        <v>7.5</v>
      </c>
      <c r="E284" t="s">
        <v>85</v>
      </c>
      <c r="F284" s="111">
        <f t="shared" si="26"/>
        <v>943</v>
      </c>
      <c r="G284" s="88">
        <v>1060</v>
      </c>
      <c r="H284" s="88">
        <v>3.2166666666666668</v>
      </c>
      <c r="I284" s="116">
        <f t="shared" si="29"/>
        <v>2.5656239675000002E-3</v>
      </c>
      <c r="J284" s="150">
        <f t="shared" si="28"/>
        <v>0.15</v>
      </c>
    </row>
    <row r="285" spans="1:10" ht="15.75" thickBot="1" x14ac:dyDescent="0.3">
      <c r="A285" s="87">
        <v>2022</v>
      </c>
      <c r="B285">
        <v>9.6999999999999993</v>
      </c>
      <c r="C285" t="s">
        <v>60</v>
      </c>
      <c r="D285" s="98">
        <f t="shared" si="27"/>
        <v>7.5</v>
      </c>
      <c r="E285" t="s">
        <v>85</v>
      </c>
      <c r="F285" s="111">
        <f t="shared" si="26"/>
        <v>943</v>
      </c>
      <c r="G285" s="88">
        <v>1078</v>
      </c>
      <c r="H285" s="88">
        <v>3.3166666666666669</v>
      </c>
      <c r="I285" s="116">
        <f t="shared" si="29"/>
        <v>2.5656239675000002E-3</v>
      </c>
      <c r="J285" s="150">
        <f t="shared" si="28"/>
        <v>0.15</v>
      </c>
    </row>
    <row r="286" spans="1:10" ht="15.75" thickBot="1" x14ac:dyDescent="0.3">
      <c r="A286" s="87">
        <v>2022</v>
      </c>
      <c r="B286">
        <v>9.6999999999999993</v>
      </c>
      <c r="C286" t="s">
        <v>60</v>
      </c>
      <c r="D286" s="98">
        <f t="shared" si="27"/>
        <v>7.5</v>
      </c>
      <c r="E286" t="s">
        <v>85</v>
      </c>
      <c r="F286" s="111">
        <f t="shared" si="26"/>
        <v>943</v>
      </c>
      <c r="G286" s="157">
        <v>1084</v>
      </c>
      <c r="H286" s="157">
        <v>3.35</v>
      </c>
      <c r="I286" s="116">
        <f t="shared" si="29"/>
        <v>2.5656239675000002E-3</v>
      </c>
      <c r="J286" s="150">
        <f t="shared" si="28"/>
        <v>0.15</v>
      </c>
    </row>
    <row r="287" spans="1:10" ht="15.75" thickBot="1" x14ac:dyDescent="0.3">
      <c r="A287" s="87">
        <v>2022</v>
      </c>
      <c r="B287">
        <v>9.6999999999999993</v>
      </c>
      <c r="C287" t="s">
        <v>60</v>
      </c>
      <c r="D287" s="98">
        <f t="shared" si="27"/>
        <v>7.5</v>
      </c>
      <c r="E287" t="s">
        <v>85</v>
      </c>
      <c r="F287" s="111">
        <f t="shared" si="26"/>
        <v>943</v>
      </c>
      <c r="G287" s="157">
        <v>1102</v>
      </c>
      <c r="H287" s="157">
        <v>3.4166666666666665</v>
      </c>
      <c r="I287" s="169">
        <f xml:space="preserve"> 0.00000027886907743*3*G287^2 - 0.00096138516443*2*G287+ 1.1108784146</f>
        <v>7.9646815181848574E-3</v>
      </c>
      <c r="J287" s="150">
        <f t="shared" si="28"/>
        <v>0.15</v>
      </c>
    </row>
    <row r="288" spans="1:10" ht="15.75" thickBot="1" x14ac:dyDescent="0.3">
      <c r="A288" s="87">
        <v>2022</v>
      </c>
      <c r="B288">
        <v>9.6999999999999993</v>
      </c>
      <c r="C288" t="s">
        <v>60</v>
      </c>
      <c r="D288" s="98">
        <f t="shared" si="27"/>
        <v>7.5</v>
      </c>
      <c r="E288" t="s">
        <v>85</v>
      </c>
      <c r="F288" s="111">
        <f t="shared" si="26"/>
        <v>943</v>
      </c>
      <c r="G288" s="157">
        <v>1108</v>
      </c>
      <c r="H288" s="157">
        <v>3.45</v>
      </c>
      <c r="I288" s="169">
        <f t="shared" ref="I288:I307" si="30" xml:space="preserve"> 0.00000027886907743*3*G288^2 - 0.00096138516443*2*G288+ 1.1108784146</f>
        <v>7.5214714451903308E-3</v>
      </c>
      <c r="J288" s="150">
        <f t="shared" si="28"/>
        <v>0.15</v>
      </c>
    </row>
    <row r="289" spans="1:10" ht="15.75" thickBot="1" x14ac:dyDescent="0.3">
      <c r="A289" s="87">
        <v>2022</v>
      </c>
      <c r="B289">
        <v>9.6999999999999993</v>
      </c>
      <c r="C289" t="s">
        <v>60</v>
      </c>
      <c r="D289" s="98">
        <f t="shared" si="27"/>
        <v>7.5</v>
      </c>
      <c r="E289" t="s">
        <v>85</v>
      </c>
      <c r="F289" s="111">
        <f t="shared" si="26"/>
        <v>943</v>
      </c>
      <c r="G289" s="157">
        <v>1126</v>
      </c>
      <c r="H289" s="157">
        <v>3.5333333333333337</v>
      </c>
      <c r="I289" s="169">
        <f t="shared" si="30"/>
        <v>6.5532555505556367E-3</v>
      </c>
      <c r="J289" s="150">
        <f t="shared" si="28"/>
        <v>0.15</v>
      </c>
    </row>
    <row r="290" spans="1:10" ht="15.75" thickBot="1" x14ac:dyDescent="0.3">
      <c r="A290" s="87">
        <v>2022</v>
      </c>
      <c r="B290">
        <v>9.6999999999999993</v>
      </c>
      <c r="C290" t="s">
        <v>60</v>
      </c>
      <c r="D290" s="98">
        <f t="shared" si="27"/>
        <v>7.5</v>
      </c>
      <c r="E290" t="s">
        <v>85</v>
      </c>
      <c r="F290" s="111">
        <f t="shared" si="26"/>
        <v>943</v>
      </c>
      <c r="G290" s="157">
        <v>1132</v>
      </c>
      <c r="H290" s="158">
        <v>3.55</v>
      </c>
      <c r="I290" s="169">
        <f t="shared" si="30"/>
        <v>6.3509883604608852E-3</v>
      </c>
      <c r="J290" s="150">
        <f t="shared" si="28"/>
        <v>0.15</v>
      </c>
    </row>
    <row r="291" spans="1:10" ht="15.75" thickBot="1" x14ac:dyDescent="0.3">
      <c r="A291" s="87">
        <v>2022</v>
      </c>
      <c r="B291">
        <v>9.6999999999999993</v>
      </c>
      <c r="C291" t="s">
        <v>60</v>
      </c>
      <c r="D291" s="98">
        <f t="shared" si="27"/>
        <v>7.5</v>
      </c>
      <c r="E291" t="s">
        <v>85</v>
      </c>
      <c r="F291" s="111">
        <f t="shared" si="26"/>
        <v>943</v>
      </c>
      <c r="G291" s="157">
        <v>1150</v>
      </c>
      <c r="H291" s="158">
        <v>3.8</v>
      </c>
      <c r="I291" s="169">
        <f t="shared" si="30"/>
        <v>6.1056011145246281E-3</v>
      </c>
      <c r="J291" s="150">
        <f t="shared" si="28"/>
        <v>0.15</v>
      </c>
    </row>
    <row r="292" spans="1:10" ht="15.75" thickBot="1" x14ac:dyDescent="0.3">
      <c r="A292" s="87">
        <v>2022</v>
      </c>
      <c r="B292">
        <v>9.6999999999999993</v>
      </c>
      <c r="C292" t="s">
        <v>60</v>
      </c>
      <c r="D292" s="98">
        <f t="shared" si="27"/>
        <v>7.5</v>
      </c>
      <c r="E292" t="s">
        <v>85</v>
      </c>
      <c r="F292" s="111">
        <f t="shared" si="26"/>
        <v>943</v>
      </c>
      <c r="G292" s="157">
        <v>1156</v>
      </c>
      <c r="H292" s="158">
        <v>3.8</v>
      </c>
      <c r="I292" s="169">
        <f t="shared" si="30"/>
        <v>6.1442768073289855E-3</v>
      </c>
      <c r="J292" s="150">
        <f t="shared" si="28"/>
        <v>0.15</v>
      </c>
    </row>
    <row r="293" spans="1:10" ht="15.75" thickBot="1" x14ac:dyDescent="0.3">
      <c r="A293" s="87">
        <v>2022</v>
      </c>
      <c r="B293">
        <v>9.6999999999999993</v>
      </c>
      <c r="C293" t="s">
        <v>60</v>
      </c>
      <c r="D293" s="98">
        <f t="shared" si="27"/>
        <v>7.5</v>
      </c>
      <c r="E293" t="s">
        <v>85</v>
      </c>
      <c r="F293" s="111">
        <f t="shared" si="26"/>
        <v>943</v>
      </c>
      <c r="G293" s="157">
        <v>1174</v>
      </c>
      <c r="H293" s="158">
        <v>3.95</v>
      </c>
      <c r="I293" s="169">
        <f t="shared" si="30"/>
        <v>6.6217182100918315E-3</v>
      </c>
      <c r="J293" s="150">
        <f t="shared" si="28"/>
        <v>0.15</v>
      </c>
    </row>
    <row r="294" spans="1:10" ht="15.75" thickBot="1" x14ac:dyDescent="0.3">
      <c r="A294" s="87">
        <v>2022</v>
      </c>
      <c r="B294">
        <v>9.6999999999999993</v>
      </c>
      <c r="C294" t="s">
        <v>60</v>
      </c>
      <c r="D294" s="98">
        <f t="shared" si="27"/>
        <v>7.5</v>
      </c>
      <c r="E294" t="s">
        <v>85</v>
      </c>
      <c r="F294" s="111">
        <f t="shared" si="26"/>
        <v>943</v>
      </c>
      <c r="G294" s="157">
        <v>1180</v>
      </c>
      <c r="H294" s="158">
        <v>3.9833333333333338</v>
      </c>
      <c r="I294" s="169">
        <f t="shared" si="30"/>
        <v>6.9013367857957419E-3</v>
      </c>
      <c r="J294" s="150">
        <f t="shared" si="28"/>
        <v>0.15</v>
      </c>
    </row>
    <row r="295" spans="1:10" ht="15.75" thickBot="1" x14ac:dyDescent="0.3">
      <c r="A295" s="87">
        <v>2022</v>
      </c>
      <c r="B295">
        <v>9.6999999999999993</v>
      </c>
      <c r="C295" t="s">
        <v>60</v>
      </c>
      <c r="D295" s="98">
        <f t="shared" si="27"/>
        <v>7.5</v>
      </c>
      <c r="E295" t="s">
        <v>85</v>
      </c>
      <c r="F295" s="111">
        <f t="shared" si="26"/>
        <v>943</v>
      </c>
      <c r="G295" s="157">
        <v>1198</v>
      </c>
      <c r="H295" s="158">
        <v>4.1333333333333337</v>
      </c>
      <c r="I295" s="169">
        <f t="shared" si="30"/>
        <v>8.1016068372570249E-3</v>
      </c>
      <c r="J295" s="150">
        <f t="shared" si="28"/>
        <v>0.15</v>
      </c>
    </row>
    <row r="296" spans="1:10" ht="15.75" thickBot="1" x14ac:dyDescent="0.3">
      <c r="A296" s="87">
        <v>2022</v>
      </c>
      <c r="B296">
        <v>9.6999999999999993</v>
      </c>
      <c r="C296" t="s">
        <v>60</v>
      </c>
      <c r="D296" s="98">
        <f t="shared" si="27"/>
        <v>7.5</v>
      </c>
      <c r="E296" t="s">
        <v>85</v>
      </c>
      <c r="F296" s="111">
        <f t="shared" si="26"/>
        <v>943</v>
      </c>
      <c r="G296" s="157">
        <v>1204</v>
      </c>
      <c r="H296" s="158">
        <v>4.1833333333333336</v>
      </c>
      <c r="I296" s="169">
        <f t="shared" si="30"/>
        <v>8.6221682958604884E-3</v>
      </c>
      <c r="J296" s="150">
        <f t="shared" si="28"/>
        <v>0.15</v>
      </c>
    </row>
    <row r="297" spans="1:10" ht="15.75" thickBot="1" x14ac:dyDescent="0.3">
      <c r="A297" s="87">
        <v>2022</v>
      </c>
      <c r="B297">
        <v>9.6999999999999993</v>
      </c>
      <c r="C297" t="s">
        <v>60</v>
      </c>
      <c r="D297" s="98">
        <f t="shared" si="27"/>
        <v>7.5</v>
      </c>
      <c r="E297" t="s">
        <v>85</v>
      </c>
      <c r="F297" s="111">
        <f t="shared" si="26"/>
        <v>943</v>
      </c>
      <c r="G297" s="157">
        <v>1222</v>
      </c>
      <c r="H297" s="158">
        <v>4.3333333333333339</v>
      </c>
      <c r="I297" s="169">
        <f t="shared" si="30"/>
        <v>1.0545266996019986E-2</v>
      </c>
      <c r="J297" s="150">
        <f t="shared" si="28"/>
        <v>0.15</v>
      </c>
    </row>
    <row r="298" spans="1:10" ht="15.75" thickBot="1" x14ac:dyDescent="0.3">
      <c r="A298" s="87">
        <v>2022</v>
      </c>
      <c r="B298">
        <v>9.6999999999999993</v>
      </c>
      <c r="C298" t="s">
        <v>60</v>
      </c>
      <c r="D298" s="98">
        <f t="shared" si="27"/>
        <v>7.5</v>
      </c>
      <c r="E298" t="s">
        <v>85</v>
      </c>
      <c r="F298" s="111">
        <f t="shared" si="26"/>
        <v>943</v>
      </c>
      <c r="G298" s="157">
        <v>1228</v>
      </c>
      <c r="H298" s="158">
        <v>4.3666666666666671</v>
      </c>
      <c r="I298" s="169">
        <f t="shared" si="30"/>
        <v>1.1306771337522781E-2</v>
      </c>
      <c r="J298" s="150">
        <f t="shared" si="28"/>
        <v>0.15</v>
      </c>
    </row>
    <row r="299" spans="1:10" ht="15.75" thickBot="1" x14ac:dyDescent="0.3">
      <c r="A299" s="87">
        <v>2022</v>
      </c>
      <c r="B299">
        <v>9.6999999999999993</v>
      </c>
      <c r="C299" t="s">
        <v>60</v>
      </c>
      <c r="D299" s="98">
        <f t="shared" si="27"/>
        <v>7.5</v>
      </c>
      <c r="E299" t="s">
        <v>85</v>
      </c>
      <c r="F299" s="111">
        <f t="shared" si="26"/>
        <v>943</v>
      </c>
      <c r="G299" s="157">
        <v>1246</v>
      </c>
      <c r="H299" s="158">
        <v>4.55</v>
      </c>
      <c r="I299" s="169">
        <f t="shared" si="30"/>
        <v>1.3952698686381382E-2</v>
      </c>
      <c r="J299" s="151">
        <f t="shared" si="28"/>
        <v>0.15</v>
      </c>
    </row>
    <row r="300" spans="1:10" ht="15.75" thickBot="1" x14ac:dyDescent="0.3">
      <c r="A300" s="87">
        <v>2022</v>
      </c>
      <c r="B300">
        <v>9.6999999999999993</v>
      </c>
      <c r="C300" t="s">
        <v>60</v>
      </c>
      <c r="D300" s="98">
        <f t="shared" si="27"/>
        <v>7.5</v>
      </c>
      <c r="E300" t="s">
        <v>85</v>
      </c>
      <c r="F300" s="111">
        <f t="shared" si="26"/>
        <v>943</v>
      </c>
      <c r="G300" s="157">
        <v>1252</v>
      </c>
      <c r="H300" s="158">
        <v>4.6166666666666671</v>
      </c>
      <c r="I300" s="169">
        <f t="shared" si="30"/>
        <v>1.4955145910783729E-2</v>
      </c>
      <c r="J300" s="151">
        <f t="shared" si="28"/>
        <v>0.15</v>
      </c>
    </row>
    <row r="301" spans="1:10" ht="15.75" thickBot="1" x14ac:dyDescent="0.3">
      <c r="A301" s="87">
        <v>2022</v>
      </c>
      <c r="B301">
        <v>9.6999999999999993</v>
      </c>
      <c r="C301" t="s">
        <v>60</v>
      </c>
      <c r="D301" s="98">
        <f t="shared" si="27"/>
        <v>7.5</v>
      </c>
      <c r="E301" t="s">
        <v>85</v>
      </c>
      <c r="F301" s="111">
        <f t="shared" si="26"/>
        <v>943</v>
      </c>
      <c r="G301" s="157">
        <v>1270</v>
      </c>
      <c r="H301" s="158">
        <v>4.833333333333333</v>
      </c>
      <c r="I301" s="169">
        <f t="shared" si="30"/>
        <v>1.8323901908340767E-2</v>
      </c>
      <c r="J301" s="151">
        <f t="shared" si="28"/>
        <v>0.15</v>
      </c>
    </row>
    <row r="302" spans="1:10" ht="15.75" thickBot="1" x14ac:dyDescent="0.3">
      <c r="A302" s="87">
        <v>2022</v>
      </c>
      <c r="B302">
        <v>9.6999999999999993</v>
      </c>
      <c r="C302" t="s">
        <v>60</v>
      </c>
      <c r="D302" s="98">
        <f t="shared" si="27"/>
        <v>7.5</v>
      </c>
      <c r="E302" t="s">
        <v>85</v>
      </c>
      <c r="F302" s="111">
        <f t="shared" si="26"/>
        <v>943</v>
      </c>
      <c r="G302" s="157">
        <v>1276</v>
      </c>
      <c r="H302" s="158">
        <v>5.2166666666666668</v>
      </c>
      <c r="I302" s="169">
        <f t="shared" si="30"/>
        <v>1.9567292015642668E-2</v>
      </c>
      <c r="J302" s="151">
        <f t="shared" si="28"/>
        <v>0.15</v>
      </c>
    </row>
    <row r="303" spans="1:10" ht="15.75" thickBot="1" x14ac:dyDescent="0.3">
      <c r="A303" s="87">
        <v>2022</v>
      </c>
      <c r="B303">
        <v>9.6999999999999993</v>
      </c>
      <c r="C303" t="s">
        <v>60</v>
      </c>
      <c r="D303" s="98">
        <f t="shared" si="27"/>
        <v>7.5</v>
      </c>
      <c r="E303" t="s">
        <v>85</v>
      </c>
      <c r="F303" s="111">
        <f t="shared" si="26"/>
        <v>943</v>
      </c>
      <c r="G303" s="157">
        <v>1294</v>
      </c>
      <c r="H303" s="158">
        <v>5.3333333333333339</v>
      </c>
      <c r="I303" s="169">
        <f t="shared" si="30"/>
        <v>2.3658876661897921E-2</v>
      </c>
      <c r="J303" s="151">
        <f t="shared" si="28"/>
        <v>0.15</v>
      </c>
    </row>
    <row r="304" spans="1:10" ht="15.75" thickBot="1" x14ac:dyDescent="0.3">
      <c r="A304" s="87">
        <v>2022</v>
      </c>
      <c r="B304">
        <v>9.6999999999999993</v>
      </c>
      <c r="C304" t="s">
        <v>60</v>
      </c>
      <c r="D304" s="98">
        <f t="shared" si="27"/>
        <v>7.5</v>
      </c>
      <c r="E304" t="s">
        <v>85</v>
      </c>
      <c r="F304" s="111">
        <f t="shared" si="26"/>
        <v>943</v>
      </c>
      <c r="G304" s="157">
        <v>1300</v>
      </c>
      <c r="H304" s="158">
        <v>5.7333333333333334</v>
      </c>
      <c r="I304" s="169">
        <f t="shared" si="30"/>
        <v>2.5143209652099374E-2</v>
      </c>
      <c r="J304" s="151">
        <f t="shared" si="28"/>
        <v>0.15</v>
      </c>
    </row>
    <row r="305" spans="1:10" ht="15.75" thickBot="1" x14ac:dyDescent="0.3">
      <c r="A305" s="87">
        <v>2022</v>
      </c>
      <c r="B305">
        <v>9.6999999999999993</v>
      </c>
      <c r="C305" t="s">
        <v>60</v>
      </c>
      <c r="D305" s="98">
        <f t="shared" si="27"/>
        <v>7.5</v>
      </c>
      <c r="E305" t="s">
        <v>85</v>
      </c>
      <c r="F305" s="111">
        <f t="shared" si="26"/>
        <v>943</v>
      </c>
      <c r="G305" s="157">
        <v>1318</v>
      </c>
      <c r="H305" s="158">
        <v>5.916666666666667</v>
      </c>
      <c r="I305" s="169">
        <f t="shared" si="30"/>
        <v>2.9957622947053508E-2</v>
      </c>
      <c r="J305" s="151">
        <f t="shared" si="28"/>
        <v>0.15</v>
      </c>
    </row>
    <row r="306" spans="1:10" ht="15.75" thickBot="1" x14ac:dyDescent="0.3">
      <c r="A306" s="87">
        <v>2022</v>
      </c>
      <c r="B306">
        <v>9.6999999999999993</v>
      </c>
      <c r="C306" t="s">
        <v>60</v>
      </c>
      <c r="D306" s="98">
        <f t="shared" si="27"/>
        <v>7.5</v>
      </c>
      <c r="E306" t="s">
        <v>85</v>
      </c>
      <c r="F306" s="111">
        <f t="shared" si="26"/>
        <v>943</v>
      </c>
      <c r="G306" s="157">
        <v>1324</v>
      </c>
      <c r="H306" s="158">
        <v>6.6833333333333336</v>
      </c>
      <c r="I306" s="169">
        <f t="shared" si="30"/>
        <v>3.1682898820154515E-2</v>
      </c>
      <c r="J306" s="151">
        <f t="shared" si="28"/>
        <v>0.15</v>
      </c>
    </row>
    <row r="307" spans="1:10" ht="15.75" thickBot="1" x14ac:dyDescent="0.3">
      <c r="A307" s="90">
        <v>2022</v>
      </c>
      <c r="B307" s="91">
        <v>9.6999999999999993</v>
      </c>
      <c r="C307" s="91" t="s">
        <v>60</v>
      </c>
      <c r="D307" s="98">
        <f t="shared" si="27"/>
        <v>7.5</v>
      </c>
      <c r="E307" s="91" t="s">
        <v>85</v>
      </c>
      <c r="F307" s="111">
        <f t="shared" si="26"/>
        <v>943</v>
      </c>
      <c r="G307" s="159">
        <v>1342</v>
      </c>
      <c r="H307" s="160">
        <v>6.8166666666666664</v>
      </c>
      <c r="I307" s="169">
        <f t="shared" si="30"/>
        <v>3.7220140763807308E-2</v>
      </c>
      <c r="J307" s="151">
        <f t="shared" si="28"/>
        <v>0.15</v>
      </c>
    </row>
    <row r="308" spans="1:10" ht="15.75" thickBot="1" x14ac:dyDescent="0.3">
      <c r="A308" s="97">
        <v>2022</v>
      </c>
      <c r="B308" s="98">
        <v>9.6999999999999993</v>
      </c>
      <c r="C308" s="98" t="s">
        <v>60</v>
      </c>
      <c r="D308" s="98">
        <f>50/10</f>
        <v>5</v>
      </c>
      <c r="E308" s="98" t="s">
        <v>121</v>
      </c>
      <c r="F308" s="111">
        <f t="shared" si="26"/>
        <v>943</v>
      </c>
      <c r="G308" s="85">
        <v>0</v>
      </c>
      <c r="H308" s="86">
        <v>6.6666666666666666E-2</v>
      </c>
      <c r="I308" s="162">
        <f xml:space="preserve"> -0.0000000000422687346*4*G308^3 + 0.0000000436350661*3*G308^2 - 0.0000157201703*2*G308+ 0.00313454946</f>
        <v>3.1345494599999998E-3</v>
      </c>
      <c r="J308" s="150">
        <f>H$308</f>
        <v>6.6666666666666666E-2</v>
      </c>
    </row>
    <row r="309" spans="1:10" ht="15.75" thickBot="1" x14ac:dyDescent="0.3">
      <c r="A309" s="87">
        <v>2022</v>
      </c>
      <c r="B309">
        <v>9.6999999999999993</v>
      </c>
      <c r="C309" t="s">
        <v>60</v>
      </c>
      <c r="D309" s="98">
        <f t="shared" ref="D309:D372" si="31">50/10</f>
        <v>5</v>
      </c>
      <c r="E309" t="s">
        <v>121</v>
      </c>
      <c r="F309" s="111">
        <f t="shared" si="26"/>
        <v>943</v>
      </c>
      <c r="G309" s="88">
        <v>1</v>
      </c>
      <c r="H309" s="89">
        <v>6.6666666666666666E-2</v>
      </c>
      <c r="I309" s="162">
        <f t="shared" ref="I309:I345" si="32" xml:space="preserve"> -0.0000000000422687346*4*G309^3 + 0.0000000436350661*3*G309^2 - 0.0000157201703*2*G309+ 0.00313454946</f>
        <v>3.1032398555233616E-3</v>
      </c>
      <c r="J309" s="150">
        <f t="shared" ref="J309:J372" si="33">H$308</f>
        <v>6.6666666666666666E-2</v>
      </c>
    </row>
    <row r="310" spans="1:10" ht="15.75" thickBot="1" x14ac:dyDescent="0.3">
      <c r="A310" s="87">
        <v>2022</v>
      </c>
      <c r="B310">
        <v>9.6999999999999993</v>
      </c>
      <c r="C310" t="s">
        <v>60</v>
      </c>
      <c r="D310" s="98">
        <f t="shared" si="31"/>
        <v>5</v>
      </c>
      <c r="E310" t="s">
        <v>121</v>
      </c>
      <c r="F310" s="111">
        <f t="shared" si="26"/>
        <v>943</v>
      </c>
      <c r="G310" s="88">
        <v>19</v>
      </c>
      <c r="H310" s="89">
        <v>0.15555555555555556</v>
      </c>
      <c r="I310" s="162">
        <f t="shared" si="32"/>
        <v>2.5832800801838143E-3</v>
      </c>
      <c r="J310" s="150">
        <f t="shared" si="33"/>
        <v>6.6666666666666666E-2</v>
      </c>
    </row>
    <row r="311" spans="1:10" ht="15.75" thickBot="1" x14ac:dyDescent="0.3">
      <c r="A311" s="87">
        <v>2022</v>
      </c>
      <c r="B311">
        <v>9.6999999999999993</v>
      </c>
      <c r="C311" t="s">
        <v>60</v>
      </c>
      <c r="D311" s="98">
        <f t="shared" si="31"/>
        <v>5</v>
      </c>
      <c r="E311" t="s">
        <v>121</v>
      </c>
      <c r="F311" s="111">
        <f t="shared" si="26"/>
        <v>943</v>
      </c>
      <c r="G311" s="88">
        <v>25</v>
      </c>
      <c r="H311" s="89">
        <v>0.15555555555555556</v>
      </c>
      <c r="I311" s="162">
        <f t="shared" si="32"/>
        <v>2.4277148980249999E-3</v>
      </c>
      <c r="J311" s="150">
        <f t="shared" si="33"/>
        <v>6.6666666666666666E-2</v>
      </c>
    </row>
    <row r="312" spans="1:10" ht="15.75" thickBot="1" x14ac:dyDescent="0.3">
      <c r="A312" s="87">
        <v>2022</v>
      </c>
      <c r="B312">
        <v>9.6999999999999993</v>
      </c>
      <c r="C312" t="s">
        <v>60</v>
      </c>
      <c r="D312" s="98">
        <f t="shared" si="31"/>
        <v>5</v>
      </c>
      <c r="E312" t="s">
        <v>121</v>
      </c>
      <c r="F312" s="111">
        <f t="shared" si="26"/>
        <v>943</v>
      </c>
      <c r="G312" s="88">
        <v>43</v>
      </c>
      <c r="H312" s="89">
        <v>0.17777777777777778</v>
      </c>
      <c r="I312" s="162">
        <f t="shared" si="32"/>
        <v>2.0112158847293313E-3</v>
      </c>
      <c r="J312" s="150">
        <f t="shared" si="33"/>
        <v>6.6666666666666666E-2</v>
      </c>
    </row>
    <row r="313" spans="1:10" ht="15.75" thickBot="1" x14ac:dyDescent="0.3">
      <c r="A313" s="87">
        <v>2022</v>
      </c>
      <c r="B313">
        <v>9.6999999999999993</v>
      </c>
      <c r="C313" t="s">
        <v>60</v>
      </c>
      <c r="D313" s="98">
        <f t="shared" si="31"/>
        <v>5</v>
      </c>
      <c r="E313" t="s">
        <v>121</v>
      </c>
      <c r="F313" s="111">
        <f t="shared" si="26"/>
        <v>943</v>
      </c>
      <c r="G313" s="88">
        <v>49</v>
      </c>
      <c r="H313" s="89">
        <v>0.22222222222222224</v>
      </c>
      <c r="I313" s="162">
        <f t="shared" si="32"/>
        <v>1.8883846542904785E-3</v>
      </c>
      <c r="J313" s="150">
        <f t="shared" si="33"/>
        <v>6.6666666666666666E-2</v>
      </c>
    </row>
    <row r="314" spans="1:10" ht="15.75" thickBot="1" x14ac:dyDescent="0.3">
      <c r="A314" s="87">
        <v>2022</v>
      </c>
      <c r="B314">
        <v>9.6999999999999993</v>
      </c>
      <c r="C314" t="s">
        <v>60</v>
      </c>
      <c r="D314" s="98">
        <f t="shared" si="31"/>
        <v>5</v>
      </c>
      <c r="E314" t="s">
        <v>121</v>
      </c>
      <c r="F314" s="111">
        <f t="shared" si="26"/>
        <v>943</v>
      </c>
      <c r="G314" s="88">
        <v>67</v>
      </c>
      <c r="H314" s="89">
        <v>0.24444444444444444</v>
      </c>
      <c r="I314" s="162">
        <f t="shared" si="32"/>
        <v>1.5648285892707011E-3</v>
      </c>
      <c r="J314" s="150">
        <f t="shared" si="33"/>
        <v>6.6666666666666666E-2</v>
      </c>
    </row>
    <row r="315" spans="1:10" ht="15.75" thickBot="1" x14ac:dyDescent="0.3">
      <c r="A315" s="87">
        <v>2022</v>
      </c>
      <c r="B315">
        <v>9.6999999999999993</v>
      </c>
      <c r="C315" t="s">
        <v>60</v>
      </c>
      <c r="D315" s="98">
        <f t="shared" si="31"/>
        <v>5</v>
      </c>
      <c r="E315" t="s">
        <v>121</v>
      </c>
      <c r="F315" s="111">
        <f t="shared" si="26"/>
        <v>943</v>
      </c>
      <c r="G315" s="88">
        <v>73</v>
      </c>
      <c r="H315" s="89">
        <v>0.24444444444444444</v>
      </c>
      <c r="I315" s="162">
        <f t="shared" si="32"/>
        <v>1.4712253726291474E-3</v>
      </c>
      <c r="J315" s="150">
        <f t="shared" si="33"/>
        <v>6.6666666666666666E-2</v>
      </c>
    </row>
    <row r="316" spans="1:10" ht="15.75" thickBot="1" x14ac:dyDescent="0.3">
      <c r="A316" s="87">
        <v>2022</v>
      </c>
      <c r="B316">
        <v>9.6999999999999993</v>
      </c>
      <c r="C316" t="s">
        <v>60</v>
      </c>
      <c r="D316" s="98">
        <f t="shared" si="31"/>
        <v>5</v>
      </c>
      <c r="E316" t="s">
        <v>121</v>
      </c>
      <c r="F316" s="111">
        <f t="shared" si="26"/>
        <v>943</v>
      </c>
      <c r="G316" s="88">
        <v>91</v>
      </c>
      <c r="H316" s="89">
        <v>0.24444444444444444</v>
      </c>
      <c r="I316" s="162">
        <f t="shared" si="32"/>
        <v>1.2300944421172735E-3</v>
      </c>
      <c r="J316" s="150">
        <f t="shared" si="33"/>
        <v>6.6666666666666666E-2</v>
      </c>
    </row>
    <row r="317" spans="1:10" ht="15.75" thickBot="1" x14ac:dyDescent="0.3">
      <c r="A317" s="87">
        <v>2022</v>
      </c>
      <c r="B317">
        <v>9.6999999999999993</v>
      </c>
      <c r="C317" t="s">
        <v>60</v>
      </c>
      <c r="D317" s="98">
        <f t="shared" si="31"/>
        <v>5</v>
      </c>
      <c r="E317" t="s">
        <v>121</v>
      </c>
      <c r="F317" s="111">
        <f t="shared" si="26"/>
        <v>943</v>
      </c>
      <c r="G317" s="88">
        <v>97</v>
      </c>
      <c r="H317" s="89">
        <v>0.26666666666666666</v>
      </c>
      <c r="I317" s="162">
        <f t="shared" si="32"/>
        <v>1.162213301350357E-3</v>
      </c>
      <c r="J317" s="150">
        <f t="shared" si="33"/>
        <v>6.6666666666666666E-2</v>
      </c>
    </row>
    <row r="318" spans="1:10" ht="15.75" thickBot="1" x14ac:dyDescent="0.3">
      <c r="A318" s="87">
        <v>2022</v>
      </c>
      <c r="B318">
        <v>9.6999999999999993</v>
      </c>
      <c r="C318" t="s">
        <v>60</v>
      </c>
      <c r="D318" s="98">
        <f t="shared" si="31"/>
        <v>5</v>
      </c>
      <c r="E318" t="s">
        <v>121</v>
      </c>
      <c r="F318" s="111">
        <f t="shared" si="26"/>
        <v>943</v>
      </c>
      <c r="G318" s="88">
        <v>115</v>
      </c>
      <c r="H318" s="89">
        <v>0.28888888888888892</v>
      </c>
      <c r="I318" s="162">
        <f t="shared" si="32"/>
        <v>9.9298969157840056E-4</v>
      </c>
      <c r="J318" s="150">
        <f t="shared" si="33"/>
        <v>6.6666666666666666E-2</v>
      </c>
    </row>
    <row r="319" spans="1:10" ht="15.75" thickBot="1" x14ac:dyDescent="0.3">
      <c r="A319" s="87">
        <v>2022</v>
      </c>
      <c r="B319">
        <v>9.6999999999999993</v>
      </c>
      <c r="C319" t="s">
        <v>60</v>
      </c>
      <c r="D319" s="98">
        <f t="shared" si="31"/>
        <v>5</v>
      </c>
      <c r="E319" t="s">
        <v>121</v>
      </c>
      <c r="F319" s="111">
        <f t="shared" si="26"/>
        <v>943</v>
      </c>
      <c r="G319" s="88">
        <v>121</v>
      </c>
      <c r="H319" s="89">
        <v>0.28888888888888892</v>
      </c>
      <c r="I319" s="162">
        <f t="shared" si="32"/>
        <v>9.4732468876345755E-4</v>
      </c>
      <c r="J319" s="150">
        <f t="shared" si="33"/>
        <v>6.6666666666666666E-2</v>
      </c>
    </row>
    <row r="320" spans="1:10" ht="15.75" thickBot="1" x14ac:dyDescent="0.3">
      <c r="A320" s="87">
        <v>2022</v>
      </c>
      <c r="B320">
        <v>9.6999999999999993</v>
      </c>
      <c r="C320" t="s">
        <v>60</v>
      </c>
      <c r="D320" s="98">
        <f t="shared" si="31"/>
        <v>5</v>
      </c>
      <c r="E320" t="s">
        <v>121</v>
      </c>
      <c r="F320" s="111">
        <f t="shared" si="26"/>
        <v>943</v>
      </c>
      <c r="G320" s="88">
        <v>139</v>
      </c>
      <c r="H320" s="89">
        <v>0.28888888888888892</v>
      </c>
      <c r="I320" s="162">
        <f t="shared" si="32"/>
        <v>8.3949058596343058E-4</v>
      </c>
      <c r="J320" s="150">
        <f t="shared" si="33"/>
        <v>6.6666666666666666E-2</v>
      </c>
    </row>
    <row r="321" spans="1:10" ht="15.75" thickBot="1" x14ac:dyDescent="0.3">
      <c r="A321" s="87">
        <v>2022</v>
      </c>
      <c r="B321">
        <v>9.6999999999999993</v>
      </c>
      <c r="C321" t="s">
        <v>60</v>
      </c>
      <c r="D321" s="98">
        <f t="shared" si="31"/>
        <v>5</v>
      </c>
      <c r="E321" t="s">
        <v>121</v>
      </c>
      <c r="F321" s="111">
        <f t="shared" si="26"/>
        <v>943</v>
      </c>
      <c r="G321" s="88">
        <v>145</v>
      </c>
      <c r="H321" s="89">
        <v>0.31111111111111112</v>
      </c>
      <c r="I321" s="162">
        <f t="shared" si="32"/>
        <v>8.125357831778009E-4</v>
      </c>
      <c r="J321" s="150">
        <f t="shared" si="33"/>
        <v>6.6666666666666666E-2</v>
      </c>
    </row>
    <row r="322" spans="1:10" ht="15.75" thickBot="1" x14ac:dyDescent="0.3">
      <c r="A322" s="87">
        <v>2022</v>
      </c>
      <c r="B322">
        <v>9.6999999999999993</v>
      </c>
      <c r="C322" t="s">
        <v>60</v>
      </c>
      <c r="D322" s="98">
        <f t="shared" si="31"/>
        <v>5</v>
      </c>
      <c r="E322" t="s">
        <v>121</v>
      </c>
      <c r="F322" s="111">
        <f t="shared" si="26"/>
        <v>943</v>
      </c>
      <c r="G322" s="88">
        <v>163</v>
      </c>
      <c r="H322" s="89">
        <v>0.33333333333333331</v>
      </c>
      <c r="I322" s="162">
        <f t="shared" si="32"/>
        <v>7.5557337358171531E-4</v>
      </c>
      <c r="J322" s="150">
        <f t="shared" si="33"/>
        <v>6.6666666666666666E-2</v>
      </c>
    </row>
    <row r="323" spans="1:10" ht="15.75" thickBot="1" x14ac:dyDescent="0.3">
      <c r="A323" s="87">
        <v>2022</v>
      </c>
      <c r="B323">
        <v>9.6999999999999993</v>
      </c>
      <c r="C323" t="s">
        <v>60</v>
      </c>
      <c r="D323" s="98">
        <f t="shared" si="31"/>
        <v>5</v>
      </c>
      <c r="E323" t="s">
        <v>121</v>
      </c>
      <c r="F323" s="111">
        <f t="shared" ref="F323:F386" si="34">670+273</f>
        <v>943</v>
      </c>
      <c r="G323" s="88">
        <v>169</v>
      </c>
      <c r="H323" s="89">
        <v>0.33333333333333331</v>
      </c>
      <c r="I323" s="162">
        <f t="shared" si="32"/>
        <v>7.4382283290273538E-4</v>
      </c>
      <c r="J323" s="150">
        <f t="shared" si="33"/>
        <v>6.6666666666666666E-2</v>
      </c>
    </row>
    <row r="324" spans="1:10" ht="15.75" thickBot="1" x14ac:dyDescent="0.3">
      <c r="A324" s="87">
        <v>2022</v>
      </c>
      <c r="B324">
        <v>9.6999999999999993</v>
      </c>
      <c r="C324" t="s">
        <v>60</v>
      </c>
      <c r="D324" s="98">
        <f t="shared" si="31"/>
        <v>5</v>
      </c>
      <c r="E324" t="s">
        <v>121</v>
      </c>
      <c r="F324" s="111">
        <f t="shared" si="34"/>
        <v>943</v>
      </c>
      <c r="G324" s="88">
        <v>187</v>
      </c>
      <c r="H324" s="89">
        <v>0.35555555555555557</v>
      </c>
      <c r="I324" s="162">
        <f t="shared" si="32"/>
        <v>7.2721430274260606E-4</v>
      </c>
      <c r="J324" s="150">
        <f t="shared" si="33"/>
        <v>6.6666666666666666E-2</v>
      </c>
    </row>
    <row r="325" spans="1:10" ht="15.75" thickBot="1" x14ac:dyDescent="0.3">
      <c r="A325" s="87">
        <v>2022</v>
      </c>
      <c r="B325">
        <v>9.6999999999999993</v>
      </c>
      <c r="C325" t="s">
        <v>60</v>
      </c>
      <c r="D325" s="98">
        <f t="shared" si="31"/>
        <v>5</v>
      </c>
      <c r="E325" t="s">
        <v>121</v>
      </c>
      <c r="F325" s="111">
        <f t="shared" si="34"/>
        <v>943</v>
      </c>
      <c r="G325" s="88">
        <v>193</v>
      </c>
      <c r="H325" s="89">
        <v>0.35555555555555557</v>
      </c>
      <c r="I325" s="162">
        <f t="shared" si="32"/>
        <v>7.2716208624761186E-4</v>
      </c>
      <c r="J325" s="150">
        <f t="shared" si="33"/>
        <v>6.6666666666666666E-2</v>
      </c>
    </row>
    <row r="326" spans="1:10" ht="15.75" thickBot="1" x14ac:dyDescent="0.3">
      <c r="A326" s="87">
        <v>2022</v>
      </c>
      <c r="B326">
        <v>9.6999999999999993</v>
      </c>
      <c r="C326" t="s">
        <v>60</v>
      </c>
      <c r="D326" s="98">
        <f t="shared" si="31"/>
        <v>5</v>
      </c>
      <c r="E326" t="s">
        <v>121</v>
      </c>
      <c r="F326" s="111">
        <f t="shared" si="34"/>
        <v>943</v>
      </c>
      <c r="G326" s="88">
        <v>211</v>
      </c>
      <c r="H326" s="89">
        <v>0.37777777777777777</v>
      </c>
      <c r="I326" s="162">
        <f t="shared" si="32"/>
        <v>7.4038962175544979E-4</v>
      </c>
      <c r="J326" s="150">
        <f t="shared" si="33"/>
        <v>6.6666666666666666E-2</v>
      </c>
    </row>
    <row r="327" spans="1:10" ht="15.75" thickBot="1" x14ac:dyDescent="0.3">
      <c r="A327" s="87">
        <v>2022</v>
      </c>
      <c r="B327">
        <v>9.6999999999999993</v>
      </c>
      <c r="C327" t="s">
        <v>60</v>
      </c>
      <c r="D327" s="98">
        <f t="shared" si="31"/>
        <v>5</v>
      </c>
      <c r="E327" t="s">
        <v>121</v>
      </c>
      <c r="F327" s="111">
        <f t="shared" si="34"/>
        <v>943</v>
      </c>
      <c r="G327" s="88">
        <v>217</v>
      </c>
      <c r="H327" s="89">
        <v>0.37777777777777777</v>
      </c>
      <c r="I327" s="162">
        <f t="shared" si="32"/>
        <v>7.4852979152178123E-4</v>
      </c>
      <c r="J327" s="150">
        <f t="shared" si="33"/>
        <v>6.6666666666666666E-2</v>
      </c>
    </row>
    <row r="328" spans="1:10" ht="15.75" thickBot="1" x14ac:dyDescent="0.3">
      <c r="A328" s="87">
        <v>2022</v>
      </c>
      <c r="B328">
        <v>9.6999999999999993</v>
      </c>
      <c r="C328" t="s">
        <v>60</v>
      </c>
      <c r="D328" s="98">
        <f t="shared" si="31"/>
        <v>5</v>
      </c>
      <c r="E328" t="s">
        <v>121</v>
      </c>
      <c r="F328" s="111">
        <f t="shared" si="34"/>
        <v>943</v>
      </c>
      <c r="G328" s="88">
        <v>235</v>
      </c>
      <c r="H328" s="89">
        <v>0.4</v>
      </c>
      <c r="I328" s="162">
        <f t="shared" si="32"/>
        <v>7.8107557892960087E-4</v>
      </c>
      <c r="J328" s="150">
        <f t="shared" si="33"/>
        <v>6.6666666666666666E-2</v>
      </c>
    </row>
    <row r="329" spans="1:10" ht="15.75" thickBot="1" x14ac:dyDescent="0.3">
      <c r="A329" s="87">
        <v>2022</v>
      </c>
      <c r="B329">
        <v>9.6999999999999993</v>
      </c>
      <c r="C329" t="s">
        <v>60</v>
      </c>
      <c r="D329" s="98">
        <f t="shared" si="31"/>
        <v>5</v>
      </c>
      <c r="E329" t="s">
        <v>121</v>
      </c>
      <c r="F329" s="111">
        <f t="shared" si="34"/>
        <v>943</v>
      </c>
      <c r="G329" s="88">
        <v>241</v>
      </c>
      <c r="H329" s="89">
        <v>0.4</v>
      </c>
      <c r="I329" s="162">
        <f t="shared" si="32"/>
        <v>7.9390219703459565E-4</v>
      </c>
      <c r="J329" s="150">
        <f t="shared" si="33"/>
        <v>6.6666666666666666E-2</v>
      </c>
    </row>
    <row r="330" spans="1:10" ht="15.75" thickBot="1" x14ac:dyDescent="0.3">
      <c r="A330" s="87">
        <v>2022</v>
      </c>
      <c r="B330">
        <v>9.6999999999999993</v>
      </c>
      <c r="C330" t="s">
        <v>60</v>
      </c>
      <c r="D330" s="98">
        <f t="shared" si="31"/>
        <v>5</v>
      </c>
      <c r="E330" t="s">
        <v>121</v>
      </c>
      <c r="F330" s="111">
        <f t="shared" si="34"/>
        <v>943</v>
      </c>
      <c r="G330" s="88">
        <v>259</v>
      </c>
      <c r="H330" s="89">
        <v>0.4</v>
      </c>
      <c r="I330" s="162">
        <f t="shared" si="32"/>
        <v>8.3524842257440583E-4</v>
      </c>
      <c r="J330" s="150">
        <f t="shared" si="33"/>
        <v>6.6666666666666666E-2</v>
      </c>
    </row>
    <row r="331" spans="1:10" ht="15.75" thickBot="1" x14ac:dyDescent="0.3">
      <c r="A331" s="87">
        <v>2022</v>
      </c>
      <c r="B331">
        <v>9.6999999999999993</v>
      </c>
      <c r="C331" t="s">
        <v>60</v>
      </c>
      <c r="D331" s="98">
        <f t="shared" si="31"/>
        <v>5</v>
      </c>
      <c r="E331" t="s">
        <v>121</v>
      </c>
      <c r="F331" s="111">
        <f t="shared" si="34"/>
        <v>943</v>
      </c>
      <c r="G331" s="88">
        <v>265</v>
      </c>
      <c r="H331" s="89">
        <v>0.4</v>
      </c>
      <c r="I331" s="162">
        <f t="shared" si="32"/>
        <v>8.4925555109539993E-4</v>
      </c>
      <c r="J331" s="150">
        <f t="shared" si="33"/>
        <v>6.6666666666666666E-2</v>
      </c>
    </row>
    <row r="332" spans="1:10" ht="15.75" thickBot="1" x14ac:dyDescent="0.3">
      <c r="A332" s="87">
        <v>2022</v>
      </c>
      <c r="B332">
        <v>9.6999999999999993</v>
      </c>
      <c r="C332" t="s">
        <v>60</v>
      </c>
      <c r="D332" s="98">
        <f t="shared" si="31"/>
        <v>5</v>
      </c>
      <c r="E332" t="s">
        <v>121</v>
      </c>
      <c r="F332" s="111">
        <f t="shared" si="34"/>
        <v>943</v>
      </c>
      <c r="G332" s="88">
        <v>283</v>
      </c>
      <c r="H332" s="89">
        <v>0.4</v>
      </c>
      <c r="I332" s="162">
        <f t="shared" si="32"/>
        <v>8.8888440099922162E-4</v>
      </c>
      <c r="J332" s="150">
        <f t="shared" si="33"/>
        <v>6.6666666666666666E-2</v>
      </c>
    </row>
    <row r="333" spans="1:10" ht="15.75" thickBot="1" x14ac:dyDescent="0.3">
      <c r="A333" s="87">
        <v>2022</v>
      </c>
      <c r="B333">
        <v>9.6999999999999993</v>
      </c>
      <c r="C333" t="s">
        <v>60</v>
      </c>
      <c r="D333" s="98">
        <f t="shared" si="31"/>
        <v>5</v>
      </c>
      <c r="E333" t="s">
        <v>121</v>
      </c>
      <c r="F333" s="111">
        <f t="shared" si="34"/>
        <v>943</v>
      </c>
      <c r="G333" s="88">
        <v>289</v>
      </c>
      <c r="H333" s="89">
        <v>0.42222222222222222</v>
      </c>
      <c r="I333" s="162">
        <f t="shared" si="32"/>
        <v>9.0056610201355016E-4</v>
      </c>
      <c r="J333" s="150">
        <f t="shared" si="33"/>
        <v>6.6666666666666666E-2</v>
      </c>
    </row>
    <row r="334" spans="1:10" ht="15.75" thickBot="1" x14ac:dyDescent="0.3">
      <c r="A334" s="87">
        <v>2022</v>
      </c>
      <c r="B334">
        <v>9.6999999999999993</v>
      </c>
      <c r="C334" t="s">
        <v>60</v>
      </c>
      <c r="D334" s="98">
        <f t="shared" si="31"/>
        <v>5</v>
      </c>
      <c r="E334" t="s">
        <v>121</v>
      </c>
      <c r="F334" s="111">
        <f t="shared" si="34"/>
        <v>943</v>
      </c>
      <c r="G334" s="88">
        <v>307</v>
      </c>
      <c r="H334" s="89">
        <v>0.44444444444444448</v>
      </c>
      <c r="I334" s="162">
        <f t="shared" si="32"/>
        <v>9.2795976251339044E-4</v>
      </c>
      <c r="J334" s="150">
        <f t="shared" si="33"/>
        <v>6.6666666666666666E-2</v>
      </c>
    </row>
    <row r="335" spans="1:10" ht="15.75" thickBot="1" x14ac:dyDescent="0.3">
      <c r="A335" s="87">
        <v>2022</v>
      </c>
      <c r="B335">
        <v>9.6999999999999993</v>
      </c>
      <c r="C335" t="s">
        <v>60</v>
      </c>
      <c r="D335" s="98">
        <f t="shared" si="31"/>
        <v>5</v>
      </c>
      <c r="E335" t="s">
        <v>121</v>
      </c>
      <c r="F335" s="111">
        <f t="shared" si="34"/>
        <v>943</v>
      </c>
      <c r="G335" s="88">
        <v>313</v>
      </c>
      <c r="H335" s="89">
        <v>0.46666666666666662</v>
      </c>
      <c r="I335" s="162">
        <f t="shared" si="32"/>
        <v>9.3381009809839722E-4</v>
      </c>
      <c r="J335" s="150">
        <f t="shared" si="33"/>
        <v>6.6666666666666666E-2</v>
      </c>
    </row>
    <row r="336" spans="1:10" ht="15.75" thickBot="1" x14ac:dyDescent="0.3">
      <c r="A336" s="87">
        <v>2022</v>
      </c>
      <c r="B336">
        <v>9.6999999999999993</v>
      </c>
      <c r="C336" t="s">
        <v>60</v>
      </c>
      <c r="D336" s="98">
        <f t="shared" si="31"/>
        <v>5</v>
      </c>
      <c r="E336" t="s">
        <v>121</v>
      </c>
      <c r="F336" s="111">
        <f t="shared" si="34"/>
        <v>943</v>
      </c>
      <c r="G336" s="88">
        <v>331</v>
      </c>
      <c r="H336" s="89">
        <v>0.46666666666666662</v>
      </c>
      <c r="I336" s="162">
        <f t="shared" si="32"/>
        <v>9.3845075542626664E-4</v>
      </c>
      <c r="J336" s="150">
        <f t="shared" si="33"/>
        <v>6.6666666666666666E-2</v>
      </c>
    </row>
    <row r="337" spans="1:10" ht="15.75" thickBot="1" x14ac:dyDescent="0.3">
      <c r="A337" s="87">
        <v>2022</v>
      </c>
      <c r="B337">
        <v>9.6999999999999993</v>
      </c>
      <c r="C337" t="s">
        <v>60</v>
      </c>
      <c r="D337" s="98">
        <f t="shared" si="31"/>
        <v>5</v>
      </c>
      <c r="E337" t="s">
        <v>121</v>
      </c>
      <c r="F337" s="111">
        <f t="shared" si="34"/>
        <v>943</v>
      </c>
      <c r="G337" s="88">
        <v>337</v>
      </c>
      <c r="H337" s="89">
        <v>0.48888888888888887</v>
      </c>
      <c r="I337" s="162">
        <f t="shared" si="32"/>
        <v>9.3496378765928678E-4</v>
      </c>
      <c r="J337" s="150">
        <f t="shared" si="33"/>
        <v>6.6666666666666666E-2</v>
      </c>
    </row>
    <row r="338" spans="1:10" ht="15.75" thickBot="1" x14ac:dyDescent="0.3">
      <c r="A338" s="87">
        <v>2022</v>
      </c>
      <c r="B338">
        <v>9.6999999999999993</v>
      </c>
      <c r="C338" t="s">
        <v>60</v>
      </c>
      <c r="D338" s="98">
        <f t="shared" si="31"/>
        <v>5</v>
      </c>
      <c r="E338" t="s">
        <v>121</v>
      </c>
      <c r="F338" s="111">
        <f t="shared" si="34"/>
        <v>943</v>
      </c>
      <c r="G338" s="88">
        <v>355</v>
      </c>
      <c r="H338" s="89">
        <v>0.48888888888888887</v>
      </c>
      <c r="I338" s="162">
        <f t="shared" si="32"/>
        <v>9.063336280472011E-4</v>
      </c>
      <c r="J338" s="150">
        <f t="shared" si="33"/>
        <v>6.6666666666666666E-2</v>
      </c>
    </row>
    <row r="339" spans="1:10" ht="15.75" thickBot="1" x14ac:dyDescent="0.3">
      <c r="A339" s="87">
        <v>2022</v>
      </c>
      <c r="B339">
        <v>9.6999999999999993</v>
      </c>
      <c r="C339" t="s">
        <v>60</v>
      </c>
      <c r="D339" s="98">
        <f t="shared" si="31"/>
        <v>5</v>
      </c>
      <c r="E339" t="s">
        <v>121</v>
      </c>
      <c r="F339" s="111">
        <f t="shared" si="34"/>
        <v>943</v>
      </c>
      <c r="G339" s="88">
        <v>361</v>
      </c>
      <c r="H339" s="89">
        <v>0.51111111111111107</v>
      </c>
      <c r="I339" s="162">
        <f t="shared" si="32"/>
        <v>8.9000341900557145E-4</v>
      </c>
      <c r="J339" s="150">
        <f t="shared" si="33"/>
        <v>6.6666666666666666E-2</v>
      </c>
    </row>
    <row r="340" spans="1:10" ht="15.75" thickBot="1" x14ac:dyDescent="0.3">
      <c r="A340" s="87">
        <v>2022</v>
      </c>
      <c r="B340">
        <v>9.6999999999999993</v>
      </c>
      <c r="C340" t="s">
        <v>60</v>
      </c>
      <c r="D340" s="98">
        <f t="shared" si="31"/>
        <v>5</v>
      </c>
      <c r="E340" t="s">
        <v>121</v>
      </c>
      <c r="F340" s="111">
        <f t="shared" si="34"/>
        <v>943</v>
      </c>
      <c r="G340" s="88">
        <v>379</v>
      </c>
      <c r="H340" s="89">
        <v>0.51111111111111107</v>
      </c>
      <c r="I340" s="162">
        <f t="shared" si="32"/>
        <v>8.1758462868554383E-4</v>
      </c>
      <c r="J340" s="150">
        <f t="shared" si="33"/>
        <v>6.6666666666666666E-2</v>
      </c>
    </row>
    <row r="341" spans="1:10" ht="15.75" thickBot="1" x14ac:dyDescent="0.3">
      <c r="A341" s="87">
        <v>2022</v>
      </c>
      <c r="B341">
        <v>9.6999999999999993</v>
      </c>
      <c r="C341" t="s">
        <v>60</v>
      </c>
      <c r="D341" s="98">
        <f t="shared" si="31"/>
        <v>5</v>
      </c>
      <c r="E341" t="s">
        <v>121</v>
      </c>
      <c r="F341" s="111">
        <f t="shared" si="34"/>
        <v>943</v>
      </c>
      <c r="G341" s="88">
        <v>385</v>
      </c>
      <c r="H341" s="89">
        <v>0.51111111111111107</v>
      </c>
      <c r="I341" s="162">
        <f t="shared" si="32"/>
        <v>7.8490524044660037E-4</v>
      </c>
      <c r="J341" s="150">
        <f t="shared" si="33"/>
        <v>6.6666666666666666E-2</v>
      </c>
    </row>
    <row r="342" spans="1:10" ht="15.75" thickBot="1" x14ac:dyDescent="0.3">
      <c r="A342" s="87">
        <v>2022</v>
      </c>
      <c r="B342">
        <v>9.6999999999999993</v>
      </c>
      <c r="C342" t="s">
        <v>60</v>
      </c>
      <c r="D342" s="98">
        <f t="shared" si="31"/>
        <v>5</v>
      </c>
      <c r="E342" t="s">
        <v>121</v>
      </c>
      <c r="F342" s="111">
        <f t="shared" si="34"/>
        <v>943</v>
      </c>
      <c r="G342" s="88">
        <v>403</v>
      </c>
      <c r="H342" s="89">
        <v>0.51111111111111107</v>
      </c>
      <c r="I342" s="162">
        <f t="shared" si="32"/>
        <v>6.5818000565064571E-4</v>
      </c>
      <c r="J342" s="150">
        <f t="shared" si="33"/>
        <v>6.6666666666666666E-2</v>
      </c>
    </row>
    <row r="343" spans="1:10" ht="15.75" thickBot="1" x14ac:dyDescent="0.3">
      <c r="A343" s="87">
        <v>2022</v>
      </c>
      <c r="B343">
        <v>9.6999999999999993</v>
      </c>
      <c r="C343" t="s">
        <v>60</v>
      </c>
      <c r="D343" s="98">
        <f t="shared" si="31"/>
        <v>5</v>
      </c>
      <c r="E343" t="s">
        <v>121</v>
      </c>
      <c r="F343" s="111">
        <f t="shared" si="34"/>
        <v>943</v>
      </c>
      <c r="G343" s="88">
        <v>409</v>
      </c>
      <c r="H343" s="89">
        <v>0.53333333333333333</v>
      </c>
      <c r="I343" s="162">
        <f t="shared" si="32"/>
        <v>6.0564550029172963E-4</v>
      </c>
      <c r="J343" s="150">
        <f t="shared" si="33"/>
        <v>6.6666666666666666E-2</v>
      </c>
    </row>
    <row r="344" spans="1:10" ht="15.75" thickBot="1" x14ac:dyDescent="0.3">
      <c r="A344" s="87">
        <v>2022</v>
      </c>
      <c r="B344">
        <v>9.6999999999999993</v>
      </c>
      <c r="C344" t="s">
        <v>60</v>
      </c>
      <c r="D344" s="98">
        <f t="shared" si="31"/>
        <v>5</v>
      </c>
      <c r="E344" t="s">
        <v>121</v>
      </c>
      <c r="F344" s="111">
        <f t="shared" si="34"/>
        <v>943</v>
      </c>
      <c r="G344" s="88">
        <v>427</v>
      </c>
      <c r="H344" s="89">
        <v>0.53333333333333333</v>
      </c>
      <c r="I344" s="162">
        <f t="shared" si="32"/>
        <v>4.1409600725185762E-4</v>
      </c>
      <c r="J344" s="150">
        <f t="shared" si="33"/>
        <v>6.6666666666666666E-2</v>
      </c>
    </row>
    <row r="345" spans="1:10" ht="15.75" thickBot="1" x14ac:dyDescent="0.3">
      <c r="A345" s="87">
        <v>2022</v>
      </c>
      <c r="B345">
        <v>9.6999999999999993</v>
      </c>
      <c r="C345" t="s">
        <v>60</v>
      </c>
      <c r="D345" s="98">
        <f t="shared" si="31"/>
        <v>5</v>
      </c>
      <c r="E345" t="s">
        <v>121</v>
      </c>
      <c r="F345" s="111">
        <f t="shared" si="34"/>
        <v>943</v>
      </c>
      <c r="G345" s="88">
        <v>433</v>
      </c>
      <c r="H345" s="89">
        <v>0.55555555555555558</v>
      </c>
      <c r="I345" s="162">
        <f t="shared" si="32"/>
        <v>3.3820044685030489E-4</v>
      </c>
      <c r="J345" s="150">
        <f t="shared" si="33"/>
        <v>6.6666666666666666E-2</v>
      </c>
    </row>
    <row r="346" spans="1:10" ht="15.75" thickBot="1" x14ac:dyDescent="0.3">
      <c r="A346" s="87">
        <v>2022</v>
      </c>
      <c r="B346">
        <v>9.6999999999999993</v>
      </c>
      <c r="C346" t="s">
        <v>60</v>
      </c>
      <c r="D346" s="98">
        <f t="shared" si="31"/>
        <v>5</v>
      </c>
      <c r="E346" t="s">
        <v>121</v>
      </c>
      <c r="F346" s="111">
        <f t="shared" si="34"/>
        <v>943</v>
      </c>
      <c r="G346" s="88">
        <v>451</v>
      </c>
      <c r="H346" s="89">
        <v>0.55555555555555558</v>
      </c>
      <c r="I346" s="116">
        <f xml:space="preserve"> 0.00032001048944</f>
        <v>3.2001048944E-4</v>
      </c>
      <c r="J346" s="150">
        <f t="shared" si="33"/>
        <v>6.6666666666666666E-2</v>
      </c>
    </row>
    <row r="347" spans="1:10" ht="15.75" thickBot="1" x14ac:dyDescent="0.3">
      <c r="A347" s="87">
        <v>2022</v>
      </c>
      <c r="B347">
        <v>9.6999999999999993</v>
      </c>
      <c r="C347" t="s">
        <v>60</v>
      </c>
      <c r="D347" s="98">
        <f t="shared" si="31"/>
        <v>5</v>
      </c>
      <c r="E347" t="s">
        <v>121</v>
      </c>
      <c r="F347" s="111">
        <f t="shared" si="34"/>
        <v>943</v>
      </c>
      <c r="G347" s="88">
        <v>457</v>
      </c>
      <c r="H347" s="89">
        <v>0.55555555555555558</v>
      </c>
      <c r="I347" s="116">
        <f xml:space="preserve"> 0.00032001048944</f>
        <v>3.2001048944E-4</v>
      </c>
      <c r="J347" s="150">
        <f t="shared" si="33"/>
        <v>6.6666666666666666E-2</v>
      </c>
    </row>
    <row r="348" spans="1:10" ht="15.75" thickBot="1" x14ac:dyDescent="0.3">
      <c r="A348" s="87">
        <v>2022</v>
      </c>
      <c r="B348">
        <v>9.6999999999999993</v>
      </c>
      <c r="C348" t="s">
        <v>60</v>
      </c>
      <c r="D348" s="98">
        <f t="shared" si="31"/>
        <v>5</v>
      </c>
      <c r="E348" t="s">
        <v>121</v>
      </c>
      <c r="F348" s="111">
        <f t="shared" si="34"/>
        <v>943</v>
      </c>
      <c r="G348" s="88">
        <v>475</v>
      </c>
      <c r="H348" s="89">
        <v>0.57777777777777783</v>
      </c>
      <c r="I348" s="116">
        <f t="shared" ref="I348:I411" si="35" xml:space="preserve"> 0.00032001048944</f>
        <v>3.2001048944E-4</v>
      </c>
      <c r="J348" s="150">
        <f t="shared" si="33"/>
        <v>6.6666666666666666E-2</v>
      </c>
    </row>
    <row r="349" spans="1:10" ht="15.75" thickBot="1" x14ac:dyDescent="0.3">
      <c r="A349" s="87">
        <v>2022</v>
      </c>
      <c r="B349">
        <v>9.6999999999999993</v>
      </c>
      <c r="C349" t="s">
        <v>60</v>
      </c>
      <c r="D349" s="98">
        <f t="shared" si="31"/>
        <v>5</v>
      </c>
      <c r="E349" t="s">
        <v>121</v>
      </c>
      <c r="F349" s="111">
        <f t="shared" si="34"/>
        <v>943</v>
      </c>
      <c r="G349" s="88">
        <v>481</v>
      </c>
      <c r="H349" s="89">
        <v>0.57777777777777783</v>
      </c>
      <c r="I349" s="116">
        <f t="shared" si="35"/>
        <v>3.2001048944E-4</v>
      </c>
      <c r="J349" s="150">
        <f t="shared" si="33"/>
        <v>6.6666666666666666E-2</v>
      </c>
    </row>
    <row r="350" spans="1:10" ht="15.75" thickBot="1" x14ac:dyDescent="0.3">
      <c r="A350" s="87">
        <v>2022</v>
      </c>
      <c r="B350">
        <v>9.6999999999999993</v>
      </c>
      <c r="C350" t="s">
        <v>60</v>
      </c>
      <c r="D350" s="98">
        <f t="shared" si="31"/>
        <v>5</v>
      </c>
      <c r="E350" t="s">
        <v>121</v>
      </c>
      <c r="F350" s="111">
        <f t="shared" si="34"/>
        <v>943</v>
      </c>
      <c r="G350" s="88">
        <v>499</v>
      </c>
      <c r="H350" s="89">
        <v>0.57777777777777783</v>
      </c>
      <c r="I350" s="116">
        <f t="shared" si="35"/>
        <v>3.2001048944E-4</v>
      </c>
      <c r="J350" s="150">
        <f t="shared" si="33"/>
        <v>6.6666666666666666E-2</v>
      </c>
    </row>
    <row r="351" spans="1:10" ht="15.75" thickBot="1" x14ac:dyDescent="0.3">
      <c r="A351" s="87">
        <v>2022</v>
      </c>
      <c r="B351">
        <v>9.6999999999999993</v>
      </c>
      <c r="C351" t="s">
        <v>60</v>
      </c>
      <c r="D351" s="98">
        <f t="shared" si="31"/>
        <v>5</v>
      </c>
      <c r="E351" t="s">
        <v>121</v>
      </c>
      <c r="F351" s="111">
        <f t="shared" si="34"/>
        <v>943</v>
      </c>
      <c r="G351" s="88">
        <v>505</v>
      </c>
      <c r="H351" s="89">
        <v>0.57777777777777783</v>
      </c>
      <c r="I351" s="116">
        <f t="shared" si="35"/>
        <v>3.2001048944E-4</v>
      </c>
      <c r="J351" s="150">
        <f t="shared" si="33"/>
        <v>6.6666666666666666E-2</v>
      </c>
    </row>
    <row r="352" spans="1:10" ht="15.75" thickBot="1" x14ac:dyDescent="0.3">
      <c r="A352" s="87">
        <v>2022</v>
      </c>
      <c r="B352">
        <v>9.6999999999999993</v>
      </c>
      <c r="C352" t="s">
        <v>60</v>
      </c>
      <c r="D352" s="98">
        <f t="shared" si="31"/>
        <v>5</v>
      </c>
      <c r="E352" t="s">
        <v>121</v>
      </c>
      <c r="F352" s="111">
        <f t="shared" si="34"/>
        <v>943</v>
      </c>
      <c r="G352" s="88">
        <v>523</v>
      </c>
      <c r="H352" s="89">
        <v>0.57777777777777783</v>
      </c>
      <c r="I352" s="116">
        <f t="shared" si="35"/>
        <v>3.2001048944E-4</v>
      </c>
      <c r="J352" s="150">
        <f t="shared" si="33"/>
        <v>6.6666666666666666E-2</v>
      </c>
    </row>
    <row r="353" spans="1:10" ht="15.75" thickBot="1" x14ac:dyDescent="0.3">
      <c r="A353" s="87">
        <v>2022</v>
      </c>
      <c r="B353">
        <v>9.6999999999999993</v>
      </c>
      <c r="C353" t="s">
        <v>60</v>
      </c>
      <c r="D353" s="98">
        <f t="shared" si="31"/>
        <v>5</v>
      </c>
      <c r="E353" t="s">
        <v>121</v>
      </c>
      <c r="F353" s="111">
        <f t="shared" si="34"/>
        <v>943</v>
      </c>
      <c r="G353" s="88">
        <v>529</v>
      </c>
      <c r="H353" s="89">
        <v>0.57777777777777783</v>
      </c>
      <c r="I353" s="116">
        <f t="shared" si="35"/>
        <v>3.2001048944E-4</v>
      </c>
      <c r="J353" s="150">
        <f t="shared" si="33"/>
        <v>6.6666666666666666E-2</v>
      </c>
    </row>
    <row r="354" spans="1:10" ht="15.75" thickBot="1" x14ac:dyDescent="0.3">
      <c r="A354" s="87">
        <v>2022</v>
      </c>
      <c r="B354">
        <v>9.6999999999999993</v>
      </c>
      <c r="C354" t="s">
        <v>60</v>
      </c>
      <c r="D354" s="98">
        <f t="shared" si="31"/>
        <v>5</v>
      </c>
      <c r="E354" t="s">
        <v>121</v>
      </c>
      <c r="F354" s="111">
        <f t="shared" si="34"/>
        <v>943</v>
      </c>
      <c r="G354" s="88">
        <v>547</v>
      </c>
      <c r="H354" s="89">
        <v>0.6</v>
      </c>
      <c r="I354" s="116">
        <f t="shared" si="35"/>
        <v>3.2001048944E-4</v>
      </c>
      <c r="J354" s="150">
        <f t="shared" si="33"/>
        <v>6.6666666666666666E-2</v>
      </c>
    </row>
    <row r="355" spans="1:10" ht="15.75" thickBot="1" x14ac:dyDescent="0.3">
      <c r="A355" s="87">
        <v>2022</v>
      </c>
      <c r="B355">
        <v>9.6999999999999993</v>
      </c>
      <c r="C355" t="s">
        <v>60</v>
      </c>
      <c r="D355" s="98">
        <f t="shared" si="31"/>
        <v>5</v>
      </c>
      <c r="E355" t="s">
        <v>121</v>
      </c>
      <c r="F355" s="111">
        <f t="shared" si="34"/>
        <v>943</v>
      </c>
      <c r="G355" s="88">
        <v>553</v>
      </c>
      <c r="H355" s="89">
        <v>0.6</v>
      </c>
      <c r="I355" s="116">
        <f t="shared" si="35"/>
        <v>3.2001048944E-4</v>
      </c>
      <c r="J355" s="150">
        <f t="shared" si="33"/>
        <v>6.6666666666666666E-2</v>
      </c>
    </row>
    <row r="356" spans="1:10" ht="15.75" thickBot="1" x14ac:dyDescent="0.3">
      <c r="A356" s="87">
        <v>2022</v>
      </c>
      <c r="B356">
        <v>9.6999999999999993</v>
      </c>
      <c r="C356" t="s">
        <v>60</v>
      </c>
      <c r="D356" s="98">
        <f t="shared" si="31"/>
        <v>5</v>
      </c>
      <c r="E356" t="s">
        <v>121</v>
      </c>
      <c r="F356" s="111">
        <f t="shared" si="34"/>
        <v>943</v>
      </c>
      <c r="G356" s="88">
        <v>571</v>
      </c>
      <c r="H356" s="89">
        <v>0.6</v>
      </c>
      <c r="I356" s="116">
        <f t="shared" si="35"/>
        <v>3.2001048944E-4</v>
      </c>
      <c r="J356" s="150">
        <f t="shared" si="33"/>
        <v>6.6666666666666666E-2</v>
      </c>
    </row>
    <row r="357" spans="1:10" ht="15.75" thickBot="1" x14ac:dyDescent="0.3">
      <c r="A357" s="87">
        <v>2022</v>
      </c>
      <c r="B357">
        <v>9.6999999999999993</v>
      </c>
      <c r="C357" t="s">
        <v>60</v>
      </c>
      <c r="D357" s="98">
        <f t="shared" si="31"/>
        <v>5</v>
      </c>
      <c r="E357" t="s">
        <v>121</v>
      </c>
      <c r="F357" s="111">
        <f t="shared" si="34"/>
        <v>943</v>
      </c>
      <c r="G357" s="88">
        <v>577</v>
      </c>
      <c r="H357" s="89">
        <v>0.62222222222222223</v>
      </c>
      <c r="I357" s="116">
        <f t="shared" si="35"/>
        <v>3.2001048944E-4</v>
      </c>
      <c r="J357" s="150">
        <f t="shared" si="33"/>
        <v>6.6666666666666666E-2</v>
      </c>
    </row>
    <row r="358" spans="1:10" ht="15.75" thickBot="1" x14ac:dyDescent="0.3">
      <c r="A358" s="87">
        <v>2022</v>
      </c>
      <c r="B358">
        <v>9.6999999999999993</v>
      </c>
      <c r="C358" t="s">
        <v>60</v>
      </c>
      <c r="D358" s="98">
        <f t="shared" si="31"/>
        <v>5</v>
      </c>
      <c r="E358" t="s">
        <v>121</v>
      </c>
      <c r="F358" s="111">
        <f t="shared" si="34"/>
        <v>943</v>
      </c>
      <c r="G358" s="88">
        <v>595</v>
      </c>
      <c r="H358" s="89">
        <v>0.62222222222222223</v>
      </c>
      <c r="I358" s="116">
        <f t="shared" si="35"/>
        <v>3.2001048944E-4</v>
      </c>
      <c r="J358" s="150">
        <f t="shared" si="33"/>
        <v>6.6666666666666666E-2</v>
      </c>
    </row>
    <row r="359" spans="1:10" ht="15.75" thickBot="1" x14ac:dyDescent="0.3">
      <c r="A359" s="87">
        <v>2022</v>
      </c>
      <c r="B359">
        <v>9.6999999999999993</v>
      </c>
      <c r="C359" t="s">
        <v>60</v>
      </c>
      <c r="D359" s="98">
        <f t="shared" si="31"/>
        <v>5</v>
      </c>
      <c r="E359" t="s">
        <v>121</v>
      </c>
      <c r="F359" s="111">
        <f t="shared" si="34"/>
        <v>943</v>
      </c>
      <c r="G359" s="88">
        <v>601</v>
      </c>
      <c r="H359" s="89">
        <v>0.62222222222222223</v>
      </c>
      <c r="I359" s="116">
        <f t="shared" si="35"/>
        <v>3.2001048944E-4</v>
      </c>
      <c r="J359" s="150">
        <f t="shared" si="33"/>
        <v>6.6666666666666666E-2</v>
      </c>
    </row>
    <row r="360" spans="1:10" ht="15.75" thickBot="1" x14ac:dyDescent="0.3">
      <c r="A360" s="87">
        <v>2022</v>
      </c>
      <c r="B360">
        <v>9.6999999999999993</v>
      </c>
      <c r="C360" t="s">
        <v>60</v>
      </c>
      <c r="D360" s="98">
        <f t="shared" si="31"/>
        <v>5</v>
      </c>
      <c r="E360" t="s">
        <v>121</v>
      </c>
      <c r="F360" s="111">
        <f t="shared" si="34"/>
        <v>943</v>
      </c>
      <c r="G360" s="88">
        <v>619</v>
      </c>
      <c r="H360" s="89">
        <v>0.62222222222222223</v>
      </c>
      <c r="I360" s="116">
        <f t="shared" si="35"/>
        <v>3.2001048944E-4</v>
      </c>
      <c r="J360" s="150">
        <f t="shared" si="33"/>
        <v>6.6666666666666666E-2</v>
      </c>
    </row>
    <row r="361" spans="1:10" ht="15.75" thickBot="1" x14ac:dyDescent="0.3">
      <c r="A361" s="87">
        <v>2022</v>
      </c>
      <c r="B361">
        <v>9.6999999999999993</v>
      </c>
      <c r="C361" t="s">
        <v>60</v>
      </c>
      <c r="D361" s="98">
        <f t="shared" si="31"/>
        <v>5</v>
      </c>
      <c r="E361" t="s">
        <v>121</v>
      </c>
      <c r="F361" s="111">
        <f t="shared" si="34"/>
        <v>943</v>
      </c>
      <c r="G361" s="88">
        <v>625</v>
      </c>
      <c r="H361" s="89">
        <v>0.62222222222222223</v>
      </c>
      <c r="I361" s="116">
        <f t="shared" si="35"/>
        <v>3.2001048944E-4</v>
      </c>
      <c r="J361" s="150">
        <f t="shared" si="33"/>
        <v>6.6666666666666666E-2</v>
      </c>
    </row>
    <row r="362" spans="1:10" ht="15.75" thickBot="1" x14ac:dyDescent="0.3">
      <c r="A362" s="87">
        <v>2022</v>
      </c>
      <c r="B362">
        <v>9.6999999999999993</v>
      </c>
      <c r="C362" t="s">
        <v>60</v>
      </c>
      <c r="D362" s="98">
        <f t="shared" si="31"/>
        <v>5</v>
      </c>
      <c r="E362" t="s">
        <v>121</v>
      </c>
      <c r="F362" s="111">
        <f t="shared" si="34"/>
        <v>943</v>
      </c>
      <c r="G362" s="88">
        <v>643</v>
      </c>
      <c r="H362" s="89">
        <v>0.64444444444444438</v>
      </c>
      <c r="I362" s="116">
        <f t="shared" si="35"/>
        <v>3.2001048944E-4</v>
      </c>
      <c r="J362" s="150">
        <f t="shared" si="33"/>
        <v>6.6666666666666666E-2</v>
      </c>
    </row>
    <row r="363" spans="1:10" ht="15.75" thickBot="1" x14ac:dyDescent="0.3">
      <c r="A363" s="87">
        <v>2022</v>
      </c>
      <c r="B363">
        <v>9.6999999999999993</v>
      </c>
      <c r="C363" t="s">
        <v>60</v>
      </c>
      <c r="D363" s="98">
        <f t="shared" si="31"/>
        <v>5</v>
      </c>
      <c r="E363" t="s">
        <v>121</v>
      </c>
      <c r="F363" s="111">
        <f t="shared" si="34"/>
        <v>943</v>
      </c>
      <c r="G363" s="88">
        <v>649</v>
      </c>
      <c r="H363" s="89">
        <v>0.64444444444444438</v>
      </c>
      <c r="I363" s="116">
        <f t="shared" si="35"/>
        <v>3.2001048944E-4</v>
      </c>
      <c r="J363" s="150">
        <f t="shared" si="33"/>
        <v>6.6666666666666666E-2</v>
      </c>
    </row>
    <row r="364" spans="1:10" ht="15.75" thickBot="1" x14ac:dyDescent="0.3">
      <c r="A364" s="87">
        <v>2022</v>
      </c>
      <c r="B364">
        <v>9.6999999999999993</v>
      </c>
      <c r="C364" t="s">
        <v>60</v>
      </c>
      <c r="D364" s="98">
        <f t="shared" si="31"/>
        <v>5</v>
      </c>
      <c r="E364" t="s">
        <v>121</v>
      </c>
      <c r="F364" s="111">
        <f t="shared" si="34"/>
        <v>943</v>
      </c>
      <c r="G364" s="88">
        <v>667</v>
      </c>
      <c r="H364" s="89">
        <v>0.66666666666666663</v>
      </c>
      <c r="I364" s="116">
        <f t="shared" si="35"/>
        <v>3.2001048944E-4</v>
      </c>
      <c r="J364" s="150">
        <f t="shared" si="33"/>
        <v>6.6666666666666666E-2</v>
      </c>
    </row>
    <row r="365" spans="1:10" ht="15.75" thickBot="1" x14ac:dyDescent="0.3">
      <c r="A365" s="87">
        <v>2022</v>
      </c>
      <c r="B365">
        <v>9.6999999999999993</v>
      </c>
      <c r="C365" t="s">
        <v>60</v>
      </c>
      <c r="D365" s="98">
        <f t="shared" si="31"/>
        <v>5</v>
      </c>
      <c r="E365" t="s">
        <v>121</v>
      </c>
      <c r="F365" s="111">
        <f t="shared" si="34"/>
        <v>943</v>
      </c>
      <c r="G365" s="88">
        <v>673</v>
      </c>
      <c r="H365" s="89">
        <v>0.66666666666666663</v>
      </c>
      <c r="I365" s="116">
        <f t="shared" si="35"/>
        <v>3.2001048944E-4</v>
      </c>
      <c r="J365" s="150">
        <f t="shared" si="33"/>
        <v>6.6666666666666666E-2</v>
      </c>
    </row>
    <row r="366" spans="1:10" ht="15.75" thickBot="1" x14ac:dyDescent="0.3">
      <c r="A366" s="87">
        <v>2022</v>
      </c>
      <c r="B366">
        <v>9.6999999999999993</v>
      </c>
      <c r="C366" t="s">
        <v>60</v>
      </c>
      <c r="D366" s="98">
        <f t="shared" si="31"/>
        <v>5</v>
      </c>
      <c r="E366" t="s">
        <v>121</v>
      </c>
      <c r="F366" s="111">
        <f t="shared" si="34"/>
        <v>943</v>
      </c>
      <c r="G366" s="88">
        <v>691</v>
      </c>
      <c r="H366" s="89">
        <v>0.66666666666666663</v>
      </c>
      <c r="I366" s="116">
        <f t="shared" si="35"/>
        <v>3.2001048944E-4</v>
      </c>
      <c r="J366" s="150">
        <f t="shared" si="33"/>
        <v>6.6666666666666666E-2</v>
      </c>
    </row>
    <row r="367" spans="1:10" ht="15.75" thickBot="1" x14ac:dyDescent="0.3">
      <c r="A367" s="87">
        <v>2022</v>
      </c>
      <c r="B367">
        <v>9.6999999999999993</v>
      </c>
      <c r="C367" t="s">
        <v>60</v>
      </c>
      <c r="D367" s="98">
        <f t="shared" si="31"/>
        <v>5</v>
      </c>
      <c r="E367" t="s">
        <v>121</v>
      </c>
      <c r="F367" s="111">
        <f t="shared" si="34"/>
        <v>943</v>
      </c>
      <c r="G367" s="88">
        <v>697</v>
      </c>
      <c r="H367" s="89">
        <v>0.66666666666666663</v>
      </c>
      <c r="I367" s="116">
        <f t="shared" si="35"/>
        <v>3.2001048944E-4</v>
      </c>
      <c r="J367" s="150">
        <f t="shared" si="33"/>
        <v>6.6666666666666666E-2</v>
      </c>
    </row>
    <row r="368" spans="1:10" ht="15.75" thickBot="1" x14ac:dyDescent="0.3">
      <c r="A368" s="87">
        <v>2022</v>
      </c>
      <c r="B368">
        <v>9.6999999999999993</v>
      </c>
      <c r="C368" t="s">
        <v>60</v>
      </c>
      <c r="D368" s="98">
        <f t="shared" si="31"/>
        <v>5</v>
      </c>
      <c r="E368" t="s">
        <v>121</v>
      </c>
      <c r="F368" s="111">
        <f t="shared" si="34"/>
        <v>943</v>
      </c>
      <c r="G368" s="88">
        <v>715</v>
      </c>
      <c r="H368" s="89">
        <v>0.68888888888888888</v>
      </c>
      <c r="I368" s="116">
        <f t="shared" si="35"/>
        <v>3.2001048944E-4</v>
      </c>
      <c r="J368" s="150">
        <f t="shared" si="33"/>
        <v>6.6666666666666666E-2</v>
      </c>
    </row>
    <row r="369" spans="1:10" ht="15.75" thickBot="1" x14ac:dyDescent="0.3">
      <c r="A369" s="87">
        <v>2022</v>
      </c>
      <c r="B369">
        <v>9.6999999999999993</v>
      </c>
      <c r="C369" t="s">
        <v>60</v>
      </c>
      <c r="D369" s="98">
        <f t="shared" si="31"/>
        <v>5</v>
      </c>
      <c r="E369" t="s">
        <v>121</v>
      </c>
      <c r="F369" s="111">
        <f t="shared" si="34"/>
        <v>943</v>
      </c>
      <c r="G369" s="88">
        <v>721</v>
      </c>
      <c r="H369" s="89">
        <v>0.68888888888888888</v>
      </c>
      <c r="I369" s="116">
        <f t="shared" si="35"/>
        <v>3.2001048944E-4</v>
      </c>
      <c r="J369" s="150">
        <f t="shared" si="33"/>
        <v>6.6666666666666666E-2</v>
      </c>
    </row>
    <row r="370" spans="1:10" ht="15.75" thickBot="1" x14ac:dyDescent="0.3">
      <c r="A370" s="87">
        <v>2022</v>
      </c>
      <c r="B370">
        <v>9.6999999999999993</v>
      </c>
      <c r="C370" t="s">
        <v>60</v>
      </c>
      <c r="D370" s="98">
        <f t="shared" si="31"/>
        <v>5</v>
      </c>
      <c r="E370" t="s">
        <v>121</v>
      </c>
      <c r="F370" s="111">
        <f t="shared" si="34"/>
        <v>943</v>
      </c>
      <c r="G370" s="88">
        <v>739</v>
      </c>
      <c r="H370" s="89">
        <v>0.68888888888888888</v>
      </c>
      <c r="I370" s="116">
        <f t="shared" si="35"/>
        <v>3.2001048944E-4</v>
      </c>
      <c r="J370" s="150">
        <f t="shared" si="33"/>
        <v>6.6666666666666666E-2</v>
      </c>
    </row>
    <row r="371" spans="1:10" ht="15.75" thickBot="1" x14ac:dyDescent="0.3">
      <c r="A371" s="87">
        <v>2022</v>
      </c>
      <c r="B371">
        <v>9.6999999999999993</v>
      </c>
      <c r="C371" t="s">
        <v>60</v>
      </c>
      <c r="D371" s="98">
        <f t="shared" si="31"/>
        <v>5</v>
      </c>
      <c r="E371" t="s">
        <v>121</v>
      </c>
      <c r="F371" s="111">
        <f t="shared" si="34"/>
        <v>943</v>
      </c>
      <c r="G371" s="88">
        <v>745</v>
      </c>
      <c r="H371" s="89">
        <v>0.68888888888888888</v>
      </c>
      <c r="I371" s="116">
        <f t="shared" si="35"/>
        <v>3.2001048944E-4</v>
      </c>
      <c r="J371" s="150">
        <f t="shared" si="33"/>
        <v>6.6666666666666666E-2</v>
      </c>
    </row>
    <row r="372" spans="1:10" ht="15.75" thickBot="1" x14ac:dyDescent="0.3">
      <c r="A372" s="87">
        <v>2022</v>
      </c>
      <c r="B372">
        <v>9.6999999999999993</v>
      </c>
      <c r="C372" t="s">
        <v>60</v>
      </c>
      <c r="D372" s="98">
        <f t="shared" si="31"/>
        <v>5</v>
      </c>
      <c r="E372" t="s">
        <v>121</v>
      </c>
      <c r="F372" s="111">
        <f t="shared" si="34"/>
        <v>943</v>
      </c>
      <c r="G372" s="88">
        <v>763</v>
      </c>
      <c r="H372" s="89">
        <v>0.68888888888888888</v>
      </c>
      <c r="I372" s="116">
        <f t="shared" si="35"/>
        <v>3.2001048944E-4</v>
      </c>
      <c r="J372" s="150">
        <f t="shared" si="33"/>
        <v>6.6666666666666666E-2</v>
      </c>
    </row>
    <row r="373" spans="1:10" ht="15.75" thickBot="1" x14ac:dyDescent="0.3">
      <c r="A373" s="87">
        <v>2022</v>
      </c>
      <c r="B373">
        <v>9.6999999999999993</v>
      </c>
      <c r="C373" t="s">
        <v>60</v>
      </c>
      <c r="D373" s="98">
        <f t="shared" ref="D373:D436" si="36">50/10</f>
        <v>5</v>
      </c>
      <c r="E373" t="s">
        <v>121</v>
      </c>
      <c r="F373" s="111">
        <f t="shared" si="34"/>
        <v>943</v>
      </c>
      <c r="G373" s="88">
        <v>769</v>
      </c>
      <c r="H373" s="89">
        <v>0.71111111111111114</v>
      </c>
      <c r="I373" s="116">
        <f t="shared" si="35"/>
        <v>3.2001048944E-4</v>
      </c>
      <c r="J373" s="150">
        <f t="shared" ref="J373:J436" si="37">H$308</f>
        <v>6.6666666666666666E-2</v>
      </c>
    </row>
    <row r="374" spans="1:10" ht="15.75" thickBot="1" x14ac:dyDescent="0.3">
      <c r="A374" s="87">
        <v>2022</v>
      </c>
      <c r="B374">
        <v>9.6999999999999993</v>
      </c>
      <c r="C374" t="s">
        <v>60</v>
      </c>
      <c r="D374" s="98">
        <f t="shared" si="36"/>
        <v>5</v>
      </c>
      <c r="E374" t="s">
        <v>121</v>
      </c>
      <c r="F374" s="111">
        <f t="shared" si="34"/>
        <v>943</v>
      </c>
      <c r="G374" s="88">
        <v>787</v>
      </c>
      <c r="H374" s="89">
        <v>0.71111111111111114</v>
      </c>
      <c r="I374" s="116">
        <f t="shared" si="35"/>
        <v>3.2001048944E-4</v>
      </c>
      <c r="J374" s="150">
        <f t="shared" si="37"/>
        <v>6.6666666666666666E-2</v>
      </c>
    </row>
    <row r="375" spans="1:10" ht="15.75" thickBot="1" x14ac:dyDescent="0.3">
      <c r="A375" s="87">
        <v>2022</v>
      </c>
      <c r="B375">
        <v>9.6999999999999993</v>
      </c>
      <c r="C375" t="s">
        <v>60</v>
      </c>
      <c r="D375" s="98">
        <f t="shared" si="36"/>
        <v>5</v>
      </c>
      <c r="E375" t="s">
        <v>121</v>
      </c>
      <c r="F375" s="111">
        <f t="shared" si="34"/>
        <v>943</v>
      </c>
      <c r="G375" s="88">
        <v>793</v>
      </c>
      <c r="H375" s="89">
        <v>0.71111111111111114</v>
      </c>
      <c r="I375" s="116">
        <f t="shared" si="35"/>
        <v>3.2001048944E-4</v>
      </c>
      <c r="J375" s="150">
        <f t="shared" si="37"/>
        <v>6.6666666666666666E-2</v>
      </c>
    </row>
    <row r="376" spans="1:10" ht="15.75" thickBot="1" x14ac:dyDescent="0.3">
      <c r="A376" s="87">
        <v>2022</v>
      </c>
      <c r="B376">
        <v>9.6999999999999993</v>
      </c>
      <c r="C376" t="s">
        <v>60</v>
      </c>
      <c r="D376" s="98">
        <f t="shared" si="36"/>
        <v>5</v>
      </c>
      <c r="E376" t="s">
        <v>121</v>
      </c>
      <c r="F376" s="111">
        <f t="shared" si="34"/>
        <v>943</v>
      </c>
      <c r="G376" s="88">
        <v>811</v>
      </c>
      <c r="H376" s="89">
        <v>0.71111111111111114</v>
      </c>
      <c r="I376" s="116">
        <f t="shared" si="35"/>
        <v>3.2001048944E-4</v>
      </c>
      <c r="J376" s="150">
        <f t="shared" si="37"/>
        <v>6.6666666666666666E-2</v>
      </c>
    </row>
    <row r="377" spans="1:10" ht="15.75" thickBot="1" x14ac:dyDescent="0.3">
      <c r="A377" s="87">
        <v>2022</v>
      </c>
      <c r="B377">
        <v>9.6999999999999993</v>
      </c>
      <c r="C377" t="s">
        <v>60</v>
      </c>
      <c r="D377" s="98">
        <f t="shared" si="36"/>
        <v>5</v>
      </c>
      <c r="E377" t="s">
        <v>121</v>
      </c>
      <c r="F377" s="111">
        <f t="shared" si="34"/>
        <v>943</v>
      </c>
      <c r="G377" s="88">
        <v>817</v>
      </c>
      <c r="H377" s="89">
        <v>0.71111111111111114</v>
      </c>
      <c r="I377" s="116">
        <f t="shared" si="35"/>
        <v>3.2001048944E-4</v>
      </c>
      <c r="J377" s="150">
        <f t="shared" si="37"/>
        <v>6.6666666666666666E-2</v>
      </c>
    </row>
    <row r="378" spans="1:10" ht="15.75" thickBot="1" x14ac:dyDescent="0.3">
      <c r="A378" s="87">
        <v>2022</v>
      </c>
      <c r="B378">
        <v>9.6999999999999993</v>
      </c>
      <c r="C378" t="s">
        <v>60</v>
      </c>
      <c r="D378" s="98">
        <f t="shared" si="36"/>
        <v>5</v>
      </c>
      <c r="E378" t="s">
        <v>121</v>
      </c>
      <c r="F378" s="111">
        <f t="shared" si="34"/>
        <v>943</v>
      </c>
      <c r="G378" s="88">
        <v>835</v>
      </c>
      <c r="H378" s="89">
        <v>0.73333333333333339</v>
      </c>
      <c r="I378" s="116">
        <f t="shared" si="35"/>
        <v>3.2001048944E-4</v>
      </c>
      <c r="J378" s="150">
        <f t="shared" si="37"/>
        <v>6.6666666666666666E-2</v>
      </c>
    </row>
    <row r="379" spans="1:10" ht="15.75" thickBot="1" x14ac:dyDescent="0.3">
      <c r="A379" s="87">
        <v>2022</v>
      </c>
      <c r="B379">
        <v>9.6999999999999993</v>
      </c>
      <c r="C379" t="s">
        <v>60</v>
      </c>
      <c r="D379" s="98">
        <f t="shared" si="36"/>
        <v>5</v>
      </c>
      <c r="E379" t="s">
        <v>121</v>
      </c>
      <c r="F379" s="111">
        <f t="shared" si="34"/>
        <v>943</v>
      </c>
      <c r="G379" s="88">
        <v>841</v>
      </c>
      <c r="H379" s="89">
        <v>0.75555555555555554</v>
      </c>
      <c r="I379" s="116">
        <f t="shared" si="35"/>
        <v>3.2001048944E-4</v>
      </c>
      <c r="J379" s="150">
        <f t="shared" si="37"/>
        <v>6.6666666666666666E-2</v>
      </c>
    </row>
    <row r="380" spans="1:10" ht="15.75" thickBot="1" x14ac:dyDescent="0.3">
      <c r="A380" s="87">
        <v>2022</v>
      </c>
      <c r="B380">
        <v>9.6999999999999993</v>
      </c>
      <c r="C380" t="s">
        <v>60</v>
      </c>
      <c r="D380" s="98">
        <f t="shared" si="36"/>
        <v>5</v>
      </c>
      <c r="E380" t="s">
        <v>121</v>
      </c>
      <c r="F380" s="111">
        <f t="shared" si="34"/>
        <v>943</v>
      </c>
      <c r="G380" s="88">
        <v>859</v>
      </c>
      <c r="H380" s="89">
        <v>0.75555555555555554</v>
      </c>
      <c r="I380" s="116">
        <f t="shared" si="35"/>
        <v>3.2001048944E-4</v>
      </c>
      <c r="J380" s="150">
        <f t="shared" si="37"/>
        <v>6.6666666666666666E-2</v>
      </c>
    </row>
    <row r="381" spans="1:10" ht="15.75" thickBot="1" x14ac:dyDescent="0.3">
      <c r="A381" s="87">
        <v>2022</v>
      </c>
      <c r="B381">
        <v>9.6999999999999993</v>
      </c>
      <c r="C381" t="s">
        <v>60</v>
      </c>
      <c r="D381" s="98">
        <f t="shared" si="36"/>
        <v>5</v>
      </c>
      <c r="E381" t="s">
        <v>121</v>
      </c>
      <c r="F381" s="111">
        <f t="shared" si="34"/>
        <v>943</v>
      </c>
      <c r="G381" s="88">
        <v>865</v>
      </c>
      <c r="H381" s="89">
        <v>0.75555555555555554</v>
      </c>
      <c r="I381" s="116">
        <f t="shared" si="35"/>
        <v>3.2001048944E-4</v>
      </c>
      <c r="J381" s="150">
        <f t="shared" si="37"/>
        <v>6.6666666666666666E-2</v>
      </c>
    </row>
    <row r="382" spans="1:10" ht="15.75" thickBot="1" x14ac:dyDescent="0.3">
      <c r="A382" s="87">
        <v>2022</v>
      </c>
      <c r="B382">
        <v>9.6999999999999993</v>
      </c>
      <c r="C382" t="s">
        <v>60</v>
      </c>
      <c r="D382" s="98">
        <f t="shared" si="36"/>
        <v>5</v>
      </c>
      <c r="E382" t="s">
        <v>121</v>
      </c>
      <c r="F382" s="111">
        <f t="shared" si="34"/>
        <v>943</v>
      </c>
      <c r="G382" s="88">
        <v>883</v>
      </c>
      <c r="H382" s="89">
        <v>0.75555555555555554</v>
      </c>
      <c r="I382" s="116">
        <f t="shared" si="35"/>
        <v>3.2001048944E-4</v>
      </c>
      <c r="J382" s="150">
        <f t="shared" si="37"/>
        <v>6.6666666666666666E-2</v>
      </c>
    </row>
    <row r="383" spans="1:10" ht="15.75" thickBot="1" x14ac:dyDescent="0.3">
      <c r="A383" s="87">
        <v>2022</v>
      </c>
      <c r="B383">
        <v>9.6999999999999993</v>
      </c>
      <c r="C383" t="s">
        <v>60</v>
      </c>
      <c r="D383" s="98">
        <f t="shared" si="36"/>
        <v>5</v>
      </c>
      <c r="E383" t="s">
        <v>121</v>
      </c>
      <c r="F383" s="111">
        <f t="shared" si="34"/>
        <v>943</v>
      </c>
      <c r="G383" s="88">
        <v>889</v>
      </c>
      <c r="H383" s="89">
        <v>0.77777777777777768</v>
      </c>
      <c r="I383" s="116">
        <f t="shared" si="35"/>
        <v>3.2001048944E-4</v>
      </c>
      <c r="J383" s="150">
        <f t="shared" si="37"/>
        <v>6.6666666666666666E-2</v>
      </c>
    </row>
    <row r="384" spans="1:10" ht="15.75" thickBot="1" x14ac:dyDescent="0.3">
      <c r="A384" s="87">
        <v>2022</v>
      </c>
      <c r="B384">
        <v>9.6999999999999993</v>
      </c>
      <c r="C384" t="s">
        <v>60</v>
      </c>
      <c r="D384" s="98">
        <f t="shared" si="36"/>
        <v>5</v>
      </c>
      <c r="E384" t="s">
        <v>121</v>
      </c>
      <c r="F384" s="111">
        <f t="shared" si="34"/>
        <v>943</v>
      </c>
      <c r="G384" s="88">
        <v>907</v>
      </c>
      <c r="H384" s="89">
        <v>0.77777777777777768</v>
      </c>
      <c r="I384" s="116">
        <f t="shared" si="35"/>
        <v>3.2001048944E-4</v>
      </c>
      <c r="J384" s="150">
        <f t="shared" si="37"/>
        <v>6.6666666666666666E-2</v>
      </c>
    </row>
    <row r="385" spans="1:10" ht="15.75" thickBot="1" x14ac:dyDescent="0.3">
      <c r="A385" s="87">
        <v>2022</v>
      </c>
      <c r="B385">
        <v>9.6999999999999993</v>
      </c>
      <c r="C385" t="s">
        <v>60</v>
      </c>
      <c r="D385" s="98">
        <f t="shared" si="36"/>
        <v>5</v>
      </c>
      <c r="E385" t="s">
        <v>121</v>
      </c>
      <c r="F385" s="111">
        <f t="shared" si="34"/>
        <v>943</v>
      </c>
      <c r="G385" s="88">
        <v>913</v>
      </c>
      <c r="H385" s="89">
        <v>0.77777777777777768</v>
      </c>
      <c r="I385" s="116">
        <f t="shared" si="35"/>
        <v>3.2001048944E-4</v>
      </c>
      <c r="J385" s="150">
        <f t="shared" si="37"/>
        <v>6.6666666666666666E-2</v>
      </c>
    </row>
    <row r="386" spans="1:10" ht="15.75" thickBot="1" x14ac:dyDescent="0.3">
      <c r="A386" s="87">
        <v>2022</v>
      </c>
      <c r="B386">
        <v>9.6999999999999993</v>
      </c>
      <c r="C386" t="s">
        <v>60</v>
      </c>
      <c r="D386" s="98">
        <f t="shared" si="36"/>
        <v>5</v>
      </c>
      <c r="E386" t="s">
        <v>121</v>
      </c>
      <c r="F386" s="111">
        <f t="shared" si="34"/>
        <v>943</v>
      </c>
      <c r="G386" s="88">
        <v>931</v>
      </c>
      <c r="H386" s="89">
        <v>0.77777777777777768</v>
      </c>
      <c r="I386" s="116">
        <f t="shared" si="35"/>
        <v>3.2001048944E-4</v>
      </c>
      <c r="J386" s="150">
        <f t="shared" si="37"/>
        <v>6.6666666666666666E-2</v>
      </c>
    </row>
    <row r="387" spans="1:10" ht="15.75" thickBot="1" x14ac:dyDescent="0.3">
      <c r="A387" s="87">
        <v>2022</v>
      </c>
      <c r="B387">
        <v>9.6999999999999993</v>
      </c>
      <c r="C387" t="s">
        <v>60</v>
      </c>
      <c r="D387" s="98">
        <f t="shared" si="36"/>
        <v>5</v>
      </c>
      <c r="E387" t="s">
        <v>121</v>
      </c>
      <c r="F387" s="111">
        <f t="shared" ref="F387:F450" si="38">670+273</f>
        <v>943</v>
      </c>
      <c r="G387" s="88">
        <v>937</v>
      </c>
      <c r="H387" s="89">
        <v>0.77777777777777768</v>
      </c>
      <c r="I387" s="116">
        <f t="shared" si="35"/>
        <v>3.2001048944E-4</v>
      </c>
      <c r="J387" s="150">
        <f t="shared" si="37"/>
        <v>6.6666666666666666E-2</v>
      </c>
    </row>
    <row r="388" spans="1:10" ht="15.75" thickBot="1" x14ac:dyDescent="0.3">
      <c r="A388" s="87">
        <v>2022</v>
      </c>
      <c r="B388">
        <v>9.6999999999999993</v>
      </c>
      <c r="C388" t="s">
        <v>60</v>
      </c>
      <c r="D388" s="98">
        <f t="shared" si="36"/>
        <v>5</v>
      </c>
      <c r="E388" t="s">
        <v>121</v>
      </c>
      <c r="F388" s="111">
        <f t="shared" si="38"/>
        <v>943</v>
      </c>
      <c r="G388" s="88">
        <v>955</v>
      </c>
      <c r="H388" s="89">
        <v>0.77777777777777768</v>
      </c>
      <c r="I388" s="116">
        <f t="shared" si="35"/>
        <v>3.2001048944E-4</v>
      </c>
      <c r="J388" s="150">
        <f t="shared" si="37"/>
        <v>6.6666666666666666E-2</v>
      </c>
    </row>
    <row r="389" spans="1:10" ht="15.75" thickBot="1" x14ac:dyDescent="0.3">
      <c r="A389" s="87">
        <v>2022</v>
      </c>
      <c r="B389">
        <v>9.6999999999999993</v>
      </c>
      <c r="C389" t="s">
        <v>60</v>
      </c>
      <c r="D389" s="98">
        <f t="shared" si="36"/>
        <v>5</v>
      </c>
      <c r="E389" t="s">
        <v>121</v>
      </c>
      <c r="F389" s="111">
        <f t="shared" si="38"/>
        <v>943</v>
      </c>
      <c r="G389" s="88">
        <v>961</v>
      </c>
      <c r="H389" s="89">
        <v>0.77777777777777768</v>
      </c>
      <c r="I389" s="116">
        <f t="shared" si="35"/>
        <v>3.2001048944E-4</v>
      </c>
      <c r="J389" s="150">
        <f t="shared" si="37"/>
        <v>6.6666666666666666E-2</v>
      </c>
    </row>
    <row r="390" spans="1:10" ht="15.75" thickBot="1" x14ac:dyDescent="0.3">
      <c r="A390" s="87">
        <v>2022</v>
      </c>
      <c r="B390">
        <v>9.6999999999999993</v>
      </c>
      <c r="C390" t="s">
        <v>60</v>
      </c>
      <c r="D390" s="98">
        <f t="shared" si="36"/>
        <v>5</v>
      </c>
      <c r="E390" t="s">
        <v>121</v>
      </c>
      <c r="F390" s="111">
        <f t="shared" si="38"/>
        <v>943</v>
      </c>
      <c r="G390" s="88">
        <v>979</v>
      </c>
      <c r="H390" s="89">
        <v>0.8</v>
      </c>
      <c r="I390" s="116">
        <f t="shared" si="35"/>
        <v>3.2001048944E-4</v>
      </c>
      <c r="J390" s="150">
        <f t="shared" si="37"/>
        <v>6.6666666666666666E-2</v>
      </c>
    </row>
    <row r="391" spans="1:10" ht="15.75" thickBot="1" x14ac:dyDescent="0.3">
      <c r="A391" s="87">
        <v>2022</v>
      </c>
      <c r="B391">
        <v>9.6999999999999993</v>
      </c>
      <c r="C391" t="s">
        <v>60</v>
      </c>
      <c r="D391" s="98">
        <f t="shared" si="36"/>
        <v>5</v>
      </c>
      <c r="E391" t="s">
        <v>121</v>
      </c>
      <c r="F391" s="111">
        <f t="shared" si="38"/>
        <v>943</v>
      </c>
      <c r="G391" s="88">
        <v>985</v>
      </c>
      <c r="H391" s="89">
        <v>0.8</v>
      </c>
      <c r="I391" s="116">
        <f t="shared" si="35"/>
        <v>3.2001048944E-4</v>
      </c>
      <c r="J391" s="150">
        <f t="shared" si="37"/>
        <v>6.6666666666666666E-2</v>
      </c>
    </row>
    <row r="392" spans="1:10" ht="15.75" thickBot="1" x14ac:dyDescent="0.3">
      <c r="A392" s="87">
        <v>2022</v>
      </c>
      <c r="B392">
        <v>9.6999999999999993</v>
      </c>
      <c r="C392" t="s">
        <v>60</v>
      </c>
      <c r="D392" s="98">
        <f t="shared" si="36"/>
        <v>5</v>
      </c>
      <c r="E392" t="s">
        <v>121</v>
      </c>
      <c r="F392" s="111">
        <f t="shared" si="38"/>
        <v>943</v>
      </c>
      <c r="G392" s="88">
        <v>1003</v>
      </c>
      <c r="H392" s="89">
        <v>0.8</v>
      </c>
      <c r="I392" s="116">
        <f t="shared" si="35"/>
        <v>3.2001048944E-4</v>
      </c>
      <c r="J392" s="150">
        <f t="shared" si="37"/>
        <v>6.6666666666666666E-2</v>
      </c>
    </row>
    <row r="393" spans="1:10" ht="15.75" thickBot="1" x14ac:dyDescent="0.3">
      <c r="A393" s="87">
        <v>2022</v>
      </c>
      <c r="B393">
        <v>9.6999999999999993</v>
      </c>
      <c r="C393" t="s">
        <v>60</v>
      </c>
      <c r="D393" s="98">
        <f t="shared" si="36"/>
        <v>5</v>
      </c>
      <c r="E393" t="s">
        <v>121</v>
      </c>
      <c r="F393" s="111">
        <f t="shared" si="38"/>
        <v>943</v>
      </c>
      <c r="G393" s="88">
        <v>1009</v>
      </c>
      <c r="H393" s="89">
        <v>0.8</v>
      </c>
      <c r="I393" s="116">
        <f t="shared" si="35"/>
        <v>3.2001048944E-4</v>
      </c>
      <c r="J393" s="150">
        <f t="shared" si="37"/>
        <v>6.6666666666666666E-2</v>
      </c>
    </row>
    <row r="394" spans="1:10" ht="15.75" thickBot="1" x14ac:dyDescent="0.3">
      <c r="A394" s="87">
        <v>2022</v>
      </c>
      <c r="B394">
        <v>9.6999999999999993</v>
      </c>
      <c r="C394" t="s">
        <v>60</v>
      </c>
      <c r="D394" s="98">
        <f t="shared" si="36"/>
        <v>5</v>
      </c>
      <c r="E394" t="s">
        <v>121</v>
      </c>
      <c r="F394" s="111">
        <f t="shared" si="38"/>
        <v>943</v>
      </c>
      <c r="G394" s="88">
        <v>1027</v>
      </c>
      <c r="H394" s="89">
        <v>0.82222222222222219</v>
      </c>
      <c r="I394" s="116">
        <f t="shared" si="35"/>
        <v>3.2001048944E-4</v>
      </c>
      <c r="J394" s="150">
        <f t="shared" si="37"/>
        <v>6.6666666666666666E-2</v>
      </c>
    </row>
    <row r="395" spans="1:10" ht="15.75" thickBot="1" x14ac:dyDescent="0.3">
      <c r="A395" s="87">
        <v>2022</v>
      </c>
      <c r="B395">
        <v>9.6999999999999993</v>
      </c>
      <c r="C395" t="s">
        <v>60</v>
      </c>
      <c r="D395" s="98">
        <f t="shared" si="36"/>
        <v>5</v>
      </c>
      <c r="E395" t="s">
        <v>121</v>
      </c>
      <c r="F395" s="111">
        <f t="shared" si="38"/>
        <v>943</v>
      </c>
      <c r="G395" s="88">
        <v>1033</v>
      </c>
      <c r="H395" s="89">
        <v>0.8</v>
      </c>
      <c r="I395" s="116">
        <f t="shared" si="35"/>
        <v>3.2001048944E-4</v>
      </c>
      <c r="J395" s="150">
        <f t="shared" si="37"/>
        <v>6.6666666666666666E-2</v>
      </c>
    </row>
    <row r="396" spans="1:10" ht="15.75" thickBot="1" x14ac:dyDescent="0.3">
      <c r="A396" s="87">
        <v>2022</v>
      </c>
      <c r="B396">
        <v>9.6999999999999993</v>
      </c>
      <c r="C396" t="s">
        <v>60</v>
      </c>
      <c r="D396" s="98">
        <f t="shared" si="36"/>
        <v>5</v>
      </c>
      <c r="E396" t="s">
        <v>121</v>
      </c>
      <c r="F396" s="111">
        <f t="shared" si="38"/>
        <v>943</v>
      </c>
      <c r="G396" s="88">
        <v>1051</v>
      </c>
      <c r="H396" s="89">
        <v>0.8</v>
      </c>
      <c r="I396" s="116">
        <f t="shared" si="35"/>
        <v>3.2001048944E-4</v>
      </c>
      <c r="J396" s="150">
        <f t="shared" si="37"/>
        <v>6.6666666666666666E-2</v>
      </c>
    </row>
    <row r="397" spans="1:10" ht="15.75" thickBot="1" x14ac:dyDescent="0.3">
      <c r="A397" s="87">
        <v>2022</v>
      </c>
      <c r="B397">
        <v>9.6999999999999993</v>
      </c>
      <c r="C397" t="s">
        <v>60</v>
      </c>
      <c r="D397" s="98">
        <f t="shared" si="36"/>
        <v>5</v>
      </c>
      <c r="E397" t="s">
        <v>121</v>
      </c>
      <c r="F397" s="111">
        <f t="shared" si="38"/>
        <v>943</v>
      </c>
      <c r="G397" s="88">
        <v>1057</v>
      </c>
      <c r="H397" s="89">
        <v>0.82222222222222219</v>
      </c>
      <c r="I397" s="116">
        <f t="shared" si="35"/>
        <v>3.2001048944E-4</v>
      </c>
      <c r="J397" s="150">
        <f t="shared" si="37"/>
        <v>6.6666666666666666E-2</v>
      </c>
    </row>
    <row r="398" spans="1:10" ht="15.75" thickBot="1" x14ac:dyDescent="0.3">
      <c r="A398" s="87">
        <v>2022</v>
      </c>
      <c r="B398">
        <v>9.6999999999999993</v>
      </c>
      <c r="C398" t="s">
        <v>60</v>
      </c>
      <c r="D398" s="98">
        <f t="shared" si="36"/>
        <v>5</v>
      </c>
      <c r="E398" t="s">
        <v>121</v>
      </c>
      <c r="F398" s="111">
        <f t="shared" si="38"/>
        <v>943</v>
      </c>
      <c r="G398" s="88">
        <v>1075</v>
      </c>
      <c r="H398" s="89">
        <v>0.82222222222222219</v>
      </c>
      <c r="I398" s="116">
        <f t="shared" si="35"/>
        <v>3.2001048944E-4</v>
      </c>
      <c r="J398" s="150">
        <f t="shared" si="37"/>
        <v>6.6666666666666666E-2</v>
      </c>
    </row>
    <row r="399" spans="1:10" ht="15.75" thickBot="1" x14ac:dyDescent="0.3">
      <c r="A399" s="87">
        <v>2022</v>
      </c>
      <c r="B399">
        <v>9.6999999999999993</v>
      </c>
      <c r="C399" t="s">
        <v>60</v>
      </c>
      <c r="D399" s="98">
        <f t="shared" si="36"/>
        <v>5</v>
      </c>
      <c r="E399" t="s">
        <v>121</v>
      </c>
      <c r="F399" s="111">
        <f t="shared" si="38"/>
        <v>943</v>
      </c>
      <c r="G399" s="88">
        <v>1081</v>
      </c>
      <c r="H399" s="89">
        <v>0.82222222222222219</v>
      </c>
      <c r="I399" s="116">
        <f t="shared" si="35"/>
        <v>3.2001048944E-4</v>
      </c>
      <c r="J399" s="150">
        <f t="shared" si="37"/>
        <v>6.6666666666666666E-2</v>
      </c>
    </row>
    <row r="400" spans="1:10" ht="15.75" thickBot="1" x14ac:dyDescent="0.3">
      <c r="A400" s="87">
        <v>2022</v>
      </c>
      <c r="B400">
        <v>9.6999999999999993</v>
      </c>
      <c r="C400" t="s">
        <v>60</v>
      </c>
      <c r="D400" s="98">
        <f t="shared" si="36"/>
        <v>5</v>
      </c>
      <c r="E400" t="s">
        <v>121</v>
      </c>
      <c r="F400" s="111">
        <f t="shared" si="38"/>
        <v>943</v>
      </c>
      <c r="G400" s="88">
        <v>1099</v>
      </c>
      <c r="H400" s="89">
        <v>0.82222222222222219</v>
      </c>
      <c r="I400" s="116">
        <f t="shared" si="35"/>
        <v>3.2001048944E-4</v>
      </c>
      <c r="J400" s="150">
        <f t="shared" si="37"/>
        <v>6.6666666666666666E-2</v>
      </c>
    </row>
    <row r="401" spans="1:10" ht="15.75" thickBot="1" x14ac:dyDescent="0.3">
      <c r="A401" s="87">
        <v>2022</v>
      </c>
      <c r="B401">
        <v>9.6999999999999993</v>
      </c>
      <c r="C401" t="s">
        <v>60</v>
      </c>
      <c r="D401" s="98">
        <f t="shared" si="36"/>
        <v>5</v>
      </c>
      <c r="E401" t="s">
        <v>121</v>
      </c>
      <c r="F401" s="111">
        <f t="shared" si="38"/>
        <v>943</v>
      </c>
      <c r="G401" s="88">
        <v>1105</v>
      </c>
      <c r="H401" s="89">
        <v>0.82222222222222219</v>
      </c>
      <c r="I401" s="116">
        <f t="shared" si="35"/>
        <v>3.2001048944E-4</v>
      </c>
      <c r="J401" s="150">
        <f t="shared" si="37"/>
        <v>6.6666666666666666E-2</v>
      </c>
    </row>
    <row r="402" spans="1:10" ht="15.75" thickBot="1" x14ac:dyDescent="0.3">
      <c r="A402" s="87">
        <v>2022</v>
      </c>
      <c r="B402">
        <v>9.6999999999999993</v>
      </c>
      <c r="C402" t="s">
        <v>60</v>
      </c>
      <c r="D402" s="98">
        <f t="shared" si="36"/>
        <v>5</v>
      </c>
      <c r="E402" t="s">
        <v>121</v>
      </c>
      <c r="F402" s="111">
        <f t="shared" si="38"/>
        <v>943</v>
      </c>
      <c r="G402" s="88">
        <v>1123</v>
      </c>
      <c r="H402" s="89">
        <v>0.82222222222222219</v>
      </c>
      <c r="I402" s="116">
        <f t="shared" si="35"/>
        <v>3.2001048944E-4</v>
      </c>
      <c r="J402" s="150">
        <f t="shared" si="37"/>
        <v>6.6666666666666666E-2</v>
      </c>
    </row>
    <row r="403" spans="1:10" ht="15.75" thickBot="1" x14ac:dyDescent="0.3">
      <c r="A403" s="87">
        <v>2022</v>
      </c>
      <c r="B403">
        <v>9.6999999999999993</v>
      </c>
      <c r="C403" t="s">
        <v>60</v>
      </c>
      <c r="D403" s="98">
        <f t="shared" si="36"/>
        <v>5</v>
      </c>
      <c r="E403" t="s">
        <v>121</v>
      </c>
      <c r="F403" s="111">
        <f t="shared" si="38"/>
        <v>943</v>
      </c>
      <c r="G403" s="88">
        <v>1129</v>
      </c>
      <c r="H403" s="89">
        <v>0.84444444444444444</v>
      </c>
      <c r="I403" s="116">
        <f t="shared" si="35"/>
        <v>3.2001048944E-4</v>
      </c>
      <c r="J403" s="150">
        <f t="shared" si="37"/>
        <v>6.6666666666666666E-2</v>
      </c>
    </row>
    <row r="404" spans="1:10" ht="15.75" thickBot="1" x14ac:dyDescent="0.3">
      <c r="A404" s="87">
        <v>2022</v>
      </c>
      <c r="B404">
        <v>9.6999999999999993</v>
      </c>
      <c r="C404" t="s">
        <v>60</v>
      </c>
      <c r="D404" s="98">
        <f t="shared" si="36"/>
        <v>5</v>
      </c>
      <c r="E404" t="s">
        <v>121</v>
      </c>
      <c r="F404" s="111">
        <f t="shared" si="38"/>
        <v>943</v>
      </c>
      <c r="G404" s="88">
        <v>1147</v>
      </c>
      <c r="H404" s="89">
        <v>0.84444444444444444</v>
      </c>
      <c r="I404" s="116">
        <f t="shared" si="35"/>
        <v>3.2001048944E-4</v>
      </c>
      <c r="J404" s="150">
        <f t="shared" si="37"/>
        <v>6.6666666666666666E-2</v>
      </c>
    </row>
    <row r="405" spans="1:10" ht="15.75" thickBot="1" x14ac:dyDescent="0.3">
      <c r="A405" s="87">
        <v>2022</v>
      </c>
      <c r="B405">
        <v>9.6999999999999993</v>
      </c>
      <c r="C405" t="s">
        <v>60</v>
      </c>
      <c r="D405" s="98">
        <f t="shared" si="36"/>
        <v>5</v>
      </c>
      <c r="E405" t="s">
        <v>121</v>
      </c>
      <c r="F405" s="111">
        <f t="shared" si="38"/>
        <v>943</v>
      </c>
      <c r="G405" s="88">
        <v>1153</v>
      </c>
      <c r="H405" s="89">
        <v>0.84444444444444444</v>
      </c>
      <c r="I405" s="116">
        <f t="shared" si="35"/>
        <v>3.2001048944E-4</v>
      </c>
      <c r="J405" s="150">
        <f t="shared" si="37"/>
        <v>6.6666666666666666E-2</v>
      </c>
    </row>
    <row r="406" spans="1:10" ht="15.75" thickBot="1" x14ac:dyDescent="0.3">
      <c r="A406" s="87">
        <v>2022</v>
      </c>
      <c r="B406">
        <v>9.6999999999999993</v>
      </c>
      <c r="C406" t="s">
        <v>60</v>
      </c>
      <c r="D406" s="98">
        <f t="shared" si="36"/>
        <v>5</v>
      </c>
      <c r="E406" t="s">
        <v>121</v>
      </c>
      <c r="F406" s="111">
        <f t="shared" si="38"/>
        <v>943</v>
      </c>
      <c r="G406" s="88">
        <v>1171</v>
      </c>
      <c r="H406" s="89">
        <v>0.8666666666666667</v>
      </c>
      <c r="I406" s="116">
        <f t="shared" si="35"/>
        <v>3.2001048944E-4</v>
      </c>
      <c r="J406" s="150">
        <f t="shared" si="37"/>
        <v>6.6666666666666666E-2</v>
      </c>
    </row>
    <row r="407" spans="1:10" ht="15.75" thickBot="1" x14ac:dyDescent="0.3">
      <c r="A407" s="87">
        <v>2022</v>
      </c>
      <c r="B407">
        <v>9.6999999999999993</v>
      </c>
      <c r="C407" t="s">
        <v>60</v>
      </c>
      <c r="D407" s="98">
        <f t="shared" si="36"/>
        <v>5</v>
      </c>
      <c r="E407" t="s">
        <v>121</v>
      </c>
      <c r="F407" s="111">
        <f t="shared" si="38"/>
        <v>943</v>
      </c>
      <c r="G407" s="88">
        <v>1177</v>
      </c>
      <c r="H407" s="89">
        <v>0.8666666666666667</v>
      </c>
      <c r="I407" s="116">
        <f t="shared" si="35"/>
        <v>3.2001048944E-4</v>
      </c>
      <c r="J407" s="150">
        <f t="shared" si="37"/>
        <v>6.6666666666666666E-2</v>
      </c>
    </row>
    <row r="408" spans="1:10" ht="15.75" thickBot="1" x14ac:dyDescent="0.3">
      <c r="A408" s="87">
        <v>2022</v>
      </c>
      <c r="B408">
        <v>9.6999999999999993</v>
      </c>
      <c r="C408" t="s">
        <v>60</v>
      </c>
      <c r="D408" s="98">
        <f t="shared" si="36"/>
        <v>5</v>
      </c>
      <c r="E408" t="s">
        <v>121</v>
      </c>
      <c r="F408" s="111">
        <f t="shared" si="38"/>
        <v>943</v>
      </c>
      <c r="G408" s="88">
        <v>1195</v>
      </c>
      <c r="H408" s="89">
        <v>0.8666666666666667</v>
      </c>
      <c r="I408" s="116">
        <f t="shared" si="35"/>
        <v>3.2001048944E-4</v>
      </c>
      <c r="J408" s="150">
        <f t="shared" si="37"/>
        <v>6.6666666666666666E-2</v>
      </c>
    </row>
    <row r="409" spans="1:10" ht="15.75" thickBot="1" x14ac:dyDescent="0.3">
      <c r="A409" s="87">
        <v>2022</v>
      </c>
      <c r="B409">
        <v>9.6999999999999993</v>
      </c>
      <c r="C409" t="s">
        <v>60</v>
      </c>
      <c r="D409" s="98">
        <f t="shared" si="36"/>
        <v>5</v>
      </c>
      <c r="E409" t="s">
        <v>121</v>
      </c>
      <c r="F409" s="111">
        <f t="shared" si="38"/>
        <v>943</v>
      </c>
      <c r="G409" s="88">
        <v>1201</v>
      </c>
      <c r="H409" s="89">
        <v>0.8666666666666667</v>
      </c>
      <c r="I409" s="116">
        <f t="shared" si="35"/>
        <v>3.2001048944E-4</v>
      </c>
      <c r="J409" s="150">
        <f t="shared" si="37"/>
        <v>6.6666666666666666E-2</v>
      </c>
    </row>
    <row r="410" spans="1:10" ht="15.75" thickBot="1" x14ac:dyDescent="0.3">
      <c r="A410" s="87">
        <v>2022</v>
      </c>
      <c r="B410">
        <v>9.6999999999999993</v>
      </c>
      <c r="C410" t="s">
        <v>60</v>
      </c>
      <c r="D410" s="98">
        <f t="shared" si="36"/>
        <v>5</v>
      </c>
      <c r="E410" t="s">
        <v>121</v>
      </c>
      <c r="F410" s="111">
        <f t="shared" si="38"/>
        <v>943</v>
      </c>
      <c r="G410" s="88">
        <v>1219</v>
      </c>
      <c r="H410" s="89">
        <v>0.8666666666666667</v>
      </c>
      <c r="I410" s="116">
        <f t="shared" si="35"/>
        <v>3.2001048944E-4</v>
      </c>
      <c r="J410" s="150">
        <f t="shared" si="37"/>
        <v>6.6666666666666666E-2</v>
      </c>
    </row>
    <row r="411" spans="1:10" ht="15.75" thickBot="1" x14ac:dyDescent="0.3">
      <c r="A411" s="87">
        <v>2022</v>
      </c>
      <c r="B411">
        <v>9.6999999999999993</v>
      </c>
      <c r="C411" t="s">
        <v>60</v>
      </c>
      <c r="D411" s="98">
        <f t="shared" si="36"/>
        <v>5</v>
      </c>
      <c r="E411" t="s">
        <v>121</v>
      </c>
      <c r="F411" s="111">
        <f t="shared" si="38"/>
        <v>943</v>
      </c>
      <c r="G411" s="88">
        <v>1225</v>
      </c>
      <c r="H411" s="89">
        <v>0.8666666666666667</v>
      </c>
      <c r="I411" s="116">
        <f t="shared" si="35"/>
        <v>3.2001048944E-4</v>
      </c>
      <c r="J411" s="150">
        <f t="shared" si="37"/>
        <v>6.6666666666666666E-2</v>
      </c>
    </row>
    <row r="412" spans="1:10" ht="15.75" thickBot="1" x14ac:dyDescent="0.3">
      <c r="A412" s="87">
        <v>2022</v>
      </c>
      <c r="B412">
        <v>9.6999999999999993</v>
      </c>
      <c r="C412" t="s">
        <v>60</v>
      </c>
      <c r="D412" s="98">
        <f t="shared" si="36"/>
        <v>5</v>
      </c>
      <c r="E412" t="s">
        <v>121</v>
      </c>
      <c r="F412" s="111">
        <f t="shared" si="38"/>
        <v>943</v>
      </c>
      <c r="G412" s="88">
        <v>1243</v>
      </c>
      <c r="H412" s="89">
        <v>0.8666666666666667</v>
      </c>
      <c r="I412" s="116">
        <f t="shared" ref="I412:I475" si="39" xml:space="preserve"> 0.00032001048944</f>
        <v>3.2001048944E-4</v>
      </c>
      <c r="J412" s="150">
        <f t="shared" si="37"/>
        <v>6.6666666666666666E-2</v>
      </c>
    </row>
    <row r="413" spans="1:10" ht="15.75" thickBot="1" x14ac:dyDescent="0.3">
      <c r="A413" s="87">
        <v>2022</v>
      </c>
      <c r="B413">
        <v>9.6999999999999993</v>
      </c>
      <c r="C413" t="s">
        <v>60</v>
      </c>
      <c r="D413" s="98">
        <f t="shared" si="36"/>
        <v>5</v>
      </c>
      <c r="E413" t="s">
        <v>121</v>
      </c>
      <c r="F413" s="111">
        <f t="shared" si="38"/>
        <v>943</v>
      </c>
      <c r="G413" s="88">
        <v>1249</v>
      </c>
      <c r="H413" s="89">
        <v>0.8666666666666667</v>
      </c>
      <c r="I413" s="116">
        <f t="shared" si="39"/>
        <v>3.2001048944E-4</v>
      </c>
      <c r="J413" s="150">
        <f t="shared" si="37"/>
        <v>6.6666666666666666E-2</v>
      </c>
    </row>
    <row r="414" spans="1:10" ht="15.75" thickBot="1" x14ac:dyDescent="0.3">
      <c r="A414" s="87">
        <v>2022</v>
      </c>
      <c r="B414">
        <v>9.6999999999999993</v>
      </c>
      <c r="C414" t="s">
        <v>60</v>
      </c>
      <c r="D414" s="98">
        <f t="shared" si="36"/>
        <v>5</v>
      </c>
      <c r="E414" t="s">
        <v>121</v>
      </c>
      <c r="F414" s="111">
        <f t="shared" si="38"/>
        <v>943</v>
      </c>
      <c r="G414" s="88">
        <v>1267</v>
      </c>
      <c r="H414" s="89">
        <v>0.8666666666666667</v>
      </c>
      <c r="I414" s="116">
        <f t="shared" si="39"/>
        <v>3.2001048944E-4</v>
      </c>
      <c r="J414" s="150">
        <f t="shared" si="37"/>
        <v>6.6666666666666666E-2</v>
      </c>
    </row>
    <row r="415" spans="1:10" ht="15.75" thickBot="1" x14ac:dyDescent="0.3">
      <c r="A415" s="87">
        <v>2022</v>
      </c>
      <c r="B415">
        <v>9.6999999999999993</v>
      </c>
      <c r="C415" t="s">
        <v>60</v>
      </c>
      <c r="D415" s="98">
        <f t="shared" si="36"/>
        <v>5</v>
      </c>
      <c r="E415" t="s">
        <v>121</v>
      </c>
      <c r="F415" s="111">
        <f t="shared" si="38"/>
        <v>943</v>
      </c>
      <c r="G415" s="88">
        <v>1273</v>
      </c>
      <c r="H415" s="89">
        <v>0.8666666666666667</v>
      </c>
      <c r="I415" s="116">
        <f t="shared" si="39"/>
        <v>3.2001048944E-4</v>
      </c>
      <c r="J415" s="150">
        <f t="shared" si="37"/>
        <v>6.6666666666666666E-2</v>
      </c>
    </row>
    <row r="416" spans="1:10" ht="15.75" thickBot="1" x14ac:dyDescent="0.3">
      <c r="A416" s="87">
        <v>2022</v>
      </c>
      <c r="B416">
        <v>9.6999999999999993</v>
      </c>
      <c r="C416" t="s">
        <v>60</v>
      </c>
      <c r="D416" s="98">
        <f t="shared" si="36"/>
        <v>5</v>
      </c>
      <c r="E416" t="s">
        <v>121</v>
      </c>
      <c r="F416" s="111">
        <f t="shared" si="38"/>
        <v>943</v>
      </c>
      <c r="G416" s="88">
        <v>1291</v>
      </c>
      <c r="H416" s="89">
        <v>0.88888888888888895</v>
      </c>
      <c r="I416" s="116">
        <f t="shared" si="39"/>
        <v>3.2001048944E-4</v>
      </c>
      <c r="J416" s="150">
        <f t="shared" si="37"/>
        <v>6.6666666666666666E-2</v>
      </c>
    </row>
    <row r="417" spans="1:10" ht="15.75" thickBot="1" x14ac:dyDescent="0.3">
      <c r="A417" s="87">
        <v>2022</v>
      </c>
      <c r="B417">
        <v>9.6999999999999993</v>
      </c>
      <c r="C417" t="s">
        <v>60</v>
      </c>
      <c r="D417" s="98">
        <f t="shared" si="36"/>
        <v>5</v>
      </c>
      <c r="E417" t="s">
        <v>121</v>
      </c>
      <c r="F417" s="111">
        <f t="shared" si="38"/>
        <v>943</v>
      </c>
      <c r="G417" s="88">
        <v>1297</v>
      </c>
      <c r="H417" s="89">
        <v>0.88888888888888895</v>
      </c>
      <c r="I417" s="116">
        <f t="shared" si="39"/>
        <v>3.2001048944E-4</v>
      </c>
      <c r="J417" s="150">
        <f t="shared" si="37"/>
        <v>6.6666666666666666E-2</v>
      </c>
    </row>
    <row r="418" spans="1:10" ht="15.75" thickBot="1" x14ac:dyDescent="0.3">
      <c r="A418" s="87">
        <v>2022</v>
      </c>
      <c r="B418">
        <v>9.6999999999999993</v>
      </c>
      <c r="C418" t="s">
        <v>60</v>
      </c>
      <c r="D418" s="98">
        <f t="shared" si="36"/>
        <v>5</v>
      </c>
      <c r="E418" t="s">
        <v>121</v>
      </c>
      <c r="F418" s="111">
        <f t="shared" si="38"/>
        <v>943</v>
      </c>
      <c r="G418" s="88">
        <v>1315</v>
      </c>
      <c r="H418" s="89">
        <v>0.91111111111111098</v>
      </c>
      <c r="I418" s="116">
        <f t="shared" si="39"/>
        <v>3.2001048944E-4</v>
      </c>
      <c r="J418" s="150">
        <f t="shared" si="37"/>
        <v>6.6666666666666666E-2</v>
      </c>
    </row>
    <row r="419" spans="1:10" ht="15.75" thickBot="1" x14ac:dyDescent="0.3">
      <c r="A419" s="87">
        <v>2022</v>
      </c>
      <c r="B419">
        <v>9.6999999999999993</v>
      </c>
      <c r="C419" t="s">
        <v>60</v>
      </c>
      <c r="D419" s="98">
        <f t="shared" si="36"/>
        <v>5</v>
      </c>
      <c r="E419" t="s">
        <v>121</v>
      </c>
      <c r="F419" s="111">
        <f t="shared" si="38"/>
        <v>943</v>
      </c>
      <c r="G419" s="88">
        <v>1321</v>
      </c>
      <c r="H419" s="89">
        <v>0.91111111111111098</v>
      </c>
      <c r="I419" s="116">
        <f t="shared" si="39"/>
        <v>3.2001048944E-4</v>
      </c>
      <c r="J419" s="150">
        <f t="shared" si="37"/>
        <v>6.6666666666666666E-2</v>
      </c>
    </row>
    <row r="420" spans="1:10" ht="15.75" thickBot="1" x14ac:dyDescent="0.3">
      <c r="A420" s="87">
        <v>2022</v>
      </c>
      <c r="B420">
        <v>9.6999999999999993</v>
      </c>
      <c r="C420" t="s">
        <v>60</v>
      </c>
      <c r="D420" s="98">
        <f t="shared" si="36"/>
        <v>5</v>
      </c>
      <c r="E420" t="s">
        <v>121</v>
      </c>
      <c r="F420" s="111">
        <f t="shared" si="38"/>
        <v>943</v>
      </c>
      <c r="G420" s="88">
        <v>1339</v>
      </c>
      <c r="H420" s="89">
        <v>0.93333333333333324</v>
      </c>
      <c r="I420" s="116">
        <f t="shared" si="39"/>
        <v>3.2001048944E-4</v>
      </c>
      <c r="J420" s="150">
        <f t="shared" si="37"/>
        <v>6.6666666666666666E-2</v>
      </c>
    </row>
    <row r="421" spans="1:10" ht="15.75" thickBot="1" x14ac:dyDescent="0.3">
      <c r="A421" s="87">
        <v>2022</v>
      </c>
      <c r="B421">
        <v>9.6999999999999993</v>
      </c>
      <c r="C421" t="s">
        <v>60</v>
      </c>
      <c r="D421" s="98">
        <f t="shared" si="36"/>
        <v>5</v>
      </c>
      <c r="E421" t="s">
        <v>121</v>
      </c>
      <c r="F421" s="111">
        <f t="shared" si="38"/>
        <v>943</v>
      </c>
      <c r="G421" s="88">
        <v>1345</v>
      </c>
      <c r="H421" s="89">
        <v>0.93333333333333324</v>
      </c>
      <c r="I421" s="116">
        <f t="shared" si="39"/>
        <v>3.2001048944E-4</v>
      </c>
      <c r="J421" s="150">
        <f t="shared" si="37"/>
        <v>6.6666666666666666E-2</v>
      </c>
    </row>
    <row r="422" spans="1:10" ht="15.75" thickBot="1" x14ac:dyDescent="0.3">
      <c r="A422" s="87">
        <v>2022</v>
      </c>
      <c r="B422">
        <v>9.6999999999999993</v>
      </c>
      <c r="C422" t="s">
        <v>60</v>
      </c>
      <c r="D422" s="98">
        <f t="shared" si="36"/>
        <v>5</v>
      </c>
      <c r="E422" t="s">
        <v>121</v>
      </c>
      <c r="F422" s="111">
        <f t="shared" si="38"/>
        <v>943</v>
      </c>
      <c r="G422" s="88">
        <v>1363</v>
      </c>
      <c r="H422" s="89">
        <v>0.93333333333333324</v>
      </c>
      <c r="I422" s="116">
        <f t="shared" si="39"/>
        <v>3.2001048944E-4</v>
      </c>
      <c r="J422" s="150">
        <f t="shared" si="37"/>
        <v>6.6666666666666666E-2</v>
      </c>
    </row>
    <row r="423" spans="1:10" ht="15.75" thickBot="1" x14ac:dyDescent="0.3">
      <c r="A423" s="87">
        <v>2022</v>
      </c>
      <c r="B423">
        <v>9.6999999999999993</v>
      </c>
      <c r="C423" t="s">
        <v>60</v>
      </c>
      <c r="D423" s="98">
        <f t="shared" si="36"/>
        <v>5</v>
      </c>
      <c r="E423" t="s">
        <v>121</v>
      </c>
      <c r="F423" s="111">
        <f t="shared" si="38"/>
        <v>943</v>
      </c>
      <c r="G423" s="88">
        <v>1369</v>
      </c>
      <c r="H423" s="89">
        <v>0.93333333333333324</v>
      </c>
      <c r="I423" s="116">
        <f t="shared" si="39"/>
        <v>3.2001048944E-4</v>
      </c>
      <c r="J423" s="150">
        <f t="shared" si="37"/>
        <v>6.6666666666666666E-2</v>
      </c>
    </row>
    <row r="424" spans="1:10" ht="15.75" thickBot="1" x14ac:dyDescent="0.3">
      <c r="A424" s="87">
        <v>2022</v>
      </c>
      <c r="B424">
        <v>9.6999999999999993</v>
      </c>
      <c r="C424" t="s">
        <v>60</v>
      </c>
      <c r="D424" s="98">
        <f t="shared" si="36"/>
        <v>5</v>
      </c>
      <c r="E424" t="s">
        <v>121</v>
      </c>
      <c r="F424" s="111">
        <f t="shared" si="38"/>
        <v>943</v>
      </c>
      <c r="G424" s="88">
        <v>1387</v>
      </c>
      <c r="H424" s="89">
        <v>0.93333333333333324</v>
      </c>
      <c r="I424" s="116">
        <f t="shared" si="39"/>
        <v>3.2001048944E-4</v>
      </c>
      <c r="J424" s="150">
        <f t="shared" si="37"/>
        <v>6.6666666666666666E-2</v>
      </c>
    </row>
    <row r="425" spans="1:10" ht="15.75" thickBot="1" x14ac:dyDescent="0.3">
      <c r="A425" s="87">
        <v>2022</v>
      </c>
      <c r="B425">
        <v>9.6999999999999993</v>
      </c>
      <c r="C425" t="s">
        <v>60</v>
      </c>
      <c r="D425" s="98">
        <f t="shared" si="36"/>
        <v>5</v>
      </c>
      <c r="E425" t="s">
        <v>121</v>
      </c>
      <c r="F425" s="111">
        <f t="shared" si="38"/>
        <v>943</v>
      </c>
      <c r="G425" s="88">
        <v>1393</v>
      </c>
      <c r="H425" s="89">
        <v>0.93333333333333324</v>
      </c>
      <c r="I425" s="116">
        <f t="shared" si="39"/>
        <v>3.2001048944E-4</v>
      </c>
      <c r="J425" s="150">
        <f t="shared" si="37"/>
        <v>6.6666666666666666E-2</v>
      </c>
    </row>
    <row r="426" spans="1:10" ht="15.75" thickBot="1" x14ac:dyDescent="0.3">
      <c r="A426" s="87">
        <v>2022</v>
      </c>
      <c r="B426">
        <v>9.6999999999999993</v>
      </c>
      <c r="C426" t="s">
        <v>60</v>
      </c>
      <c r="D426" s="98">
        <f t="shared" si="36"/>
        <v>5</v>
      </c>
      <c r="E426" t="s">
        <v>121</v>
      </c>
      <c r="F426" s="111">
        <f t="shared" si="38"/>
        <v>943</v>
      </c>
      <c r="G426" s="88">
        <v>1411</v>
      </c>
      <c r="H426" s="89">
        <v>0.93333333333333324</v>
      </c>
      <c r="I426" s="116">
        <f t="shared" si="39"/>
        <v>3.2001048944E-4</v>
      </c>
      <c r="J426" s="150">
        <f t="shared" si="37"/>
        <v>6.6666666666666666E-2</v>
      </c>
    </row>
    <row r="427" spans="1:10" ht="15.75" thickBot="1" x14ac:dyDescent="0.3">
      <c r="A427" s="87">
        <v>2022</v>
      </c>
      <c r="B427">
        <v>9.6999999999999993</v>
      </c>
      <c r="C427" t="s">
        <v>60</v>
      </c>
      <c r="D427" s="98">
        <f t="shared" si="36"/>
        <v>5</v>
      </c>
      <c r="E427" t="s">
        <v>121</v>
      </c>
      <c r="F427" s="111">
        <f t="shared" si="38"/>
        <v>943</v>
      </c>
      <c r="G427" s="88">
        <v>1417</v>
      </c>
      <c r="H427" s="89">
        <v>0.93333333333333324</v>
      </c>
      <c r="I427" s="116">
        <f t="shared" si="39"/>
        <v>3.2001048944E-4</v>
      </c>
      <c r="J427" s="150">
        <f t="shared" si="37"/>
        <v>6.6666666666666666E-2</v>
      </c>
    </row>
    <row r="428" spans="1:10" ht="15.75" thickBot="1" x14ac:dyDescent="0.3">
      <c r="A428" s="87">
        <v>2022</v>
      </c>
      <c r="B428">
        <v>9.6999999999999993</v>
      </c>
      <c r="C428" t="s">
        <v>60</v>
      </c>
      <c r="D428" s="98">
        <f t="shared" si="36"/>
        <v>5</v>
      </c>
      <c r="E428" t="s">
        <v>121</v>
      </c>
      <c r="F428" s="111">
        <f t="shared" si="38"/>
        <v>943</v>
      </c>
      <c r="G428" s="88">
        <v>1435</v>
      </c>
      <c r="H428" s="89">
        <v>0.95555555555555549</v>
      </c>
      <c r="I428" s="116">
        <f t="shared" si="39"/>
        <v>3.2001048944E-4</v>
      </c>
      <c r="J428" s="150">
        <f t="shared" si="37"/>
        <v>6.6666666666666666E-2</v>
      </c>
    </row>
    <row r="429" spans="1:10" ht="15.75" thickBot="1" x14ac:dyDescent="0.3">
      <c r="A429" s="87">
        <v>2022</v>
      </c>
      <c r="B429">
        <v>9.6999999999999993</v>
      </c>
      <c r="C429" t="s">
        <v>60</v>
      </c>
      <c r="D429" s="98">
        <f t="shared" si="36"/>
        <v>5</v>
      </c>
      <c r="E429" t="s">
        <v>121</v>
      </c>
      <c r="F429" s="111">
        <f t="shared" si="38"/>
        <v>943</v>
      </c>
      <c r="G429" s="88">
        <v>1441</v>
      </c>
      <c r="H429" s="89">
        <v>0.95555555555555549</v>
      </c>
      <c r="I429" s="116">
        <f t="shared" si="39"/>
        <v>3.2001048944E-4</v>
      </c>
      <c r="J429" s="150">
        <f t="shared" si="37"/>
        <v>6.6666666666666666E-2</v>
      </c>
    </row>
    <row r="430" spans="1:10" ht="15.75" thickBot="1" x14ac:dyDescent="0.3">
      <c r="A430" s="87">
        <v>2022</v>
      </c>
      <c r="B430">
        <v>9.6999999999999993</v>
      </c>
      <c r="C430" t="s">
        <v>60</v>
      </c>
      <c r="D430" s="98">
        <f t="shared" si="36"/>
        <v>5</v>
      </c>
      <c r="E430" t="s">
        <v>121</v>
      </c>
      <c r="F430" s="111">
        <f t="shared" si="38"/>
        <v>943</v>
      </c>
      <c r="G430" s="88">
        <v>1459</v>
      </c>
      <c r="H430" s="89">
        <v>0.95555555555555549</v>
      </c>
      <c r="I430" s="116">
        <f t="shared" si="39"/>
        <v>3.2001048944E-4</v>
      </c>
      <c r="J430" s="150">
        <f t="shared" si="37"/>
        <v>6.6666666666666666E-2</v>
      </c>
    </row>
    <row r="431" spans="1:10" ht="15.75" thickBot="1" x14ac:dyDescent="0.3">
      <c r="A431" s="87">
        <v>2022</v>
      </c>
      <c r="B431">
        <v>9.6999999999999993</v>
      </c>
      <c r="C431" t="s">
        <v>60</v>
      </c>
      <c r="D431" s="98">
        <f t="shared" si="36"/>
        <v>5</v>
      </c>
      <c r="E431" t="s">
        <v>121</v>
      </c>
      <c r="F431" s="111">
        <f t="shared" si="38"/>
        <v>943</v>
      </c>
      <c r="G431" s="88">
        <v>1465</v>
      </c>
      <c r="H431" s="89">
        <v>0.95555555555555549</v>
      </c>
      <c r="I431" s="116">
        <f t="shared" si="39"/>
        <v>3.2001048944E-4</v>
      </c>
      <c r="J431" s="150">
        <f t="shared" si="37"/>
        <v>6.6666666666666666E-2</v>
      </c>
    </row>
    <row r="432" spans="1:10" ht="15.75" thickBot="1" x14ac:dyDescent="0.3">
      <c r="A432" s="87">
        <v>2022</v>
      </c>
      <c r="B432">
        <v>9.6999999999999993</v>
      </c>
      <c r="C432" t="s">
        <v>60</v>
      </c>
      <c r="D432" s="98">
        <f t="shared" si="36"/>
        <v>5</v>
      </c>
      <c r="E432" t="s">
        <v>121</v>
      </c>
      <c r="F432" s="111">
        <f t="shared" si="38"/>
        <v>943</v>
      </c>
      <c r="G432" s="88">
        <v>1483</v>
      </c>
      <c r="H432" s="89">
        <v>0.95555555555555549</v>
      </c>
      <c r="I432" s="116">
        <f t="shared" si="39"/>
        <v>3.2001048944E-4</v>
      </c>
      <c r="J432" s="150">
        <f t="shared" si="37"/>
        <v>6.6666666666666666E-2</v>
      </c>
    </row>
    <row r="433" spans="1:10" ht="15.75" thickBot="1" x14ac:dyDescent="0.3">
      <c r="A433" s="87">
        <v>2022</v>
      </c>
      <c r="B433">
        <v>9.6999999999999993</v>
      </c>
      <c r="C433" t="s">
        <v>60</v>
      </c>
      <c r="D433" s="98">
        <f t="shared" si="36"/>
        <v>5</v>
      </c>
      <c r="E433" t="s">
        <v>121</v>
      </c>
      <c r="F433" s="111">
        <f t="shared" si="38"/>
        <v>943</v>
      </c>
      <c r="G433" s="88">
        <v>1489</v>
      </c>
      <c r="H433" s="89">
        <v>0.95555555555555549</v>
      </c>
      <c r="I433" s="116">
        <f t="shared" si="39"/>
        <v>3.2001048944E-4</v>
      </c>
      <c r="J433" s="150">
        <f t="shared" si="37"/>
        <v>6.6666666666666666E-2</v>
      </c>
    </row>
    <row r="434" spans="1:10" ht="15.75" thickBot="1" x14ac:dyDescent="0.3">
      <c r="A434" s="87">
        <v>2022</v>
      </c>
      <c r="B434">
        <v>9.6999999999999993</v>
      </c>
      <c r="C434" t="s">
        <v>60</v>
      </c>
      <c r="D434" s="98">
        <f t="shared" si="36"/>
        <v>5</v>
      </c>
      <c r="E434" t="s">
        <v>121</v>
      </c>
      <c r="F434" s="111">
        <f t="shared" si="38"/>
        <v>943</v>
      </c>
      <c r="G434" s="88">
        <v>1507</v>
      </c>
      <c r="H434" s="89">
        <v>0.95555555555555549</v>
      </c>
      <c r="I434" s="116">
        <f t="shared" si="39"/>
        <v>3.2001048944E-4</v>
      </c>
      <c r="J434" s="150">
        <f t="shared" si="37"/>
        <v>6.6666666666666666E-2</v>
      </c>
    </row>
    <row r="435" spans="1:10" ht="15.75" thickBot="1" x14ac:dyDescent="0.3">
      <c r="A435" s="87">
        <v>2022</v>
      </c>
      <c r="B435">
        <v>9.6999999999999993</v>
      </c>
      <c r="C435" t="s">
        <v>60</v>
      </c>
      <c r="D435" s="98">
        <f t="shared" si="36"/>
        <v>5</v>
      </c>
      <c r="E435" t="s">
        <v>121</v>
      </c>
      <c r="F435" s="111">
        <f t="shared" si="38"/>
        <v>943</v>
      </c>
      <c r="G435" s="88">
        <v>1513</v>
      </c>
      <c r="H435" s="89">
        <v>0.95555555555555549</v>
      </c>
      <c r="I435" s="116">
        <f t="shared" si="39"/>
        <v>3.2001048944E-4</v>
      </c>
      <c r="J435" s="150">
        <f t="shared" si="37"/>
        <v>6.6666666666666666E-2</v>
      </c>
    </row>
    <row r="436" spans="1:10" ht="15.75" thickBot="1" x14ac:dyDescent="0.3">
      <c r="A436" s="87">
        <v>2022</v>
      </c>
      <c r="B436">
        <v>9.6999999999999993</v>
      </c>
      <c r="C436" t="s">
        <v>60</v>
      </c>
      <c r="D436" s="98">
        <f t="shared" si="36"/>
        <v>5</v>
      </c>
      <c r="E436" t="s">
        <v>121</v>
      </c>
      <c r="F436" s="111">
        <f t="shared" si="38"/>
        <v>943</v>
      </c>
      <c r="G436" s="88">
        <v>1531</v>
      </c>
      <c r="H436" s="89">
        <v>0.95555555555555549</v>
      </c>
      <c r="I436" s="116">
        <f t="shared" si="39"/>
        <v>3.2001048944E-4</v>
      </c>
      <c r="J436" s="150">
        <f t="shared" si="37"/>
        <v>6.6666666666666666E-2</v>
      </c>
    </row>
    <row r="437" spans="1:10" ht="15.75" thickBot="1" x14ac:dyDescent="0.3">
      <c r="A437" s="87">
        <v>2022</v>
      </c>
      <c r="B437">
        <v>9.6999999999999993</v>
      </c>
      <c r="C437" t="s">
        <v>60</v>
      </c>
      <c r="D437" s="98">
        <f t="shared" ref="D437:D500" si="40">50/10</f>
        <v>5</v>
      </c>
      <c r="E437" t="s">
        <v>121</v>
      </c>
      <c r="F437" s="111">
        <f t="shared" si="38"/>
        <v>943</v>
      </c>
      <c r="G437" s="88">
        <v>1537</v>
      </c>
      <c r="H437" s="89">
        <v>0.97777777777777775</v>
      </c>
      <c r="I437" s="116">
        <f t="shared" si="39"/>
        <v>3.2001048944E-4</v>
      </c>
      <c r="J437" s="150">
        <f t="shared" ref="J437:J500" si="41">H$308</f>
        <v>6.6666666666666666E-2</v>
      </c>
    </row>
    <row r="438" spans="1:10" ht="15.75" thickBot="1" x14ac:dyDescent="0.3">
      <c r="A438" s="87">
        <v>2022</v>
      </c>
      <c r="B438">
        <v>9.6999999999999993</v>
      </c>
      <c r="C438" t="s">
        <v>60</v>
      </c>
      <c r="D438" s="98">
        <f t="shared" si="40"/>
        <v>5</v>
      </c>
      <c r="E438" t="s">
        <v>121</v>
      </c>
      <c r="F438" s="111">
        <f t="shared" si="38"/>
        <v>943</v>
      </c>
      <c r="G438" s="88">
        <v>1555</v>
      </c>
      <c r="H438" s="89">
        <v>0.97777777777777775</v>
      </c>
      <c r="I438" s="116">
        <f t="shared" si="39"/>
        <v>3.2001048944E-4</v>
      </c>
      <c r="J438" s="150">
        <f t="shared" si="41"/>
        <v>6.6666666666666666E-2</v>
      </c>
    </row>
    <row r="439" spans="1:10" ht="15.75" thickBot="1" x14ac:dyDescent="0.3">
      <c r="A439" s="87">
        <v>2022</v>
      </c>
      <c r="B439">
        <v>9.6999999999999993</v>
      </c>
      <c r="C439" t="s">
        <v>60</v>
      </c>
      <c r="D439" s="98">
        <f t="shared" si="40"/>
        <v>5</v>
      </c>
      <c r="E439" t="s">
        <v>121</v>
      </c>
      <c r="F439" s="111">
        <f t="shared" si="38"/>
        <v>943</v>
      </c>
      <c r="G439" s="88">
        <v>1561</v>
      </c>
      <c r="H439" s="89">
        <v>0.97777777777777775</v>
      </c>
      <c r="I439" s="116">
        <f t="shared" si="39"/>
        <v>3.2001048944E-4</v>
      </c>
      <c r="J439" s="150">
        <f t="shared" si="41"/>
        <v>6.6666666666666666E-2</v>
      </c>
    </row>
    <row r="440" spans="1:10" ht="15.75" thickBot="1" x14ac:dyDescent="0.3">
      <c r="A440" s="87">
        <v>2022</v>
      </c>
      <c r="B440">
        <v>9.6999999999999993</v>
      </c>
      <c r="C440" t="s">
        <v>60</v>
      </c>
      <c r="D440" s="98">
        <f t="shared" si="40"/>
        <v>5</v>
      </c>
      <c r="E440" t="s">
        <v>121</v>
      </c>
      <c r="F440" s="111">
        <f t="shared" si="38"/>
        <v>943</v>
      </c>
      <c r="G440" s="88">
        <v>1579</v>
      </c>
      <c r="H440" s="89">
        <v>0.97777777777777775</v>
      </c>
      <c r="I440" s="116">
        <f t="shared" si="39"/>
        <v>3.2001048944E-4</v>
      </c>
      <c r="J440" s="150">
        <f t="shared" si="41"/>
        <v>6.6666666666666666E-2</v>
      </c>
    </row>
    <row r="441" spans="1:10" ht="15.75" thickBot="1" x14ac:dyDescent="0.3">
      <c r="A441" s="87">
        <v>2022</v>
      </c>
      <c r="B441">
        <v>9.6999999999999993</v>
      </c>
      <c r="C441" t="s">
        <v>60</v>
      </c>
      <c r="D441" s="98">
        <f t="shared" si="40"/>
        <v>5</v>
      </c>
      <c r="E441" t="s">
        <v>121</v>
      </c>
      <c r="F441" s="111">
        <f t="shared" si="38"/>
        <v>943</v>
      </c>
      <c r="G441" s="88">
        <v>1585</v>
      </c>
      <c r="H441" s="89">
        <v>0.97777777777777775</v>
      </c>
      <c r="I441" s="116">
        <f t="shared" si="39"/>
        <v>3.2001048944E-4</v>
      </c>
      <c r="J441" s="150">
        <f t="shared" si="41"/>
        <v>6.6666666666666666E-2</v>
      </c>
    </row>
    <row r="442" spans="1:10" ht="15.75" thickBot="1" x14ac:dyDescent="0.3">
      <c r="A442" s="87">
        <v>2022</v>
      </c>
      <c r="B442">
        <v>9.6999999999999993</v>
      </c>
      <c r="C442" t="s">
        <v>60</v>
      </c>
      <c r="D442" s="98">
        <f t="shared" si="40"/>
        <v>5</v>
      </c>
      <c r="E442" t="s">
        <v>121</v>
      </c>
      <c r="F442" s="111">
        <f t="shared" si="38"/>
        <v>943</v>
      </c>
      <c r="G442" s="88">
        <v>1603</v>
      </c>
      <c r="H442" s="89">
        <v>0.97777777777777775</v>
      </c>
      <c r="I442" s="116">
        <f t="shared" si="39"/>
        <v>3.2001048944E-4</v>
      </c>
      <c r="J442" s="150">
        <f t="shared" si="41"/>
        <v>6.6666666666666666E-2</v>
      </c>
    </row>
    <row r="443" spans="1:10" ht="15.75" thickBot="1" x14ac:dyDescent="0.3">
      <c r="A443" s="87">
        <v>2022</v>
      </c>
      <c r="B443">
        <v>9.6999999999999993</v>
      </c>
      <c r="C443" t="s">
        <v>60</v>
      </c>
      <c r="D443" s="98">
        <f t="shared" si="40"/>
        <v>5</v>
      </c>
      <c r="E443" t="s">
        <v>121</v>
      </c>
      <c r="F443" s="111">
        <f t="shared" si="38"/>
        <v>943</v>
      </c>
      <c r="G443" s="88">
        <v>1609</v>
      </c>
      <c r="H443" s="89">
        <v>1</v>
      </c>
      <c r="I443" s="116">
        <f t="shared" si="39"/>
        <v>3.2001048944E-4</v>
      </c>
      <c r="J443" s="150">
        <f t="shared" si="41"/>
        <v>6.6666666666666666E-2</v>
      </c>
    </row>
    <row r="444" spans="1:10" ht="15.75" thickBot="1" x14ac:dyDescent="0.3">
      <c r="A444" s="87">
        <v>2022</v>
      </c>
      <c r="B444">
        <v>9.6999999999999993</v>
      </c>
      <c r="C444" t="s">
        <v>60</v>
      </c>
      <c r="D444" s="98">
        <f t="shared" si="40"/>
        <v>5</v>
      </c>
      <c r="E444" t="s">
        <v>121</v>
      </c>
      <c r="F444" s="111">
        <f t="shared" si="38"/>
        <v>943</v>
      </c>
      <c r="G444" s="88">
        <v>1627</v>
      </c>
      <c r="H444" s="89">
        <v>1</v>
      </c>
      <c r="I444" s="116">
        <f t="shared" si="39"/>
        <v>3.2001048944E-4</v>
      </c>
      <c r="J444" s="150">
        <f t="shared" si="41"/>
        <v>6.6666666666666666E-2</v>
      </c>
    </row>
    <row r="445" spans="1:10" ht="15.75" thickBot="1" x14ac:dyDescent="0.3">
      <c r="A445" s="87">
        <v>2022</v>
      </c>
      <c r="B445">
        <v>9.6999999999999993</v>
      </c>
      <c r="C445" t="s">
        <v>60</v>
      </c>
      <c r="D445" s="98">
        <f t="shared" si="40"/>
        <v>5</v>
      </c>
      <c r="E445" t="s">
        <v>121</v>
      </c>
      <c r="F445" s="111">
        <f t="shared" si="38"/>
        <v>943</v>
      </c>
      <c r="G445" s="88">
        <v>1633</v>
      </c>
      <c r="H445" s="89">
        <v>1</v>
      </c>
      <c r="I445" s="116">
        <f t="shared" si="39"/>
        <v>3.2001048944E-4</v>
      </c>
      <c r="J445" s="150">
        <f t="shared" si="41"/>
        <v>6.6666666666666666E-2</v>
      </c>
    </row>
    <row r="446" spans="1:10" ht="15.75" thickBot="1" x14ac:dyDescent="0.3">
      <c r="A446" s="87">
        <v>2022</v>
      </c>
      <c r="B446">
        <v>9.6999999999999993</v>
      </c>
      <c r="C446" t="s">
        <v>60</v>
      </c>
      <c r="D446" s="98">
        <f t="shared" si="40"/>
        <v>5</v>
      </c>
      <c r="E446" t="s">
        <v>121</v>
      </c>
      <c r="F446" s="111">
        <f t="shared" si="38"/>
        <v>943</v>
      </c>
      <c r="G446" s="88">
        <v>1651</v>
      </c>
      <c r="H446" s="89">
        <v>1.0222222222222221</v>
      </c>
      <c r="I446" s="116">
        <f t="shared" si="39"/>
        <v>3.2001048944E-4</v>
      </c>
      <c r="J446" s="150">
        <f t="shared" si="41"/>
        <v>6.6666666666666666E-2</v>
      </c>
    </row>
    <row r="447" spans="1:10" ht="15.75" thickBot="1" x14ac:dyDescent="0.3">
      <c r="A447" s="87">
        <v>2022</v>
      </c>
      <c r="B447">
        <v>9.6999999999999993</v>
      </c>
      <c r="C447" t="s">
        <v>60</v>
      </c>
      <c r="D447" s="98">
        <f t="shared" si="40"/>
        <v>5</v>
      </c>
      <c r="E447" t="s">
        <v>121</v>
      </c>
      <c r="F447" s="111">
        <f t="shared" si="38"/>
        <v>943</v>
      </c>
      <c r="G447" s="88">
        <v>1657</v>
      </c>
      <c r="H447" s="89">
        <v>1.0222222222222221</v>
      </c>
      <c r="I447" s="116">
        <f t="shared" si="39"/>
        <v>3.2001048944E-4</v>
      </c>
      <c r="J447" s="150">
        <f t="shared" si="41"/>
        <v>6.6666666666666666E-2</v>
      </c>
    </row>
    <row r="448" spans="1:10" ht="15.75" thickBot="1" x14ac:dyDescent="0.3">
      <c r="A448" s="87">
        <v>2022</v>
      </c>
      <c r="B448">
        <v>9.6999999999999993</v>
      </c>
      <c r="C448" t="s">
        <v>60</v>
      </c>
      <c r="D448" s="98">
        <f t="shared" si="40"/>
        <v>5</v>
      </c>
      <c r="E448" t="s">
        <v>121</v>
      </c>
      <c r="F448" s="111">
        <f t="shared" si="38"/>
        <v>943</v>
      </c>
      <c r="G448" s="88">
        <v>1675</v>
      </c>
      <c r="H448" s="89">
        <v>1.0222222222222221</v>
      </c>
      <c r="I448" s="116">
        <f t="shared" si="39"/>
        <v>3.2001048944E-4</v>
      </c>
      <c r="J448" s="150">
        <f t="shared" si="41"/>
        <v>6.6666666666666666E-2</v>
      </c>
    </row>
    <row r="449" spans="1:10" ht="15.75" thickBot="1" x14ac:dyDescent="0.3">
      <c r="A449" s="87">
        <v>2022</v>
      </c>
      <c r="B449">
        <v>9.6999999999999993</v>
      </c>
      <c r="C449" t="s">
        <v>60</v>
      </c>
      <c r="D449" s="98">
        <f t="shared" si="40"/>
        <v>5</v>
      </c>
      <c r="E449" t="s">
        <v>121</v>
      </c>
      <c r="F449" s="111">
        <f t="shared" si="38"/>
        <v>943</v>
      </c>
      <c r="G449" s="88">
        <v>1681</v>
      </c>
      <c r="H449" s="89">
        <v>1.0222222222222221</v>
      </c>
      <c r="I449" s="116">
        <f t="shared" si="39"/>
        <v>3.2001048944E-4</v>
      </c>
      <c r="J449" s="150">
        <f t="shared" si="41"/>
        <v>6.6666666666666666E-2</v>
      </c>
    </row>
    <row r="450" spans="1:10" ht="15.75" thickBot="1" x14ac:dyDescent="0.3">
      <c r="A450" s="87">
        <v>2022</v>
      </c>
      <c r="B450">
        <v>9.6999999999999993</v>
      </c>
      <c r="C450" t="s">
        <v>60</v>
      </c>
      <c r="D450" s="98">
        <f t="shared" si="40"/>
        <v>5</v>
      </c>
      <c r="E450" t="s">
        <v>121</v>
      </c>
      <c r="F450" s="111">
        <f t="shared" si="38"/>
        <v>943</v>
      </c>
      <c r="G450" s="88">
        <v>1699</v>
      </c>
      <c r="H450" s="89">
        <v>1.0444444444444443</v>
      </c>
      <c r="I450" s="116">
        <f t="shared" si="39"/>
        <v>3.2001048944E-4</v>
      </c>
      <c r="J450" s="150">
        <f t="shared" si="41"/>
        <v>6.6666666666666666E-2</v>
      </c>
    </row>
    <row r="451" spans="1:10" ht="15.75" thickBot="1" x14ac:dyDescent="0.3">
      <c r="A451" s="87">
        <v>2022</v>
      </c>
      <c r="B451">
        <v>9.6999999999999993</v>
      </c>
      <c r="C451" t="s">
        <v>60</v>
      </c>
      <c r="D451" s="98">
        <f t="shared" si="40"/>
        <v>5</v>
      </c>
      <c r="E451" t="s">
        <v>121</v>
      </c>
      <c r="F451" s="111">
        <f t="shared" ref="F451:F514" si="42">670+273</f>
        <v>943</v>
      </c>
      <c r="G451" s="88">
        <v>1705</v>
      </c>
      <c r="H451" s="89">
        <v>1.0444444444444443</v>
      </c>
      <c r="I451" s="116">
        <f t="shared" si="39"/>
        <v>3.2001048944E-4</v>
      </c>
      <c r="J451" s="150">
        <f t="shared" si="41"/>
        <v>6.6666666666666666E-2</v>
      </c>
    </row>
    <row r="452" spans="1:10" ht="15.75" thickBot="1" x14ac:dyDescent="0.3">
      <c r="A452" s="87">
        <v>2022</v>
      </c>
      <c r="B452">
        <v>9.6999999999999993</v>
      </c>
      <c r="C452" t="s">
        <v>60</v>
      </c>
      <c r="D452" s="98">
        <f t="shared" si="40"/>
        <v>5</v>
      </c>
      <c r="E452" t="s">
        <v>121</v>
      </c>
      <c r="F452" s="111">
        <f t="shared" si="42"/>
        <v>943</v>
      </c>
      <c r="G452" s="88">
        <v>1723</v>
      </c>
      <c r="H452" s="89">
        <v>1.0444444444444443</v>
      </c>
      <c r="I452" s="116">
        <f t="shared" si="39"/>
        <v>3.2001048944E-4</v>
      </c>
      <c r="J452" s="150">
        <f t="shared" si="41"/>
        <v>6.6666666666666666E-2</v>
      </c>
    </row>
    <row r="453" spans="1:10" ht="15.75" thickBot="1" x14ac:dyDescent="0.3">
      <c r="A453" s="87">
        <v>2022</v>
      </c>
      <c r="B453">
        <v>9.6999999999999993</v>
      </c>
      <c r="C453" t="s">
        <v>60</v>
      </c>
      <c r="D453" s="98">
        <f t="shared" si="40"/>
        <v>5</v>
      </c>
      <c r="E453" t="s">
        <v>121</v>
      </c>
      <c r="F453" s="111">
        <f t="shared" si="42"/>
        <v>943</v>
      </c>
      <c r="G453" s="88">
        <v>1729</v>
      </c>
      <c r="H453" s="89">
        <v>1.0444444444444443</v>
      </c>
      <c r="I453" s="116">
        <f t="shared" si="39"/>
        <v>3.2001048944E-4</v>
      </c>
      <c r="J453" s="150">
        <f t="shared" si="41"/>
        <v>6.6666666666666666E-2</v>
      </c>
    </row>
    <row r="454" spans="1:10" ht="15.75" thickBot="1" x14ac:dyDescent="0.3">
      <c r="A454" s="87">
        <v>2022</v>
      </c>
      <c r="B454">
        <v>9.6999999999999993</v>
      </c>
      <c r="C454" t="s">
        <v>60</v>
      </c>
      <c r="D454" s="98">
        <f t="shared" si="40"/>
        <v>5</v>
      </c>
      <c r="E454" t="s">
        <v>121</v>
      </c>
      <c r="F454" s="111">
        <f t="shared" si="42"/>
        <v>943</v>
      </c>
      <c r="G454" s="88">
        <v>1747</v>
      </c>
      <c r="H454" s="89">
        <v>1.0666666666666667</v>
      </c>
      <c r="I454" s="116">
        <f t="shared" si="39"/>
        <v>3.2001048944E-4</v>
      </c>
      <c r="J454" s="150">
        <f t="shared" si="41"/>
        <v>6.6666666666666666E-2</v>
      </c>
    </row>
    <row r="455" spans="1:10" ht="15.75" thickBot="1" x14ac:dyDescent="0.3">
      <c r="A455" s="87">
        <v>2022</v>
      </c>
      <c r="B455">
        <v>9.6999999999999993</v>
      </c>
      <c r="C455" t="s">
        <v>60</v>
      </c>
      <c r="D455" s="98">
        <f t="shared" si="40"/>
        <v>5</v>
      </c>
      <c r="E455" t="s">
        <v>121</v>
      </c>
      <c r="F455" s="111">
        <f t="shared" si="42"/>
        <v>943</v>
      </c>
      <c r="G455" s="88">
        <v>1753</v>
      </c>
      <c r="H455" s="89">
        <v>1.0666666666666667</v>
      </c>
      <c r="I455" s="116">
        <f t="shared" si="39"/>
        <v>3.2001048944E-4</v>
      </c>
      <c r="J455" s="150">
        <f t="shared" si="41"/>
        <v>6.6666666666666666E-2</v>
      </c>
    </row>
    <row r="456" spans="1:10" ht="15.75" thickBot="1" x14ac:dyDescent="0.3">
      <c r="A456" s="87">
        <v>2022</v>
      </c>
      <c r="B456">
        <v>9.6999999999999993</v>
      </c>
      <c r="C456" t="s">
        <v>60</v>
      </c>
      <c r="D456" s="98">
        <f t="shared" si="40"/>
        <v>5</v>
      </c>
      <c r="E456" t="s">
        <v>121</v>
      </c>
      <c r="F456" s="111">
        <f t="shared" si="42"/>
        <v>943</v>
      </c>
      <c r="G456" s="88">
        <v>1771</v>
      </c>
      <c r="H456" s="89">
        <v>1.0666666666666667</v>
      </c>
      <c r="I456" s="116">
        <f t="shared" si="39"/>
        <v>3.2001048944E-4</v>
      </c>
      <c r="J456" s="150">
        <f t="shared" si="41"/>
        <v>6.6666666666666666E-2</v>
      </c>
    </row>
    <row r="457" spans="1:10" ht="15.75" thickBot="1" x14ac:dyDescent="0.3">
      <c r="A457" s="87">
        <v>2022</v>
      </c>
      <c r="B457">
        <v>9.6999999999999993</v>
      </c>
      <c r="C457" t="s">
        <v>60</v>
      </c>
      <c r="D457" s="98">
        <f t="shared" si="40"/>
        <v>5</v>
      </c>
      <c r="E457" t="s">
        <v>121</v>
      </c>
      <c r="F457" s="111">
        <f t="shared" si="42"/>
        <v>943</v>
      </c>
      <c r="G457" s="88">
        <v>1777</v>
      </c>
      <c r="H457" s="89">
        <v>1.0666666666666667</v>
      </c>
      <c r="I457" s="116">
        <f t="shared" si="39"/>
        <v>3.2001048944E-4</v>
      </c>
      <c r="J457" s="150">
        <f t="shared" si="41"/>
        <v>6.6666666666666666E-2</v>
      </c>
    </row>
    <row r="458" spans="1:10" ht="15.75" thickBot="1" x14ac:dyDescent="0.3">
      <c r="A458" s="87">
        <v>2022</v>
      </c>
      <c r="B458">
        <v>9.6999999999999993</v>
      </c>
      <c r="C458" t="s">
        <v>60</v>
      </c>
      <c r="D458" s="98">
        <f t="shared" si="40"/>
        <v>5</v>
      </c>
      <c r="E458" t="s">
        <v>121</v>
      </c>
      <c r="F458" s="111">
        <f t="shared" si="42"/>
        <v>943</v>
      </c>
      <c r="G458" s="88">
        <v>1795</v>
      </c>
      <c r="H458" s="89">
        <v>1.0666666666666667</v>
      </c>
      <c r="I458" s="116">
        <f t="shared" si="39"/>
        <v>3.2001048944E-4</v>
      </c>
      <c r="J458" s="150">
        <f t="shared" si="41"/>
        <v>6.6666666666666666E-2</v>
      </c>
    </row>
    <row r="459" spans="1:10" ht="15.75" thickBot="1" x14ac:dyDescent="0.3">
      <c r="A459" s="87">
        <v>2022</v>
      </c>
      <c r="B459">
        <v>9.6999999999999993</v>
      </c>
      <c r="C459" t="s">
        <v>60</v>
      </c>
      <c r="D459" s="98">
        <f t="shared" si="40"/>
        <v>5</v>
      </c>
      <c r="E459" t="s">
        <v>121</v>
      </c>
      <c r="F459" s="111">
        <f t="shared" si="42"/>
        <v>943</v>
      </c>
      <c r="G459" s="88">
        <v>1801</v>
      </c>
      <c r="H459" s="89">
        <v>1.0666666666666667</v>
      </c>
      <c r="I459" s="116">
        <f t="shared" si="39"/>
        <v>3.2001048944E-4</v>
      </c>
      <c r="J459" s="150">
        <f t="shared" si="41"/>
        <v>6.6666666666666666E-2</v>
      </c>
    </row>
    <row r="460" spans="1:10" ht="15.75" thickBot="1" x14ac:dyDescent="0.3">
      <c r="A460" s="87">
        <v>2022</v>
      </c>
      <c r="B460">
        <v>9.6999999999999993</v>
      </c>
      <c r="C460" t="s">
        <v>60</v>
      </c>
      <c r="D460" s="98">
        <f t="shared" si="40"/>
        <v>5</v>
      </c>
      <c r="E460" t="s">
        <v>121</v>
      </c>
      <c r="F460" s="111">
        <f t="shared" si="42"/>
        <v>943</v>
      </c>
      <c r="G460" s="88">
        <v>1819</v>
      </c>
      <c r="H460" s="89">
        <v>1.0666666666666667</v>
      </c>
      <c r="I460" s="116">
        <f t="shared" si="39"/>
        <v>3.2001048944E-4</v>
      </c>
      <c r="J460" s="150">
        <f t="shared" si="41"/>
        <v>6.6666666666666666E-2</v>
      </c>
    </row>
    <row r="461" spans="1:10" ht="15.75" thickBot="1" x14ac:dyDescent="0.3">
      <c r="A461" s="87">
        <v>2022</v>
      </c>
      <c r="B461">
        <v>9.6999999999999993</v>
      </c>
      <c r="C461" t="s">
        <v>60</v>
      </c>
      <c r="D461" s="98">
        <f t="shared" si="40"/>
        <v>5</v>
      </c>
      <c r="E461" t="s">
        <v>121</v>
      </c>
      <c r="F461" s="111">
        <f t="shared" si="42"/>
        <v>943</v>
      </c>
      <c r="G461" s="88">
        <v>1825</v>
      </c>
      <c r="H461" s="89">
        <v>1.0666666666666667</v>
      </c>
      <c r="I461" s="116">
        <f t="shared" si="39"/>
        <v>3.2001048944E-4</v>
      </c>
      <c r="J461" s="150">
        <f t="shared" si="41"/>
        <v>6.6666666666666666E-2</v>
      </c>
    </row>
    <row r="462" spans="1:10" ht="15.75" thickBot="1" x14ac:dyDescent="0.3">
      <c r="A462" s="87">
        <v>2022</v>
      </c>
      <c r="B462">
        <v>9.6999999999999993</v>
      </c>
      <c r="C462" t="s">
        <v>60</v>
      </c>
      <c r="D462" s="98">
        <f t="shared" si="40"/>
        <v>5</v>
      </c>
      <c r="E462" t="s">
        <v>121</v>
      </c>
      <c r="F462" s="111">
        <f t="shared" si="42"/>
        <v>943</v>
      </c>
      <c r="G462" s="88">
        <v>1843</v>
      </c>
      <c r="H462" s="89">
        <v>1.0666666666666667</v>
      </c>
      <c r="I462" s="116">
        <f t="shared" si="39"/>
        <v>3.2001048944E-4</v>
      </c>
      <c r="J462" s="150">
        <f t="shared" si="41"/>
        <v>6.6666666666666666E-2</v>
      </c>
    </row>
    <row r="463" spans="1:10" ht="15.75" thickBot="1" x14ac:dyDescent="0.3">
      <c r="A463" s="87">
        <v>2022</v>
      </c>
      <c r="B463">
        <v>9.6999999999999993</v>
      </c>
      <c r="C463" t="s">
        <v>60</v>
      </c>
      <c r="D463" s="98">
        <f t="shared" si="40"/>
        <v>5</v>
      </c>
      <c r="E463" t="s">
        <v>121</v>
      </c>
      <c r="F463" s="111">
        <f t="shared" si="42"/>
        <v>943</v>
      </c>
      <c r="G463" s="88">
        <v>1849</v>
      </c>
      <c r="H463" s="89">
        <v>1.0666666666666667</v>
      </c>
      <c r="I463" s="116">
        <f t="shared" si="39"/>
        <v>3.2001048944E-4</v>
      </c>
      <c r="J463" s="150">
        <f t="shared" si="41"/>
        <v>6.6666666666666666E-2</v>
      </c>
    </row>
    <row r="464" spans="1:10" ht="15.75" thickBot="1" x14ac:dyDescent="0.3">
      <c r="A464" s="87">
        <v>2022</v>
      </c>
      <c r="B464">
        <v>9.6999999999999993</v>
      </c>
      <c r="C464" t="s">
        <v>60</v>
      </c>
      <c r="D464" s="98">
        <f t="shared" si="40"/>
        <v>5</v>
      </c>
      <c r="E464" t="s">
        <v>121</v>
      </c>
      <c r="F464" s="111">
        <f t="shared" si="42"/>
        <v>943</v>
      </c>
      <c r="G464" s="88">
        <v>1867</v>
      </c>
      <c r="H464" s="89">
        <v>1.0888888888888888</v>
      </c>
      <c r="I464" s="116">
        <f t="shared" si="39"/>
        <v>3.2001048944E-4</v>
      </c>
      <c r="J464" s="150">
        <f t="shared" si="41"/>
        <v>6.6666666666666666E-2</v>
      </c>
    </row>
    <row r="465" spans="1:10" ht="15.75" thickBot="1" x14ac:dyDescent="0.3">
      <c r="A465" s="87">
        <v>2022</v>
      </c>
      <c r="B465">
        <v>9.6999999999999993</v>
      </c>
      <c r="C465" t="s">
        <v>60</v>
      </c>
      <c r="D465" s="98">
        <f t="shared" si="40"/>
        <v>5</v>
      </c>
      <c r="E465" t="s">
        <v>121</v>
      </c>
      <c r="F465" s="111">
        <f t="shared" si="42"/>
        <v>943</v>
      </c>
      <c r="G465" s="88">
        <v>1873</v>
      </c>
      <c r="H465" s="89">
        <v>1.0888888888888888</v>
      </c>
      <c r="I465" s="116">
        <f t="shared" si="39"/>
        <v>3.2001048944E-4</v>
      </c>
      <c r="J465" s="150">
        <f t="shared" si="41"/>
        <v>6.6666666666666666E-2</v>
      </c>
    </row>
    <row r="466" spans="1:10" ht="15.75" thickBot="1" x14ac:dyDescent="0.3">
      <c r="A466" s="87">
        <v>2022</v>
      </c>
      <c r="B466">
        <v>9.6999999999999993</v>
      </c>
      <c r="C466" t="s">
        <v>60</v>
      </c>
      <c r="D466" s="98">
        <f t="shared" si="40"/>
        <v>5</v>
      </c>
      <c r="E466" t="s">
        <v>121</v>
      </c>
      <c r="F466" s="111">
        <f t="shared" si="42"/>
        <v>943</v>
      </c>
      <c r="G466" s="88">
        <v>1891</v>
      </c>
      <c r="H466" s="89">
        <v>1.1111111111111112</v>
      </c>
      <c r="I466" s="116">
        <f t="shared" si="39"/>
        <v>3.2001048944E-4</v>
      </c>
      <c r="J466" s="150">
        <f t="shared" si="41"/>
        <v>6.6666666666666666E-2</v>
      </c>
    </row>
    <row r="467" spans="1:10" ht="15.75" thickBot="1" x14ac:dyDescent="0.3">
      <c r="A467" s="87">
        <v>2022</v>
      </c>
      <c r="B467">
        <v>9.6999999999999993</v>
      </c>
      <c r="C467" t="s">
        <v>60</v>
      </c>
      <c r="D467" s="98">
        <f t="shared" si="40"/>
        <v>5</v>
      </c>
      <c r="E467" t="s">
        <v>121</v>
      </c>
      <c r="F467" s="111">
        <f t="shared" si="42"/>
        <v>943</v>
      </c>
      <c r="G467" s="88">
        <v>1897</v>
      </c>
      <c r="H467" s="89">
        <v>1.1111111111111112</v>
      </c>
      <c r="I467" s="116">
        <f t="shared" si="39"/>
        <v>3.2001048944E-4</v>
      </c>
      <c r="J467" s="150">
        <f t="shared" si="41"/>
        <v>6.6666666666666666E-2</v>
      </c>
    </row>
    <row r="468" spans="1:10" ht="15.75" thickBot="1" x14ac:dyDescent="0.3">
      <c r="A468" s="87">
        <v>2022</v>
      </c>
      <c r="B468">
        <v>9.6999999999999993</v>
      </c>
      <c r="C468" t="s">
        <v>60</v>
      </c>
      <c r="D468" s="98">
        <f t="shared" si="40"/>
        <v>5</v>
      </c>
      <c r="E468" t="s">
        <v>121</v>
      </c>
      <c r="F468" s="111">
        <f t="shared" si="42"/>
        <v>943</v>
      </c>
      <c r="G468" s="88">
        <v>1915</v>
      </c>
      <c r="H468" s="89">
        <v>1.1111111111111112</v>
      </c>
      <c r="I468" s="116">
        <f t="shared" si="39"/>
        <v>3.2001048944E-4</v>
      </c>
      <c r="J468" s="150">
        <f t="shared" si="41"/>
        <v>6.6666666666666666E-2</v>
      </c>
    </row>
    <row r="469" spans="1:10" ht="15.75" thickBot="1" x14ac:dyDescent="0.3">
      <c r="A469" s="87">
        <v>2022</v>
      </c>
      <c r="B469">
        <v>9.6999999999999993</v>
      </c>
      <c r="C469" t="s">
        <v>60</v>
      </c>
      <c r="D469" s="98">
        <f t="shared" si="40"/>
        <v>5</v>
      </c>
      <c r="E469" t="s">
        <v>121</v>
      </c>
      <c r="F469" s="111">
        <f t="shared" si="42"/>
        <v>943</v>
      </c>
      <c r="G469" s="88">
        <v>1921</v>
      </c>
      <c r="H469" s="89">
        <v>1.1111111111111112</v>
      </c>
      <c r="I469" s="116">
        <f t="shared" si="39"/>
        <v>3.2001048944E-4</v>
      </c>
      <c r="J469" s="150">
        <f t="shared" si="41"/>
        <v>6.6666666666666666E-2</v>
      </c>
    </row>
    <row r="470" spans="1:10" ht="15.75" thickBot="1" x14ac:dyDescent="0.3">
      <c r="A470" s="87">
        <v>2022</v>
      </c>
      <c r="B470">
        <v>9.6999999999999993</v>
      </c>
      <c r="C470" t="s">
        <v>60</v>
      </c>
      <c r="D470" s="98">
        <f t="shared" si="40"/>
        <v>5</v>
      </c>
      <c r="E470" t="s">
        <v>121</v>
      </c>
      <c r="F470" s="111">
        <f t="shared" si="42"/>
        <v>943</v>
      </c>
      <c r="G470" s="88">
        <v>1939</v>
      </c>
      <c r="H470" s="89">
        <v>1.1111111111111112</v>
      </c>
      <c r="I470" s="116">
        <f t="shared" si="39"/>
        <v>3.2001048944E-4</v>
      </c>
      <c r="J470" s="150">
        <f t="shared" si="41"/>
        <v>6.6666666666666666E-2</v>
      </c>
    </row>
    <row r="471" spans="1:10" ht="15.75" thickBot="1" x14ac:dyDescent="0.3">
      <c r="A471" s="87">
        <v>2022</v>
      </c>
      <c r="B471">
        <v>9.6999999999999993</v>
      </c>
      <c r="C471" t="s">
        <v>60</v>
      </c>
      <c r="D471" s="98">
        <f t="shared" si="40"/>
        <v>5</v>
      </c>
      <c r="E471" t="s">
        <v>121</v>
      </c>
      <c r="F471" s="111">
        <f t="shared" si="42"/>
        <v>943</v>
      </c>
      <c r="G471" s="88">
        <v>1945</v>
      </c>
      <c r="H471" s="89">
        <v>1.1111111111111112</v>
      </c>
      <c r="I471" s="116">
        <f t="shared" si="39"/>
        <v>3.2001048944E-4</v>
      </c>
      <c r="J471" s="150">
        <f t="shared" si="41"/>
        <v>6.6666666666666666E-2</v>
      </c>
    </row>
    <row r="472" spans="1:10" ht="15.75" thickBot="1" x14ac:dyDescent="0.3">
      <c r="A472" s="87">
        <v>2022</v>
      </c>
      <c r="B472">
        <v>9.6999999999999993</v>
      </c>
      <c r="C472" t="s">
        <v>60</v>
      </c>
      <c r="D472" s="98">
        <f t="shared" si="40"/>
        <v>5</v>
      </c>
      <c r="E472" t="s">
        <v>121</v>
      </c>
      <c r="F472" s="111">
        <f t="shared" si="42"/>
        <v>943</v>
      </c>
      <c r="G472" s="88">
        <v>1963</v>
      </c>
      <c r="H472" s="89">
        <v>1.1111111111111112</v>
      </c>
      <c r="I472" s="116">
        <f t="shared" si="39"/>
        <v>3.2001048944E-4</v>
      </c>
      <c r="J472" s="150">
        <f t="shared" si="41"/>
        <v>6.6666666666666666E-2</v>
      </c>
    </row>
    <row r="473" spans="1:10" ht="15.75" thickBot="1" x14ac:dyDescent="0.3">
      <c r="A473" s="87">
        <v>2022</v>
      </c>
      <c r="B473">
        <v>9.6999999999999993</v>
      </c>
      <c r="C473" t="s">
        <v>60</v>
      </c>
      <c r="D473" s="98">
        <f t="shared" si="40"/>
        <v>5</v>
      </c>
      <c r="E473" t="s">
        <v>121</v>
      </c>
      <c r="F473" s="111">
        <f t="shared" si="42"/>
        <v>943</v>
      </c>
      <c r="G473" s="88">
        <v>1969</v>
      </c>
      <c r="H473" s="89">
        <v>1.1111111111111112</v>
      </c>
      <c r="I473" s="116">
        <f t="shared" si="39"/>
        <v>3.2001048944E-4</v>
      </c>
      <c r="J473" s="150">
        <f t="shared" si="41"/>
        <v>6.6666666666666666E-2</v>
      </c>
    </row>
    <row r="474" spans="1:10" ht="15.75" thickBot="1" x14ac:dyDescent="0.3">
      <c r="A474" s="87">
        <v>2022</v>
      </c>
      <c r="B474">
        <v>9.6999999999999993</v>
      </c>
      <c r="C474" t="s">
        <v>60</v>
      </c>
      <c r="D474" s="98">
        <f t="shared" si="40"/>
        <v>5</v>
      </c>
      <c r="E474" t="s">
        <v>121</v>
      </c>
      <c r="F474" s="111">
        <f t="shared" si="42"/>
        <v>943</v>
      </c>
      <c r="G474" s="88">
        <v>1987</v>
      </c>
      <c r="H474" s="89">
        <v>1.1111111111111112</v>
      </c>
      <c r="I474" s="116">
        <f t="shared" si="39"/>
        <v>3.2001048944E-4</v>
      </c>
      <c r="J474" s="150">
        <f t="shared" si="41"/>
        <v>6.6666666666666666E-2</v>
      </c>
    </row>
    <row r="475" spans="1:10" ht="15.75" thickBot="1" x14ac:dyDescent="0.3">
      <c r="A475" s="87">
        <v>2022</v>
      </c>
      <c r="B475">
        <v>9.6999999999999993</v>
      </c>
      <c r="C475" t="s">
        <v>60</v>
      </c>
      <c r="D475" s="98">
        <f t="shared" si="40"/>
        <v>5</v>
      </c>
      <c r="E475" t="s">
        <v>121</v>
      </c>
      <c r="F475" s="111">
        <f t="shared" si="42"/>
        <v>943</v>
      </c>
      <c r="G475" s="88">
        <v>1993</v>
      </c>
      <c r="H475" s="89">
        <v>1.1111111111111112</v>
      </c>
      <c r="I475" s="116">
        <f t="shared" si="39"/>
        <v>3.2001048944E-4</v>
      </c>
      <c r="J475" s="150">
        <f t="shared" si="41"/>
        <v>6.6666666666666666E-2</v>
      </c>
    </row>
    <row r="476" spans="1:10" ht="15.75" thickBot="1" x14ac:dyDescent="0.3">
      <c r="A476" s="87">
        <v>2022</v>
      </c>
      <c r="B476">
        <v>9.6999999999999993</v>
      </c>
      <c r="C476" t="s">
        <v>60</v>
      </c>
      <c r="D476" s="98">
        <f t="shared" si="40"/>
        <v>5</v>
      </c>
      <c r="E476" t="s">
        <v>121</v>
      </c>
      <c r="F476" s="111">
        <f t="shared" si="42"/>
        <v>943</v>
      </c>
      <c r="G476" s="88">
        <v>2011</v>
      </c>
      <c r="H476" s="89">
        <v>1.1333333333333333</v>
      </c>
      <c r="I476" s="116">
        <f t="shared" ref="I476:I539" si="43" xml:space="preserve"> 0.00032001048944</f>
        <v>3.2001048944E-4</v>
      </c>
      <c r="J476" s="150">
        <f t="shared" si="41"/>
        <v>6.6666666666666666E-2</v>
      </c>
    </row>
    <row r="477" spans="1:10" ht="15.75" thickBot="1" x14ac:dyDescent="0.3">
      <c r="A477" s="87">
        <v>2022</v>
      </c>
      <c r="B477">
        <v>9.6999999999999993</v>
      </c>
      <c r="C477" t="s">
        <v>60</v>
      </c>
      <c r="D477" s="98">
        <f t="shared" si="40"/>
        <v>5</v>
      </c>
      <c r="E477" t="s">
        <v>121</v>
      </c>
      <c r="F477" s="111">
        <f t="shared" si="42"/>
        <v>943</v>
      </c>
      <c r="G477" s="88">
        <v>2017</v>
      </c>
      <c r="H477" s="89">
        <v>1.1333333333333333</v>
      </c>
      <c r="I477" s="116">
        <f t="shared" si="43"/>
        <v>3.2001048944E-4</v>
      </c>
      <c r="J477" s="150">
        <f t="shared" si="41"/>
        <v>6.6666666666666666E-2</v>
      </c>
    </row>
    <row r="478" spans="1:10" ht="15.75" thickBot="1" x14ac:dyDescent="0.3">
      <c r="A478" s="87">
        <v>2022</v>
      </c>
      <c r="B478">
        <v>9.6999999999999993</v>
      </c>
      <c r="C478" t="s">
        <v>60</v>
      </c>
      <c r="D478" s="98">
        <f t="shared" si="40"/>
        <v>5</v>
      </c>
      <c r="E478" t="s">
        <v>121</v>
      </c>
      <c r="F478" s="111">
        <f t="shared" si="42"/>
        <v>943</v>
      </c>
      <c r="G478" s="88">
        <v>2035</v>
      </c>
      <c r="H478" s="89">
        <v>1.1333333333333333</v>
      </c>
      <c r="I478" s="116">
        <f t="shared" si="43"/>
        <v>3.2001048944E-4</v>
      </c>
      <c r="J478" s="150">
        <f t="shared" si="41"/>
        <v>6.6666666666666666E-2</v>
      </c>
    </row>
    <row r="479" spans="1:10" ht="15.75" thickBot="1" x14ac:dyDescent="0.3">
      <c r="A479" s="87">
        <v>2022</v>
      </c>
      <c r="B479">
        <v>9.6999999999999993</v>
      </c>
      <c r="C479" t="s">
        <v>60</v>
      </c>
      <c r="D479" s="98">
        <f t="shared" si="40"/>
        <v>5</v>
      </c>
      <c r="E479" t="s">
        <v>121</v>
      </c>
      <c r="F479" s="111">
        <f t="shared" si="42"/>
        <v>943</v>
      </c>
      <c r="G479" s="88">
        <v>2041</v>
      </c>
      <c r="H479" s="89">
        <v>1.1555555555555557</v>
      </c>
      <c r="I479" s="116">
        <f t="shared" si="43"/>
        <v>3.2001048944E-4</v>
      </c>
      <c r="J479" s="150">
        <f t="shared" si="41"/>
        <v>6.6666666666666666E-2</v>
      </c>
    </row>
    <row r="480" spans="1:10" ht="15.75" thickBot="1" x14ac:dyDescent="0.3">
      <c r="A480" s="87">
        <v>2022</v>
      </c>
      <c r="B480">
        <v>9.6999999999999993</v>
      </c>
      <c r="C480" t="s">
        <v>60</v>
      </c>
      <c r="D480" s="98">
        <f t="shared" si="40"/>
        <v>5</v>
      </c>
      <c r="E480" t="s">
        <v>121</v>
      </c>
      <c r="F480" s="111">
        <f t="shared" si="42"/>
        <v>943</v>
      </c>
      <c r="G480" s="88">
        <v>2059</v>
      </c>
      <c r="H480" s="89">
        <v>1.1555555555555557</v>
      </c>
      <c r="I480" s="116">
        <f t="shared" si="43"/>
        <v>3.2001048944E-4</v>
      </c>
      <c r="J480" s="150">
        <f t="shared" si="41"/>
        <v>6.6666666666666666E-2</v>
      </c>
    </row>
    <row r="481" spans="1:10" ht="15.75" thickBot="1" x14ac:dyDescent="0.3">
      <c r="A481" s="87">
        <v>2022</v>
      </c>
      <c r="B481">
        <v>9.6999999999999993</v>
      </c>
      <c r="C481" t="s">
        <v>60</v>
      </c>
      <c r="D481" s="98">
        <f t="shared" si="40"/>
        <v>5</v>
      </c>
      <c r="E481" t="s">
        <v>121</v>
      </c>
      <c r="F481" s="111">
        <f t="shared" si="42"/>
        <v>943</v>
      </c>
      <c r="G481" s="88">
        <v>2065</v>
      </c>
      <c r="H481" s="89">
        <v>1.1555555555555557</v>
      </c>
      <c r="I481" s="116">
        <f t="shared" si="43"/>
        <v>3.2001048944E-4</v>
      </c>
      <c r="J481" s="150">
        <f t="shared" si="41"/>
        <v>6.6666666666666666E-2</v>
      </c>
    </row>
    <row r="482" spans="1:10" ht="15.75" thickBot="1" x14ac:dyDescent="0.3">
      <c r="A482" s="87">
        <v>2022</v>
      </c>
      <c r="B482">
        <v>9.6999999999999993</v>
      </c>
      <c r="C482" t="s">
        <v>60</v>
      </c>
      <c r="D482" s="98">
        <f t="shared" si="40"/>
        <v>5</v>
      </c>
      <c r="E482" t="s">
        <v>121</v>
      </c>
      <c r="F482" s="111">
        <f t="shared" si="42"/>
        <v>943</v>
      </c>
      <c r="G482" s="88">
        <v>2083</v>
      </c>
      <c r="H482" s="89">
        <v>1.1555555555555557</v>
      </c>
      <c r="I482" s="116">
        <f t="shared" si="43"/>
        <v>3.2001048944E-4</v>
      </c>
      <c r="J482" s="150">
        <f t="shared" si="41"/>
        <v>6.6666666666666666E-2</v>
      </c>
    </row>
    <row r="483" spans="1:10" ht="15.75" thickBot="1" x14ac:dyDescent="0.3">
      <c r="A483" s="87">
        <v>2022</v>
      </c>
      <c r="B483">
        <v>9.6999999999999993</v>
      </c>
      <c r="C483" t="s">
        <v>60</v>
      </c>
      <c r="D483" s="98">
        <f t="shared" si="40"/>
        <v>5</v>
      </c>
      <c r="E483" t="s">
        <v>121</v>
      </c>
      <c r="F483" s="111">
        <f t="shared" si="42"/>
        <v>943</v>
      </c>
      <c r="G483" s="88">
        <v>2089</v>
      </c>
      <c r="H483" s="89">
        <v>1.1555555555555557</v>
      </c>
      <c r="I483" s="116">
        <f t="shared" si="43"/>
        <v>3.2001048944E-4</v>
      </c>
      <c r="J483" s="150">
        <f t="shared" si="41"/>
        <v>6.6666666666666666E-2</v>
      </c>
    </row>
    <row r="484" spans="1:10" ht="15.75" thickBot="1" x14ac:dyDescent="0.3">
      <c r="A484" s="87">
        <v>2022</v>
      </c>
      <c r="B484">
        <v>9.6999999999999993</v>
      </c>
      <c r="C484" t="s">
        <v>60</v>
      </c>
      <c r="D484" s="98">
        <f t="shared" si="40"/>
        <v>5</v>
      </c>
      <c r="E484" t="s">
        <v>121</v>
      </c>
      <c r="F484" s="111">
        <f t="shared" si="42"/>
        <v>943</v>
      </c>
      <c r="G484" s="88">
        <v>2107</v>
      </c>
      <c r="H484" s="89">
        <v>1.1777777777777778</v>
      </c>
      <c r="I484" s="116">
        <f t="shared" si="43"/>
        <v>3.2001048944E-4</v>
      </c>
      <c r="J484" s="150">
        <f t="shared" si="41"/>
        <v>6.6666666666666666E-2</v>
      </c>
    </row>
    <row r="485" spans="1:10" ht="15.75" thickBot="1" x14ac:dyDescent="0.3">
      <c r="A485" s="87">
        <v>2022</v>
      </c>
      <c r="B485">
        <v>9.6999999999999993</v>
      </c>
      <c r="C485" t="s">
        <v>60</v>
      </c>
      <c r="D485" s="98">
        <f t="shared" si="40"/>
        <v>5</v>
      </c>
      <c r="E485" t="s">
        <v>121</v>
      </c>
      <c r="F485" s="111">
        <f t="shared" si="42"/>
        <v>943</v>
      </c>
      <c r="G485" s="88">
        <v>2113</v>
      </c>
      <c r="H485" s="89">
        <v>1.1777777777777778</v>
      </c>
      <c r="I485" s="116">
        <f t="shared" si="43"/>
        <v>3.2001048944E-4</v>
      </c>
      <c r="J485" s="150">
        <f t="shared" si="41"/>
        <v>6.6666666666666666E-2</v>
      </c>
    </row>
    <row r="486" spans="1:10" ht="15.75" thickBot="1" x14ac:dyDescent="0.3">
      <c r="A486" s="87">
        <v>2022</v>
      </c>
      <c r="B486">
        <v>9.6999999999999993</v>
      </c>
      <c r="C486" t="s">
        <v>60</v>
      </c>
      <c r="D486" s="98">
        <f t="shared" si="40"/>
        <v>5</v>
      </c>
      <c r="E486" t="s">
        <v>121</v>
      </c>
      <c r="F486" s="111">
        <f t="shared" si="42"/>
        <v>943</v>
      </c>
      <c r="G486" s="88">
        <v>2131</v>
      </c>
      <c r="H486" s="89">
        <v>1.1777777777777778</v>
      </c>
      <c r="I486" s="116">
        <f t="shared" si="43"/>
        <v>3.2001048944E-4</v>
      </c>
      <c r="J486" s="150">
        <f t="shared" si="41"/>
        <v>6.6666666666666666E-2</v>
      </c>
    </row>
    <row r="487" spans="1:10" ht="15.75" thickBot="1" x14ac:dyDescent="0.3">
      <c r="A487" s="87">
        <v>2022</v>
      </c>
      <c r="B487">
        <v>9.6999999999999993</v>
      </c>
      <c r="C487" t="s">
        <v>60</v>
      </c>
      <c r="D487" s="98">
        <f t="shared" si="40"/>
        <v>5</v>
      </c>
      <c r="E487" t="s">
        <v>121</v>
      </c>
      <c r="F487" s="111">
        <f t="shared" si="42"/>
        <v>943</v>
      </c>
      <c r="G487" s="88">
        <v>2137</v>
      </c>
      <c r="H487" s="89">
        <v>1.1777777777777778</v>
      </c>
      <c r="I487" s="116">
        <f t="shared" si="43"/>
        <v>3.2001048944E-4</v>
      </c>
      <c r="J487" s="150">
        <f t="shared" si="41"/>
        <v>6.6666666666666666E-2</v>
      </c>
    </row>
    <row r="488" spans="1:10" ht="15.75" thickBot="1" x14ac:dyDescent="0.3">
      <c r="A488" s="87">
        <v>2022</v>
      </c>
      <c r="B488">
        <v>9.6999999999999993</v>
      </c>
      <c r="C488" t="s">
        <v>60</v>
      </c>
      <c r="D488" s="98">
        <f t="shared" si="40"/>
        <v>5</v>
      </c>
      <c r="E488" t="s">
        <v>121</v>
      </c>
      <c r="F488" s="111">
        <f t="shared" si="42"/>
        <v>943</v>
      </c>
      <c r="G488" s="88">
        <v>2155</v>
      </c>
      <c r="H488" s="89">
        <v>1.1777777777777778</v>
      </c>
      <c r="I488" s="116">
        <f t="shared" si="43"/>
        <v>3.2001048944E-4</v>
      </c>
      <c r="J488" s="150">
        <f t="shared" si="41"/>
        <v>6.6666666666666666E-2</v>
      </c>
    </row>
    <row r="489" spans="1:10" ht="15.75" thickBot="1" x14ac:dyDescent="0.3">
      <c r="A489" s="87">
        <v>2022</v>
      </c>
      <c r="B489">
        <v>9.6999999999999993</v>
      </c>
      <c r="C489" t="s">
        <v>60</v>
      </c>
      <c r="D489" s="98">
        <f t="shared" si="40"/>
        <v>5</v>
      </c>
      <c r="E489" t="s">
        <v>121</v>
      </c>
      <c r="F489" s="111">
        <f t="shared" si="42"/>
        <v>943</v>
      </c>
      <c r="G489" s="88">
        <v>2161</v>
      </c>
      <c r="H489" s="89">
        <v>1.1777777777777778</v>
      </c>
      <c r="I489" s="116">
        <f t="shared" si="43"/>
        <v>3.2001048944E-4</v>
      </c>
      <c r="J489" s="150">
        <f t="shared" si="41"/>
        <v>6.6666666666666666E-2</v>
      </c>
    </row>
    <row r="490" spans="1:10" ht="15.75" thickBot="1" x14ac:dyDescent="0.3">
      <c r="A490" s="87">
        <v>2022</v>
      </c>
      <c r="B490">
        <v>9.6999999999999993</v>
      </c>
      <c r="C490" t="s">
        <v>60</v>
      </c>
      <c r="D490" s="98">
        <f t="shared" si="40"/>
        <v>5</v>
      </c>
      <c r="E490" t="s">
        <v>121</v>
      </c>
      <c r="F490" s="111">
        <f t="shared" si="42"/>
        <v>943</v>
      </c>
      <c r="G490" s="88">
        <v>2179</v>
      </c>
      <c r="H490" s="89">
        <v>1.1777777777777778</v>
      </c>
      <c r="I490" s="116">
        <f t="shared" si="43"/>
        <v>3.2001048944E-4</v>
      </c>
      <c r="J490" s="150">
        <f t="shared" si="41"/>
        <v>6.6666666666666666E-2</v>
      </c>
    </row>
    <row r="491" spans="1:10" ht="15.75" thickBot="1" x14ac:dyDescent="0.3">
      <c r="A491" s="87">
        <v>2022</v>
      </c>
      <c r="B491">
        <v>9.6999999999999993</v>
      </c>
      <c r="C491" t="s">
        <v>60</v>
      </c>
      <c r="D491" s="98">
        <f t="shared" si="40"/>
        <v>5</v>
      </c>
      <c r="E491" t="s">
        <v>121</v>
      </c>
      <c r="F491" s="111">
        <f t="shared" si="42"/>
        <v>943</v>
      </c>
      <c r="G491" s="88">
        <v>2185</v>
      </c>
      <c r="H491" s="89">
        <v>1.1777777777777778</v>
      </c>
      <c r="I491" s="116">
        <f t="shared" si="43"/>
        <v>3.2001048944E-4</v>
      </c>
      <c r="J491" s="150">
        <f t="shared" si="41"/>
        <v>6.6666666666666666E-2</v>
      </c>
    </row>
    <row r="492" spans="1:10" ht="15.75" thickBot="1" x14ac:dyDescent="0.3">
      <c r="A492" s="87">
        <v>2022</v>
      </c>
      <c r="B492">
        <v>9.6999999999999993</v>
      </c>
      <c r="C492" t="s">
        <v>60</v>
      </c>
      <c r="D492" s="98">
        <f t="shared" si="40"/>
        <v>5</v>
      </c>
      <c r="E492" t="s">
        <v>121</v>
      </c>
      <c r="F492" s="111">
        <f t="shared" si="42"/>
        <v>943</v>
      </c>
      <c r="G492" s="88">
        <v>2203</v>
      </c>
      <c r="H492" s="89">
        <v>1.2</v>
      </c>
      <c r="I492" s="116">
        <f t="shared" si="43"/>
        <v>3.2001048944E-4</v>
      </c>
      <c r="J492" s="150">
        <f t="shared" si="41"/>
        <v>6.6666666666666666E-2</v>
      </c>
    </row>
    <row r="493" spans="1:10" ht="15.75" thickBot="1" x14ac:dyDescent="0.3">
      <c r="A493" s="87">
        <v>2022</v>
      </c>
      <c r="B493">
        <v>9.6999999999999993</v>
      </c>
      <c r="C493" t="s">
        <v>60</v>
      </c>
      <c r="D493" s="98">
        <f t="shared" si="40"/>
        <v>5</v>
      </c>
      <c r="E493" t="s">
        <v>121</v>
      </c>
      <c r="F493" s="111">
        <f t="shared" si="42"/>
        <v>943</v>
      </c>
      <c r="G493" s="88">
        <v>2209</v>
      </c>
      <c r="H493" s="89">
        <v>1.2</v>
      </c>
      <c r="I493" s="116">
        <f t="shared" si="43"/>
        <v>3.2001048944E-4</v>
      </c>
      <c r="J493" s="150">
        <f t="shared" si="41"/>
        <v>6.6666666666666666E-2</v>
      </c>
    </row>
    <row r="494" spans="1:10" ht="15.75" thickBot="1" x14ac:dyDescent="0.3">
      <c r="A494" s="87">
        <v>2022</v>
      </c>
      <c r="B494">
        <v>9.6999999999999993</v>
      </c>
      <c r="C494" t="s">
        <v>60</v>
      </c>
      <c r="D494" s="98">
        <f t="shared" si="40"/>
        <v>5</v>
      </c>
      <c r="E494" t="s">
        <v>121</v>
      </c>
      <c r="F494" s="111">
        <f t="shared" si="42"/>
        <v>943</v>
      </c>
      <c r="G494" s="88">
        <v>2227</v>
      </c>
      <c r="H494" s="89">
        <v>1.2</v>
      </c>
      <c r="I494" s="116">
        <f t="shared" si="43"/>
        <v>3.2001048944E-4</v>
      </c>
      <c r="J494" s="150">
        <f t="shared" si="41"/>
        <v>6.6666666666666666E-2</v>
      </c>
    </row>
    <row r="495" spans="1:10" ht="15.75" thickBot="1" x14ac:dyDescent="0.3">
      <c r="A495" s="87">
        <v>2022</v>
      </c>
      <c r="B495">
        <v>9.6999999999999993</v>
      </c>
      <c r="C495" t="s">
        <v>60</v>
      </c>
      <c r="D495" s="98">
        <f t="shared" si="40"/>
        <v>5</v>
      </c>
      <c r="E495" t="s">
        <v>121</v>
      </c>
      <c r="F495" s="111">
        <f t="shared" si="42"/>
        <v>943</v>
      </c>
      <c r="G495" s="88">
        <v>2233</v>
      </c>
      <c r="H495" s="89">
        <v>1.2</v>
      </c>
      <c r="I495" s="116">
        <f t="shared" si="43"/>
        <v>3.2001048944E-4</v>
      </c>
      <c r="J495" s="150">
        <f t="shared" si="41"/>
        <v>6.6666666666666666E-2</v>
      </c>
    </row>
    <row r="496" spans="1:10" ht="15.75" thickBot="1" x14ac:dyDescent="0.3">
      <c r="A496" s="87">
        <v>2022</v>
      </c>
      <c r="B496">
        <v>9.6999999999999993</v>
      </c>
      <c r="C496" t="s">
        <v>60</v>
      </c>
      <c r="D496" s="98">
        <f t="shared" si="40"/>
        <v>5</v>
      </c>
      <c r="E496" t="s">
        <v>121</v>
      </c>
      <c r="F496" s="111">
        <f t="shared" si="42"/>
        <v>943</v>
      </c>
      <c r="G496" s="88">
        <v>2251</v>
      </c>
      <c r="H496" s="89">
        <v>1.2222222222222223</v>
      </c>
      <c r="I496" s="116">
        <f t="shared" si="43"/>
        <v>3.2001048944E-4</v>
      </c>
      <c r="J496" s="150">
        <f t="shared" si="41"/>
        <v>6.6666666666666666E-2</v>
      </c>
    </row>
    <row r="497" spans="1:10" ht="15.75" thickBot="1" x14ac:dyDescent="0.3">
      <c r="A497" s="87">
        <v>2022</v>
      </c>
      <c r="B497">
        <v>9.6999999999999993</v>
      </c>
      <c r="C497" t="s">
        <v>60</v>
      </c>
      <c r="D497" s="98">
        <f t="shared" si="40"/>
        <v>5</v>
      </c>
      <c r="E497" t="s">
        <v>121</v>
      </c>
      <c r="F497" s="111">
        <f t="shared" si="42"/>
        <v>943</v>
      </c>
      <c r="G497" s="88">
        <v>2257</v>
      </c>
      <c r="H497" s="89">
        <v>1.2222222222222223</v>
      </c>
      <c r="I497" s="116">
        <f t="shared" si="43"/>
        <v>3.2001048944E-4</v>
      </c>
      <c r="J497" s="150">
        <f t="shared" si="41"/>
        <v>6.6666666666666666E-2</v>
      </c>
    </row>
    <row r="498" spans="1:10" ht="15.75" thickBot="1" x14ac:dyDescent="0.3">
      <c r="A498" s="87">
        <v>2022</v>
      </c>
      <c r="B498">
        <v>9.6999999999999993</v>
      </c>
      <c r="C498" t="s">
        <v>60</v>
      </c>
      <c r="D498" s="98">
        <f t="shared" si="40"/>
        <v>5</v>
      </c>
      <c r="E498" t="s">
        <v>121</v>
      </c>
      <c r="F498" s="111">
        <f t="shared" si="42"/>
        <v>943</v>
      </c>
      <c r="G498" s="88">
        <v>2275</v>
      </c>
      <c r="H498" s="89">
        <v>1.2222222222222223</v>
      </c>
      <c r="I498" s="116">
        <f t="shared" si="43"/>
        <v>3.2001048944E-4</v>
      </c>
      <c r="J498" s="150">
        <f t="shared" si="41"/>
        <v>6.6666666666666666E-2</v>
      </c>
    </row>
    <row r="499" spans="1:10" ht="15.75" thickBot="1" x14ac:dyDescent="0.3">
      <c r="A499" s="87">
        <v>2022</v>
      </c>
      <c r="B499">
        <v>9.6999999999999993</v>
      </c>
      <c r="C499" t="s">
        <v>60</v>
      </c>
      <c r="D499" s="98">
        <f t="shared" si="40"/>
        <v>5</v>
      </c>
      <c r="E499" t="s">
        <v>121</v>
      </c>
      <c r="F499" s="111">
        <f t="shared" si="42"/>
        <v>943</v>
      </c>
      <c r="G499" s="88">
        <v>2281</v>
      </c>
      <c r="H499" s="89">
        <v>1.2222222222222223</v>
      </c>
      <c r="I499" s="116">
        <f t="shared" si="43"/>
        <v>3.2001048944E-4</v>
      </c>
      <c r="J499" s="150">
        <f t="shared" si="41"/>
        <v>6.6666666666666666E-2</v>
      </c>
    </row>
    <row r="500" spans="1:10" ht="15.75" thickBot="1" x14ac:dyDescent="0.3">
      <c r="A500" s="87">
        <v>2022</v>
      </c>
      <c r="B500">
        <v>9.6999999999999993</v>
      </c>
      <c r="C500" t="s">
        <v>60</v>
      </c>
      <c r="D500" s="98">
        <f t="shared" si="40"/>
        <v>5</v>
      </c>
      <c r="E500" t="s">
        <v>121</v>
      </c>
      <c r="F500" s="111">
        <f t="shared" si="42"/>
        <v>943</v>
      </c>
      <c r="G500" s="88">
        <v>2299</v>
      </c>
      <c r="H500" s="89">
        <v>1.2222222222222223</v>
      </c>
      <c r="I500" s="116">
        <f t="shared" si="43"/>
        <v>3.2001048944E-4</v>
      </c>
      <c r="J500" s="150">
        <f t="shared" si="41"/>
        <v>6.6666666666666666E-2</v>
      </c>
    </row>
    <row r="501" spans="1:10" ht="15.75" thickBot="1" x14ac:dyDescent="0.3">
      <c r="A501" s="87">
        <v>2022</v>
      </c>
      <c r="B501">
        <v>9.6999999999999993</v>
      </c>
      <c r="C501" t="s">
        <v>60</v>
      </c>
      <c r="D501" s="98">
        <f t="shared" ref="D501:D564" si="44">50/10</f>
        <v>5</v>
      </c>
      <c r="E501" t="s">
        <v>121</v>
      </c>
      <c r="F501" s="111">
        <f t="shared" si="42"/>
        <v>943</v>
      </c>
      <c r="G501" s="88">
        <v>2305</v>
      </c>
      <c r="H501" s="89">
        <v>1.2222222222222223</v>
      </c>
      <c r="I501" s="116">
        <f t="shared" si="43"/>
        <v>3.2001048944E-4</v>
      </c>
      <c r="J501" s="150">
        <f t="shared" ref="J501:J564" si="45">H$308</f>
        <v>6.6666666666666666E-2</v>
      </c>
    </row>
    <row r="502" spans="1:10" ht="15.75" thickBot="1" x14ac:dyDescent="0.3">
      <c r="A502" s="87">
        <v>2022</v>
      </c>
      <c r="B502">
        <v>9.6999999999999993</v>
      </c>
      <c r="C502" t="s">
        <v>60</v>
      </c>
      <c r="D502" s="98">
        <f t="shared" si="44"/>
        <v>5</v>
      </c>
      <c r="E502" t="s">
        <v>121</v>
      </c>
      <c r="F502" s="111">
        <f t="shared" si="42"/>
        <v>943</v>
      </c>
      <c r="G502" s="88">
        <v>2323</v>
      </c>
      <c r="H502" s="89">
        <v>1.2222222222222223</v>
      </c>
      <c r="I502" s="116">
        <f t="shared" si="43"/>
        <v>3.2001048944E-4</v>
      </c>
      <c r="J502" s="150">
        <f t="shared" si="45"/>
        <v>6.6666666666666666E-2</v>
      </c>
    </row>
    <row r="503" spans="1:10" ht="15.75" thickBot="1" x14ac:dyDescent="0.3">
      <c r="A503" s="87">
        <v>2022</v>
      </c>
      <c r="B503">
        <v>9.6999999999999993</v>
      </c>
      <c r="C503" t="s">
        <v>60</v>
      </c>
      <c r="D503" s="98">
        <f t="shared" si="44"/>
        <v>5</v>
      </c>
      <c r="E503" t="s">
        <v>121</v>
      </c>
      <c r="F503" s="111">
        <f t="shared" si="42"/>
        <v>943</v>
      </c>
      <c r="G503" s="88">
        <v>2329</v>
      </c>
      <c r="H503" s="89">
        <v>1.2222222222222223</v>
      </c>
      <c r="I503" s="116">
        <f t="shared" si="43"/>
        <v>3.2001048944E-4</v>
      </c>
      <c r="J503" s="150">
        <f t="shared" si="45"/>
        <v>6.6666666666666666E-2</v>
      </c>
    </row>
    <row r="504" spans="1:10" ht="15.75" thickBot="1" x14ac:dyDescent="0.3">
      <c r="A504" s="87">
        <v>2022</v>
      </c>
      <c r="B504">
        <v>9.6999999999999993</v>
      </c>
      <c r="C504" t="s">
        <v>60</v>
      </c>
      <c r="D504" s="98">
        <f t="shared" si="44"/>
        <v>5</v>
      </c>
      <c r="E504" t="s">
        <v>121</v>
      </c>
      <c r="F504" s="111">
        <f t="shared" si="42"/>
        <v>943</v>
      </c>
      <c r="G504" s="88">
        <v>2347</v>
      </c>
      <c r="H504" s="89">
        <v>1.2222222222222223</v>
      </c>
      <c r="I504" s="116">
        <f t="shared" si="43"/>
        <v>3.2001048944E-4</v>
      </c>
      <c r="J504" s="150">
        <f t="shared" si="45"/>
        <v>6.6666666666666666E-2</v>
      </c>
    </row>
    <row r="505" spans="1:10" ht="15.75" thickBot="1" x14ac:dyDescent="0.3">
      <c r="A505" s="87">
        <v>2022</v>
      </c>
      <c r="B505">
        <v>9.6999999999999993</v>
      </c>
      <c r="C505" t="s">
        <v>60</v>
      </c>
      <c r="D505" s="98">
        <f t="shared" si="44"/>
        <v>5</v>
      </c>
      <c r="E505" t="s">
        <v>121</v>
      </c>
      <c r="F505" s="111">
        <f t="shared" si="42"/>
        <v>943</v>
      </c>
      <c r="G505" s="88">
        <v>2353</v>
      </c>
      <c r="H505" s="89">
        <v>1.2222222222222223</v>
      </c>
      <c r="I505" s="116">
        <f t="shared" si="43"/>
        <v>3.2001048944E-4</v>
      </c>
      <c r="J505" s="150">
        <f t="shared" si="45"/>
        <v>6.6666666666666666E-2</v>
      </c>
    </row>
    <row r="506" spans="1:10" ht="15.75" thickBot="1" x14ac:dyDescent="0.3">
      <c r="A506" s="87">
        <v>2022</v>
      </c>
      <c r="B506">
        <v>9.6999999999999993</v>
      </c>
      <c r="C506" t="s">
        <v>60</v>
      </c>
      <c r="D506" s="98">
        <f t="shared" si="44"/>
        <v>5</v>
      </c>
      <c r="E506" t="s">
        <v>121</v>
      </c>
      <c r="F506" s="111">
        <f t="shared" si="42"/>
        <v>943</v>
      </c>
      <c r="G506" s="88">
        <v>2371</v>
      </c>
      <c r="H506" s="89">
        <v>1.2222222222222223</v>
      </c>
      <c r="I506" s="116">
        <f t="shared" si="43"/>
        <v>3.2001048944E-4</v>
      </c>
      <c r="J506" s="150">
        <f t="shared" si="45"/>
        <v>6.6666666666666666E-2</v>
      </c>
    </row>
    <row r="507" spans="1:10" ht="15.75" thickBot="1" x14ac:dyDescent="0.3">
      <c r="A507" s="87">
        <v>2022</v>
      </c>
      <c r="B507">
        <v>9.6999999999999993</v>
      </c>
      <c r="C507" t="s">
        <v>60</v>
      </c>
      <c r="D507" s="98">
        <f t="shared" si="44"/>
        <v>5</v>
      </c>
      <c r="E507" t="s">
        <v>121</v>
      </c>
      <c r="F507" s="111">
        <f t="shared" si="42"/>
        <v>943</v>
      </c>
      <c r="G507" s="88">
        <v>2377</v>
      </c>
      <c r="H507" s="89">
        <v>1.2444444444444445</v>
      </c>
      <c r="I507" s="116">
        <f t="shared" si="43"/>
        <v>3.2001048944E-4</v>
      </c>
      <c r="J507" s="150">
        <f t="shared" si="45"/>
        <v>6.6666666666666666E-2</v>
      </c>
    </row>
    <row r="508" spans="1:10" ht="15.75" thickBot="1" x14ac:dyDescent="0.3">
      <c r="A508" s="87">
        <v>2022</v>
      </c>
      <c r="B508">
        <v>9.6999999999999993</v>
      </c>
      <c r="C508" t="s">
        <v>60</v>
      </c>
      <c r="D508" s="98">
        <f t="shared" si="44"/>
        <v>5</v>
      </c>
      <c r="E508" t="s">
        <v>121</v>
      </c>
      <c r="F508" s="111">
        <f t="shared" si="42"/>
        <v>943</v>
      </c>
      <c r="G508" s="88">
        <v>2395</v>
      </c>
      <c r="H508" s="89">
        <v>1.2444444444444445</v>
      </c>
      <c r="I508" s="116">
        <f t="shared" si="43"/>
        <v>3.2001048944E-4</v>
      </c>
      <c r="J508" s="150">
        <f t="shared" si="45"/>
        <v>6.6666666666666666E-2</v>
      </c>
    </row>
    <row r="509" spans="1:10" ht="15.75" thickBot="1" x14ac:dyDescent="0.3">
      <c r="A509" s="87">
        <v>2022</v>
      </c>
      <c r="B509">
        <v>9.6999999999999993</v>
      </c>
      <c r="C509" t="s">
        <v>60</v>
      </c>
      <c r="D509" s="98">
        <f t="shared" si="44"/>
        <v>5</v>
      </c>
      <c r="E509" t="s">
        <v>121</v>
      </c>
      <c r="F509" s="111">
        <f t="shared" si="42"/>
        <v>943</v>
      </c>
      <c r="G509" s="88">
        <v>2401</v>
      </c>
      <c r="H509" s="89">
        <v>1.2444444444444445</v>
      </c>
      <c r="I509" s="116">
        <f t="shared" si="43"/>
        <v>3.2001048944E-4</v>
      </c>
      <c r="J509" s="150">
        <f t="shared" si="45"/>
        <v>6.6666666666666666E-2</v>
      </c>
    </row>
    <row r="510" spans="1:10" ht="15.75" thickBot="1" x14ac:dyDescent="0.3">
      <c r="A510" s="87">
        <v>2022</v>
      </c>
      <c r="B510">
        <v>9.6999999999999993</v>
      </c>
      <c r="C510" t="s">
        <v>60</v>
      </c>
      <c r="D510" s="98">
        <f t="shared" si="44"/>
        <v>5</v>
      </c>
      <c r="E510" t="s">
        <v>121</v>
      </c>
      <c r="F510" s="111">
        <f t="shared" si="42"/>
        <v>943</v>
      </c>
      <c r="G510" s="88">
        <v>2419</v>
      </c>
      <c r="H510" s="89">
        <v>1.2444444444444445</v>
      </c>
      <c r="I510" s="116">
        <f t="shared" si="43"/>
        <v>3.2001048944E-4</v>
      </c>
      <c r="J510" s="150">
        <f t="shared" si="45"/>
        <v>6.6666666666666666E-2</v>
      </c>
    </row>
    <row r="511" spans="1:10" ht="15.75" thickBot="1" x14ac:dyDescent="0.3">
      <c r="A511" s="87">
        <v>2022</v>
      </c>
      <c r="B511">
        <v>9.6999999999999993</v>
      </c>
      <c r="C511" t="s">
        <v>60</v>
      </c>
      <c r="D511" s="98">
        <f t="shared" si="44"/>
        <v>5</v>
      </c>
      <c r="E511" t="s">
        <v>121</v>
      </c>
      <c r="F511" s="111">
        <f t="shared" si="42"/>
        <v>943</v>
      </c>
      <c r="G511" s="88">
        <v>2425</v>
      </c>
      <c r="H511" s="89">
        <v>1.2444444444444445</v>
      </c>
      <c r="I511" s="116">
        <f t="shared" si="43"/>
        <v>3.2001048944E-4</v>
      </c>
      <c r="J511" s="150">
        <f t="shared" si="45"/>
        <v>6.6666666666666666E-2</v>
      </c>
    </row>
    <row r="512" spans="1:10" ht="15.75" thickBot="1" x14ac:dyDescent="0.3">
      <c r="A512" s="87">
        <v>2022</v>
      </c>
      <c r="B512">
        <v>9.6999999999999993</v>
      </c>
      <c r="C512" t="s">
        <v>60</v>
      </c>
      <c r="D512" s="98">
        <f t="shared" si="44"/>
        <v>5</v>
      </c>
      <c r="E512" t="s">
        <v>121</v>
      </c>
      <c r="F512" s="111">
        <f t="shared" si="42"/>
        <v>943</v>
      </c>
      <c r="G512" s="88">
        <v>2443</v>
      </c>
      <c r="H512" s="89">
        <v>1.2444444444444445</v>
      </c>
      <c r="I512" s="116">
        <f t="shared" si="43"/>
        <v>3.2001048944E-4</v>
      </c>
      <c r="J512" s="150">
        <f t="shared" si="45"/>
        <v>6.6666666666666666E-2</v>
      </c>
    </row>
    <row r="513" spans="1:10" ht="15.75" thickBot="1" x14ac:dyDescent="0.3">
      <c r="A513" s="87">
        <v>2022</v>
      </c>
      <c r="B513">
        <v>9.6999999999999993</v>
      </c>
      <c r="C513" t="s">
        <v>60</v>
      </c>
      <c r="D513" s="98">
        <f t="shared" si="44"/>
        <v>5</v>
      </c>
      <c r="E513" t="s">
        <v>121</v>
      </c>
      <c r="F513" s="111">
        <f t="shared" si="42"/>
        <v>943</v>
      </c>
      <c r="G513" s="88">
        <v>2449</v>
      </c>
      <c r="H513" s="89">
        <v>1.2444444444444445</v>
      </c>
      <c r="I513" s="116">
        <f t="shared" si="43"/>
        <v>3.2001048944E-4</v>
      </c>
      <c r="J513" s="150">
        <f t="shared" si="45"/>
        <v>6.6666666666666666E-2</v>
      </c>
    </row>
    <row r="514" spans="1:10" ht="15.75" thickBot="1" x14ac:dyDescent="0.3">
      <c r="A514" s="87">
        <v>2022</v>
      </c>
      <c r="B514">
        <v>9.6999999999999993</v>
      </c>
      <c r="C514" t="s">
        <v>60</v>
      </c>
      <c r="D514" s="98">
        <f t="shared" si="44"/>
        <v>5</v>
      </c>
      <c r="E514" t="s">
        <v>121</v>
      </c>
      <c r="F514" s="111">
        <f t="shared" si="42"/>
        <v>943</v>
      </c>
      <c r="G514" s="88">
        <v>2467</v>
      </c>
      <c r="H514" s="89">
        <v>1.2444444444444445</v>
      </c>
      <c r="I514" s="116">
        <f t="shared" si="43"/>
        <v>3.2001048944E-4</v>
      </c>
      <c r="J514" s="150">
        <f t="shared" si="45"/>
        <v>6.6666666666666666E-2</v>
      </c>
    </row>
    <row r="515" spans="1:10" ht="15.75" thickBot="1" x14ac:dyDescent="0.3">
      <c r="A515" s="87">
        <v>2022</v>
      </c>
      <c r="B515">
        <v>9.6999999999999993</v>
      </c>
      <c r="C515" t="s">
        <v>60</v>
      </c>
      <c r="D515" s="98">
        <f t="shared" si="44"/>
        <v>5</v>
      </c>
      <c r="E515" t="s">
        <v>121</v>
      </c>
      <c r="F515" s="111">
        <f t="shared" ref="F515:F578" si="46">670+273</f>
        <v>943</v>
      </c>
      <c r="G515" s="88">
        <v>2473</v>
      </c>
      <c r="H515" s="89">
        <v>1.2444444444444445</v>
      </c>
      <c r="I515" s="116">
        <f t="shared" si="43"/>
        <v>3.2001048944E-4</v>
      </c>
      <c r="J515" s="150">
        <f t="shared" si="45"/>
        <v>6.6666666666666666E-2</v>
      </c>
    </row>
    <row r="516" spans="1:10" ht="15.75" thickBot="1" x14ac:dyDescent="0.3">
      <c r="A516" s="87">
        <v>2022</v>
      </c>
      <c r="B516">
        <v>9.6999999999999993</v>
      </c>
      <c r="C516" t="s">
        <v>60</v>
      </c>
      <c r="D516" s="98">
        <f t="shared" si="44"/>
        <v>5</v>
      </c>
      <c r="E516" t="s">
        <v>121</v>
      </c>
      <c r="F516" s="111">
        <f t="shared" si="46"/>
        <v>943</v>
      </c>
      <c r="G516" s="88">
        <v>2491</v>
      </c>
      <c r="H516" s="89">
        <v>1.2444444444444445</v>
      </c>
      <c r="I516" s="116">
        <f t="shared" si="43"/>
        <v>3.2001048944E-4</v>
      </c>
      <c r="J516" s="150">
        <f t="shared" si="45"/>
        <v>6.6666666666666666E-2</v>
      </c>
    </row>
    <row r="517" spans="1:10" ht="15.75" thickBot="1" x14ac:dyDescent="0.3">
      <c r="A517" s="87">
        <v>2022</v>
      </c>
      <c r="B517">
        <v>9.6999999999999993</v>
      </c>
      <c r="C517" t="s">
        <v>60</v>
      </c>
      <c r="D517" s="98">
        <f t="shared" si="44"/>
        <v>5</v>
      </c>
      <c r="E517" t="s">
        <v>121</v>
      </c>
      <c r="F517" s="111">
        <f t="shared" si="46"/>
        <v>943</v>
      </c>
      <c r="G517" s="88">
        <v>2497</v>
      </c>
      <c r="H517" s="89">
        <v>1.2444444444444445</v>
      </c>
      <c r="I517" s="116">
        <f t="shared" si="43"/>
        <v>3.2001048944E-4</v>
      </c>
      <c r="J517" s="150">
        <f t="shared" si="45"/>
        <v>6.6666666666666666E-2</v>
      </c>
    </row>
    <row r="518" spans="1:10" ht="15.75" thickBot="1" x14ac:dyDescent="0.3">
      <c r="A518" s="87">
        <v>2022</v>
      </c>
      <c r="B518">
        <v>9.6999999999999993</v>
      </c>
      <c r="C518" t="s">
        <v>60</v>
      </c>
      <c r="D518" s="98">
        <f t="shared" si="44"/>
        <v>5</v>
      </c>
      <c r="E518" t="s">
        <v>121</v>
      </c>
      <c r="F518" s="111">
        <f t="shared" si="46"/>
        <v>943</v>
      </c>
      <c r="G518" s="88">
        <v>2515</v>
      </c>
      <c r="H518" s="89">
        <v>1.2666666666666666</v>
      </c>
      <c r="I518" s="116">
        <f t="shared" si="43"/>
        <v>3.2001048944E-4</v>
      </c>
      <c r="J518" s="150">
        <f t="shared" si="45"/>
        <v>6.6666666666666666E-2</v>
      </c>
    </row>
    <row r="519" spans="1:10" ht="15.75" thickBot="1" x14ac:dyDescent="0.3">
      <c r="A519" s="87">
        <v>2022</v>
      </c>
      <c r="B519">
        <v>9.6999999999999993</v>
      </c>
      <c r="C519" t="s">
        <v>60</v>
      </c>
      <c r="D519" s="98">
        <f t="shared" si="44"/>
        <v>5</v>
      </c>
      <c r="E519" t="s">
        <v>121</v>
      </c>
      <c r="F519" s="111">
        <f t="shared" si="46"/>
        <v>943</v>
      </c>
      <c r="G519" s="88">
        <v>2521</v>
      </c>
      <c r="H519" s="89">
        <v>1.2666666666666666</v>
      </c>
      <c r="I519" s="116">
        <f t="shared" si="43"/>
        <v>3.2001048944E-4</v>
      </c>
      <c r="J519" s="150">
        <f t="shared" si="45"/>
        <v>6.6666666666666666E-2</v>
      </c>
    </row>
    <row r="520" spans="1:10" ht="15.75" thickBot="1" x14ac:dyDescent="0.3">
      <c r="A520" s="87">
        <v>2022</v>
      </c>
      <c r="B520">
        <v>9.6999999999999993</v>
      </c>
      <c r="C520" t="s">
        <v>60</v>
      </c>
      <c r="D520" s="98">
        <f t="shared" si="44"/>
        <v>5</v>
      </c>
      <c r="E520" t="s">
        <v>121</v>
      </c>
      <c r="F520" s="111">
        <f t="shared" si="46"/>
        <v>943</v>
      </c>
      <c r="G520" s="88">
        <v>2539</v>
      </c>
      <c r="H520" s="89">
        <v>1.2666666666666666</v>
      </c>
      <c r="I520" s="116">
        <f t="shared" si="43"/>
        <v>3.2001048944E-4</v>
      </c>
      <c r="J520" s="150">
        <f t="shared" si="45"/>
        <v>6.6666666666666666E-2</v>
      </c>
    </row>
    <row r="521" spans="1:10" ht="15.75" thickBot="1" x14ac:dyDescent="0.3">
      <c r="A521" s="87">
        <v>2022</v>
      </c>
      <c r="B521">
        <v>9.6999999999999993</v>
      </c>
      <c r="C521" t="s">
        <v>60</v>
      </c>
      <c r="D521" s="98">
        <f t="shared" si="44"/>
        <v>5</v>
      </c>
      <c r="E521" t="s">
        <v>121</v>
      </c>
      <c r="F521" s="111">
        <f t="shared" si="46"/>
        <v>943</v>
      </c>
      <c r="G521" s="88">
        <v>2545</v>
      </c>
      <c r="H521" s="89">
        <v>1.2666666666666666</v>
      </c>
      <c r="I521" s="116">
        <f t="shared" si="43"/>
        <v>3.2001048944E-4</v>
      </c>
      <c r="J521" s="150">
        <f t="shared" si="45"/>
        <v>6.6666666666666666E-2</v>
      </c>
    </row>
    <row r="522" spans="1:10" ht="15.75" thickBot="1" x14ac:dyDescent="0.3">
      <c r="A522" s="87">
        <v>2022</v>
      </c>
      <c r="B522">
        <v>9.6999999999999993</v>
      </c>
      <c r="C522" t="s">
        <v>60</v>
      </c>
      <c r="D522" s="98">
        <f t="shared" si="44"/>
        <v>5</v>
      </c>
      <c r="E522" t="s">
        <v>121</v>
      </c>
      <c r="F522" s="111">
        <f t="shared" si="46"/>
        <v>943</v>
      </c>
      <c r="G522" s="88">
        <v>2563</v>
      </c>
      <c r="H522" s="89">
        <v>1.2888888888888888</v>
      </c>
      <c r="I522" s="116">
        <f t="shared" si="43"/>
        <v>3.2001048944E-4</v>
      </c>
      <c r="J522" s="150">
        <f t="shared" si="45"/>
        <v>6.6666666666666666E-2</v>
      </c>
    </row>
    <row r="523" spans="1:10" ht="15.75" thickBot="1" x14ac:dyDescent="0.3">
      <c r="A523" s="87">
        <v>2022</v>
      </c>
      <c r="B523">
        <v>9.6999999999999993</v>
      </c>
      <c r="C523" t="s">
        <v>60</v>
      </c>
      <c r="D523" s="98">
        <f t="shared" si="44"/>
        <v>5</v>
      </c>
      <c r="E523" t="s">
        <v>121</v>
      </c>
      <c r="F523" s="111">
        <f t="shared" si="46"/>
        <v>943</v>
      </c>
      <c r="G523" s="88">
        <v>2569</v>
      </c>
      <c r="H523" s="89">
        <v>1.2888888888888888</v>
      </c>
      <c r="I523" s="116">
        <f t="shared" si="43"/>
        <v>3.2001048944E-4</v>
      </c>
      <c r="J523" s="150">
        <f t="shared" si="45"/>
        <v>6.6666666666666666E-2</v>
      </c>
    </row>
    <row r="524" spans="1:10" ht="15.75" thickBot="1" x14ac:dyDescent="0.3">
      <c r="A524" s="87">
        <v>2022</v>
      </c>
      <c r="B524">
        <v>9.6999999999999993</v>
      </c>
      <c r="C524" t="s">
        <v>60</v>
      </c>
      <c r="D524" s="98">
        <f t="shared" si="44"/>
        <v>5</v>
      </c>
      <c r="E524" t="s">
        <v>121</v>
      </c>
      <c r="F524" s="111">
        <f t="shared" si="46"/>
        <v>943</v>
      </c>
      <c r="G524" s="88">
        <v>2587</v>
      </c>
      <c r="H524" s="89">
        <v>1.3111111111111111</v>
      </c>
      <c r="I524" s="116">
        <f t="shared" si="43"/>
        <v>3.2001048944E-4</v>
      </c>
      <c r="J524" s="150">
        <f t="shared" si="45"/>
        <v>6.6666666666666666E-2</v>
      </c>
    </row>
    <row r="525" spans="1:10" ht="15.75" thickBot="1" x14ac:dyDescent="0.3">
      <c r="A525" s="87">
        <v>2022</v>
      </c>
      <c r="B525">
        <v>9.6999999999999993</v>
      </c>
      <c r="C525" t="s">
        <v>60</v>
      </c>
      <c r="D525" s="98">
        <f t="shared" si="44"/>
        <v>5</v>
      </c>
      <c r="E525" t="s">
        <v>121</v>
      </c>
      <c r="F525" s="111">
        <f t="shared" si="46"/>
        <v>943</v>
      </c>
      <c r="G525" s="88">
        <v>2593</v>
      </c>
      <c r="H525" s="89">
        <v>1.3333333333333333</v>
      </c>
      <c r="I525" s="116">
        <f t="shared" si="43"/>
        <v>3.2001048944E-4</v>
      </c>
      <c r="J525" s="150">
        <f t="shared" si="45"/>
        <v>6.6666666666666666E-2</v>
      </c>
    </row>
    <row r="526" spans="1:10" ht="15.75" thickBot="1" x14ac:dyDescent="0.3">
      <c r="A526" s="87">
        <v>2022</v>
      </c>
      <c r="B526">
        <v>9.6999999999999993</v>
      </c>
      <c r="C526" t="s">
        <v>60</v>
      </c>
      <c r="D526" s="98">
        <f t="shared" si="44"/>
        <v>5</v>
      </c>
      <c r="E526" t="s">
        <v>121</v>
      </c>
      <c r="F526" s="111">
        <f t="shared" si="46"/>
        <v>943</v>
      </c>
      <c r="G526" s="88">
        <v>2611</v>
      </c>
      <c r="H526" s="89">
        <v>1.3333333333333333</v>
      </c>
      <c r="I526" s="116">
        <f t="shared" si="43"/>
        <v>3.2001048944E-4</v>
      </c>
      <c r="J526" s="150">
        <f t="shared" si="45"/>
        <v>6.6666666666666666E-2</v>
      </c>
    </row>
    <row r="527" spans="1:10" ht="15.75" thickBot="1" x14ac:dyDescent="0.3">
      <c r="A527" s="87">
        <v>2022</v>
      </c>
      <c r="B527">
        <v>9.6999999999999993</v>
      </c>
      <c r="C527" t="s">
        <v>60</v>
      </c>
      <c r="D527" s="98">
        <f t="shared" si="44"/>
        <v>5</v>
      </c>
      <c r="E527" t="s">
        <v>121</v>
      </c>
      <c r="F527" s="111">
        <f t="shared" si="46"/>
        <v>943</v>
      </c>
      <c r="G527" s="88">
        <v>2617</v>
      </c>
      <c r="H527" s="89">
        <v>1.3333333333333333</v>
      </c>
      <c r="I527" s="116">
        <f t="shared" si="43"/>
        <v>3.2001048944E-4</v>
      </c>
      <c r="J527" s="150">
        <f t="shared" si="45"/>
        <v>6.6666666666666666E-2</v>
      </c>
    </row>
    <row r="528" spans="1:10" ht="15.75" thickBot="1" x14ac:dyDescent="0.3">
      <c r="A528" s="87">
        <v>2022</v>
      </c>
      <c r="B528">
        <v>9.6999999999999993</v>
      </c>
      <c r="C528" t="s">
        <v>60</v>
      </c>
      <c r="D528" s="98">
        <f t="shared" si="44"/>
        <v>5</v>
      </c>
      <c r="E528" t="s">
        <v>121</v>
      </c>
      <c r="F528" s="111">
        <f t="shared" si="46"/>
        <v>943</v>
      </c>
      <c r="G528" s="88">
        <v>2635</v>
      </c>
      <c r="H528" s="89">
        <v>1.3333333333333333</v>
      </c>
      <c r="I528" s="116">
        <f t="shared" si="43"/>
        <v>3.2001048944E-4</v>
      </c>
      <c r="J528" s="150">
        <f t="shared" si="45"/>
        <v>6.6666666666666666E-2</v>
      </c>
    </row>
    <row r="529" spans="1:10" ht="15.75" thickBot="1" x14ac:dyDescent="0.3">
      <c r="A529" s="87">
        <v>2022</v>
      </c>
      <c r="B529">
        <v>9.6999999999999993</v>
      </c>
      <c r="C529" t="s">
        <v>60</v>
      </c>
      <c r="D529" s="98">
        <f t="shared" si="44"/>
        <v>5</v>
      </c>
      <c r="E529" t="s">
        <v>121</v>
      </c>
      <c r="F529" s="111">
        <f t="shared" si="46"/>
        <v>943</v>
      </c>
      <c r="G529" s="88">
        <v>2641</v>
      </c>
      <c r="H529" s="89">
        <v>1.3333333333333333</v>
      </c>
      <c r="I529" s="116">
        <f t="shared" si="43"/>
        <v>3.2001048944E-4</v>
      </c>
      <c r="J529" s="150">
        <f t="shared" si="45"/>
        <v>6.6666666666666666E-2</v>
      </c>
    </row>
    <row r="530" spans="1:10" ht="15.75" thickBot="1" x14ac:dyDescent="0.3">
      <c r="A530" s="87">
        <v>2022</v>
      </c>
      <c r="B530">
        <v>9.6999999999999993</v>
      </c>
      <c r="C530" t="s">
        <v>60</v>
      </c>
      <c r="D530" s="98">
        <f t="shared" si="44"/>
        <v>5</v>
      </c>
      <c r="E530" t="s">
        <v>121</v>
      </c>
      <c r="F530" s="111">
        <f t="shared" si="46"/>
        <v>943</v>
      </c>
      <c r="G530" s="88">
        <v>2659</v>
      </c>
      <c r="H530" s="89">
        <v>1.3333333333333333</v>
      </c>
      <c r="I530" s="116">
        <f t="shared" si="43"/>
        <v>3.2001048944E-4</v>
      </c>
      <c r="J530" s="150">
        <f t="shared" si="45"/>
        <v>6.6666666666666666E-2</v>
      </c>
    </row>
    <row r="531" spans="1:10" ht="15.75" thickBot="1" x14ac:dyDescent="0.3">
      <c r="A531" s="87">
        <v>2022</v>
      </c>
      <c r="B531">
        <v>9.6999999999999993</v>
      </c>
      <c r="C531" t="s">
        <v>60</v>
      </c>
      <c r="D531" s="98">
        <f t="shared" si="44"/>
        <v>5</v>
      </c>
      <c r="E531" t="s">
        <v>121</v>
      </c>
      <c r="F531" s="111">
        <f t="shared" si="46"/>
        <v>943</v>
      </c>
      <c r="G531" s="88">
        <v>2665</v>
      </c>
      <c r="H531" s="89">
        <v>1.3333333333333333</v>
      </c>
      <c r="I531" s="116">
        <f t="shared" si="43"/>
        <v>3.2001048944E-4</v>
      </c>
      <c r="J531" s="150">
        <f t="shared" si="45"/>
        <v>6.6666666666666666E-2</v>
      </c>
    </row>
    <row r="532" spans="1:10" ht="15.75" thickBot="1" x14ac:dyDescent="0.3">
      <c r="A532" s="87">
        <v>2022</v>
      </c>
      <c r="B532">
        <v>9.6999999999999993</v>
      </c>
      <c r="C532" t="s">
        <v>60</v>
      </c>
      <c r="D532" s="98">
        <f t="shared" si="44"/>
        <v>5</v>
      </c>
      <c r="E532" t="s">
        <v>121</v>
      </c>
      <c r="F532" s="111">
        <f t="shared" si="46"/>
        <v>943</v>
      </c>
      <c r="G532" s="88">
        <v>2683</v>
      </c>
      <c r="H532" s="89">
        <v>1.3333333333333333</v>
      </c>
      <c r="I532" s="116">
        <f t="shared" si="43"/>
        <v>3.2001048944E-4</v>
      </c>
      <c r="J532" s="150">
        <f t="shared" si="45"/>
        <v>6.6666666666666666E-2</v>
      </c>
    </row>
    <row r="533" spans="1:10" ht="15.75" thickBot="1" x14ac:dyDescent="0.3">
      <c r="A533" s="87">
        <v>2022</v>
      </c>
      <c r="B533">
        <v>9.6999999999999993</v>
      </c>
      <c r="C533" t="s">
        <v>60</v>
      </c>
      <c r="D533" s="98">
        <f t="shared" si="44"/>
        <v>5</v>
      </c>
      <c r="E533" t="s">
        <v>121</v>
      </c>
      <c r="F533" s="111">
        <f t="shared" si="46"/>
        <v>943</v>
      </c>
      <c r="G533" s="88">
        <v>2689</v>
      </c>
      <c r="H533" s="89">
        <v>1.3333333333333333</v>
      </c>
      <c r="I533" s="116">
        <f t="shared" si="43"/>
        <v>3.2001048944E-4</v>
      </c>
      <c r="J533" s="150">
        <f t="shared" si="45"/>
        <v>6.6666666666666666E-2</v>
      </c>
    </row>
    <row r="534" spans="1:10" ht="15.75" thickBot="1" x14ac:dyDescent="0.3">
      <c r="A534" s="87">
        <v>2022</v>
      </c>
      <c r="B534">
        <v>9.6999999999999993</v>
      </c>
      <c r="C534" t="s">
        <v>60</v>
      </c>
      <c r="D534" s="98">
        <f t="shared" si="44"/>
        <v>5</v>
      </c>
      <c r="E534" t="s">
        <v>121</v>
      </c>
      <c r="F534" s="111">
        <f t="shared" si="46"/>
        <v>943</v>
      </c>
      <c r="G534" s="88">
        <v>2707</v>
      </c>
      <c r="H534" s="89">
        <v>1.3333333333333333</v>
      </c>
      <c r="I534" s="116">
        <f t="shared" si="43"/>
        <v>3.2001048944E-4</v>
      </c>
      <c r="J534" s="150">
        <f t="shared" si="45"/>
        <v>6.6666666666666666E-2</v>
      </c>
    </row>
    <row r="535" spans="1:10" ht="15.75" thickBot="1" x14ac:dyDescent="0.3">
      <c r="A535" s="87">
        <v>2022</v>
      </c>
      <c r="B535">
        <v>9.6999999999999993</v>
      </c>
      <c r="C535" t="s">
        <v>60</v>
      </c>
      <c r="D535" s="98">
        <f t="shared" si="44"/>
        <v>5</v>
      </c>
      <c r="E535" t="s">
        <v>121</v>
      </c>
      <c r="F535" s="111">
        <f t="shared" si="46"/>
        <v>943</v>
      </c>
      <c r="G535" s="88">
        <v>2713</v>
      </c>
      <c r="H535" s="89">
        <v>1.3333333333333333</v>
      </c>
      <c r="I535" s="116">
        <f t="shared" si="43"/>
        <v>3.2001048944E-4</v>
      </c>
      <c r="J535" s="150">
        <f t="shared" si="45"/>
        <v>6.6666666666666666E-2</v>
      </c>
    </row>
    <row r="536" spans="1:10" ht="15.75" thickBot="1" x14ac:dyDescent="0.3">
      <c r="A536" s="87">
        <v>2022</v>
      </c>
      <c r="B536">
        <v>9.6999999999999993</v>
      </c>
      <c r="C536" t="s">
        <v>60</v>
      </c>
      <c r="D536" s="98">
        <f t="shared" si="44"/>
        <v>5</v>
      </c>
      <c r="E536" t="s">
        <v>121</v>
      </c>
      <c r="F536" s="111">
        <f t="shared" si="46"/>
        <v>943</v>
      </c>
      <c r="G536" s="88">
        <v>2731</v>
      </c>
      <c r="H536" s="89">
        <v>1.3555555555555554</v>
      </c>
      <c r="I536" s="116">
        <f t="shared" si="43"/>
        <v>3.2001048944E-4</v>
      </c>
      <c r="J536" s="150">
        <f t="shared" si="45"/>
        <v>6.6666666666666666E-2</v>
      </c>
    </row>
    <row r="537" spans="1:10" ht="15.75" thickBot="1" x14ac:dyDescent="0.3">
      <c r="A537" s="87">
        <v>2022</v>
      </c>
      <c r="B537">
        <v>9.6999999999999993</v>
      </c>
      <c r="C537" t="s">
        <v>60</v>
      </c>
      <c r="D537" s="98">
        <f t="shared" si="44"/>
        <v>5</v>
      </c>
      <c r="E537" t="s">
        <v>121</v>
      </c>
      <c r="F537" s="111">
        <f t="shared" si="46"/>
        <v>943</v>
      </c>
      <c r="G537" s="88">
        <v>2737</v>
      </c>
      <c r="H537" s="89">
        <v>1.3555555555555554</v>
      </c>
      <c r="I537" s="116">
        <f t="shared" si="43"/>
        <v>3.2001048944E-4</v>
      </c>
      <c r="J537" s="150">
        <f t="shared" si="45"/>
        <v>6.6666666666666666E-2</v>
      </c>
    </row>
    <row r="538" spans="1:10" ht="15.75" thickBot="1" x14ac:dyDescent="0.3">
      <c r="A538" s="87">
        <v>2022</v>
      </c>
      <c r="B538">
        <v>9.6999999999999993</v>
      </c>
      <c r="C538" t="s">
        <v>60</v>
      </c>
      <c r="D538" s="98">
        <f t="shared" si="44"/>
        <v>5</v>
      </c>
      <c r="E538" t="s">
        <v>121</v>
      </c>
      <c r="F538" s="111">
        <f t="shared" si="46"/>
        <v>943</v>
      </c>
      <c r="G538" s="88">
        <v>2755</v>
      </c>
      <c r="H538" s="89">
        <v>1.3555555555555554</v>
      </c>
      <c r="I538" s="116">
        <f t="shared" si="43"/>
        <v>3.2001048944E-4</v>
      </c>
      <c r="J538" s="150">
        <f t="shared" si="45"/>
        <v>6.6666666666666666E-2</v>
      </c>
    </row>
    <row r="539" spans="1:10" ht="15.75" thickBot="1" x14ac:dyDescent="0.3">
      <c r="A539" s="87">
        <v>2022</v>
      </c>
      <c r="B539">
        <v>9.6999999999999993</v>
      </c>
      <c r="C539" t="s">
        <v>60</v>
      </c>
      <c r="D539" s="98">
        <f t="shared" si="44"/>
        <v>5</v>
      </c>
      <c r="E539" t="s">
        <v>121</v>
      </c>
      <c r="F539" s="111">
        <f t="shared" si="46"/>
        <v>943</v>
      </c>
      <c r="G539" s="88">
        <v>2761</v>
      </c>
      <c r="H539" s="89">
        <v>1.3555555555555554</v>
      </c>
      <c r="I539" s="116">
        <f t="shared" si="43"/>
        <v>3.2001048944E-4</v>
      </c>
      <c r="J539" s="150">
        <f t="shared" si="45"/>
        <v>6.6666666666666666E-2</v>
      </c>
    </row>
    <row r="540" spans="1:10" ht="15.75" thickBot="1" x14ac:dyDescent="0.3">
      <c r="A540" s="87">
        <v>2022</v>
      </c>
      <c r="B540">
        <v>9.6999999999999993</v>
      </c>
      <c r="C540" t="s">
        <v>60</v>
      </c>
      <c r="D540" s="98">
        <f t="shared" si="44"/>
        <v>5</v>
      </c>
      <c r="E540" t="s">
        <v>121</v>
      </c>
      <c r="F540" s="111">
        <f t="shared" si="46"/>
        <v>943</v>
      </c>
      <c r="G540" s="88">
        <v>2779</v>
      </c>
      <c r="H540" s="89">
        <v>1.3555555555555554</v>
      </c>
      <c r="I540" s="116">
        <f t="shared" ref="I540:I603" si="47" xml:space="preserve"> 0.00032001048944</f>
        <v>3.2001048944E-4</v>
      </c>
      <c r="J540" s="150">
        <f t="shared" si="45"/>
        <v>6.6666666666666666E-2</v>
      </c>
    </row>
    <row r="541" spans="1:10" ht="15.75" thickBot="1" x14ac:dyDescent="0.3">
      <c r="A541" s="87">
        <v>2022</v>
      </c>
      <c r="B541">
        <v>9.6999999999999993</v>
      </c>
      <c r="C541" t="s">
        <v>60</v>
      </c>
      <c r="D541" s="98">
        <f t="shared" si="44"/>
        <v>5</v>
      </c>
      <c r="E541" t="s">
        <v>121</v>
      </c>
      <c r="F541" s="111">
        <f t="shared" si="46"/>
        <v>943</v>
      </c>
      <c r="G541" s="88">
        <v>2785</v>
      </c>
      <c r="H541" s="89">
        <v>1.3555555555555554</v>
      </c>
      <c r="I541" s="116">
        <f t="shared" si="47"/>
        <v>3.2001048944E-4</v>
      </c>
      <c r="J541" s="150">
        <f t="shared" si="45"/>
        <v>6.6666666666666666E-2</v>
      </c>
    </row>
    <row r="542" spans="1:10" ht="15.75" thickBot="1" x14ac:dyDescent="0.3">
      <c r="A542" s="87">
        <v>2022</v>
      </c>
      <c r="B542">
        <v>9.6999999999999993</v>
      </c>
      <c r="C542" t="s">
        <v>60</v>
      </c>
      <c r="D542" s="98">
        <f t="shared" si="44"/>
        <v>5</v>
      </c>
      <c r="E542" t="s">
        <v>121</v>
      </c>
      <c r="F542" s="111">
        <f t="shared" si="46"/>
        <v>943</v>
      </c>
      <c r="G542" s="88">
        <v>2803</v>
      </c>
      <c r="H542" s="89">
        <v>1.3555555555555554</v>
      </c>
      <c r="I542" s="116">
        <f t="shared" si="47"/>
        <v>3.2001048944E-4</v>
      </c>
      <c r="J542" s="150">
        <f t="shared" si="45"/>
        <v>6.6666666666666666E-2</v>
      </c>
    </row>
    <row r="543" spans="1:10" ht="15.75" thickBot="1" x14ac:dyDescent="0.3">
      <c r="A543" s="87">
        <v>2022</v>
      </c>
      <c r="B543">
        <v>9.6999999999999993</v>
      </c>
      <c r="C543" t="s">
        <v>60</v>
      </c>
      <c r="D543" s="98">
        <f t="shared" si="44"/>
        <v>5</v>
      </c>
      <c r="E543" t="s">
        <v>121</v>
      </c>
      <c r="F543" s="111">
        <f t="shared" si="46"/>
        <v>943</v>
      </c>
      <c r="G543" s="88">
        <v>2809</v>
      </c>
      <c r="H543" s="89">
        <v>1.3555555555555554</v>
      </c>
      <c r="I543" s="116">
        <f t="shared" si="47"/>
        <v>3.2001048944E-4</v>
      </c>
      <c r="J543" s="150">
        <f t="shared" si="45"/>
        <v>6.6666666666666666E-2</v>
      </c>
    </row>
    <row r="544" spans="1:10" ht="15.75" thickBot="1" x14ac:dyDescent="0.3">
      <c r="A544" s="87">
        <v>2022</v>
      </c>
      <c r="B544">
        <v>9.6999999999999993</v>
      </c>
      <c r="C544" t="s">
        <v>60</v>
      </c>
      <c r="D544" s="98">
        <f t="shared" si="44"/>
        <v>5</v>
      </c>
      <c r="E544" t="s">
        <v>121</v>
      </c>
      <c r="F544" s="111">
        <f t="shared" si="46"/>
        <v>943</v>
      </c>
      <c r="G544" s="88">
        <v>2827</v>
      </c>
      <c r="H544" s="89">
        <v>1.3777777777777778</v>
      </c>
      <c r="I544" s="116">
        <f t="shared" si="47"/>
        <v>3.2001048944E-4</v>
      </c>
      <c r="J544" s="150">
        <f t="shared" si="45"/>
        <v>6.6666666666666666E-2</v>
      </c>
    </row>
    <row r="545" spans="1:10" ht="15.75" thickBot="1" x14ac:dyDescent="0.3">
      <c r="A545" s="87">
        <v>2022</v>
      </c>
      <c r="B545">
        <v>9.6999999999999993</v>
      </c>
      <c r="C545" t="s">
        <v>60</v>
      </c>
      <c r="D545" s="98">
        <f t="shared" si="44"/>
        <v>5</v>
      </c>
      <c r="E545" t="s">
        <v>121</v>
      </c>
      <c r="F545" s="111">
        <f t="shared" si="46"/>
        <v>943</v>
      </c>
      <c r="G545" s="88">
        <v>2833</v>
      </c>
      <c r="H545" s="89">
        <v>1.3777777777777778</v>
      </c>
      <c r="I545" s="116">
        <f t="shared" si="47"/>
        <v>3.2001048944E-4</v>
      </c>
      <c r="J545" s="150">
        <f t="shared" si="45"/>
        <v>6.6666666666666666E-2</v>
      </c>
    </row>
    <row r="546" spans="1:10" ht="15.75" thickBot="1" x14ac:dyDescent="0.3">
      <c r="A546" s="87">
        <v>2022</v>
      </c>
      <c r="B546">
        <v>9.6999999999999993</v>
      </c>
      <c r="C546" t="s">
        <v>60</v>
      </c>
      <c r="D546" s="98">
        <f t="shared" si="44"/>
        <v>5</v>
      </c>
      <c r="E546" t="s">
        <v>121</v>
      </c>
      <c r="F546" s="111">
        <f t="shared" si="46"/>
        <v>943</v>
      </c>
      <c r="G546" s="88">
        <v>2851</v>
      </c>
      <c r="H546" s="89">
        <v>1.3777777777777778</v>
      </c>
      <c r="I546" s="116">
        <f t="shared" si="47"/>
        <v>3.2001048944E-4</v>
      </c>
      <c r="J546" s="150">
        <f t="shared" si="45"/>
        <v>6.6666666666666666E-2</v>
      </c>
    </row>
    <row r="547" spans="1:10" ht="15.75" thickBot="1" x14ac:dyDescent="0.3">
      <c r="A547" s="87">
        <v>2022</v>
      </c>
      <c r="B547">
        <v>9.6999999999999993</v>
      </c>
      <c r="C547" t="s">
        <v>60</v>
      </c>
      <c r="D547" s="98">
        <f t="shared" si="44"/>
        <v>5</v>
      </c>
      <c r="E547" t="s">
        <v>121</v>
      </c>
      <c r="F547" s="111">
        <f t="shared" si="46"/>
        <v>943</v>
      </c>
      <c r="G547" s="88">
        <v>2857</v>
      </c>
      <c r="H547" s="89">
        <v>1.3777777777777778</v>
      </c>
      <c r="I547" s="116">
        <f t="shared" si="47"/>
        <v>3.2001048944E-4</v>
      </c>
      <c r="J547" s="150">
        <f t="shared" si="45"/>
        <v>6.6666666666666666E-2</v>
      </c>
    </row>
    <row r="548" spans="1:10" ht="15.75" thickBot="1" x14ac:dyDescent="0.3">
      <c r="A548" s="87">
        <v>2022</v>
      </c>
      <c r="B548">
        <v>9.6999999999999993</v>
      </c>
      <c r="C548" t="s">
        <v>60</v>
      </c>
      <c r="D548" s="98">
        <f t="shared" si="44"/>
        <v>5</v>
      </c>
      <c r="E548" t="s">
        <v>121</v>
      </c>
      <c r="F548" s="111">
        <f t="shared" si="46"/>
        <v>943</v>
      </c>
      <c r="G548" s="88">
        <v>2875</v>
      </c>
      <c r="H548" s="89">
        <v>1.3777777777777778</v>
      </c>
      <c r="I548" s="116">
        <f t="shared" si="47"/>
        <v>3.2001048944E-4</v>
      </c>
      <c r="J548" s="150">
        <f t="shared" si="45"/>
        <v>6.6666666666666666E-2</v>
      </c>
    </row>
    <row r="549" spans="1:10" ht="15.75" thickBot="1" x14ac:dyDescent="0.3">
      <c r="A549" s="87">
        <v>2022</v>
      </c>
      <c r="B549">
        <v>9.6999999999999993</v>
      </c>
      <c r="C549" t="s">
        <v>60</v>
      </c>
      <c r="D549" s="98">
        <f t="shared" si="44"/>
        <v>5</v>
      </c>
      <c r="E549" t="s">
        <v>121</v>
      </c>
      <c r="F549" s="111">
        <f t="shared" si="46"/>
        <v>943</v>
      </c>
      <c r="G549" s="88">
        <v>2881</v>
      </c>
      <c r="H549" s="89">
        <v>1.3777777777777778</v>
      </c>
      <c r="I549" s="116">
        <f t="shared" si="47"/>
        <v>3.2001048944E-4</v>
      </c>
      <c r="J549" s="150">
        <f t="shared" si="45"/>
        <v>6.6666666666666666E-2</v>
      </c>
    </row>
    <row r="550" spans="1:10" ht="15.75" thickBot="1" x14ac:dyDescent="0.3">
      <c r="A550" s="87">
        <v>2022</v>
      </c>
      <c r="B550">
        <v>9.6999999999999993</v>
      </c>
      <c r="C550" t="s">
        <v>60</v>
      </c>
      <c r="D550" s="98">
        <f t="shared" si="44"/>
        <v>5</v>
      </c>
      <c r="E550" t="s">
        <v>121</v>
      </c>
      <c r="F550" s="111">
        <f t="shared" si="46"/>
        <v>943</v>
      </c>
      <c r="G550" s="88">
        <v>2899</v>
      </c>
      <c r="H550" s="89">
        <v>1.4</v>
      </c>
      <c r="I550" s="116">
        <f t="shared" si="47"/>
        <v>3.2001048944E-4</v>
      </c>
      <c r="J550" s="150">
        <f t="shared" si="45"/>
        <v>6.6666666666666666E-2</v>
      </c>
    </row>
    <row r="551" spans="1:10" ht="15.75" thickBot="1" x14ac:dyDescent="0.3">
      <c r="A551" s="87">
        <v>2022</v>
      </c>
      <c r="B551">
        <v>9.6999999999999993</v>
      </c>
      <c r="C551" t="s">
        <v>60</v>
      </c>
      <c r="D551" s="98">
        <f t="shared" si="44"/>
        <v>5</v>
      </c>
      <c r="E551" t="s">
        <v>121</v>
      </c>
      <c r="F551" s="111">
        <f t="shared" si="46"/>
        <v>943</v>
      </c>
      <c r="G551" s="88">
        <v>2905</v>
      </c>
      <c r="H551" s="89">
        <v>1.4</v>
      </c>
      <c r="I551" s="116">
        <f t="shared" si="47"/>
        <v>3.2001048944E-4</v>
      </c>
      <c r="J551" s="150">
        <f t="shared" si="45"/>
        <v>6.6666666666666666E-2</v>
      </c>
    </row>
    <row r="552" spans="1:10" ht="15.75" thickBot="1" x14ac:dyDescent="0.3">
      <c r="A552" s="87">
        <v>2022</v>
      </c>
      <c r="B552">
        <v>9.6999999999999993</v>
      </c>
      <c r="C552" t="s">
        <v>60</v>
      </c>
      <c r="D552" s="98">
        <f t="shared" si="44"/>
        <v>5</v>
      </c>
      <c r="E552" t="s">
        <v>121</v>
      </c>
      <c r="F552" s="111">
        <f t="shared" si="46"/>
        <v>943</v>
      </c>
      <c r="G552" s="88">
        <v>2923</v>
      </c>
      <c r="H552" s="89">
        <v>1.4</v>
      </c>
      <c r="I552" s="116">
        <f t="shared" si="47"/>
        <v>3.2001048944E-4</v>
      </c>
      <c r="J552" s="150">
        <f t="shared" si="45"/>
        <v>6.6666666666666666E-2</v>
      </c>
    </row>
    <row r="553" spans="1:10" ht="15.75" thickBot="1" x14ac:dyDescent="0.3">
      <c r="A553" s="87">
        <v>2022</v>
      </c>
      <c r="B553">
        <v>9.6999999999999993</v>
      </c>
      <c r="C553" t="s">
        <v>60</v>
      </c>
      <c r="D553" s="98">
        <f t="shared" si="44"/>
        <v>5</v>
      </c>
      <c r="E553" t="s">
        <v>121</v>
      </c>
      <c r="F553" s="111">
        <f t="shared" si="46"/>
        <v>943</v>
      </c>
      <c r="G553" s="88">
        <v>2929</v>
      </c>
      <c r="H553" s="89">
        <v>1.4</v>
      </c>
      <c r="I553" s="116">
        <f t="shared" si="47"/>
        <v>3.2001048944E-4</v>
      </c>
      <c r="J553" s="150">
        <f t="shared" si="45"/>
        <v>6.6666666666666666E-2</v>
      </c>
    </row>
    <row r="554" spans="1:10" ht="15.75" thickBot="1" x14ac:dyDescent="0.3">
      <c r="A554" s="87">
        <v>2022</v>
      </c>
      <c r="B554">
        <v>9.6999999999999993</v>
      </c>
      <c r="C554" t="s">
        <v>60</v>
      </c>
      <c r="D554" s="98">
        <f t="shared" si="44"/>
        <v>5</v>
      </c>
      <c r="E554" t="s">
        <v>121</v>
      </c>
      <c r="F554" s="111">
        <f t="shared" si="46"/>
        <v>943</v>
      </c>
      <c r="G554" s="88">
        <v>2947</v>
      </c>
      <c r="H554" s="89">
        <v>1.4222222222222223</v>
      </c>
      <c r="I554" s="116">
        <f t="shared" si="47"/>
        <v>3.2001048944E-4</v>
      </c>
      <c r="J554" s="150">
        <f t="shared" si="45"/>
        <v>6.6666666666666666E-2</v>
      </c>
    </row>
    <row r="555" spans="1:10" ht="15.75" thickBot="1" x14ac:dyDescent="0.3">
      <c r="A555" s="87">
        <v>2022</v>
      </c>
      <c r="B555">
        <v>9.6999999999999993</v>
      </c>
      <c r="C555" t="s">
        <v>60</v>
      </c>
      <c r="D555" s="98">
        <f t="shared" si="44"/>
        <v>5</v>
      </c>
      <c r="E555" t="s">
        <v>121</v>
      </c>
      <c r="F555" s="111">
        <f t="shared" si="46"/>
        <v>943</v>
      </c>
      <c r="G555" s="88">
        <v>2953</v>
      </c>
      <c r="H555" s="89">
        <v>1.4222222222222223</v>
      </c>
      <c r="I555" s="116">
        <f t="shared" si="47"/>
        <v>3.2001048944E-4</v>
      </c>
      <c r="J555" s="150">
        <f t="shared" si="45"/>
        <v>6.6666666666666666E-2</v>
      </c>
    </row>
    <row r="556" spans="1:10" ht="15.75" thickBot="1" x14ac:dyDescent="0.3">
      <c r="A556" s="87">
        <v>2022</v>
      </c>
      <c r="B556">
        <v>9.6999999999999993</v>
      </c>
      <c r="C556" t="s">
        <v>60</v>
      </c>
      <c r="D556" s="98">
        <f t="shared" si="44"/>
        <v>5</v>
      </c>
      <c r="E556" t="s">
        <v>121</v>
      </c>
      <c r="F556" s="111">
        <f t="shared" si="46"/>
        <v>943</v>
      </c>
      <c r="G556" s="88">
        <v>2971</v>
      </c>
      <c r="H556" s="89">
        <v>1.4222222222222223</v>
      </c>
      <c r="I556" s="116">
        <f t="shared" si="47"/>
        <v>3.2001048944E-4</v>
      </c>
      <c r="J556" s="150">
        <f t="shared" si="45"/>
        <v>6.6666666666666666E-2</v>
      </c>
    </row>
    <row r="557" spans="1:10" ht="15.75" thickBot="1" x14ac:dyDescent="0.3">
      <c r="A557" s="87">
        <v>2022</v>
      </c>
      <c r="B557">
        <v>9.6999999999999993</v>
      </c>
      <c r="C557" t="s">
        <v>60</v>
      </c>
      <c r="D557" s="98">
        <f t="shared" si="44"/>
        <v>5</v>
      </c>
      <c r="E557" t="s">
        <v>121</v>
      </c>
      <c r="F557" s="111">
        <f t="shared" si="46"/>
        <v>943</v>
      </c>
      <c r="G557" s="88">
        <v>2977</v>
      </c>
      <c r="H557" s="89">
        <v>1.4222222222222223</v>
      </c>
      <c r="I557" s="116">
        <f t="shared" si="47"/>
        <v>3.2001048944E-4</v>
      </c>
      <c r="J557" s="150">
        <f t="shared" si="45"/>
        <v>6.6666666666666666E-2</v>
      </c>
    </row>
    <row r="558" spans="1:10" ht="15.75" thickBot="1" x14ac:dyDescent="0.3">
      <c r="A558" s="87">
        <v>2022</v>
      </c>
      <c r="B558">
        <v>9.6999999999999993</v>
      </c>
      <c r="C558" t="s">
        <v>60</v>
      </c>
      <c r="D558" s="98">
        <f t="shared" si="44"/>
        <v>5</v>
      </c>
      <c r="E558" t="s">
        <v>121</v>
      </c>
      <c r="F558" s="111">
        <f t="shared" si="46"/>
        <v>943</v>
      </c>
      <c r="G558" s="88">
        <v>2995</v>
      </c>
      <c r="H558" s="89">
        <v>1.4222222222222223</v>
      </c>
      <c r="I558" s="116">
        <f t="shared" si="47"/>
        <v>3.2001048944E-4</v>
      </c>
      <c r="J558" s="150">
        <f t="shared" si="45"/>
        <v>6.6666666666666666E-2</v>
      </c>
    </row>
    <row r="559" spans="1:10" ht="15.75" thickBot="1" x14ac:dyDescent="0.3">
      <c r="A559" s="87">
        <v>2022</v>
      </c>
      <c r="B559">
        <v>9.6999999999999993</v>
      </c>
      <c r="C559" t="s">
        <v>60</v>
      </c>
      <c r="D559" s="98">
        <f t="shared" si="44"/>
        <v>5</v>
      </c>
      <c r="E559" t="s">
        <v>121</v>
      </c>
      <c r="F559" s="111">
        <f t="shared" si="46"/>
        <v>943</v>
      </c>
      <c r="G559" s="88">
        <v>3001</v>
      </c>
      <c r="H559" s="89">
        <v>1.4222222222222223</v>
      </c>
      <c r="I559" s="116">
        <f t="shared" si="47"/>
        <v>3.2001048944E-4</v>
      </c>
      <c r="J559" s="150">
        <f t="shared" si="45"/>
        <v>6.6666666666666666E-2</v>
      </c>
    </row>
    <row r="560" spans="1:10" ht="15.75" thickBot="1" x14ac:dyDescent="0.3">
      <c r="A560" s="87">
        <v>2022</v>
      </c>
      <c r="B560">
        <v>9.6999999999999993</v>
      </c>
      <c r="C560" t="s">
        <v>60</v>
      </c>
      <c r="D560" s="98">
        <f t="shared" si="44"/>
        <v>5</v>
      </c>
      <c r="E560" t="s">
        <v>121</v>
      </c>
      <c r="F560" s="111">
        <f t="shared" si="46"/>
        <v>943</v>
      </c>
      <c r="G560" s="88">
        <v>3019</v>
      </c>
      <c r="H560" s="89">
        <v>1.4222222222222223</v>
      </c>
      <c r="I560" s="116">
        <f t="shared" si="47"/>
        <v>3.2001048944E-4</v>
      </c>
      <c r="J560" s="150">
        <f t="shared" si="45"/>
        <v>6.6666666666666666E-2</v>
      </c>
    </row>
    <row r="561" spans="1:10" ht="15.75" thickBot="1" x14ac:dyDescent="0.3">
      <c r="A561" s="87">
        <v>2022</v>
      </c>
      <c r="B561">
        <v>9.6999999999999993</v>
      </c>
      <c r="C561" t="s">
        <v>60</v>
      </c>
      <c r="D561" s="98">
        <f t="shared" si="44"/>
        <v>5</v>
      </c>
      <c r="E561" t="s">
        <v>121</v>
      </c>
      <c r="F561" s="111">
        <f t="shared" si="46"/>
        <v>943</v>
      </c>
      <c r="G561" s="88">
        <v>3025</v>
      </c>
      <c r="H561" s="89">
        <v>1.4222222222222223</v>
      </c>
      <c r="I561" s="116">
        <f t="shared" si="47"/>
        <v>3.2001048944E-4</v>
      </c>
      <c r="J561" s="150">
        <f t="shared" si="45"/>
        <v>6.6666666666666666E-2</v>
      </c>
    </row>
    <row r="562" spans="1:10" ht="15.75" thickBot="1" x14ac:dyDescent="0.3">
      <c r="A562" s="87">
        <v>2022</v>
      </c>
      <c r="B562">
        <v>9.6999999999999993</v>
      </c>
      <c r="C562" t="s">
        <v>60</v>
      </c>
      <c r="D562" s="98">
        <f t="shared" si="44"/>
        <v>5</v>
      </c>
      <c r="E562" t="s">
        <v>121</v>
      </c>
      <c r="F562" s="111">
        <f t="shared" si="46"/>
        <v>943</v>
      </c>
      <c r="G562" s="88">
        <v>3043</v>
      </c>
      <c r="H562" s="89">
        <v>1.4444444444444444</v>
      </c>
      <c r="I562" s="116">
        <f t="shared" si="47"/>
        <v>3.2001048944E-4</v>
      </c>
      <c r="J562" s="150">
        <f t="shared" si="45"/>
        <v>6.6666666666666666E-2</v>
      </c>
    </row>
    <row r="563" spans="1:10" ht="15.75" thickBot="1" x14ac:dyDescent="0.3">
      <c r="A563" s="87">
        <v>2022</v>
      </c>
      <c r="B563">
        <v>9.6999999999999993</v>
      </c>
      <c r="C563" t="s">
        <v>60</v>
      </c>
      <c r="D563" s="98">
        <f t="shared" si="44"/>
        <v>5</v>
      </c>
      <c r="E563" t="s">
        <v>121</v>
      </c>
      <c r="F563" s="111">
        <f t="shared" si="46"/>
        <v>943</v>
      </c>
      <c r="G563" s="88">
        <v>3049</v>
      </c>
      <c r="H563" s="89">
        <v>1.4444444444444444</v>
      </c>
      <c r="I563" s="116">
        <f t="shared" si="47"/>
        <v>3.2001048944E-4</v>
      </c>
      <c r="J563" s="150">
        <f t="shared" si="45"/>
        <v>6.6666666666666666E-2</v>
      </c>
    </row>
    <row r="564" spans="1:10" ht="15.75" thickBot="1" x14ac:dyDescent="0.3">
      <c r="A564" s="87">
        <v>2022</v>
      </c>
      <c r="B564">
        <v>9.6999999999999993</v>
      </c>
      <c r="C564" t="s">
        <v>60</v>
      </c>
      <c r="D564" s="98">
        <f t="shared" si="44"/>
        <v>5</v>
      </c>
      <c r="E564" t="s">
        <v>121</v>
      </c>
      <c r="F564" s="111">
        <f t="shared" si="46"/>
        <v>943</v>
      </c>
      <c r="G564" s="88">
        <v>3067</v>
      </c>
      <c r="H564" s="89">
        <v>1.4444444444444444</v>
      </c>
      <c r="I564" s="116">
        <f t="shared" si="47"/>
        <v>3.2001048944E-4</v>
      </c>
      <c r="J564" s="150">
        <f t="shared" si="45"/>
        <v>6.6666666666666666E-2</v>
      </c>
    </row>
    <row r="565" spans="1:10" ht="15.75" thickBot="1" x14ac:dyDescent="0.3">
      <c r="A565" s="87">
        <v>2022</v>
      </c>
      <c r="B565">
        <v>9.6999999999999993</v>
      </c>
      <c r="C565" t="s">
        <v>60</v>
      </c>
      <c r="D565" s="98">
        <f t="shared" ref="D565:D628" si="48">50/10</f>
        <v>5</v>
      </c>
      <c r="E565" t="s">
        <v>121</v>
      </c>
      <c r="F565" s="111">
        <f t="shared" si="46"/>
        <v>943</v>
      </c>
      <c r="G565" s="88">
        <v>3073</v>
      </c>
      <c r="H565" s="89">
        <v>1.4444444444444444</v>
      </c>
      <c r="I565" s="116">
        <f t="shared" si="47"/>
        <v>3.2001048944E-4</v>
      </c>
      <c r="J565" s="150">
        <f t="shared" ref="J565:J628" si="49">H$308</f>
        <v>6.6666666666666666E-2</v>
      </c>
    </row>
    <row r="566" spans="1:10" ht="15.75" thickBot="1" x14ac:dyDescent="0.3">
      <c r="A566" s="87">
        <v>2022</v>
      </c>
      <c r="B566">
        <v>9.6999999999999993</v>
      </c>
      <c r="C566" t="s">
        <v>60</v>
      </c>
      <c r="D566" s="98">
        <f t="shared" si="48"/>
        <v>5</v>
      </c>
      <c r="E566" t="s">
        <v>121</v>
      </c>
      <c r="F566" s="111">
        <f t="shared" si="46"/>
        <v>943</v>
      </c>
      <c r="G566" s="88">
        <v>3091</v>
      </c>
      <c r="H566" s="89">
        <v>1.4444444444444444</v>
      </c>
      <c r="I566" s="116">
        <f t="shared" si="47"/>
        <v>3.2001048944E-4</v>
      </c>
      <c r="J566" s="150">
        <f t="shared" si="49"/>
        <v>6.6666666666666666E-2</v>
      </c>
    </row>
    <row r="567" spans="1:10" ht="15.75" thickBot="1" x14ac:dyDescent="0.3">
      <c r="A567" s="87">
        <v>2022</v>
      </c>
      <c r="B567">
        <v>9.6999999999999993</v>
      </c>
      <c r="C567" t="s">
        <v>60</v>
      </c>
      <c r="D567" s="98">
        <f t="shared" si="48"/>
        <v>5</v>
      </c>
      <c r="E567" t="s">
        <v>121</v>
      </c>
      <c r="F567" s="111">
        <f t="shared" si="46"/>
        <v>943</v>
      </c>
      <c r="G567" s="88">
        <v>3097</v>
      </c>
      <c r="H567" s="89">
        <v>1.4444444444444444</v>
      </c>
      <c r="I567" s="116">
        <f t="shared" si="47"/>
        <v>3.2001048944E-4</v>
      </c>
      <c r="J567" s="150">
        <f t="shared" si="49"/>
        <v>6.6666666666666666E-2</v>
      </c>
    </row>
    <row r="568" spans="1:10" ht="15.75" thickBot="1" x14ac:dyDescent="0.3">
      <c r="A568" s="87">
        <v>2022</v>
      </c>
      <c r="B568">
        <v>9.6999999999999993</v>
      </c>
      <c r="C568" t="s">
        <v>60</v>
      </c>
      <c r="D568" s="98">
        <f t="shared" si="48"/>
        <v>5</v>
      </c>
      <c r="E568" t="s">
        <v>121</v>
      </c>
      <c r="F568" s="111">
        <f t="shared" si="46"/>
        <v>943</v>
      </c>
      <c r="G568" s="88">
        <v>3115</v>
      </c>
      <c r="H568" s="89">
        <v>1.4444444444444444</v>
      </c>
      <c r="I568" s="116">
        <f t="shared" si="47"/>
        <v>3.2001048944E-4</v>
      </c>
      <c r="J568" s="150">
        <f t="shared" si="49"/>
        <v>6.6666666666666666E-2</v>
      </c>
    </row>
    <row r="569" spans="1:10" ht="15.75" thickBot="1" x14ac:dyDescent="0.3">
      <c r="A569" s="87">
        <v>2022</v>
      </c>
      <c r="B569">
        <v>9.6999999999999993</v>
      </c>
      <c r="C569" t="s">
        <v>60</v>
      </c>
      <c r="D569" s="98">
        <f t="shared" si="48"/>
        <v>5</v>
      </c>
      <c r="E569" t="s">
        <v>121</v>
      </c>
      <c r="F569" s="111">
        <f t="shared" si="46"/>
        <v>943</v>
      </c>
      <c r="G569" s="88">
        <v>3121</v>
      </c>
      <c r="H569" s="89">
        <v>1.4666666666666668</v>
      </c>
      <c r="I569" s="116">
        <f t="shared" si="47"/>
        <v>3.2001048944E-4</v>
      </c>
      <c r="J569" s="150">
        <f t="shared" si="49"/>
        <v>6.6666666666666666E-2</v>
      </c>
    </row>
    <row r="570" spans="1:10" ht="15.75" thickBot="1" x14ac:dyDescent="0.3">
      <c r="A570" s="87">
        <v>2022</v>
      </c>
      <c r="B570">
        <v>9.6999999999999993</v>
      </c>
      <c r="C570" t="s">
        <v>60</v>
      </c>
      <c r="D570" s="98">
        <f t="shared" si="48"/>
        <v>5</v>
      </c>
      <c r="E570" t="s">
        <v>121</v>
      </c>
      <c r="F570" s="111">
        <f t="shared" si="46"/>
        <v>943</v>
      </c>
      <c r="G570" s="88">
        <v>3139</v>
      </c>
      <c r="H570" s="89">
        <v>1.4666666666666668</v>
      </c>
      <c r="I570" s="116">
        <f t="shared" si="47"/>
        <v>3.2001048944E-4</v>
      </c>
      <c r="J570" s="150">
        <f t="shared" si="49"/>
        <v>6.6666666666666666E-2</v>
      </c>
    </row>
    <row r="571" spans="1:10" ht="15.75" thickBot="1" x14ac:dyDescent="0.3">
      <c r="A571" s="87">
        <v>2022</v>
      </c>
      <c r="B571">
        <v>9.6999999999999993</v>
      </c>
      <c r="C571" t="s">
        <v>60</v>
      </c>
      <c r="D571" s="98">
        <f t="shared" si="48"/>
        <v>5</v>
      </c>
      <c r="E571" t="s">
        <v>121</v>
      </c>
      <c r="F571" s="111">
        <f t="shared" si="46"/>
        <v>943</v>
      </c>
      <c r="G571" s="88">
        <v>3145</v>
      </c>
      <c r="H571" s="89">
        <v>1.4666666666666668</v>
      </c>
      <c r="I571" s="116">
        <f t="shared" si="47"/>
        <v>3.2001048944E-4</v>
      </c>
      <c r="J571" s="150">
        <f t="shared" si="49"/>
        <v>6.6666666666666666E-2</v>
      </c>
    </row>
    <row r="572" spans="1:10" ht="15.75" thickBot="1" x14ac:dyDescent="0.3">
      <c r="A572" s="87">
        <v>2022</v>
      </c>
      <c r="B572">
        <v>9.6999999999999993</v>
      </c>
      <c r="C572" t="s">
        <v>60</v>
      </c>
      <c r="D572" s="98">
        <f t="shared" si="48"/>
        <v>5</v>
      </c>
      <c r="E572" t="s">
        <v>121</v>
      </c>
      <c r="F572" s="111">
        <f t="shared" si="46"/>
        <v>943</v>
      </c>
      <c r="G572" s="88">
        <v>3163</v>
      </c>
      <c r="H572" s="89">
        <v>1.4666666666666668</v>
      </c>
      <c r="I572" s="116">
        <f t="shared" si="47"/>
        <v>3.2001048944E-4</v>
      </c>
      <c r="J572" s="150">
        <f t="shared" si="49"/>
        <v>6.6666666666666666E-2</v>
      </c>
    </row>
    <row r="573" spans="1:10" ht="15.75" thickBot="1" x14ac:dyDescent="0.3">
      <c r="A573" s="87">
        <v>2022</v>
      </c>
      <c r="B573">
        <v>9.6999999999999993</v>
      </c>
      <c r="C573" t="s">
        <v>60</v>
      </c>
      <c r="D573" s="98">
        <f t="shared" si="48"/>
        <v>5</v>
      </c>
      <c r="E573" t="s">
        <v>121</v>
      </c>
      <c r="F573" s="111">
        <f t="shared" si="46"/>
        <v>943</v>
      </c>
      <c r="G573" s="88">
        <v>3169</v>
      </c>
      <c r="H573" s="89">
        <v>1.4666666666666668</v>
      </c>
      <c r="I573" s="116">
        <f t="shared" si="47"/>
        <v>3.2001048944E-4</v>
      </c>
      <c r="J573" s="150">
        <f t="shared" si="49"/>
        <v>6.6666666666666666E-2</v>
      </c>
    </row>
    <row r="574" spans="1:10" ht="15.75" thickBot="1" x14ac:dyDescent="0.3">
      <c r="A574" s="87">
        <v>2022</v>
      </c>
      <c r="B574">
        <v>9.6999999999999993</v>
      </c>
      <c r="C574" t="s">
        <v>60</v>
      </c>
      <c r="D574" s="98">
        <f t="shared" si="48"/>
        <v>5</v>
      </c>
      <c r="E574" t="s">
        <v>121</v>
      </c>
      <c r="F574" s="111">
        <f t="shared" si="46"/>
        <v>943</v>
      </c>
      <c r="G574" s="88">
        <v>3187</v>
      </c>
      <c r="H574" s="89">
        <v>1.4666666666666668</v>
      </c>
      <c r="I574" s="116">
        <f t="shared" si="47"/>
        <v>3.2001048944E-4</v>
      </c>
      <c r="J574" s="150">
        <f t="shared" si="49"/>
        <v>6.6666666666666666E-2</v>
      </c>
    </row>
    <row r="575" spans="1:10" ht="15.75" thickBot="1" x14ac:dyDescent="0.3">
      <c r="A575" s="87">
        <v>2022</v>
      </c>
      <c r="B575">
        <v>9.6999999999999993</v>
      </c>
      <c r="C575" t="s">
        <v>60</v>
      </c>
      <c r="D575" s="98">
        <f t="shared" si="48"/>
        <v>5</v>
      </c>
      <c r="E575" t="s">
        <v>121</v>
      </c>
      <c r="F575" s="111">
        <f t="shared" si="46"/>
        <v>943</v>
      </c>
      <c r="G575" s="88">
        <v>3193</v>
      </c>
      <c r="H575" s="89">
        <v>1.4666666666666668</v>
      </c>
      <c r="I575" s="116">
        <f t="shared" si="47"/>
        <v>3.2001048944E-4</v>
      </c>
      <c r="J575" s="150">
        <f t="shared" si="49"/>
        <v>6.6666666666666666E-2</v>
      </c>
    </row>
    <row r="576" spans="1:10" ht="15.75" thickBot="1" x14ac:dyDescent="0.3">
      <c r="A576" s="87">
        <v>2022</v>
      </c>
      <c r="B576">
        <v>9.6999999999999993</v>
      </c>
      <c r="C576" t="s">
        <v>60</v>
      </c>
      <c r="D576" s="98">
        <f t="shared" si="48"/>
        <v>5</v>
      </c>
      <c r="E576" t="s">
        <v>121</v>
      </c>
      <c r="F576" s="111">
        <f t="shared" si="46"/>
        <v>943</v>
      </c>
      <c r="G576" s="88">
        <v>3211</v>
      </c>
      <c r="H576" s="89">
        <v>1.4888888888888889</v>
      </c>
      <c r="I576" s="116">
        <f t="shared" si="47"/>
        <v>3.2001048944E-4</v>
      </c>
      <c r="J576" s="150">
        <f t="shared" si="49"/>
        <v>6.6666666666666666E-2</v>
      </c>
    </row>
    <row r="577" spans="1:10" ht="15.75" thickBot="1" x14ac:dyDescent="0.3">
      <c r="A577" s="87">
        <v>2022</v>
      </c>
      <c r="B577">
        <v>9.6999999999999993</v>
      </c>
      <c r="C577" t="s">
        <v>60</v>
      </c>
      <c r="D577" s="98">
        <f t="shared" si="48"/>
        <v>5</v>
      </c>
      <c r="E577" t="s">
        <v>121</v>
      </c>
      <c r="F577" s="111">
        <f t="shared" si="46"/>
        <v>943</v>
      </c>
      <c r="G577" s="88">
        <v>3217</v>
      </c>
      <c r="H577" s="89">
        <v>1.4888888888888889</v>
      </c>
      <c r="I577" s="116">
        <f t="shared" si="47"/>
        <v>3.2001048944E-4</v>
      </c>
      <c r="J577" s="150">
        <f t="shared" si="49"/>
        <v>6.6666666666666666E-2</v>
      </c>
    </row>
    <row r="578" spans="1:10" ht="15.75" thickBot="1" x14ac:dyDescent="0.3">
      <c r="A578" s="87">
        <v>2022</v>
      </c>
      <c r="B578">
        <v>9.6999999999999993</v>
      </c>
      <c r="C578" t="s">
        <v>60</v>
      </c>
      <c r="D578" s="98">
        <f t="shared" si="48"/>
        <v>5</v>
      </c>
      <c r="E578" t="s">
        <v>121</v>
      </c>
      <c r="F578" s="111">
        <f t="shared" si="46"/>
        <v>943</v>
      </c>
      <c r="G578" s="88">
        <v>3235</v>
      </c>
      <c r="H578" s="89">
        <v>1.4888888888888889</v>
      </c>
      <c r="I578" s="116">
        <f t="shared" si="47"/>
        <v>3.2001048944E-4</v>
      </c>
      <c r="J578" s="150">
        <f t="shared" si="49"/>
        <v>6.6666666666666666E-2</v>
      </c>
    </row>
    <row r="579" spans="1:10" ht="15.75" thickBot="1" x14ac:dyDescent="0.3">
      <c r="A579" s="87">
        <v>2022</v>
      </c>
      <c r="B579">
        <v>9.6999999999999993</v>
      </c>
      <c r="C579" t="s">
        <v>60</v>
      </c>
      <c r="D579" s="98">
        <f t="shared" si="48"/>
        <v>5</v>
      </c>
      <c r="E579" t="s">
        <v>121</v>
      </c>
      <c r="F579" s="111">
        <f t="shared" ref="F579:F642" si="50">670+273</f>
        <v>943</v>
      </c>
      <c r="G579" s="88">
        <v>3241</v>
      </c>
      <c r="H579" s="89">
        <v>1.4888888888888889</v>
      </c>
      <c r="I579" s="116">
        <f t="shared" si="47"/>
        <v>3.2001048944E-4</v>
      </c>
      <c r="J579" s="150">
        <f t="shared" si="49"/>
        <v>6.6666666666666666E-2</v>
      </c>
    </row>
    <row r="580" spans="1:10" ht="15.75" thickBot="1" x14ac:dyDescent="0.3">
      <c r="A580" s="87">
        <v>2022</v>
      </c>
      <c r="B580">
        <v>9.6999999999999993</v>
      </c>
      <c r="C580" t="s">
        <v>60</v>
      </c>
      <c r="D580" s="98">
        <f t="shared" si="48"/>
        <v>5</v>
      </c>
      <c r="E580" t="s">
        <v>121</v>
      </c>
      <c r="F580" s="111">
        <f t="shared" si="50"/>
        <v>943</v>
      </c>
      <c r="G580" s="88">
        <v>3259</v>
      </c>
      <c r="H580" s="89">
        <v>1.4888888888888889</v>
      </c>
      <c r="I580" s="116">
        <f t="shared" si="47"/>
        <v>3.2001048944E-4</v>
      </c>
      <c r="J580" s="150">
        <f t="shared" si="49"/>
        <v>6.6666666666666666E-2</v>
      </c>
    </row>
    <row r="581" spans="1:10" ht="15.75" thickBot="1" x14ac:dyDescent="0.3">
      <c r="A581" s="87">
        <v>2022</v>
      </c>
      <c r="B581">
        <v>9.6999999999999993</v>
      </c>
      <c r="C581" t="s">
        <v>60</v>
      </c>
      <c r="D581" s="98">
        <f t="shared" si="48"/>
        <v>5</v>
      </c>
      <c r="E581" t="s">
        <v>121</v>
      </c>
      <c r="F581" s="111">
        <f t="shared" si="50"/>
        <v>943</v>
      </c>
      <c r="G581" s="88">
        <v>3265</v>
      </c>
      <c r="H581" s="89">
        <v>1.5111111111111111</v>
      </c>
      <c r="I581" s="116">
        <f t="shared" si="47"/>
        <v>3.2001048944E-4</v>
      </c>
      <c r="J581" s="150">
        <f t="shared" si="49"/>
        <v>6.6666666666666666E-2</v>
      </c>
    </row>
    <row r="582" spans="1:10" ht="15.75" thickBot="1" x14ac:dyDescent="0.3">
      <c r="A582" s="87">
        <v>2022</v>
      </c>
      <c r="B582">
        <v>9.6999999999999993</v>
      </c>
      <c r="C582" t="s">
        <v>60</v>
      </c>
      <c r="D582" s="98">
        <f t="shared" si="48"/>
        <v>5</v>
      </c>
      <c r="E582" t="s">
        <v>121</v>
      </c>
      <c r="F582" s="111">
        <f t="shared" si="50"/>
        <v>943</v>
      </c>
      <c r="G582" s="88">
        <v>3283</v>
      </c>
      <c r="H582" s="89">
        <v>1.5111111111111111</v>
      </c>
      <c r="I582" s="116">
        <f t="shared" si="47"/>
        <v>3.2001048944E-4</v>
      </c>
      <c r="J582" s="150">
        <f t="shared" si="49"/>
        <v>6.6666666666666666E-2</v>
      </c>
    </row>
    <row r="583" spans="1:10" ht="15.75" thickBot="1" x14ac:dyDescent="0.3">
      <c r="A583" s="87">
        <v>2022</v>
      </c>
      <c r="B583">
        <v>9.6999999999999993</v>
      </c>
      <c r="C583" t="s">
        <v>60</v>
      </c>
      <c r="D583" s="98">
        <f t="shared" si="48"/>
        <v>5</v>
      </c>
      <c r="E583" t="s">
        <v>121</v>
      </c>
      <c r="F583" s="111">
        <f t="shared" si="50"/>
        <v>943</v>
      </c>
      <c r="G583" s="88">
        <v>3289</v>
      </c>
      <c r="H583" s="89">
        <v>1.5111111111111111</v>
      </c>
      <c r="I583" s="116">
        <f t="shared" si="47"/>
        <v>3.2001048944E-4</v>
      </c>
      <c r="J583" s="150">
        <f t="shared" si="49"/>
        <v>6.6666666666666666E-2</v>
      </c>
    </row>
    <row r="584" spans="1:10" ht="15.75" thickBot="1" x14ac:dyDescent="0.3">
      <c r="A584" s="87">
        <v>2022</v>
      </c>
      <c r="B584">
        <v>9.6999999999999993</v>
      </c>
      <c r="C584" t="s">
        <v>60</v>
      </c>
      <c r="D584" s="98">
        <f t="shared" si="48"/>
        <v>5</v>
      </c>
      <c r="E584" t="s">
        <v>121</v>
      </c>
      <c r="F584" s="111">
        <f t="shared" si="50"/>
        <v>943</v>
      </c>
      <c r="G584" s="88">
        <v>3307</v>
      </c>
      <c r="H584" s="89">
        <v>1.5333333333333332</v>
      </c>
      <c r="I584" s="116">
        <f t="shared" si="47"/>
        <v>3.2001048944E-4</v>
      </c>
      <c r="J584" s="150">
        <f t="shared" si="49"/>
        <v>6.6666666666666666E-2</v>
      </c>
    </row>
    <row r="585" spans="1:10" ht="15.75" thickBot="1" x14ac:dyDescent="0.3">
      <c r="A585" s="87">
        <v>2022</v>
      </c>
      <c r="B585">
        <v>9.6999999999999993</v>
      </c>
      <c r="C585" t="s">
        <v>60</v>
      </c>
      <c r="D585" s="98">
        <f t="shared" si="48"/>
        <v>5</v>
      </c>
      <c r="E585" t="s">
        <v>121</v>
      </c>
      <c r="F585" s="111">
        <f t="shared" si="50"/>
        <v>943</v>
      </c>
      <c r="G585" s="88">
        <v>3313</v>
      </c>
      <c r="H585" s="89">
        <v>1.5333333333333332</v>
      </c>
      <c r="I585" s="116">
        <f t="shared" si="47"/>
        <v>3.2001048944E-4</v>
      </c>
      <c r="J585" s="150">
        <f t="shared" si="49"/>
        <v>6.6666666666666666E-2</v>
      </c>
    </row>
    <row r="586" spans="1:10" ht="15.75" thickBot="1" x14ac:dyDescent="0.3">
      <c r="A586" s="87">
        <v>2022</v>
      </c>
      <c r="B586">
        <v>9.6999999999999993</v>
      </c>
      <c r="C586" t="s">
        <v>60</v>
      </c>
      <c r="D586" s="98">
        <f t="shared" si="48"/>
        <v>5</v>
      </c>
      <c r="E586" t="s">
        <v>121</v>
      </c>
      <c r="F586" s="111">
        <f t="shared" si="50"/>
        <v>943</v>
      </c>
      <c r="G586" s="88">
        <v>3331</v>
      </c>
      <c r="H586" s="89">
        <v>1.5333333333333332</v>
      </c>
      <c r="I586" s="116">
        <f t="shared" si="47"/>
        <v>3.2001048944E-4</v>
      </c>
      <c r="J586" s="150">
        <f t="shared" si="49"/>
        <v>6.6666666666666666E-2</v>
      </c>
    </row>
    <row r="587" spans="1:10" ht="15.75" thickBot="1" x14ac:dyDescent="0.3">
      <c r="A587" s="87">
        <v>2022</v>
      </c>
      <c r="B587">
        <v>9.6999999999999993</v>
      </c>
      <c r="C587" t="s">
        <v>60</v>
      </c>
      <c r="D587" s="98">
        <f t="shared" si="48"/>
        <v>5</v>
      </c>
      <c r="E587" t="s">
        <v>121</v>
      </c>
      <c r="F587" s="111">
        <f t="shared" si="50"/>
        <v>943</v>
      </c>
      <c r="G587" s="88">
        <v>3337</v>
      </c>
      <c r="H587" s="89">
        <v>1.5333333333333332</v>
      </c>
      <c r="I587" s="116">
        <f t="shared" si="47"/>
        <v>3.2001048944E-4</v>
      </c>
      <c r="J587" s="150">
        <f t="shared" si="49"/>
        <v>6.6666666666666666E-2</v>
      </c>
    </row>
    <row r="588" spans="1:10" ht="15.75" thickBot="1" x14ac:dyDescent="0.3">
      <c r="A588" s="87">
        <v>2022</v>
      </c>
      <c r="B588">
        <v>9.6999999999999993</v>
      </c>
      <c r="C588" t="s">
        <v>60</v>
      </c>
      <c r="D588" s="98">
        <f t="shared" si="48"/>
        <v>5</v>
      </c>
      <c r="E588" t="s">
        <v>121</v>
      </c>
      <c r="F588" s="111">
        <f t="shared" si="50"/>
        <v>943</v>
      </c>
      <c r="G588" s="88">
        <v>3355</v>
      </c>
      <c r="H588" s="89">
        <v>1.5333333333333332</v>
      </c>
      <c r="I588" s="116">
        <f t="shared" si="47"/>
        <v>3.2001048944E-4</v>
      </c>
      <c r="J588" s="150">
        <f t="shared" si="49"/>
        <v>6.6666666666666666E-2</v>
      </c>
    </row>
    <row r="589" spans="1:10" ht="15.75" thickBot="1" x14ac:dyDescent="0.3">
      <c r="A589" s="87">
        <v>2022</v>
      </c>
      <c r="B589">
        <v>9.6999999999999993</v>
      </c>
      <c r="C589" t="s">
        <v>60</v>
      </c>
      <c r="D589" s="98">
        <f t="shared" si="48"/>
        <v>5</v>
      </c>
      <c r="E589" t="s">
        <v>121</v>
      </c>
      <c r="F589" s="111">
        <f t="shared" si="50"/>
        <v>943</v>
      </c>
      <c r="G589" s="88">
        <v>3361</v>
      </c>
      <c r="H589" s="89">
        <v>1.5333333333333332</v>
      </c>
      <c r="I589" s="116">
        <f t="shared" si="47"/>
        <v>3.2001048944E-4</v>
      </c>
      <c r="J589" s="150">
        <f t="shared" si="49"/>
        <v>6.6666666666666666E-2</v>
      </c>
    </row>
    <row r="590" spans="1:10" ht="15.75" thickBot="1" x14ac:dyDescent="0.3">
      <c r="A590" s="87">
        <v>2022</v>
      </c>
      <c r="B590">
        <v>9.6999999999999993</v>
      </c>
      <c r="C590" t="s">
        <v>60</v>
      </c>
      <c r="D590" s="98">
        <f t="shared" si="48"/>
        <v>5</v>
      </c>
      <c r="E590" t="s">
        <v>121</v>
      </c>
      <c r="F590" s="111">
        <f t="shared" si="50"/>
        <v>943</v>
      </c>
      <c r="G590" s="88">
        <v>3379</v>
      </c>
      <c r="H590" s="89">
        <v>1.5333333333333332</v>
      </c>
      <c r="I590" s="116">
        <f t="shared" si="47"/>
        <v>3.2001048944E-4</v>
      </c>
      <c r="J590" s="150">
        <f t="shared" si="49"/>
        <v>6.6666666666666666E-2</v>
      </c>
    </row>
    <row r="591" spans="1:10" ht="15.75" thickBot="1" x14ac:dyDescent="0.3">
      <c r="A591" s="87">
        <v>2022</v>
      </c>
      <c r="B591">
        <v>9.6999999999999993</v>
      </c>
      <c r="C591" t="s">
        <v>60</v>
      </c>
      <c r="D591" s="98">
        <f t="shared" si="48"/>
        <v>5</v>
      </c>
      <c r="E591" t="s">
        <v>121</v>
      </c>
      <c r="F591" s="111">
        <f t="shared" si="50"/>
        <v>943</v>
      </c>
      <c r="G591" s="88">
        <v>3385</v>
      </c>
      <c r="H591" s="89">
        <v>1.5333333333333332</v>
      </c>
      <c r="I591" s="116">
        <f t="shared" si="47"/>
        <v>3.2001048944E-4</v>
      </c>
      <c r="J591" s="150">
        <f t="shared" si="49"/>
        <v>6.6666666666666666E-2</v>
      </c>
    </row>
    <row r="592" spans="1:10" ht="15.75" thickBot="1" x14ac:dyDescent="0.3">
      <c r="A592" s="87">
        <v>2022</v>
      </c>
      <c r="B592">
        <v>9.6999999999999993</v>
      </c>
      <c r="C592" t="s">
        <v>60</v>
      </c>
      <c r="D592" s="98">
        <f t="shared" si="48"/>
        <v>5</v>
      </c>
      <c r="E592" t="s">
        <v>121</v>
      </c>
      <c r="F592" s="111">
        <f t="shared" si="50"/>
        <v>943</v>
      </c>
      <c r="G592" s="88">
        <v>3403</v>
      </c>
      <c r="H592" s="89">
        <v>1.5333333333333332</v>
      </c>
      <c r="I592" s="116">
        <f t="shared" si="47"/>
        <v>3.2001048944E-4</v>
      </c>
      <c r="J592" s="150">
        <f t="shared" si="49"/>
        <v>6.6666666666666666E-2</v>
      </c>
    </row>
    <row r="593" spans="1:10" ht="15.75" thickBot="1" x14ac:dyDescent="0.3">
      <c r="A593" s="87">
        <v>2022</v>
      </c>
      <c r="B593">
        <v>9.6999999999999993</v>
      </c>
      <c r="C593" t="s">
        <v>60</v>
      </c>
      <c r="D593" s="98">
        <f t="shared" si="48"/>
        <v>5</v>
      </c>
      <c r="E593" t="s">
        <v>121</v>
      </c>
      <c r="F593" s="111">
        <f t="shared" si="50"/>
        <v>943</v>
      </c>
      <c r="G593" s="88">
        <v>3409</v>
      </c>
      <c r="H593" s="89">
        <v>1.5777777777777777</v>
      </c>
      <c r="I593" s="116">
        <f t="shared" si="47"/>
        <v>3.2001048944E-4</v>
      </c>
      <c r="J593" s="150">
        <f t="shared" si="49"/>
        <v>6.6666666666666666E-2</v>
      </c>
    </row>
    <row r="594" spans="1:10" ht="15.75" thickBot="1" x14ac:dyDescent="0.3">
      <c r="A594" s="87">
        <v>2022</v>
      </c>
      <c r="B594">
        <v>9.6999999999999993</v>
      </c>
      <c r="C594" t="s">
        <v>60</v>
      </c>
      <c r="D594" s="98">
        <f t="shared" si="48"/>
        <v>5</v>
      </c>
      <c r="E594" t="s">
        <v>121</v>
      </c>
      <c r="F594" s="111">
        <f t="shared" si="50"/>
        <v>943</v>
      </c>
      <c r="G594" s="88">
        <v>3427</v>
      </c>
      <c r="H594" s="89">
        <v>1.5777777777777777</v>
      </c>
      <c r="I594" s="116">
        <f t="shared" si="47"/>
        <v>3.2001048944E-4</v>
      </c>
      <c r="J594" s="150">
        <f t="shared" si="49"/>
        <v>6.6666666666666666E-2</v>
      </c>
    </row>
    <row r="595" spans="1:10" ht="15.75" thickBot="1" x14ac:dyDescent="0.3">
      <c r="A595" s="87">
        <v>2022</v>
      </c>
      <c r="B595">
        <v>9.6999999999999993</v>
      </c>
      <c r="C595" t="s">
        <v>60</v>
      </c>
      <c r="D595" s="98">
        <f t="shared" si="48"/>
        <v>5</v>
      </c>
      <c r="E595" t="s">
        <v>121</v>
      </c>
      <c r="F595" s="111">
        <f t="shared" si="50"/>
        <v>943</v>
      </c>
      <c r="G595" s="88">
        <v>3433</v>
      </c>
      <c r="H595" s="89">
        <v>1.5777777777777777</v>
      </c>
      <c r="I595" s="116">
        <f t="shared" si="47"/>
        <v>3.2001048944E-4</v>
      </c>
      <c r="J595" s="150">
        <f t="shared" si="49"/>
        <v>6.6666666666666666E-2</v>
      </c>
    </row>
    <row r="596" spans="1:10" ht="15.75" thickBot="1" x14ac:dyDescent="0.3">
      <c r="A596" s="87">
        <v>2022</v>
      </c>
      <c r="B596">
        <v>9.6999999999999993</v>
      </c>
      <c r="C596" t="s">
        <v>60</v>
      </c>
      <c r="D596" s="98">
        <f t="shared" si="48"/>
        <v>5</v>
      </c>
      <c r="E596" t="s">
        <v>121</v>
      </c>
      <c r="F596" s="111">
        <f t="shared" si="50"/>
        <v>943</v>
      </c>
      <c r="G596" s="88">
        <v>3451</v>
      </c>
      <c r="H596" s="89">
        <v>1.5777777777777777</v>
      </c>
      <c r="I596" s="116">
        <f t="shared" si="47"/>
        <v>3.2001048944E-4</v>
      </c>
      <c r="J596" s="150">
        <f t="shared" si="49"/>
        <v>6.6666666666666666E-2</v>
      </c>
    </row>
    <row r="597" spans="1:10" ht="15.75" thickBot="1" x14ac:dyDescent="0.3">
      <c r="A597" s="87">
        <v>2022</v>
      </c>
      <c r="B597">
        <v>9.6999999999999993</v>
      </c>
      <c r="C597" t="s">
        <v>60</v>
      </c>
      <c r="D597" s="98">
        <f t="shared" si="48"/>
        <v>5</v>
      </c>
      <c r="E597" t="s">
        <v>121</v>
      </c>
      <c r="F597" s="111">
        <f t="shared" si="50"/>
        <v>943</v>
      </c>
      <c r="G597" s="88">
        <v>3457</v>
      </c>
      <c r="H597" s="89">
        <v>1.5777777777777777</v>
      </c>
      <c r="I597" s="116">
        <f t="shared" si="47"/>
        <v>3.2001048944E-4</v>
      </c>
      <c r="J597" s="150">
        <f t="shared" si="49"/>
        <v>6.6666666666666666E-2</v>
      </c>
    </row>
    <row r="598" spans="1:10" ht="15.75" thickBot="1" x14ac:dyDescent="0.3">
      <c r="A598" s="87">
        <v>2022</v>
      </c>
      <c r="B598">
        <v>9.6999999999999993</v>
      </c>
      <c r="C598" t="s">
        <v>60</v>
      </c>
      <c r="D598" s="98">
        <f t="shared" si="48"/>
        <v>5</v>
      </c>
      <c r="E598" t="s">
        <v>121</v>
      </c>
      <c r="F598" s="111">
        <f t="shared" si="50"/>
        <v>943</v>
      </c>
      <c r="G598" s="88">
        <v>3475</v>
      </c>
      <c r="H598" s="89">
        <v>1.5777777777777777</v>
      </c>
      <c r="I598" s="116">
        <f t="shared" si="47"/>
        <v>3.2001048944E-4</v>
      </c>
      <c r="J598" s="150">
        <f t="shared" si="49"/>
        <v>6.6666666666666666E-2</v>
      </c>
    </row>
    <row r="599" spans="1:10" ht="15.75" thickBot="1" x14ac:dyDescent="0.3">
      <c r="A599" s="87">
        <v>2022</v>
      </c>
      <c r="B599">
        <v>9.6999999999999993</v>
      </c>
      <c r="C599" t="s">
        <v>60</v>
      </c>
      <c r="D599" s="98">
        <f t="shared" si="48"/>
        <v>5</v>
      </c>
      <c r="E599" t="s">
        <v>121</v>
      </c>
      <c r="F599" s="111">
        <f t="shared" si="50"/>
        <v>943</v>
      </c>
      <c r="G599" s="88">
        <v>3481</v>
      </c>
      <c r="H599" s="89">
        <v>1.5777777777777777</v>
      </c>
      <c r="I599" s="116">
        <f t="shared" si="47"/>
        <v>3.2001048944E-4</v>
      </c>
      <c r="J599" s="150">
        <f t="shared" si="49"/>
        <v>6.6666666666666666E-2</v>
      </c>
    </row>
    <row r="600" spans="1:10" ht="15.75" thickBot="1" x14ac:dyDescent="0.3">
      <c r="A600" s="87">
        <v>2022</v>
      </c>
      <c r="B600">
        <v>9.6999999999999993</v>
      </c>
      <c r="C600" t="s">
        <v>60</v>
      </c>
      <c r="D600" s="98">
        <f t="shared" si="48"/>
        <v>5</v>
      </c>
      <c r="E600" t="s">
        <v>121</v>
      </c>
      <c r="F600" s="111">
        <f t="shared" si="50"/>
        <v>943</v>
      </c>
      <c r="G600" s="88">
        <v>3499</v>
      </c>
      <c r="H600" s="89">
        <v>1.5777777777777777</v>
      </c>
      <c r="I600" s="116">
        <f t="shared" si="47"/>
        <v>3.2001048944E-4</v>
      </c>
      <c r="J600" s="150">
        <f t="shared" si="49"/>
        <v>6.6666666666666666E-2</v>
      </c>
    </row>
    <row r="601" spans="1:10" ht="15.75" thickBot="1" x14ac:dyDescent="0.3">
      <c r="A601" s="87">
        <v>2022</v>
      </c>
      <c r="B601">
        <v>9.6999999999999993</v>
      </c>
      <c r="C601" t="s">
        <v>60</v>
      </c>
      <c r="D601" s="98">
        <f t="shared" si="48"/>
        <v>5</v>
      </c>
      <c r="E601" t="s">
        <v>121</v>
      </c>
      <c r="F601" s="111">
        <f t="shared" si="50"/>
        <v>943</v>
      </c>
      <c r="G601" s="88">
        <v>3505</v>
      </c>
      <c r="H601" s="89">
        <v>1.5777777777777777</v>
      </c>
      <c r="I601" s="116">
        <f t="shared" si="47"/>
        <v>3.2001048944E-4</v>
      </c>
      <c r="J601" s="150">
        <f t="shared" si="49"/>
        <v>6.6666666666666666E-2</v>
      </c>
    </row>
    <row r="602" spans="1:10" ht="15.75" thickBot="1" x14ac:dyDescent="0.3">
      <c r="A602" s="87">
        <v>2022</v>
      </c>
      <c r="B602">
        <v>9.6999999999999993</v>
      </c>
      <c r="C602" t="s">
        <v>60</v>
      </c>
      <c r="D602" s="98">
        <f t="shared" si="48"/>
        <v>5</v>
      </c>
      <c r="E602" t="s">
        <v>121</v>
      </c>
      <c r="F602" s="111">
        <f t="shared" si="50"/>
        <v>943</v>
      </c>
      <c r="G602" s="88">
        <v>3523</v>
      </c>
      <c r="H602" s="89">
        <v>1.5777777777777777</v>
      </c>
      <c r="I602" s="116">
        <f t="shared" si="47"/>
        <v>3.2001048944E-4</v>
      </c>
      <c r="J602" s="150">
        <f t="shared" si="49"/>
        <v>6.6666666666666666E-2</v>
      </c>
    </row>
    <row r="603" spans="1:10" ht="15.75" thickBot="1" x14ac:dyDescent="0.3">
      <c r="A603" s="87">
        <v>2022</v>
      </c>
      <c r="B603">
        <v>9.6999999999999993</v>
      </c>
      <c r="C603" t="s">
        <v>60</v>
      </c>
      <c r="D603" s="98">
        <f t="shared" si="48"/>
        <v>5</v>
      </c>
      <c r="E603" t="s">
        <v>121</v>
      </c>
      <c r="F603" s="111">
        <f t="shared" si="50"/>
        <v>943</v>
      </c>
      <c r="G603" s="88">
        <v>3529</v>
      </c>
      <c r="H603" s="89">
        <v>1.5777777777777777</v>
      </c>
      <c r="I603" s="116">
        <f t="shared" si="47"/>
        <v>3.2001048944E-4</v>
      </c>
      <c r="J603" s="150">
        <f t="shared" si="49"/>
        <v>6.6666666666666666E-2</v>
      </c>
    </row>
    <row r="604" spans="1:10" ht="15.75" thickBot="1" x14ac:dyDescent="0.3">
      <c r="A604" s="87">
        <v>2022</v>
      </c>
      <c r="B604">
        <v>9.6999999999999993</v>
      </c>
      <c r="C604" t="s">
        <v>60</v>
      </c>
      <c r="D604" s="98">
        <f t="shared" si="48"/>
        <v>5</v>
      </c>
      <c r="E604" t="s">
        <v>121</v>
      </c>
      <c r="F604" s="111">
        <f t="shared" si="50"/>
        <v>943</v>
      </c>
      <c r="G604" s="88">
        <v>3547</v>
      </c>
      <c r="H604" s="89">
        <v>1.5777777777777777</v>
      </c>
      <c r="I604" s="116">
        <f t="shared" ref="I604:I667" si="51" xml:space="preserve"> 0.00032001048944</f>
        <v>3.2001048944E-4</v>
      </c>
      <c r="J604" s="150">
        <f t="shared" si="49"/>
        <v>6.6666666666666666E-2</v>
      </c>
    </row>
    <row r="605" spans="1:10" ht="15.75" thickBot="1" x14ac:dyDescent="0.3">
      <c r="A605" s="87">
        <v>2022</v>
      </c>
      <c r="B605">
        <v>9.6999999999999993</v>
      </c>
      <c r="C605" t="s">
        <v>60</v>
      </c>
      <c r="D605" s="98">
        <f t="shared" si="48"/>
        <v>5</v>
      </c>
      <c r="E605" t="s">
        <v>121</v>
      </c>
      <c r="F605" s="111">
        <f t="shared" si="50"/>
        <v>943</v>
      </c>
      <c r="G605" s="88">
        <v>3553</v>
      </c>
      <c r="H605" s="89">
        <v>1.6</v>
      </c>
      <c r="I605" s="116">
        <f t="shared" si="51"/>
        <v>3.2001048944E-4</v>
      </c>
      <c r="J605" s="150">
        <f t="shared" si="49"/>
        <v>6.6666666666666666E-2</v>
      </c>
    </row>
    <row r="606" spans="1:10" ht="15.75" thickBot="1" x14ac:dyDescent="0.3">
      <c r="A606" s="87">
        <v>2022</v>
      </c>
      <c r="B606">
        <v>9.6999999999999993</v>
      </c>
      <c r="C606" t="s">
        <v>60</v>
      </c>
      <c r="D606" s="98">
        <f t="shared" si="48"/>
        <v>5</v>
      </c>
      <c r="E606" t="s">
        <v>121</v>
      </c>
      <c r="F606" s="111">
        <f t="shared" si="50"/>
        <v>943</v>
      </c>
      <c r="G606" s="88">
        <v>3571</v>
      </c>
      <c r="H606" s="89">
        <v>1.6</v>
      </c>
      <c r="I606" s="116">
        <f t="shared" si="51"/>
        <v>3.2001048944E-4</v>
      </c>
      <c r="J606" s="150">
        <f t="shared" si="49"/>
        <v>6.6666666666666666E-2</v>
      </c>
    </row>
    <row r="607" spans="1:10" ht="15.75" thickBot="1" x14ac:dyDescent="0.3">
      <c r="A607" s="87">
        <v>2022</v>
      </c>
      <c r="B607">
        <v>9.6999999999999993</v>
      </c>
      <c r="C607" t="s">
        <v>60</v>
      </c>
      <c r="D607" s="98">
        <f t="shared" si="48"/>
        <v>5</v>
      </c>
      <c r="E607" t="s">
        <v>121</v>
      </c>
      <c r="F607" s="111">
        <f t="shared" si="50"/>
        <v>943</v>
      </c>
      <c r="G607" s="88">
        <v>3577</v>
      </c>
      <c r="H607" s="89">
        <v>1.6</v>
      </c>
      <c r="I607" s="116">
        <f t="shared" si="51"/>
        <v>3.2001048944E-4</v>
      </c>
      <c r="J607" s="150">
        <f t="shared" si="49"/>
        <v>6.6666666666666666E-2</v>
      </c>
    </row>
    <row r="608" spans="1:10" ht="15.75" thickBot="1" x14ac:dyDescent="0.3">
      <c r="A608" s="87">
        <v>2022</v>
      </c>
      <c r="B608">
        <v>9.6999999999999993</v>
      </c>
      <c r="C608" t="s">
        <v>60</v>
      </c>
      <c r="D608" s="98">
        <f t="shared" si="48"/>
        <v>5</v>
      </c>
      <c r="E608" t="s">
        <v>121</v>
      </c>
      <c r="F608" s="111">
        <f t="shared" si="50"/>
        <v>943</v>
      </c>
      <c r="G608" s="88">
        <v>3595</v>
      </c>
      <c r="H608" s="89">
        <v>1.6</v>
      </c>
      <c r="I608" s="116">
        <f t="shared" si="51"/>
        <v>3.2001048944E-4</v>
      </c>
      <c r="J608" s="150">
        <f t="shared" si="49"/>
        <v>6.6666666666666666E-2</v>
      </c>
    </row>
    <row r="609" spans="1:10" ht="15.75" thickBot="1" x14ac:dyDescent="0.3">
      <c r="A609" s="87">
        <v>2022</v>
      </c>
      <c r="B609">
        <v>9.6999999999999993</v>
      </c>
      <c r="C609" t="s">
        <v>60</v>
      </c>
      <c r="D609" s="98">
        <f t="shared" si="48"/>
        <v>5</v>
      </c>
      <c r="E609" t="s">
        <v>121</v>
      </c>
      <c r="F609" s="111">
        <f t="shared" si="50"/>
        <v>943</v>
      </c>
      <c r="G609" s="88">
        <v>3601</v>
      </c>
      <c r="H609" s="89">
        <v>1.6</v>
      </c>
      <c r="I609" s="116">
        <f t="shared" si="51"/>
        <v>3.2001048944E-4</v>
      </c>
      <c r="J609" s="150">
        <f t="shared" si="49"/>
        <v>6.6666666666666666E-2</v>
      </c>
    </row>
    <row r="610" spans="1:10" ht="15.75" thickBot="1" x14ac:dyDescent="0.3">
      <c r="A610" s="87">
        <v>2022</v>
      </c>
      <c r="B610">
        <v>9.6999999999999993</v>
      </c>
      <c r="C610" t="s">
        <v>60</v>
      </c>
      <c r="D610" s="98">
        <f t="shared" si="48"/>
        <v>5</v>
      </c>
      <c r="E610" t="s">
        <v>121</v>
      </c>
      <c r="F610" s="111">
        <f t="shared" si="50"/>
        <v>943</v>
      </c>
      <c r="G610" s="88">
        <v>3619</v>
      </c>
      <c r="H610" s="89">
        <v>1.6</v>
      </c>
      <c r="I610" s="116">
        <f t="shared" si="51"/>
        <v>3.2001048944E-4</v>
      </c>
      <c r="J610" s="150">
        <f t="shared" si="49"/>
        <v>6.6666666666666666E-2</v>
      </c>
    </row>
    <row r="611" spans="1:10" ht="15.75" thickBot="1" x14ac:dyDescent="0.3">
      <c r="A611" s="87">
        <v>2022</v>
      </c>
      <c r="B611">
        <v>9.6999999999999993</v>
      </c>
      <c r="C611" t="s">
        <v>60</v>
      </c>
      <c r="D611" s="98">
        <f t="shared" si="48"/>
        <v>5</v>
      </c>
      <c r="E611" t="s">
        <v>121</v>
      </c>
      <c r="F611" s="111">
        <f t="shared" si="50"/>
        <v>943</v>
      </c>
      <c r="G611" s="88">
        <v>3625</v>
      </c>
      <c r="H611" s="89">
        <v>1.6</v>
      </c>
      <c r="I611" s="116">
        <f t="shared" si="51"/>
        <v>3.2001048944E-4</v>
      </c>
      <c r="J611" s="150">
        <f t="shared" si="49"/>
        <v>6.6666666666666666E-2</v>
      </c>
    </row>
    <row r="612" spans="1:10" ht="15.75" thickBot="1" x14ac:dyDescent="0.3">
      <c r="A612" s="87">
        <v>2022</v>
      </c>
      <c r="B612">
        <v>9.6999999999999993</v>
      </c>
      <c r="C612" t="s">
        <v>60</v>
      </c>
      <c r="D612" s="98">
        <f t="shared" si="48"/>
        <v>5</v>
      </c>
      <c r="E612" t="s">
        <v>121</v>
      </c>
      <c r="F612" s="111">
        <f t="shared" si="50"/>
        <v>943</v>
      </c>
      <c r="G612" s="88">
        <v>3643</v>
      </c>
      <c r="H612" s="89">
        <v>1.6</v>
      </c>
      <c r="I612" s="116">
        <f t="shared" si="51"/>
        <v>3.2001048944E-4</v>
      </c>
      <c r="J612" s="150">
        <f t="shared" si="49"/>
        <v>6.6666666666666666E-2</v>
      </c>
    </row>
    <row r="613" spans="1:10" ht="15.75" thickBot="1" x14ac:dyDescent="0.3">
      <c r="A613" s="87">
        <v>2022</v>
      </c>
      <c r="B613">
        <v>9.6999999999999993</v>
      </c>
      <c r="C613" t="s">
        <v>60</v>
      </c>
      <c r="D613" s="98">
        <f t="shared" si="48"/>
        <v>5</v>
      </c>
      <c r="E613" t="s">
        <v>121</v>
      </c>
      <c r="F613" s="111">
        <f t="shared" si="50"/>
        <v>943</v>
      </c>
      <c r="G613" s="88">
        <v>3649</v>
      </c>
      <c r="H613" s="89">
        <v>1.6222222222222222</v>
      </c>
      <c r="I613" s="116">
        <f t="shared" si="51"/>
        <v>3.2001048944E-4</v>
      </c>
      <c r="J613" s="150">
        <f t="shared" si="49"/>
        <v>6.6666666666666666E-2</v>
      </c>
    </row>
    <row r="614" spans="1:10" ht="15.75" thickBot="1" x14ac:dyDescent="0.3">
      <c r="A614" s="87">
        <v>2022</v>
      </c>
      <c r="B614">
        <v>9.6999999999999993</v>
      </c>
      <c r="C614" t="s">
        <v>60</v>
      </c>
      <c r="D614" s="98">
        <f t="shared" si="48"/>
        <v>5</v>
      </c>
      <c r="E614" t="s">
        <v>121</v>
      </c>
      <c r="F614" s="111">
        <f t="shared" si="50"/>
        <v>943</v>
      </c>
      <c r="G614" s="88">
        <v>3667</v>
      </c>
      <c r="H614" s="89">
        <v>1.6444444444444444</v>
      </c>
      <c r="I614" s="116">
        <f t="shared" si="51"/>
        <v>3.2001048944E-4</v>
      </c>
      <c r="J614" s="150">
        <f t="shared" si="49"/>
        <v>6.6666666666666666E-2</v>
      </c>
    </row>
    <row r="615" spans="1:10" ht="15.75" thickBot="1" x14ac:dyDescent="0.3">
      <c r="A615" s="87">
        <v>2022</v>
      </c>
      <c r="B615">
        <v>9.6999999999999993</v>
      </c>
      <c r="C615" t="s">
        <v>60</v>
      </c>
      <c r="D615" s="98">
        <f t="shared" si="48"/>
        <v>5</v>
      </c>
      <c r="E615" t="s">
        <v>121</v>
      </c>
      <c r="F615" s="111">
        <f t="shared" si="50"/>
        <v>943</v>
      </c>
      <c r="G615" s="88">
        <v>3673</v>
      </c>
      <c r="H615" s="89">
        <v>1.6444444444444444</v>
      </c>
      <c r="I615" s="116">
        <f t="shared" si="51"/>
        <v>3.2001048944E-4</v>
      </c>
      <c r="J615" s="150">
        <f t="shared" si="49"/>
        <v>6.6666666666666666E-2</v>
      </c>
    </row>
    <row r="616" spans="1:10" ht="15.75" thickBot="1" x14ac:dyDescent="0.3">
      <c r="A616" s="87">
        <v>2022</v>
      </c>
      <c r="B616">
        <v>9.6999999999999993</v>
      </c>
      <c r="C616" t="s">
        <v>60</v>
      </c>
      <c r="D616" s="98">
        <f t="shared" si="48"/>
        <v>5</v>
      </c>
      <c r="E616" t="s">
        <v>121</v>
      </c>
      <c r="F616" s="111">
        <f t="shared" si="50"/>
        <v>943</v>
      </c>
      <c r="G616" s="88">
        <v>3691</v>
      </c>
      <c r="H616" s="89">
        <v>1.6444444444444444</v>
      </c>
      <c r="I616" s="116">
        <f t="shared" si="51"/>
        <v>3.2001048944E-4</v>
      </c>
      <c r="J616" s="150">
        <f t="shared" si="49"/>
        <v>6.6666666666666666E-2</v>
      </c>
    </row>
    <row r="617" spans="1:10" ht="15.75" thickBot="1" x14ac:dyDescent="0.3">
      <c r="A617" s="87">
        <v>2022</v>
      </c>
      <c r="B617">
        <v>9.6999999999999993</v>
      </c>
      <c r="C617" t="s">
        <v>60</v>
      </c>
      <c r="D617" s="98">
        <f t="shared" si="48"/>
        <v>5</v>
      </c>
      <c r="E617" t="s">
        <v>121</v>
      </c>
      <c r="F617" s="111">
        <f t="shared" si="50"/>
        <v>943</v>
      </c>
      <c r="G617" s="88">
        <v>3697</v>
      </c>
      <c r="H617" s="89">
        <v>1.6444444444444444</v>
      </c>
      <c r="I617" s="116">
        <f t="shared" si="51"/>
        <v>3.2001048944E-4</v>
      </c>
      <c r="J617" s="150">
        <f t="shared" si="49"/>
        <v>6.6666666666666666E-2</v>
      </c>
    </row>
    <row r="618" spans="1:10" ht="15.75" thickBot="1" x14ac:dyDescent="0.3">
      <c r="A618" s="87">
        <v>2022</v>
      </c>
      <c r="B618">
        <v>9.6999999999999993</v>
      </c>
      <c r="C618" t="s">
        <v>60</v>
      </c>
      <c r="D618" s="98">
        <f t="shared" si="48"/>
        <v>5</v>
      </c>
      <c r="E618" t="s">
        <v>121</v>
      </c>
      <c r="F618" s="111">
        <f t="shared" si="50"/>
        <v>943</v>
      </c>
      <c r="G618" s="88">
        <v>3715</v>
      </c>
      <c r="H618" s="89">
        <v>1.6444444444444444</v>
      </c>
      <c r="I618" s="116">
        <f t="shared" si="51"/>
        <v>3.2001048944E-4</v>
      </c>
      <c r="J618" s="150">
        <f t="shared" si="49"/>
        <v>6.6666666666666666E-2</v>
      </c>
    </row>
    <row r="619" spans="1:10" ht="15.75" thickBot="1" x14ac:dyDescent="0.3">
      <c r="A619" s="87">
        <v>2022</v>
      </c>
      <c r="B619">
        <v>9.6999999999999993</v>
      </c>
      <c r="C619" t="s">
        <v>60</v>
      </c>
      <c r="D619" s="98">
        <f t="shared" si="48"/>
        <v>5</v>
      </c>
      <c r="E619" t="s">
        <v>121</v>
      </c>
      <c r="F619" s="111">
        <f t="shared" si="50"/>
        <v>943</v>
      </c>
      <c r="G619" s="88">
        <v>3721</v>
      </c>
      <c r="H619" s="89">
        <v>1.6444444444444444</v>
      </c>
      <c r="I619" s="116">
        <f t="shared" si="51"/>
        <v>3.2001048944E-4</v>
      </c>
      <c r="J619" s="150">
        <f t="shared" si="49"/>
        <v>6.6666666666666666E-2</v>
      </c>
    </row>
    <row r="620" spans="1:10" ht="15.75" thickBot="1" x14ac:dyDescent="0.3">
      <c r="A620" s="87">
        <v>2022</v>
      </c>
      <c r="B620">
        <v>9.6999999999999993</v>
      </c>
      <c r="C620" t="s">
        <v>60</v>
      </c>
      <c r="D620" s="98">
        <f t="shared" si="48"/>
        <v>5</v>
      </c>
      <c r="E620" t="s">
        <v>121</v>
      </c>
      <c r="F620" s="111">
        <f t="shared" si="50"/>
        <v>943</v>
      </c>
      <c r="G620" s="88">
        <v>3739</v>
      </c>
      <c r="H620" s="89">
        <v>1.6444444444444444</v>
      </c>
      <c r="I620" s="116">
        <f t="shared" si="51"/>
        <v>3.2001048944E-4</v>
      </c>
      <c r="J620" s="150">
        <f t="shared" si="49"/>
        <v>6.6666666666666666E-2</v>
      </c>
    </row>
    <row r="621" spans="1:10" ht="15.75" thickBot="1" x14ac:dyDescent="0.3">
      <c r="A621" s="87">
        <v>2022</v>
      </c>
      <c r="B621">
        <v>9.6999999999999993</v>
      </c>
      <c r="C621" t="s">
        <v>60</v>
      </c>
      <c r="D621" s="98">
        <f t="shared" si="48"/>
        <v>5</v>
      </c>
      <c r="E621" t="s">
        <v>121</v>
      </c>
      <c r="F621" s="111">
        <f t="shared" si="50"/>
        <v>943</v>
      </c>
      <c r="G621" s="88">
        <v>3745</v>
      </c>
      <c r="H621" s="89">
        <v>1.6444444444444444</v>
      </c>
      <c r="I621" s="116">
        <f t="shared" si="51"/>
        <v>3.2001048944E-4</v>
      </c>
      <c r="J621" s="150">
        <f t="shared" si="49"/>
        <v>6.6666666666666666E-2</v>
      </c>
    </row>
    <row r="622" spans="1:10" ht="15.75" thickBot="1" x14ac:dyDescent="0.3">
      <c r="A622" s="87">
        <v>2022</v>
      </c>
      <c r="B622">
        <v>9.6999999999999993</v>
      </c>
      <c r="C622" t="s">
        <v>60</v>
      </c>
      <c r="D622" s="98">
        <f t="shared" si="48"/>
        <v>5</v>
      </c>
      <c r="E622" t="s">
        <v>121</v>
      </c>
      <c r="F622" s="111">
        <f t="shared" si="50"/>
        <v>943</v>
      </c>
      <c r="G622" s="88">
        <v>3763</v>
      </c>
      <c r="H622" s="89">
        <v>1.6666666666666665</v>
      </c>
      <c r="I622" s="116">
        <f t="shared" si="51"/>
        <v>3.2001048944E-4</v>
      </c>
      <c r="J622" s="150">
        <f t="shared" si="49"/>
        <v>6.6666666666666666E-2</v>
      </c>
    </row>
    <row r="623" spans="1:10" ht="15.75" thickBot="1" x14ac:dyDescent="0.3">
      <c r="A623" s="87">
        <v>2022</v>
      </c>
      <c r="B623">
        <v>9.6999999999999993</v>
      </c>
      <c r="C623" t="s">
        <v>60</v>
      </c>
      <c r="D623" s="98">
        <f t="shared" si="48"/>
        <v>5</v>
      </c>
      <c r="E623" t="s">
        <v>121</v>
      </c>
      <c r="F623" s="111">
        <f t="shared" si="50"/>
        <v>943</v>
      </c>
      <c r="G623" s="88">
        <v>3769</v>
      </c>
      <c r="H623" s="89">
        <v>1.6666666666666665</v>
      </c>
      <c r="I623" s="116">
        <f t="shared" si="51"/>
        <v>3.2001048944E-4</v>
      </c>
      <c r="J623" s="150">
        <f t="shared" si="49"/>
        <v>6.6666666666666666E-2</v>
      </c>
    </row>
    <row r="624" spans="1:10" ht="15.75" thickBot="1" x14ac:dyDescent="0.3">
      <c r="A624" s="87">
        <v>2022</v>
      </c>
      <c r="B624">
        <v>9.6999999999999993</v>
      </c>
      <c r="C624" t="s">
        <v>60</v>
      </c>
      <c r="D624" s="98">
        <f t="shared" si="48"/>
        <v>5</v>
      </c>
      <c r="E624" t="s">
        <v>121</v>
      </c>
      <c r="F624" s="111">
        <f t="shared" si="50"/>
        <v>943</v>
      </c>
      <c r="G624" s="88">
        <v>3787</v>
      </c>
      <c r="H624" s="89">
        <v>1.6666666666666665</v>
      </c>
      <c r="I624" s="116">
        <f t="shared" si="51"/>
        <v>3.2001048944E-4</v>
      </c>
      <c r="J624" s="150">
        <f t="shared" si="49"/>
        <v>6.6666666666666666E-2</v>
      </c>
    </row>
    <row r="625" spans="1:10" ht="15.75" thickBot="1" x14ac:dyDescent="0.3">
      <c r="A625" s="87">
        <v>2022</v>
      </c>
      <c r="B625">
        <v>9.6999999999999993</v>
      </c>
      <c r="C625" t="s">
        <v>60</v>
      </c>
      <c r="D625" s="98">
        <f t="shared" si="48"/>
        <v>5</v>
      </c>
      <c r="E625" t="s">
        <v>121</v>
      </c>
      <c r="F625" s="111">
        <f t="shared" si="50"/>
        <v>943</v>
      </c>
      <c r="G625" s="88">
        <v>3793</v>
      </c>
      <c r="H625" s="89">
        <v>1.6666666666666665</v>
      </c>
      <c r="I625" s="116">
        <f t="shared" si="51"/>
        <v>3.2001048944E-4</v>
      </c>
      <c r="J625" s="150">
        <f t="shared" si="49"/>
        <v>6.6666666666666666E-2</v>
      </c>
    </row>
    <row r="626" spans="1:10" ht="15.75" thickBot="1" x14ac:dyDescent="0.3">
      <c r="A626" s="87">
        <v>2022</v>
      </c>
      <c r="B626">
        <v>9.6999999999999993</v>
      </c>
      <c r="C626" t="s">
        <v>60</v>
      </c>
      <c r="D626" s="98">
        <f t="shared" si="48"/>
        <v>5</v>
      </c>
      <c r="E626" t="s">
        <v>121</v>
      </c>
      <c r="F626" s="111">
        <f t="shared" si="50"/>
        <v>943</v>
      </c>
      <c r="G626" s="88">
        <v>3811</v>
      </c>
      <c r="H626" s="89">
        <v>1.6666666666666665</v>
      </c>
      <c r="I626" s="116">
        <f t="shared" si="51"/>
        <v>3.2001048944E-4</v>
      </c>
      <c r="J626" s="150">
        <f t="shared" si="49"/>
        <v>6.6666666666666666E-2</v>
      </c>
    </row>
    <row r="627" spans="1:10" ht="15.75" thickBot="1" x14ac:dyDescent="0.3">
      <c r="A627" s="87">
        <v>2022</v>
      </c>
      <c r="B627">
        <v>9.6999999999999993</v>
      </c>
      <c r="C627" t="s">
        <v>60</v>
      </c>
      <c r="D627" s="98">
        <f t="shared" si="48"/>
        <v>5</v>
      </c>
      <c r="E627" t="s">
        <v>121</v>
      </c>
      <c r="F627" s="111">
        <f t="shared" si="50"/>
        <v>943</v>
      </c>
      <c r="G627" s="88">
        <v>3817</v>
      </c>
      <c r="H627" s="89">
        <v>1.6666666666666665</v>
      </c>
      <c r="I627" s="116">
        <f t="shared" si="51"/>
        <v>3.2001048944E-4</v>
      </c>
      <c r="J627" s="150">
        <f t="shared" si="49"/>
        <v>6.6666666666666666E-2</v>
      </c>
    </row>
    <row r="628" spans="1:10" ht="15.75" thickBot="1" x14ac:dyDescent="0.3">
      <c r="A628" s="87">
        <v>2022</v>
      </c>
      <c r="B628">
        <v>9.6999999999999993</v>
      </c>
      <c r="C628" t="s">
        <v>60</v>
      </c>
      <c r="D628" s="98">
        <f t="shared" si="48"/>
        <v>5</v>
      </c>
      <c r="E628" t="s">
        <v>121</v>
      </c>
      <c r="F628" s="111">
        <f t="shared" si="50"/>
        <v>943</v>
      </c>
      <c r="G628" s="88">
        <v>3835</v>
      </c>
      <c r="H628" s="89">
        <v>1.6666666666666665</v>
      </c>
      <c r="I628" s="116">
        <f t="shared" si="51"/>
        <v>3.2001048944E-4</v>
      </c>
      <c r="J628" s="150">
        <f t="shared" si="49"/>
        <v>6.6666666666666666E-2</v>
      </c>
    </row>
    <row r="629" spans="1:10" ht="15.75" thickBot="1" x14ac:dyDescent="0.3">
      <c r="A629" s="87">
        <v>2022</v>
      </c>
      <c r="B629">
        <v>9.6999999999999993</v>
      </c>
      <c r="C629" t="s">
        <v>60</v>
      </c>
      <c r="D629" s="98">
        <f t="shared" ref="D629:D692" si="52">50/10</f>
        <v>5</v>
      </c>
      <c r="E629" t="s">
        <v>121</v>
      </c>
      <c r="F629" s="111">
        <f t="shared" si="50"/>
        <v>943</v>
      </c>
      <c r="G629" s="88">
        <v>3841</v>
      </c>
      <c r="H629" s="89">
        <v>1.6666666666666665</v>
      </c>
      <c r="I629" s="116">
        <f t="shared" si="51"/>
        <v>3.2001048944E-4</v>
      </c>
      <c r="J629" s="150">
        <f t="shared" ref="J629:J692" si="53">H$308</f>
        <v>6.6666666666666666E-2</v>
      </c>
    </row>
    <row r="630" spans="1:10" ht="15.75" thickBot="1" x14ac:dyDescent="0.3">
      <c r="A630" s="87">
        <v>2022</v>
      </c>
      <c r="B630">
        <v>9.6999999999999993</v>
      </c>
      <c r="C630" t="s">
        <v>60</v>
      </c>
      <c r="D630" s="98">
        <f t="shared" si="52"/>
        <v>5</v>
      </c>
      <c r="E630" t="s">
        <v>121</v>
      </c>
      <c r="F630" s="111">
        <f t="shared" si="50"/>
        <v>943</v>
      </c>
      <c r="G630" s="88">
        <v>3859</v>
      </c>
      <c r="H630" s="89">
        <v>1.6888888888888889</v>
      </c>
      <c r="I630" s="116">
        <f t="shared" si="51"/>
        <v>3.2001048944E-4</v>
      </c>
      <c r="J630" s="150">
        <f t="shared" si="53"/>
        <v>6.6666666666666666E-2</v>
      </c>
    </row>
    <row r="631" spans="1:10" ht="15.75" thickBot="1" x14ac:dyDescent="0.3">
      <c r="A631" s="87">
        <v>2022</v>
      </c>
      <c r="B631">
        <v>9.6999999999999993</v>
      </c>
      <c r="C631" t="s">
        <v>60</v>
      </c>
      <c r="D631" s="98">
        <f t="shared" si="52"/>
        <v>5</v>
      </c>
      <c r="E631" t="s">
        <v>121</v>
      </c>
      <c r="F631" s="111">
        <f t="shared" si="50"/>
        <v>943</v>
      </c>
      <c r="G631" s="88">
        <v>3865</v>
      </c>
      <c r="H631" s="89">
        <v>1.6888888888888889</v>
      </c>
      <c r="I631" s="116">
        <f t="shared" si="51"/>
        <v>3.2001048944E-4</v>
      </c>
      <c r="J631" s="150">
        <f t="shared" si="53"/>
        <v>6.6666666666666666E-2</v>
      </c>
    </row>
    <row r="632" spans="1:10" ht="15.75" thickBot="1" x14ac:dyDescent="0.3">
      <c r="A632" s="87">
        <v>2022</v>
      </c>
      <c r="B632">
        <v>9.6999999999999993</v>
      </c>
      <c r="C632" t="s">
        <v>60</v>
      </c>
      <c r="D632" s="98">
        <f t="shared" si="52"/>
        <v>5</v>
      </c>
      <c r="E632" t="s">
        <v>121</v>
      </c>
      <c r="F632" s="111">
        <f t="shared" si="50"/>
        <v>943</v>
      </c>
      <c r="G632" s="88">
        <v>3883</v>
      </c>
      <c r="H632" s="89">
        <v>1.6888888888888889</v>
      </c>
      <c r="I632" s="116">
        <f t="shared" si="51"/>
        <v>3.2001048944E-4</v>
      </c>
      <c r="J632" s="150">
        <f t="shared" si="53"/>
        <v>6.6666666666666666E-2</v>
      </c>
    </row>
    <row r="633" spans="1:10" ht="15.75" thickBot="1" x14ac:dyDescent="0.3">
      <c r="A633" s="87">
        <v>2022</v>
      </c>
      <c r="B633">
        <v>9.6999999999999993</v>
      </c>
      <c r="C633" t="s">
        <v>60</v>
      </c>
      <c r="D633" s="98">
        <f t="shared" si="52"/>
        <v>5</v>
      </c>
      <c r="E633" t="s">
        <v>121</v>
      </c>
      <c r="F633" s="111">
        <f t="shared" si="50"/>
        <v>943</v>
      </c>
      <c r="G633" s="88">
        <v>3889</v>
      </c>
      <c r="H633" s="89">
        <v>1.6888888888888889</v>
      </c>
      <c r="I633" s="116">
        <f t="shared" si="51"/>
        <v>3.2001048944E-4</v>
      </c>
      <c r="J633" s="150">
        <f t="shared" si="53"/>
        <v>6.6666666666666666E-2</v>
      </c>
    </row>
    <row r="634" spans="1:10" ht="15.75" thickBot="1" x14ac:dyDescent="0.3">
      <c r="A634" s="87">
        <v>2022</v>
      </c>
      <c r="B634">
        <v>9.6999999999999993</v>
      </c>
      <c r="C634" t="s">
        <v>60</v>
      </c>
      <c r="D634" s="98">
        <f t="shared" si="52"/>
        <v>5</v>
      </c>
      <c r="E634" t="s">
        <v>121</v>
      </c>
      <c r="F634" s="111">
        <f t="shared" si="50"/>
        <v>943</v>
      </c>
      <c r="G634" s="88">
        <v>3907</v>
      </c>
      <c r="H634" s="89">
        <v>1.6888888888888889</v>
      </c>
      <c r="I634" s="116">
        <f t="shared" si="51"/>
        <v>3.2001048944E-4</v>
      </c>
      <c r="J634" s="150">
        <f t="shared" si="53"/>
        <v>6.6666666666666666E-2</v>
      </c>
    </row>
    <row r="635" spans="1:10" ht="15.75" thickBot="1" x14ac:dyDescent="0.3">
      <c r="A635" s="87">
        <v>2022</v>
      </c>
      <c r="B635">
        <v>9.6999999999999993</v>
      </c>
      <c r="C635" t="s">
        <v>60</v>
      </c>
      <c r="D635" s="98">
        <f t="shared" si="52"/>
        <v>5</v>
      </c>
      <c r="E635" t="s">
        <v>121</v>
      </c>
      <c r="F635" s="111">
        <f t="shared" si="50"/>
        <v>943</v>
      </c>
      <c r="G635" s="88">
        <v>3913</v>
      </c>
      <c r="H635" s="89">
        <v>1.6888888888888889</v>
      </c>
      <c r="I635" s="116">
        <f t="shared" si="51"/>
        <v>3.2001048944E-4</v>
      </c>
      <c r="J635" s="150">
        <f t="shared" si="53"/>
        <v>6.6666666666666666E-2</v>
      </c>
    </row>
    <row r="636" spans="1:10" ht="15.75" thickBot="1" x14ac:dyDescent="0.3">
      <c r="A636" s="87">
        <v>2022</v>
      </c>
      <c r="B636">
        <v>9.6999999999999993</v>
      </c>
      <c r="C636" t="s">
        <v>60</v>
      </c>
      <c r="D636" s="98">
        <f t="shared" si="52"/>
        <v>5</v>
      </c>
      <c r="E636" t="s">
        <v>121</v>
      </c>
      <c r="F636" s="111">
        <f t="shared" si="50"/>
        <v>943</v>
      </c>
      <c r="G636" s="88">
        <v>3931</v>
      </c>
      <c r="H636" s="89">
        <v>1.6888888888888889</v>
      </c>
      <c r="I636" s="116">
        <f t="shared" si="51"/>
        <v>3.2001048944E-4</v>
      </c>
      <c r="J636" s="150">
        <f t="shared" si="53"/>
        <v>6.6666666666666666E-2</v>
      </c>
    </row>
    <row r="637" spans="1:10" ht="15.75" thickBot="1" x14ac:dyDescent="0.3">
      <c r="A637" s="87">
        <v>2022</v>
      </c>
      <c r="B637">
        <v>9.6999999999999993</v>
      </c>
      <c r="C637" t="s">
        <v>60</v>
      </c>
      <c r="D637" s="98">
        <f t="shared" si="52"/>
        <v>5</v>
      </c>
      <c r="E637" t="s">
        <v>121</v>
      </c>
      <c r="F637" s="111">
        <f t="shared" si="50"/>
        <v>943</v>
      </c>
      <c r="G637" s="88">
        <v>3937</v>
      </c>
      <c r="H637" s="89">
        <v>1.6888888888888889</v>
      </c>
      <c r="I637" s="116">
        <f t="shared" si="51"/>
        <v>3.2001048944E-4</v>
      </c>
      <c r="J637" s="150">
        <f t="shared" si="53"/>
        <v>6.6666666666666666E-2</v>
      </c>
    </row>
    <row r="638" spans="1:10" ht="15.75" thickBot="1" x14ac:dyDescent="0.3">
      <c r="A638" s="87">
        <v>2022</v>
      </c>
      <c r="B638">
        <v>9.6999999999999993</v>
      </c>
      <c r="C638" t="s">
        <v>60</v>
      </c>
      <c r="D638" s="98">
        <f t="shared" si="52"/>
        <v>5</v>
      </c>
      <c r="E638" t="s">
        <v>121</v>
      </c>
      <c r="F638" s="111">
        <f t="shared" si="50"/>
        <v>943</v>
      </c>
      <c r="G638" s="88">
        <v>3955</v>
      </c>
      <c r="H638" s="89">
        <v>1.6888888888888889</v>
      </c>
      <c r="I638" s="116">
        <f t="shared" si="51"/>
        <v>3.2001048944E-4</v>
      </c>
      <c r="J638" s="150">
        <f t="shared" si="53"/>
        <v>6.6666666666666666E-2</v>
      </c>
    </row>
    <row r="639" spans="1:10" ht="15.75" thickBot="1" x14ac:dyDescent="0.3">
      <c r="A639" s="87">
        <v>2022</v>
      </c>
      <c r="B639">
        <v>9.6999999999999993</v>
      </c>
      <c r="C639" t="s">
        <v>60</v>
      </c>
      <c r="D639" s="98">
        <f t="shared" si="52"/>
        <v>5</v>
      </c>
      <c r="E639" t="s">
        <v>121</v>
      </c>
      <c r="F639" s="111">
        <f t="shared" si="50"/>
        <v>943</v>
      </c>
      <c r="G639" s="88">
        <v>3961</v>
      </c>
      <c r="H639" s="89">
        <v>1.6888888888888889</v>
      </c>
      <c r="I639" s="116">
        <f t="shared" si="51"/>
        <v>3.2001048944E-4</v>
      </c>
      <c r="J639" s="150">
        <f t="shared" si="53"/>
        <v>6.6666666666666666E-2</v>
      </c>
    </row>
    <row r="640" spans="1:10" ht="15.75" thickBot="1" x14ac:dyDescent="0.3">
      <c r="A640" s="87">
        <v>2022</v>
      </c>
      <c r="B640">
        <v>9.6999999999999993</v>
      </c>
      <c r="C640" t="s">
        <v>60</v>
      </c>
      <c r="D640" s="98">
        <f t="shared" si="52"/>
        <v>5</v>
      </c>
      <c r="E640" t="s">
        <v>121</v>
      </c>
      <c r="F640" s="111">
        <f t="shared" si="50"/>
        <v>943</v>
      </c>
      <c r="G640" s="88">
        <v>3979</v>
      </c>
      <c r="H640" s="89">
        <v>1.711111111111111</v>
      </c>
      <c r="I640" s="116">
        <f t="shared" si="51"/>
        <v>3.2001048944E-4</v>
      </c>
      <c r="J640" s="150">
        <f t="shared" si="53"/>
        <v>6.6666666666666666E-2</v>
      </c>
    </row>
    <row r="641" spans="1:10" ht="15.75" thickBot="1" x14ac:dyDescent="0.3">
      <c r="A641" s="87">
        <v>2022</v>
      </c>
      <c r="B641">
        <v>9.6999999999999993</v>
      </c>
      <c r="C641" t="s">
        <v>60</v>
      </c>
      <c r="D641" s="98">
        <f t="shared" si="52"/>
        <v>5</v>
      </c>
      <c r="E641" t="s">
        <v>121</v>
      </c>
      <c r="F641" s="111">
        <f t="shared" si="50"/>
        <v>943</v>
      </c>
      <c r="G641" s="88">
        <v>3985</v>
      </c>
      <c r="H641" s="89">
        <v>1.711111111111111</v>
      </c>
      <c r="I641" s="116">
        <f t="shared" si="51"/>
        <v>3.2001048944E-4</v>
      </c>
      <c r="J641" s="150">
        <f t="shared" si="53"/>
        <v>6.6666666666666666E-2</v>
      </c>
    </row>
    <row r="642" spans="1:10" ht="15.75" thickBot="1" x14ac:dyDescent="0.3">
      <c r="A642" s="87">
        <v>2022</v>
      </c>
      <c r="B642">
        <v>9.6999999999999993</v>
      </c>
      <c r="C642" t="s">
        <v>60</v>
      </c>
      <c r="D642" s="98">
        <f t="shared" si="52"/>
        <v>5</v>
      </c>
      <c r="E642" t="s">
        <v>121</v>
      </c>
      <c r="F642" s="111">
        <f t="shared" si="50"/>
        <v>943</v>
      </c>
      <c r="G642" s="88">
        <v>4003</v>
      </c>
      <c r="H642" s="89">
        <v>1.711111111111111</v>
      </c>
      <c r="I642" s="116">
        <f t="shared" si="51"/>
        <v>3.2001048944E-4</v>
      </c>
      <c r="J642" s="150">
        <f t="shared" si="53"/>
        <v>6.6666666666666666E-2</v>
      </c>
    </row>
    <row r="643" spans="1:10" ht="15.75" thickBot="1" x14ac:dyDescent="0.3">
      <c r="A643" s="87">
        <v>2022</v>
      </c>
      <c r="B643">
        <v>9.6999999999999993</v>
      </c>
      <c r="C643" t="s">
        <v>60</v>
      </c>
      <c r="D643" s="98">
        <f t="shared" si="52"/>
        <v>5</v>
      </c>
      <c r="E643" t="s">
        <v>121</v>
      </c>
      <c r="F643" s="111">
        <f t="shared" ref="F643:F706" si="54">670+273</f>
        <v>943</v>
      </c>
      <c r="G643" s="88">
        <v>4009</v>
      </c>
      <c r="H643" s="89">
        <v>1.711111111111111</v>
      </c>
      <c r="I643" s="116">
        <f t="shared" si="51"/>
        <v>3.2001048944E-4</v>
      </c>
      <c r="J643" s="150">
        <f t="shared" si="53"/>
        <v>6.6666666666666666E-2</v>
      </c>
    </row>
    <row r="644" spans="1:10" ht="15.75" thickBot="1" x14ac:dyDescent="0.3">
      <c r="A644" s="87">
        <v>2022</v>
      </c>
      <c r="B644">
        <v>9.6999999999999993</v>
      </c>
      <c r="C644" t="s">
        <v>60</v>
      </c>
      <c r="D644" s="98">
        <f t="shared" si="52"/>
        <v>5</v>
      </c>
      <c r="E644" t="s">
        <v>121</v>
      </c>
      <c r="F644" s="111">
        <f t="shared" si="54"/>
        <v>943</v>
      </c>
      <c r="G644" s="88">
        <v>4027</v>
      </c>
      <c r="H644" s="89">
        <v>1.711111111111111</v>
      </c>
      <c r="I644" s="116">
        <f t="shared" si="51"/>
        <v>3.2001048944E-4</v>
      </c>
      <c r="J644" s="150">
        <f t="shared" si="53"/>
        <v>6.6666666666666666E-2</v>
      </c>
    </row>
    <row r="645" spans="1:10" ht="15.75" thickBot="1" x14ac:dyDescent="0.3">
      <c r="A645" s="87">
        <v>2022</v>
      </c>
      <c r="B645">
        <v>9.6999999999999993</v>
      </c>
      <c r="C645" t="s">
        <v>60</v>
      </c>
      <c r="D645" s="98">
        <f t="shared" si="52"/>
        <v>5</v>
      </c>
      <c r="E645" t="s">
        <v>121</v>
      </c>
      <c r="F645" s="111">
        <f t="shared" si="54"/>
        <v>943</v>
      </c>
      <c r="G645" s="88">
        <v>4033</v>
      </c>
      <c r="H645" s="89">
        <v>1.711111111111111</v>
      </c>
      <c r="I645" s="116">
        <f t="shared" si="51"/>
        <v>3.2001048944E-4</v>
      </c>
      <c r="J645" s="150">
        <f t="shared" si="53"/>
        <v>6.6666666666666666E-2</v>
      </c>
    </row>
    <row r="646" spans="1:10" ht="15.75" thickBot="1" x14ac:dyDescent="0.3">
      <c r="A646" s="87">
        <v>2022</v>
      </c>
      <c r="B646">
        <v>9.6999999999999993</v>
      </c>
      <c r="C646" t="s">
        <v>60</v>
      </c>
      <c r="D646" s="98">
        <f t="shared" si="52"/>
        <v>5</v>
      </c>
      <c r="E646" t="s">
        <v>121</v>
      </c>
      <c r="F646" s="111">
        <f t="shared" si="54"/>
        <v>943</v>
      </c>
      <c r="G646" s="88">
        <v>4051</v>
      </c>
      <c r="H646" s="89">
        <v>1.711111111111111</v>
      </c>
      <c r="I646" s="116">
        <f t="shared" si="51"/>
        <v>3.2001048944E-4</v>
      </c>
      <c r="J646" s="150">
        <f t="shared" si="53"/>
        <v>6.6666666666666666E-2</v>
      </c>
    </row>
    <row r="647" spans="1:10" ht="15.75" thickBot="1" x14ac:dyDescent="0.3">
      <c r="A647" s="87">
        <v>2022</v>
      </c>
      <c r="B647">
        <v>9.6999999999999993</v>
      </c>
      <c r="C647" t="s">
        <v>60</v>
      </c>
      <c r="D647" s="98">
        <f t="shared" si="52"/>
        <v>5</v>
      </c>
      <c r="E647" t="s">
        <v>121</v>
      </c>
      <c r="F647" s="111">
        <f t="shared" si="54"/>
        <v>943</v>
      </c>
      <c r="G647" s="88">
        <v>4057</v>
      </c>
      <c r="H647" s="89">
        <v>1.7333333333333334</v>
      </c>
      <c r="I647" s="116">
        <f t="shared" si="51"/>
        <v>3.2001048944E-4</v>
      </c>
      <c r="J647" s="150">
        <f t="shared" si="53"/>
        <v>6.6666666666666666E-2</v>
      </c>
    </row>
    <row r="648" spans="1:10" ht="15.75" thickBot="1" x14ac:dyDescent="0.3">
      <c r="A648" s="87">
        <v>2022</v>
      </c>
      <c r="B648">
        <v>9.6999999999999993</v>
      </c>
      <c r="C648" t="s">
        <v>60</v>
      </c>
      <c r="D648" s="98">
        <f t="shared" si="52"/>
        <v>5</v>
      </c>
      <c r="E648" t="s">
        <v>121</v>
      </c>
      <c r="F648" s="111">
        <f t="shared" si="54"/>
        <v>943</v>
      </c>
      <c r="G648" s="88">
        <v>4075</v>
      </c>
      <c r="H648" s="89">
        <v>1.7333333333333334</v>
      </c>
      <c r="I648" s="116">
        <f t="shared" si="51"/>
        <v>3.2001048944E-4</v>
      </c>
      <c r="J648" s="150">
        <f t="shared" si="53"/>
        <v>6.6666666666666666E-2</v>
      </c>
    </row>
    <row r="649" spans="1:10" ht="15.75" thickBot="1" x14ac:dyDescent="0.3">
      <c r="A649" s="87">
        <v>2022</v>
      </c>
      <c r="B649">
        <v>9.6999999999999993</v>
      </c>
      <c r="C649" t="s">
        <v>60</v>
      </c>
      <c r="D649" s="98">
        <f t="shared" si="52"/>
        <v>5</v>
      </c>
      <c r="E649" t="s">
        <v>121</v>
      </c>
      <c r="F649" s="111">
        <f t="shared" si="54"/>
        <v>943</v>
      </c>
      <c r="G649" s="88">
        <v>4081</v>
      </c>
      <c r="H649" s="89">
        <v>1.7333333333333334</v>
      </c>
      <c r="I649" s="116">
        <f t="shared" si="51"/>
        <v>3.2001048944E-4</v>
      </c>
      <c r="J649" s="150">
        <f t="shared" si="53"/>
        <v>6.6666666666666666E-2</v>
      </c>
    </row>
    <row r="650" spans="1:10" ht="15.75" thickBot="1" x14ac:dyDescent="0.3">
      <c r="A650" s="87">
        <v>2022</v>
      </c>
      <c r="B650">
        <v>9.6999999999999993</v>
      </c>
      <c r="C650" t="s">
        <v>60</v>
      </c>
      <c r="D650" s="98">
        <f t="shared" si="52"/>
        <v>5</v>
      </c>
      <c r="E650" t="s">
        <v>121</v>
      </c>
      <c r="F650" s="111">
        <f t="shared" si="54"/>
        <v>943</v>
      </c>
      <c r="G650" s="88">
        <v>4099</v>
      </c>
      <c r="H650" s="89">
        <v>1.7333333333333334</v>
      </c>
      <c r="I650" s="116">
        <f t="shared" si="51"/>
        <v>3.2001048944E-4</v>
      </c>
      <c r="J650" s="150">
        <f t="shared" si="53"/>
        <v>6.6666666666666666E-2</v>
      </c>
    </row>
    <row r="651" spans="1:10" ht="15.75" thickBot="1" x14ac:dyDescent="0.3">
      <c r="A651" s="87">
        <v>2022</v>
      </c>
      <c r="B651">
        <v>9.6999999999999993</v>
      </c>
      <c r="C651" t="s">
        <v>60</v>
      </c>
      <c r="D651" s="98">
        <f t="shared" si="52"/>
        <v>5</v>
      </c>
      <c r="E651" t="s">
        <v>121</v>
      </c>
      <c r="F651" s="111">
        <f t="shared" si="54"/>
        <v>943</v>
      </c>
      <c r="G651" s="88">
        <v>4105</v>
      </c>
      <c r="H651" s="89">
        <v>1.7333333333333334</v>
      </c>
      <c r="I651" s="116">
        <f t="shared" si="51"/>
        <v>3.2001048944E-4</v>
      </c>
      <c r="J651" s="150">
        <f t="shared" si="53"/>
        <v>6.6666666666666666E-2</v>
      </c>
    </row>
    <row r="652" spans="1:10" ht="15.75" thickBot="1" x14ac:dyDescent="0.3">
      <c r="A652" s="87">
        <v>2022</v>
      </c>
      <c r="B652">
        <v>9.6999999999999993</v>
      </c>
      <c r="C652" t="s">
        <v>60</v>
      </c>
      <c r="D652" s="98">
        <f t="shared" si="52"/>
        <v>5</v>
      </c>
      <c r="E652" t="s">
        <v>121</v>
      </c>
      <c r="F652" s="111">
        <f t="shared" si="54"/>
        <v>943</v>
      </c>
      <c r="G652" s="88">
        <v>4123</v>
      </c>
      <c r="H652" s="89">
        <v>1.7333333333333334</v>
      </c>
      <c r="I652" s="116">
        <f t="shared" si="51"/>
        <v>3.2001048944E-4</v>
      </c>
      <c r="J652" s="150">
        <f t="shared" si="53"/>
        <v>6.6666666666666666E-2</v>
      </c>
    </row>
    <row r="653" spans="1:10" ht="15.75" thickBot="1" x14ac:dyDescent="0.3">
      <c r="A653" s="87">
        <v>2022</v>
      </c>
      <c r="B653">
        <v>9.6999999999999993</v>
      </c>
      <c r="C653" t="s">
        <v>60</v>
      </c>
      <c r="D653" s="98">
        <f t="shared" si="52"/>
        <v>5</v>
      </c>
      <c r="E653" t="s">
        <v>121</v>
      </c>
      <c r="F653" s="111">
        <f t="shared" si="54"/>
        <v>943</v>
      </c>
      <c r="G653" s="88">
        <v>4129</v>
      </c>
      <c r="H653" s="89">
        <v>1.7333333333333334</v>
      </c>
      <c r="I653" s="116">
        <f t="shared" si="51"/>
        <v>3.2001048944E-4</v>
      </c>
      <c r="J653" s="150">
        <f t="shared" si="53"/>
        <v>6.6666666666666666E-2</v>
      </c>
    </row>
    <row r="654" spans="1:10" ht="15.75" thickBot="1" x14ac:dyDescent="0.3">
      <c r="A654" s="87">
        <v>2022</v>
      </c>
      <c r="B654">
        <v>9.6999999999999993</v>
      </c>
      <c r="C654" t="s">
        <v>60</v>
      </c>
      <c r="D654" s="98">
        <f t="shared" si="52"/>
        <v>5</v>
      </c>
      <c r="E654" t="s">
        <v>121</v>
      </c>
      <c r="F654" s="111">
        <f t="shared" si="54"/>
        <v>943</v>
      </c>
      <c r="G654" s="88">
        <v>4147</v>
      </c>
      <c r="H654" s="89">
        <v>1.7555555555555555</v>
      </c>
      <c r="I654" s="116">
        <f t="shared" si="51"/>
        <v>3.2001048944E-4</v>
      </c>
      <c r="J654" s="150">
        <f t="shared" si="53"/>
        <v>6.6666666666666666E-2</v>
      </c>
    </row>
    <row r="655" spans="1:10" ht="15.75" thickBot="1" x14ac:dyDescent="0.3">
      <c r="A655" s="87">
        <v>2022</v>
      </c>
      <c r="B655">
        <v>9.6999999999999993</v>
      </c>
      <c r="C655" t="s">
        <v>60</v>
      </c>
      <c r="D655" s="98">
        <f t="shared" si="52"/>
        <v>5</v>
      </c>
      <c r="E655" t="s">
        <v>121</v>
      </c>
      <c r="F655" s="111">
        <f t="shared" si="54"/>
        <v>943</v>
      </c>
      <c r="G655" s="88">
        <v>4153</v>
      </c>
      <c r="H655" s="89">
        <v>1.7555555555555555</v>
      </c>
      <c r="I655" s="116">
        <f t="shared" si="51"/>
        <v>3.2001048944E-4</v>
      </c>
      <c r="J655" s="150">
        <f t="shared" si="53"/>
        <v>6.6666666666666666E-2</v>
      </c>
    </row>
    <row r="656" spans="1:10" ht="15.75" thickBot="1" x14ac:dyDescent="0.3">
      <c r="A656" s="87">
        <v>2022</v>
      </c>
      <c r="B656">
        <v>9.6999999999999993</v>
      </c>
      <c r="C656" t="s">
        <v>60</v>
      </c>
      <c r="D656" s="98">
        <f t="shared" si="52"/>
        <v>5</v>
      </c>
      <c r="E656" t="s">
        <v>121</v>
      </c>
      <c r="F656" s="111">
        <f t="shared" si="54"/>
        <v>943</v>
      </c>
      <c r="G656" s="88">
        <v>4171</v>
      </c>
      <c r="H656" s="89">
        <v>1.7555555555555555</v>
      </c>
      <c r="I656" s="116">
        <f t="shared" si="51"/>
        <v>3.2001048944E-4</v>
      </c>
      <c r="J656" s="150">
        <f t="shared" si="53"/>
        <v>6.6666666666666666E-2</v>
      </c>
    </row>
    <row r="657" spans="1:10" ht="15.75" thickBot="1" x14ac:dyDescent="0.3">
      <c r="A657" s="87">
        <v>2022</v>
      </c>
      <c r="B657">
        <v>9.6999999999999993</v>
      </c>
      <c r="C657" t="s">
        <v>60</v>
      </c>
      <c r="D657" s="98">
        <f t="shared" si="52"/>
        <v>5</v>
      </c>
      <c r="E657" t="s">
        <v>121</v>
      </c>
      <c r="F657" s="111">
        <f t="shared" si="54"/>
        <v>943</v>
      </c>
      <c r="G657" s="88">
        <v>4177</v>
      </c>
      <c r="H657" s="89">
        <v>1.7555555555555555</v>
      </c>
      <c r="I657" s="116">
        <f t="shared" si="51"/>
        <v>3.2001048944E-4</v>
      </c>
      <c r="J657" s="150">
        <f t="shared" si="53"/>
        <v>6.6666666666666666E-2</v>
      </c>
    </row>
    <row r="658" spans="1:10" ht="15.75" thickBot="1" x14ac:dyDescent="0.3">
      <c r="A658" s="87">
        <v>2022</v>
      </c>
      <c r="B658">
        <v>9.6999999999999993</v>
      </c>
      <c r="C658" t="s">
        <v>60</v>
      </c>
      <c r="D658" s="98">
        <f t="shared" si="52"/>
        <v>5</v>
      </c>
      <c r="E658" t="s">
        <v>121</v>
      </c>
      <c r="F658" s="111">
        <f t="shared" si="54"/>
        <v>943</v>
      </c>
      <c r="G658" s="88">
        <v>4195</v>
      </c>
      <c r="H658" s="89">
        <v>1.7777777777777779</v>
      </c>
      <c r="I658" s="116">
        <f t="shared" si="51"/>
        <v>3.2001048944E-4</v>
      </c>
      <c r="J658" s="150">
        <f t="shared" si="53"/>
        <v>6.6666666666666666E-2</v>
      </c>
    </row>
    <row r="659" spans="1:10" ht="15.75" thickBot="1" x14ac:dyDescent="0.3">
      <c r="A659" s="87">
        <v>2022</v>
      </c>
      <c r="B659">
        <v>9.6999999999999993</v>
      </c>
      <c r="C659" t="s">
        <v>60</v>
      </c>
      <c r="D659" s="98">
        <f t="shared" si="52"/>
        <v>5</v>
      </c>
      <c r="E659" t="s">
        <v>121</v>
      </c>
      <c r="F659" s="111">
        <f t="shared" si="54"/>
        <v>943</v>
      </c>
      <c r="G659" s="88">
        <v>4201</v>
      </c>
      <c r="H659" s="89">
        <v>1.7777777777777779</v>
      </c>
      <c r="I659" s="116">
        <f t="shared" si="51"/>
        <v>3.2001048944E-4</v>
      </c>
      <c r="J659" s="150">
        <f t="shared" si="53"/>
        <v>6.6666666666666666E-2</v>
      </c>
    </row>
    <row r="660" spans="1:10" ht="15.75" thickBot="1" x14ac:dyDescent="0.3">
      <c r="A660" s="87">
        <v>2022</v>
      </c>
      <c r="B660">
        <v>9.6999999999999993</v>
      </c>
      <c r="C660" t="s">
        <v>60</v>
      </c>
      <c r="D660" s="98">
        <f t="shared" si="52"/>
        <v>5</v>
      </c>
      <c r="E660" t="s">
        <v>121</v>
      </c>
      <c r="F660" s="111">
        <f t="shared" si="54"/>
        <v>943</v>
      </c>
      <c r="G660" s="88">
        <v>4219</v>
      </c>
      <c r="H660" s="89">
        <v>1.8</v>
      </c>
      <c r="I660" s="116">
        <f t="shared" si="51"/>
        <v>3.2001048944E-4</v>
      </c>
      <c r="J660" s="150">
        <f t="shared" si="53"/>
        <v>6.6666666666666666E-2</v>
      </c>
    </row>
    <row r="661" spans="1:10" ht="15.75" thickBot="1" x14ac:dyDescent="0.3">
      <c r="A661" s="87">
        <v>2022</v>
      </c>
      <c r="B661">
        <v>9.6999999999999993</v>
      </c>
      <c r="C661" t="s">
        <v>60</v>
      </c>
      <c r="D661" s="98">
        <f t="shared" si="52"/>
        <v>5</v>
      </c>
      <c r="E661" t="s">
        <v>121</v>
      </c>
      <c r="F661" s="111">
        <f t="shared" si="54"/>
        <v>943</v>
      </c>
      <c r="G661" s="88">
        <v>4225</v>
      </c>
      <c r="H661" s="89">
        <v>1.8</v>
      </c>
      <c r="I661" s="116">
        <f t="shared" si="51"/>
        <v>3.2001048944E-4</v>
      </c>
      <c r="J661" s="150">
        <f t="shared" si="53"/>
        <v>6.6666666666666666E-2</v>
      </c>
    </row>
    <row r="662" spans="1:10" ht="15.75" thickBot="1" x14ac:dyDescent="0.3">
      <c r="A662" s="87">
        <v>2022</v>
      </c>
      <c r="B662">
        <v>9.6999999999999993</v>
      </c>
      <c r="C662" t="s">
        <v>60</v>
      </c>
      <c r="D662" s="98">
        <f t="shared" si="52"/>
        <v>5</v>
      </c>
      <c r="E662" t="s">
        <v>121</v>
      </c>
      <c r="F662" s="111">
        <f t="shared" si="54"/>
        <v>943</v>
      </c>
      <c r="G662" s="88">
        <v>4243</v>
      </c>
      <c r="H662" s="89">
        <v>1.8</v>
      </c>
      <c r="I662" s="116">
        <f t="shared" si="51"/>
        <v>3.2001048944E-4</v>
      </c>
      <c r="J662" s="150">
        <f t="shared" si="53"/>
        <v>6.6666666666666666E-2</v>
      </c>
    </row>
    <row r="663" spans="1:10" ht="15.75" thickBot="1" x14ac:dyDescent="0.3">
      <c r="A663" s="87">
        <v>2022</v>
      </c>
      <c r="B663">
        <v>9.6999999999999993</v>
      </c>
      <c r="C663" t="s">
        <v>60</v>
      </c>
      <c r="D663" s="98">
        <f t="shared" si="52"/>
        <v>5</v>
      </c>
      <c r="E663" t="s">
        <v>121</v>
      </c>
      <c r="F663" s="111">
        <f t="shared" si="54"/>
        <v>943</v>
      </c>
      <c r="G663" s="88">
        <v>4249</v>
      </c>
      <c r="H663" s="89">
        <v>1.8</v>
      </c>
      <c r="I663" s="116">
        <f t="shared" si="51"/>
        <v>3.2001048944E-4</v>
      </c>
      <c r="J663" s="150">
        <f t="shared" si="53"/>
        <v>6.6666666666666666E-2</v>
      </c>
    </row>
    <row r="664" spans="1:10" ht="15.75" thickBot="1" x14ac:dyDescent="0.3">
      <c r="A664" s="87">
        <v>2022</v>
      </c>
      <c r="B664">
        <v>9.6999999999999993</v>
      </c>
      <c r="C664" t="s">
        <v>60</v>
      </c>
      <c r="D664" s="98">
        <f t="shared" si="52"/>
        <v>5</v>
      </c>
      <c r="E664" t="s">
        <v>121</v>
      </c>
      <c r="F664" s="111">
        <f t="shared" si="54"/>
        <v>943</v>
      </c>
      <c r="G664" s="88">
        <v>4267</v>
      </c>
      <c r="H664" s="89">
        <v>1.8</v>
      </c>
      <c r="I664" s="116">
        <f t="shared" si="51"/>
        <v>3.2001048944E-4</v>
      </c>
      <c r="J664" s="150">
        <f t="shared" si="53"/>
        <v>6.6666666666666666E-2</v>
      </c>
    </row>
    <row r="665" spans="1:10" ht="15.75" thickBot="1" x14ac:dyDescent="0.3">
      <c r="A665" s="87">
        <v>2022</v>
      </c>
      <c r="B665">
        <v>9.6999999999999993</v>
      </c>
      <c r="C665" t="s">
        <v>60</v>
      </c>
      <c r="D665" s="98">
        <f t="shared" si="52"/>
        <v>5</v>
      </c>
      <c r="E665" t="s">
        <v>121</v>
      </c>
      <c r="F665" s="111">
        <f t="shared" si="54"/>
        <v>943</v>
      </c>
      <c r="G665" s="88">
        <v>4273</v>
      </c>
      <c r="H665" s="89">
        <v>1.8</v>
      </c>
      <c r="I665" s="116">
        <f t="shared" si="51"/>
        <v>3.2001048944E-4</v>
      </c>
      <c r="J665" s="150">
        <f t="shared" si="53"/>
        <v>6.6666666666666666E-2</v>
      </c>
    </row>
    <row r="666" spans="1:10" ht="15.75" thickBot="1" x14ac:dyDescent="0.3">
      <c r="A666" s="87">
        <v>2022</v>
      </c>
      <c r="B666">
        <v>9.6999999999999993</v>
      </c>
      <c r="C666" t="s">
        <v>60</v>
      </c>
      <c r="D666" s="98">
        <f t="shared" si="52"/>
        <v>5</v>
      </c>
      <c r="E666" t="s">
        <v>121</v>
      </c>
      <c r="F666" s="111">
        <f t="shared" si="54"/>
        <v>943</v>
      </c>
      <c r="G666" s="88">
        <v>4291</v>
      </c>
      <c r="H666" s="89">
        <v>1.822222222222222</v>
      </c>
      <c r="I666" s="116">
        <f t="shared" si="51"/>
        <v>3.2001048944E-4</v>
      </c>
      <c r="J666" s="150">
        <f t="shared" si="53"/>
        <v>6.6666666666666666E-2</v>
      </c>
    </row>
    <row r="667" spans="1:10" ht="15.75" thickBot="1" x14ac:dyDescent="0.3">
      <c r="A667" s="87">
        <v>2022</v>
      </c>
      <c r="B667">
        <v>9.6999999999999993</v>
      </c>
      <c r="C667" t="s">
        <v>60</v>
      </c>
      <c r="D667" s="98">
        <f t="shared" si="52"/>
        <v>5</v>
      </c>
      <c r="E667" t="s">
        <v>121</v>
      </c>
      <c r="F667" s="111">
        <f t="shared" si="54"/>
        <v>943</v>
      </c>
      <c r="G667" s="88">
        <v>4297</v>
      </c>
      <c r="H667" s="89">
        <v>1.822222222222222</v>
      </c>
      <c r="I667" s="116">
        <f t="shared" si="51"/>
        <v>3.2001048944E-4</v>
      </c>
      <c r="J667" s="150">
        <f t="shared" si="53"/>
        <v>6.6666666666666666E-2</v>
      </c>
    </row>
    <row r="668" spans="1:10" ht="15.75" thickBot="1" x14ac:dyDescent="0.3">
      <c r="A668" s="87">
        <v>2022</v>
      </c>
      <c r="B668">
        <v>9.6999999999999993</v>
      </c>
      <c r="C668" t="s">
        <v>60</v>
      </c>
      <c r="D668" s="98">
        <f t="shared" si="52"/>
        <v>5</v>
      </c>
      <c r="E668" t="s">
        <v>121</v>
      </c>
      <c r="F668" s="111">
        <f t="shared" si="54"/>
        <v>943</v>
      </c>
      <c r="G668" s="88">
        <v>4315</v>
      </c>
      <c r="H668" s="89">
        <v>1.822222222222222</v>
      </c>
      <c r="I668" s="116">
        <f t="shared" ref="I668:I731" si="55" xml:space="preserve"> 0.00032001048944</f>
        <v>3.2001048944E-4</v>
      </c>
      <c r="J668" s="150">
        <f t="shared" si="53"/>
        <v>6.6666666666666666E-2</v>
      </c>
    </row>
    <row r="669" spans="1:10" ht="15.75" thickBot="1" x14ac:dyDescent="0.3">
      <c r="A669" s="87">
        <v>2022</v>
      </c>
      <c r="B669">
        <v>9.6999999999999993</v>
      </c>
      <c r="C669" t="s">
        <v>60</v>
      </c>
      <c r="D669" s="98">
        <f t="shared" si="52"/>
        <v>5</v>
      </c>
      <c r="E669" t="s">
        <v>121</v>
      </c>
      <c r="F669" s="111">
        <f t="shared" si="54"/>
        <v>943</v>
      </c>
      <c r="G669" s="88">
        <v>4321</v>
      </c>
      <c r="H669" s="89">
        <v>1.822222222222222</v>
      </c>
      <c r="I669" s="116">
        <f t="shared" si="55"/>
        <v>3.2001048944E-4</v>
      </c>
      <c r="J669" s="150">
        <f t="shared" si="53"/>
        <v>6.6666666666666666E-2</v>
      </c>
    </row>
    <row r="670" spans="1:10" ht="15.75" thickBot="1" x14ac:dyDescent="0.3">
      <c r="A670" s="87">
        <v>2022</v>
      </c>
      <c r="B670">
        <v>9.6999999999999993</v>
      </c>
      <c r="C670" t="s">
        <v>60</v>
      </c>
      <c r="D670" s="98">
        <f t="shared" si="52"/>
        <v>5</v>
      </c>
      <c r="E670" t="s">
        <v>121</v>
      </c>
      <c r="F670" s="111">
        <f t="shared" si="54"/>
        <v>943</v>
      </c>
      <c r="G670" s="88">
        <v>4339</v>
      </c>
      <c r="H670" s="89">
        <v>1.8444444444444443</v>
      </c>
      <c r="I670" s="116">
        <f t="shared" si="55"/>
        <v>3.2001048944E-4</v>
      </c>
      <c r="J670" s="150">
        <f t="shared" si="53"/>
        <v>6.6666666666666666E-2</v>
      </c>
    </row>
    <row r="671" spans="1:10" ht="15.75" thickBot="1" x14ac:dyDescent="0.3">
      <c r="A671" s="87">
        <v>2022</v>
      </c>
      <c r="B671">
        <v>9.6999999999999993</v>
      </c>
      <c r="C671" t="s">
        <v>60</v>
      </c>
      <c r="D671" s="98">
        <f t="shared" si="52"/>
        <v>5</v>
      </c>
      <c r="E671" t="s">
        <v>121</v>
      </c>
      <c r="F671" s="111">
        <f t="shared" si="54"/>
        <v>943</v>
      </c>
      <c r="G671" s="88">
        <v>4345</v>
      </c>
      <c r="H671" s="89">
        <v>1.8444444444444443</v>
      </c>
      <c r="I671" s="116">
        <f t="shared" si="55"/>
        <v>3.2001048944E-4</v>
      </c>
      <c r="J671" s="150">
        <f t="shared" si="53"/>
        <v>6.6666666666666666E-2</v>
      </c>
    </row>
    <row r="672" spans="1:10" ht="15.75" thickBot="1" x14ac:dyDescent="0.3">
      <c r="A672" s="87">
        <v>2022</v>
      </c>
      <c r="B672">
        <v>9.6999999999999993</v>
      </c>
      <c r="C672" t="s">
        <v>60</v>
      </c>
      <c r="D672" s="98">
        <f t="shared" si="52"/>
        <v>5</v>
      </c>
      <c r="E672" t="s">
        <v>121</v>
      </c>
      <c r="F672" s="111">
        <f t="shared" si="54"/>
        <v>943</v>
      </c>
      <c r="G672" s="88">
        <v>4363</v>
      </c>
      <c r="H672" s="89">
        <v>1.8444444444444443</v>
      </c>
      <c r="I672" s="116">
        <f t="shared" si="55"/>
        <v>3.2001048944E-4</v>
      </c>
      <c r="J672" s="150">
        <f t="shared" si="53"/>
        <v>6.6666666666666666E-2</v>
      </c>
    </row>
    <row r="673" spans="1:10" ht="15.75" thickBot="1" x14ac:dyDescent="0.3">
      <c r="A673" s="87">
        <v>2022</v>
      </c>
      <c r="B673">
        <v>9.6999999999999993</v>
      </c>
      <c r="C673" t="s">
        <v>60</v>
      </c>
      <c r="D673" s="98">
        <f t="shared" si="52"/>
        <v>5</v>
      </c>
      <c r="E673" t="s">
        <v>121</v>
      </c>
      <c r="F673" s="111">
        <f t="shared" si="54"/>
        <v>943</v>
      </c>
      <c r="G673" s="88">
        <v>4369</v>
      </c>
      <c r="H673" s="89">
        <v>1.8444444444444443</v>
      </c>
      <c r="I673" s="116">
        <f t="shared" si="55"/>
        <v>3.2001048944E-4</v>
      </c>
      <c r="J673" s="150">
        <f t="shared" si="53"/>
        <v>6.6666666666666666E-2</v>
      </c>
    </row>
    <row r="674" spans="1:10" ht="15.75" thickBot="1" x14ac:dyDescent="0.3">
      <c r="A674" s="87">
        <v>2022</v>
      </c>
      <c r="B674">
        <v>9.6999999999999993</v>
      </c>
      <c r="C674" t="s">
        <v>60</v>
      </c>
      <c r="D674" s="98">
        <f t="shared" si="52"/>
        <v>5</v>
      </c>
      <c r="E674" t="s">
        <v>121</v>
      </c>
      <c r="F674" s="111">
        <f t="shared" si="54"/>
        <v>943</v>
      </c>
      <c r="G674" s="88">
        <v>4387</v>
      </c>
      <c r="H674" s="89">
        <v>1.8444444444444443</v>
      </c>
      <c r="I674" s="116">
        <f t="shared" si="55"/>
        <v>3.2001048944E-4</v>
      </c>
      <c r="J674" s="150">
        <f t="shared" si="53"/>
        <v>6.6666666666666666E-2</v>
      </c>
    </row>
    <row r="675" spans="1:10" ht="15.75" thickBot="1" x14ac:dyDescent="0.3">
      <c r="A675" s="87">
        <v>2022</v>
      </c>
      <c r="B675">
        <v>9.6999999999999993</v>
      </c>
      <c r="C675" t="s">
        <v>60</v>
      </c>
      <c r="D675" s="98">
        <f t="shared" si="52"/>
        <v>5</v>
      </c>
      <c r="E675" t="s">
        <v>121</v>
      </c>
      <c r="F675" s="111">
        <f t="shared" si="54"/>
        <v>943</v>
      </c>
      <c r="G675" s="88">
        <v>4393</v>
      </c>
      <c r="H675" s="89">
        <v>1.8444444444444443</v>
      </c>
      <c r="I675" s="116">
        <f t="shared" si="55"/>
        <v>3.2001048944E-4</v>
      </c>
      <c r="J675" s="150">
        <f t="shared" si="53"/>
        <v>6.6666666666666666E-2</v>
      </c>
    </row>
    <row r="676" spans="1:10" ht="15.75" thickBot="1" x14ac:dyDescent="0.3">
      <c r="A676" s="87">
        <v>2022</v>
      </c>
      <c r="B676">
        <v>9.6999999999999993</v>
      </c>
      <c r="C676" t="s">
        <v>60</v>
      </c>
      <c r="D676" s="98">
        <f t="shared" si="52"/>
        <v>5</v>
      </c>
      <c r="E676" t="s">
        <v>121</v>
      </c>
      <c r="F676" s="111">
        <f t="shared" si="54"/>
        <v>943</v>
      </c>
      <c r="G676" s="88">
        <v>4411</v>
      </c>
      <c r="H676" s="89">
        <v>1.8444444444444443</v>
      </c>
      <c r="I676" s="116">
        <f t="shared" si="55"/>
        <v>3.2001048944E-4</v>
      </c>
      <c r="J676" s="150">
        <f t="shared" si="53"/>
        <v>6.6666666666666666E-2</v>
      </c>
    </row>
    <row r="677" spans="1:10" ht="15.75" thickBot="1" x14ac:dyDescent="0.3">
      <c r="A677" s="87">
        <v>2022</v>
      </c>
      <c r="B677">
        <v>9.6999999999999993</v>
      </c>
      <c r="C677" t="s">
        <v>60</v>
      </c>
      <c r="D677" s="98">
        <f t="shared" si="52"/>
        <v>5</v>
      </c>
      <c r="E677" t="s">
        <v>121</v>
      </c>
      <c r="F677" s="111">
        <f t="shared" si="54"/>
        <v>943</v>
      </c>
      <c r="G677" s="88">
        <v>4417</v>
      </c>
      <c r="H677" s="89">
        <v>1.8444444444444443</v>
      </c>
      <c r="I677" s="116">
        <f t="shared" si="55"/>
        <v>3.2001048944E-4</v>
      </c>
      <c r="J677" s="150">
        <f t="shared" si="53"/>
        <v>6.6666666666666666E-2</v>
      </c>
    </row>
    <row r="678" spans="1:10" ht="15.75" thickBot="1" x14ac:dyDescent="0.3">
      <c r="A678" s="87">
        <v>2022</v>
      </c>
      <c r="B678">
        <v>9.6999999999999993</v>
      </c>
      <c r="C678" t="s">
        <v>60</v>
      </c>
      <c r="D678" s="98">
        <f t="shared" si="52"/>
        <v>5</v>
      </c>
      <c r="E678" t="s">
        <v>121</v>
      </c>
      <c r="F678" s="111">
        <f t="shared" si="54"/>
        <v>943</v>
      </c>
      <c r="G678" s="88">
        <v>4435</v>
      </c>
      <c r="H678" s="89">
        <v>1.8444444444444443</v>
      </c>
      <c r="I678" s="116">
        <f t="shared" si="55"/>
        <v>3.2001048944E-4</v>
      </c>
      <c r="J678" s="150">
        <f t="shared" si="53"/>
        <v>6.6666666666666666E-2</v>
      </c>
    </row>
    <row r="679" spans="1:10" ht="15.75" thickBot="1" x14ac:dyDescent="0.3">
      <c r="A679" s="87">
        <v>2022</v>
      </c>
      <c r="B679">
        <v>9.6999999999999993</v>
      </c>
      <c r="C679" t="s">
        <v>60</v>
      </c>
      <c r="D679" s="98">
        <f t="shared" si="52"/>
        <v>5</v>
      </c>
      <c r="E679" t="s">
        <v>121</v>
      </c>
      <c r="F679" s="111">
        <f t="shared" si="54"/>
        <v>943</v>
      </c>
      <c r="G679" s="88">
        <v>4441</v>
      </c>
      <c r="H679" s="89">
        <v>1.8444444444444443</v>
      </c>
      <c r="I679" s="116">
        <f t="shared" si="55"/>
        <v>3.2001048944E-4</v>
      </c>
      <c r="J679" s="150">
        <f t="shared" si="53"/>
        <v>6.6666666666666666E-2</v>
      </c>
    </row>
    <row r="680" spans="1:10" ht="15.75" thickBot="1" x14ac:dyDescent="0.3">
      <c r="A680" s="87">
        <v>2022</v>
      </c>
      <c r="B680">
        <v>9.6999999999999993</v>
      </c>
      <c r="C680" t="s">
        <v>60</v>
      </c>
      <c r="D680" s="98">
        <f t="shared" si="52"/>
        <v>5</v>
      </c>
      <c r="E680" t="s">
        <v>121</v>
      </c>
      <c r="F680" s="111">
        <f t="shared" si="54"/>
        <v>943</v>
      </c>
      <c r="G680" s="88">
        <v>4459</v>
      </c>
      <c r="H680" s="89">
        <v>1.8444444444444443</v>
      </c>
      <c r="I680" s="116">
        <f t="shared" si="55"/>
        <v>3.2001048944E-4</v>
      </c>
      <c r="J680" s="150">
        <f t="shared" si="53"/>
        <v>6.6666666666666666E-2</v>
      </c>
    </row>
    <row r="681" spans="1:10" ht="15.75" thickBot="1" x14ac:dyDescent="0.3">
      <c r="A681" s="87">
        <v>2022</v>
      </c>
      <c r="B681">
        <v>9.6999999999999993</v>
      </c>
      <c r="C681" t="s">
        <v>60</v>
      </c>
      <c r="D681" s="98">
        <f t="shared" si="52"/>
        <v>5</v>
      </c>
      <c r="E681" t="s">
        <v>121</v>
      </c>
      <c r="F681" s="111">
        <f t="shared" si="54"/>
        <v>943</v>
      </c>
      <c r="G681" s="88">
        <v>4465</v>
      </c>
      <c r="H681" s="89">
        <v>1.8666666666666665</v>
      </c>
      <c r="I681" s="116">
        <f t="shared" si="55"/>
        <v>3.2001048944E-4</v>
      </c>
      <c r="J681" s="150">
        <f t="shared" si="53"/>
        <v>6.6666666666666666E-2</v>
      </c>
    </row>
    <row r="682" spans="1:10" ht="15.75" thickBot="1" x14ac:dyDescent="0.3">
      <c r="A682" s="87">
        <v>2022</v>
      </c>
      <c r="B682">
        <v>9.6999999999999993</v>
      </c>
      <c r="C682" t="s">
        <v>60</v>
      </c>
      <c r="D682" s="98">
        <f t="shared" si="52"/>
        <v>5</v>
      </c>
      <c r="E682" t="s">
        <v>121</v>
      </c>
      <c r="F682" s="111">
        <f t="shared" si="54"/>
        <v>943</v>
      </c>
      <c r="G682" s="88">
        <v>4483</v>
      </c>
      <c r="H682" s="89">
        <v>1.8666666666666665</v>
      </c>
      <c r="I682" s="116">
        <f t="shared" si="55"/>
        <v>3.2001048944E-4</v>
      </c>
      <c r="J682" s="150">
        <f t="shared" si="53"/>
        <v>6.6666666666666666E-2</v>
      </c>
    </row>
    <row r="683" spans="1:10" ht="15.75" thickBot="1" x14ac:dyDescent="0.3">
      <c r="A683" s="87">
        <v>2022</v>
      </c>
      <c r="B683">
        <v>9.6999999999999993</v>
      </c>
      <c r="C683" t="s">
        <v>60</v>
      </c>
      <c r="D683" s="98">
        <f t="shared" si="52"/>
        <v>5</v>
      </c>
      <c r="E683" t="s">
        <v>121</v>
      </c>
      <c r="F683" s="111">
        <f t="shared" si="54"/>
        <v>943</v>
      </c>
      <c r="G683" s="88">
        <v>4489</v>
      </c>
      <c r="H683" s="89">
        <v>1.8666666666666665</v>
      </c>
      <c r="I683" s="116">
        <f t="shared" si="55"/>
        <v>3.2001048944E-4</v>
      </c>
      <c r="J683" s="150">
        <f t="shared" si="53"/>
        <v>6.6666666666666666E-2</v>
      </c>
    </row>
    <row r="684" spans="1:10" ht="15.75" thickBot="1" x14ac:dyDescent="0.3">
      <c r="A684" s="87">
        <v>2022</v>
      </c>
      <c r="B684">
        <v>9.6999999999999993</v>
      </c>
      <c r="C684" t="s">
        <v>60</v>
      </c>
      <c r="D684" s="98">
        <f t="shared" si="52"/>
        <v>5</v>
      </c>
      <c r="E684" t="s">
        <v>121</v>
      </c>
      <c r="F684" s="111">
        <f t="shared" si="54"/>
        <v>943</v>
      </c>
      <c r="G684" s="88">
        <v>4507</v>
      </c>
      <c r="H684" s="89">
        <v>1.8666666666666665</v>
      </c>
      <c r="I684" s="116">
        <f t="shared" si="55"/>
        <v>3.2001048944E-4</v>
      </c>
      <c r="J684" s="150">
        <f t="shared" si="53"/>
        <v>6.6666666666666666E-2</v>
      </c>
    </row>
    <row r="685" spans="1:10" ht="15.75" thickBot="1" x14ac:dyDescent="0.3">
      <c r="A685" s="87">
        <v>2022</v>
      </c>
      <c r="B685">
        <v>9.6999999999999993</v>
      </c>
      <c r="C685" t="s">
        <v>60</v>
      </c>
      <c r="D685" s="98">
        <f t="shared" si="52"/>
        <v>5</v>
      </c>
      <c r="E685" t="s">
        <v>121</v>
      </c>
      <c r="F685" s="111">
        <f t="shared" si="54"/>
        <v>943</v>
      </c>
      <c r="G685" s="88">
        <v>4513</v>
      </c>
      <c r="H685" s="89">
        <v>1.8666666666666665</v>
      </c>
      <c r="I685" s="116">
        <f t="shared" si="55"/>
        <v>3.2001048944E-4</v>
      </c>
      <c r="J685" s="150">
        <f t="shared" si="53"/>
        <v>6.6666666666666666E-2</v>
      </c>
    </row>
    <row r="686" spans="1:10" ht="15.75" thickBot="1" x14ac:dyDescent="0.3">
      <c r="A686" s="87">
        <v>2022</v>
      </c>
      <c r="B686">
        <v>9.6999999999999993</v>
      </c>
      <c r="C686" t="s">
        <v>60</v>
      </c>
      <c r="D686" s="98">
        <f t="shared" si="52"/>
        <v>5</v>
      </c>
      <c r="E686" t="s">
        <v>121</v>
      </c>
      <c r="F686" s="111">
        <f t="shared" si="54"/>
        <v>943</v>
      </c>
      <c r="G686" s="88">
        <v>4531</v>
      </c>
      <c r="H686" s="89">
        <v>1.8666666666666665</v>
      </c>
      <c r="I686" s="116">
        <f t="shared" si="55"/>
        <v>3.2001048944E-4</v>
      </c>
      <c r="J686" s="150">
        <f t="shared" si="53"/>
        <v>6.6666666666666666E-2</v>
      </c>
    </row>
    <row r="687" spans="1:10" ht="15.75" thickBot="1" x14ac:dyDescent="0.3">
      <c r="A687" s="87">
        <v>2022</v>
      </c>
      <c r="B687">
        <v>9.6999999999999993</v>
      </c>
      <c r="C687" t="s">
        <v>60</v>
      </c>
      <c r="D687" s="98">
        <f t="shared" si="52"/>
        <v>5</v>
      </c>
      <c r="E687" t="s">
        <v>121</v>
      </c>
      <c r="F687" s="111">
        <f t="shared" si="54"/>
        <v>943</v>
      </c>
      <c r="G687" s="88">
        <v>4537</v>
      </c>
      <c r="H687" s="89">
        <v>1.8666666666666665</v>
      </c>
      <c r="I687" s="116">
        <f t="shared" si="55"/>
        <v>3.2001048944E-4</v>
      </c>
      <c r="J687" s="150">
        <f t="shared" si="53"/>
        <v>6.6666666666666666E-2</v>
      </c>
    </row>
    <row r="688" spans="1:10" ht="15.75" thickBot="1" x14ac:dyDescent="0.3">
      <c r="A688" s="87">
        <v>2022</v>
      </c>
      <c r="B688">
        <v>9.6999999999999993</v>
      </c>
      <c r="C688" t="s">
        <v>60</v>
      </c>
      <c r="D688" s="98">
        <f t="shared" si="52"/>
        <v>5</v>
      </c>
      <c r="E688" t="s">
        <v>121</v>
      </c>
      <c r="F688" s="111">
        <f t="shared" si="54"/>
        <v>943</v>
      </c>
      <c r="G688" s="88">
        <v>4555</v>
      </c>
      <c r="H688" s="89">
        <v>1.8666666666666665</v>
      </c>
      <c r="I688" s="116">
        <f t="shared" si="55"/>
        <v>3.2001048944E-4</v>
      </c>
      <c r="J688" s="150">
        <f t="shared" si="53"/>
        <v>6.6666666666666666E-2</v>
      </c>
    </row>
    <row r="689" spans="1:10" ht="15.75" thickBot="1" x14ac:dyDescent="0.3">
      <c r="A689" s="87">
        <v>2022</v>
      </c>
      <c r="B689">
        <v>9.6999999999999993</v>
      </c>
      <c r="C689" t="s">
        <v>60</v>
      </c>
      <c r="D689" s="98">
        <f t="shared" si="52"/>
        <v>5</v>
      </c>
      <c r="E689" t="s">
        <v>121</v>
      </c>
      <c r="F689" s="111">
        <f t="shared" si="54"/>
        <v>943</v>
      </c>
      <c r="G689" s="88">
        <v>4561</v>
      </c>
      <c r="H689" s="89">
        <v>1.8666666666666665</v>
      </c>
      <c r="I689" s="116">
        <f t="shared" si="55"/>
        <v>3.2001048944E-4</v>
      </c>
      <c r="J689" s="150">
        <f t="shared" si="53"/>
        <v>6.6666666666666666E-2</v>
      </c>
    </row>
    <row r="690" spans="1:10" ht="15.75" thickBot="1" x14ac:dyDescent="0.3">
      <c r="A690" s="87">
        <v>2022</v>
      </c>
      <c r="B690">
        <v>9.6999999999999993</v>
      </c>
      <c r="C690" t="s">
        <v>60</v>
      </c>
      <c r="D690" s="98">
        <f t="shared" si="52"/>
        <v>5</v>
      </c>
      <c r="E690" t="s">
        <v>121</v>
      </c>
      <c r="F690" s="111">
        <f t="shared" si="54"/>
        <v>943</v>
      </c>
      <c r="G690" s="88">
        <v>4579</v>
      </c>
      <c r="H690" s="89">
        <v>1.8666666666666665</v>
      </c>
      <c r="I690" s="116">
        <f t="shared" si="55"/>
        <v>3.2001048944E-4</v>
      </c>
      <c r="J690" s="150">
        <f t="shared" si="53"/>
        <v>6.6666666666666666E-2</v>
      </c>
    </row>
    <row r="691" spans="1:10" ht="15.75" thickBot="1" x14ac:dyDescent="0.3">
      <c r="A691" s="87">
        <v>2022</v>
      </c>
      <c r="B691">
        <v>9.6999999999999993</v>
      </c>
      <c r="C691" t="s">
        <v>60</v>
      </c>
      <c r="D691" s="98">
        <f t="shared" si="52"/>
        <v>5</v>
      </c>
      <c r="E691" t="s">
        <v>121</v>
      </c>
      <c r="F691" s="111">
        <f t="shared" si="54"/>
        <v>943</v>
      </c>
      <c r="G691" s="88">
        <v>4585</v>
      </c>
      <c r="H691" s="89">
        <v>1.8666666666666665</v>
      </c>
      <c r="I691" s="116">
        <f t="shared" si="55"/>
        <v>3.2001048944E-4</v>
      </c>
      <c r="J691" s="150">
        <f t="shared" si="53"/>
        <v>6.6666666666666666E-2</v>
      </c>
    </row>
    <row r="692" spans="1:10" ht="15.75" thickBot="1" x14ac:dyDescent="0.3">
      <c r="A692" s="87">
        <v>2022</v>
      </c>
      <c r="B692">
        <v>9.6999999999999993</v>
      </c>
      <c r="C692" t="s">
        <v>60</v>
      </c>
      <c r="D692" s="98">
        <f t="shared" si="52"/>
        <v>5</v>
      </c>
      <c r="E692" t="s">
        <v>121</v>
      </c>
      <c r="F692" s="111">
        <f t="shared" si="54"/>
        <v>943</v>
      </c>
      <c r="G692" s="88">
        <v>4603</v>
      </c>
      <c r="H692" s="89">
        <v>1.8888888888888888</v>
      </c>
      <c r="I692" s="116">
        <f t="shared" si="55"/>
        <v>3.2001048944E-4</v>
      </c>
      <c r="J692" s="150">
        <f t="shared" si="53"/>
        <v>6.6666666666666666E-2</v>
      </c>
    </row>
    <row r="693" spans="1:10" ht="15.75" thickBot="1" x14ac:dyDescent="0.3">
      <c r="A693" s="87">
        <v>2022</v>
      </c>
      <c r="B693">
        <v>9.6999999999999993</v>
      </c>
      <c r="C693" t="s">
        <v>60</v>
      </c>
      <c r="D693" s="98">
        <f t="shared" ref="D693:D756" si="56">50/10</f>
        <v>5</v>
      </c>
      <c r="E693" t="s">
        <v>121</v>
      </c>
      <c r="F693" s="111">
        <f t="shared" si="54"/>
        <v>943</v>
      </c>
      <c r="G693" s="88">
        <v>4609</v>
      </c>
      <c r="H693" s="89">
        <v>1.8888888888888888</v>
      </c>
      <c r="I693" s="116">
        <f t="shared" si="55"/>
        <v>3.2001048944E-4</v>
      </c>
      <c r="J693" s="150">
        <f t="shared" ref="J693:J756" si="57">H$308</f>
        <v>6.6666666666666666E-2</v>
      </c>
    </row>
    <row r="694" spans="1:10" ht="15.75" thickBot="1" x14ac:dyDescent="0.3">
      <c r="A694" s="87">
        <v>2022</v>
      </c>
      <c r="B694">
        <v>9.6999999999999993</v>
      </c>
      <c r="C694" t="s">
        <v>60</v>
      </c>
      <c r="D694" s="98">
        <f t="shared" si="56"/>
        <v>5</v>
      </c>
      <c r="E694" t="s">
        <v>121</v>
      </c>
      <c r="F694" s="111">
        <f t="shared" si="54"/>
        <v>943</v>
      </c>
      <c r="G694" s="88">
        <v>4627</v>
      </c>
      <c r="H694" s="89">
        <v>1.911111111111111</v>
      </c>
      <c r="I694" s="116">
        <f t="shared" si="55"/>
        <v>3.2001048944E-4</v>
      </c>
      <c r="J694" s="150">
        <f t="shared" si="57"/>
        <v>6.6666666666666666E-2</v>
      </c>
    </row>
    <row r="695" spans="1:10" ht="15.75" thickBot="1" x14ac:dyDescent="0.3">
      <c r="A695" s="87">
        <v>2022</v>
      </c>
      <c r="B695">
        <v>9.6999999999999993</v>
      </c>
      <c r="C695" t="s">
        <v>60</v>
      </c>
      <c r="D695" s="98">
        <f t="shared" si="56"/>
        <v>5</v>
      </c>
      <c r="E695" t="s">
        <v>121</v>
      </c>
      <c r="F695" s="111">
        <f t="shared" si="54"/>
        <v>943</v>
      </c>
      <c r="G695" s="88">
        <v>4633</v>
      </c>
      <c r="H695" s="89">
        <v>1.911111111111111</v>
      </c>
      <c r="I695" s="116">
        <f t="shared" si="55"/>
        <v>3.2001048944E-4</v>
      </c>
      <c r="J695" s="150">
        <f t="shared" si="57"/>
        <v>6.6666666666666666E-2</v>
      </c>
    </row>
    <row r="696" spans="1:10" ht="15.75" thickBot="1" x14ac:dyDescent="0.3">
      <c r="A696" s="87">
        <v>2022</v>
      </c>
      <c r="B696">
        <v>9.6999999999999993</v>
      </c>
      <c r="C696" t="s">
        <v>60</v>
      </c>
      <c r="D696" s="98">
        <f t="shared" si="56"/>
        <v>5</v>
      </c>
      <c r="E696" t="s">
        <v>121</v>
      </c>
      <c r="F696" s="111">
        <f t="shared" si="54"/>
        <v>943</v>
      </c>
      <c r="G696" s="88">
        <v>4651</v>
      </c>
      <c r="H696" s="89">
        <v>1.911111111111111</v>
      </c>
      <c r="I696" s="116">
        <f t="shared" si="55"/>
        <v>3.2001048944E-4</v>
      </c>
      <c r="J696" s="150">
        <f t="shared" si="57"/>
        <v>6.6666666666666666E-2</v>
      </c>
    </row>
    <row r="697" spans="1:10" ht="15.75" thickBot="1" x14ac:dyDescent="0.3">
      <c r="A697" s="87">
        <v>2022</v>
      </c>
      <c r="B697">
        <v>9.6999999999999993</v>
      </c>
      <c r="C697" t="s">
        <v>60</v>
      </c>
      <c r="D697" s="98">
        <f t="shared" si="56"/>
        <v>5</v>
      </c>
      <c r="E697" t="s">
        <v>121</v>
      </c>
      <c r="F697" s="111">
        <f t="shared" si="54"/>
        <v>943</v>
      </c>
      <c r="G697" s="88">
        <v>4657</v>
      </c>
      <c r="H697" s="89">
        <v>1.911111111111111</v>
      </c>
      <c r="I697" s="116">
        <f t="shared" si="55"/>
        <v>3.2001048944E-4</v>
      </c>
      <c r="J697" s="150">
        <f t="shared" si="57"/>
        <v>6.6666666666666666E-2</v>
      </c>
    </row>
    <row r="698" spans="1:10" ht="15.75" thickBot="1" x14ac:dyDescent="0.3">
      <c r="A698" s="87">
        <v>2022</v>
      </c>
      <c r="B698">
        <v>9.6999999999999993</v>
      </c>
      <c r="C698" t="s">
        <v>60</v>
      </c>
      <c r="D698" s="98">
        <f t="shared" si="56"/>
        <v>5</v>
      </c>
      <c r="E698" t="s">
        <v>121</v>
      </c>
      <c r="F698" s="111">
        <f t="shared" si="54"/>
        <v>943</v>
      </c>
      <c r="G698" s="88">
        <v>4675</v>
      </c>
      <c r="H698" s="89">
        <v>1.911111111111111</v>
      </c>
      <c r="I698" s="116">
        <f t="shared" si="55"/>
        <v>3.2001048944E-4</v>
      </c>
      <c r="J698" s="150">
        <f t="shared" si="57"/>
        <v>6.6666666666666666E-2</v>
      </c>
    </row>
    <row r="699" spans="1:10" ht="15.75" thickBot="1" x14ac:dyDescent="0.3">
      <c r="A699" s="87">
        <v>2022</v>
      </c>
      <c r="B699">
        <v>9.6999999999999993</v>
      </c>
      <c r="C699" t="s">
        <v>60</v>
      </c>
      <c r="D699" s="98">
        <f t="shared" si="56"/>
        <v>5</v>
      </c>
      <c r="E699" t="s">
        <v>121</v>
      </c>
      <c r="F699" s="111">
        <f t="shared" si="54"/>
        <v>943</v>
      </c>
      <c r="G699" s="88">
        <v>4681</v>
      </c>
      <c r="H699" s="89">
        <v>1.911111111111111</v>
      </c>
      <c r="I699" s="116">
        <f t="shared" si="55"/>
        <v>3.2001048944E-4</v>
      </c>
      <c r="J699" s="150">
        <f t="shared" si="57"/>
        <v>6.6666666666666666E-2</v>
      </c>
    </row>
    <row r="700" spans="1:10" ht="15.75" thickBot="1" x14ac:dyDescent="0.3">
      <c r="A700" s="87">
        <v>2022</v>
      </c>
      <c r="B700">
        <v>9.6999999999999993</v>
      </c>
      <c r="C700" t="s">
        <v>60</v>
      </c>
      <c r="D700" s="98">
        <f t="shared" si="56"/>
        <v>5</v>
      </c>
      <c r="E700" t="s">
        <v>121</v>
      </c>
      <c r="F700" s="111">
        <f t="shared" si="54"/>
        <v>943</v>
      </c>
      <c r="G700" s="88">
        <v>4699</v>
      </c>
      <c r="H700" s="89">
        <v>1.9555555555555555</v>
      </c>
      <c r="I700" s="116">
        <f t="shared" si="55"/>
        <v>3.2001048944E-4</v>
      </c>
      <c r="J700" s="150">
        <f t="shared" si="57"/>
        <v>6.6666666666666666E-2</v>
      </c>
    </row>
    <row r="701" spans="1:10" ht="15.75" thickBot="1" x14ac:dyDescent="0.3">
      <c r="A701" s="87">
        <v>2022</v>
      </c>
      <c r="B701">
        <v>9.6999999999999993</v>
      </c>
      <c r="C701" t="s">
        <v>60</v>
      </c>
      <c r="D701" s="98">
        <f t="shared" si="56"/>
        <v>5</v>
      </c>
      <c r="E701" t="s">
        <v>121</v>
      </c>
      <c r="F701" s="111">
        <f t="shared" si="54"/>
        <v>943</v>
      </c>
      <c r="G701" s="88">
        <v>4705</v>
      </c>
      <c r="H701" s="89">
        <v>1.9555555555555555</v>
      </c>
      <c r="I701" s="116">
        <f t="shared" si="55"/>
        <v>3.2001048944E-4</v>
      </c>
      <c r="J701" s="150">
        <f t="shared" si="57"/>
        <v>6.6666666666666666E-2</v>
      </c>
    </row>
    <row r="702" spans="1:10" ht="15.75" thickBot="1" x14ac:dyDescent="0.3">
      <c r="A702" s="87">
        <v>2022</v>
      </c>
      <c r="B702">
        <v>9.6999999999999993</v>
      </c>
      <c r="C702" t="s">
        <v>60</v>
      </c>
      <c r="D702" s="98">
        <f t="shared" si="56"/>
        <v>5</v>
      </c>
      <c r="E702" t="s">
        <v>121</v>
      </c>
      <c r="F702" s="111">
        <f t="shared" si="54"/>
        <v>943</v>
      </c>
      <c r="G702" s="88">
        <v>4723</v>
      </c>
      <c r="H702" s="89">
        <v>1.9555555555555555</v>
      </c>
      <c r="I702" s="116">
        <f t="shared" si="55"/>
        <v>3.2001048944E-4</v>
      </c>
      <c r="J702" s="150">
        <f t="shared" si="57"/>
        <v>6.6666666666666666E-2</v>
      </c>
    </row>
    <row r="703" spans="1:10" ht="15.75" thickBot="1" x14ac:dyDescent="0.3">
      <c r="A703" s="87">
        <v>2022</v>
      </c>
      <c r="B703">
        <v>9.6999999999999993</v>
      </c>
      <c r="C703" t="s">
        <v>60</v>
      </c>
      <c r="D703" s="98">
        <f t="shared" si="56"/>
        <v>5</v>
      </c>
      <c r="E703" t="s">
        <v>121</v>
      </c>
      <c r="F703" s="111">
        <f t="shared" si="54"/>
        <v>943</v>
      </c>
      <c r="G703" s="88">
        <v>4729</v>
      </c>
      <c r="H703" s="89">
        <v>1.9555555555555555</v>
      </c>
      <c r="I703" s="116">
        <f t="shared" si="55"/>
        <v>3.2001048944E-4</v>
      </c>
      <c r="J703" s="150">
        <f t="shared" si="57"/>
        <v>6.6666666666666666E-2</v>
      </c>
    </row>
    <row r="704" spans="1:10" ht="15.75" thickBot="1" x14ac:dyDescent="0.3">
      <c r="A704" s="87">
        <v>2022</v>
      </c>
      <c r="B704">
        <v>9.6999999999999993</v>
      </c>
      <c r="C704" t="s">
        <v>60</v>
      </c>
      <c r="D704" s="98">
        <f t="shared" si="56"/>
        <v>5</v>
      </c>
      <c r="E704" t="s">
        <v>121</v>
      </c>
      <c r="F704" s="111">
        <f t="shared" si="54"/>
        <v>943</v>
      </c>
      <c r="G704" s="88">
        <v>4747</v>
      </c>
      <c r="H704" s="89">
        <v>1.9777777777777779</v>
      </c>
      <c r="I704" s="116">
        <f t="shared" si="55"/>
        <v>3.2001048944E-4</v>
      </c>
      <c r="J704" s="150">
        <f t="shared" si="57"/>
        <v>6.6666666666666666E-2</v>
      </c>
    </row>
    <row r="705" spans="1:10" ht="15.75" thickBot="1" x14ac:dyDescent="0.3">
      <c r="A705" s="87">
        <v>2022</v>
      </c>
      <c r="B705">
        <v>9.6999999999999993</v>
      </c>
      <c r="C705" t="s">
        <v>60</v>
      </c>
      <c r="D705" s="98">
        <f t="shared" si="56"/>
        <v>5</v>
      </c>
      <c r="E705" t="s">
        <v>121</v>
      </c>
      <c r="F705" s="111">
        <f t="shared" si="54"/>
        <v>943</v>
      </c>
      <c r="G705" s="88">
        <v>4753</v>
      </c>
      <c r="H705" s="89">
        <v>1.9777777777777779</v>
      </c>
      <c r="I705" s="116">
        <f t="shared" si="55"/>
        <v>3.2001048944E-4</v>
      </c>
      <c r="J705" s="150">
        <f t="shared" si="57"/>
        <v>6.6666666666666666E-2</v>
      </c>
    </row>
    <row r="706" spans="1:10" ht="15.75" thickBot="1" x14ac:dyDescent="0.3">
      <c r="A706" s="87">
        <v>2022</v>
      </c>
      <c r="B706">
        <v>9.6999999999999993</v>
      </c>
      <c r="C706" t="s">
        <v>60</v>
      </c>
      <c r="D706" s="98">
        <f t="shared" si="56"/>
        <v>5</v>
      </c>
      <c r="E706" t="s">
        <v>121</v>
      </c>
      <c r="F706" s="111">
        <f t="shared" si="54"/>
        <v>943</v>
      </c>
      <c r="G706" s="88">
        <v>4771</v>
      </c>
      <c r="H706" s="89">
        <v>1.9777777777777779</v>
      </c>
      <c r="I706" s="116">
        <f t="shared" si="55"/>
        <v>3.2001048944E-4</v>
      </c>
      <c r="J706" s="150">
        <f t="shared" si="57"/>
        <v>6.6666666666666666E-2</v>
      </c>
    </row>
    <row r="707" spans="1:10" ht="15.75" thickBot="1" x14ac:dyDescent="0.3">
      <c r="A707" s="87">
        <v>2022</v>
      </c>
      <c r="B707">
        <v>9.6999999999999993</v>
      </c>
      <c r="C707" t="s">
        <v>60</v>
      </c>
      <c r="D707" s="98">
        <f t="shared" si="56"/>
        <v>5</v>
      </c>
      <c r="E707" t="s">
        <v>121</v>
      </c>
      <c r="F707" s="111">
        <f t="shared" ref="F707:F770" si="58">670+273</f>
        <v>943</v>
      </c>
      <c r="G707" s="88">
        <v>4777</v>
      </c>
      <c r="H707" s="89">
        <v>1.9777777777777779</v>
      </c>
      <c r="I707" s="116">
        <f t="shared" si="55"/>
        <v>3.2001048944E-4</v>
      </c>
      <c r="J707" s="150">
        <f t="shared" si="57"/>
        <v>6.6666666666666666E-2</v>
      </c>
    </row>
    <row r="708" spans="1:10" ht="15.75" thickBot="1" x14ac:dyDescent="0.3">
      <c r="A708" s="87">
        <v>2022</v>
      </c>
      <c r="B708">
        <v>9.6999999999999993</v>
      </c>
      <c r="C708" t="s">
        <v>60</v>
      </c>
      <c r="D708" s="98">
        <f t="shared" si="56"/>
        <v>5</v>
      </c>
      <c r="E708" t="s">
        <v>121</v>
      </c>
      <c r="F708" s="111">
        <f t="shared" si="58"/>
        <v>943</v>
      </c>
      <c r="G708" s="88">
        <v>4795</v>
      </c>
      <c r="H708" s="89">
        <v>1.9777777777777779</v>
      </c>
      <c r="I708" s="116">
        <f t="shared" si="55"/>
        <v>3.2001048944E-4</v>
      </c>
      <c r="J708" s="150">
        <f t="shared" si="57"/>
        <v>6.6666666666666666E-2</v>
      </c>
    </row>
    <row r="709" spans="1:10" ht="15.75" thickBot="1" x14ac:dyDescent="0.3">
      <c r="A709" s="87">
        <v>2022</v>
      </c>
      <c r="B709">
        <v>9.6999999999999993</v>
      </c>
      <c r="C709" t="s">
        <v>60</v>
      </c>
      <c r="D709" s="98">
        <f t="shared" si="56"/>
        <v>5</v>
      </c>
      <c r="E709" t="s">
        <v>121</v>
      </c>
      <c r="F709" s="111">
        <f t="shared" si="58"/>
        <v>943</v>
      </c>
      <c r="G709" s="88">
        <v>4801</v>
      </c>
      <c r="H709" s="89">
        <v>1.9777777777777779</v>
      </c>
      <c r="I709" s="116">
        <f t="shared" si="55"/>
        <v>3.2001048944E-4</v>
      </c>
      <c r="J709" s="150">
        <f t="shared" si="57"/>
        <v>6.6666666666666666E-2</v>
      </c>
    </row>
    <row r="710" spans="1:10" ht="15.75" thickBot="1" x14ac:dyDescent="0.3">
      <c r="A710" s="87">
        <v>2022</v>
      </c>
      <c r="B710">
        <v>9.6999999999999993</v>
      </c>
      <c r="C710" t="s">
        <v>60</v>
      </c>
      <c r="D710" s="98">
        <f t="shared" si="56"/>
        <v>5</v>
      </c>
      <c r="E710" t="s">
        <v>121</v>
      </c>
      <c r="F710" s="111">
        <f t="shared" si="58"/>
        <v>943</v>
      </c>
      <c r="G710" s="88">
        <v>4819</v>
      </c>
      <c r="H710" s="89">
        <v>2</v>
      </c>
      <c r="I710" s="116">
        <f t="shared" si="55"/>
        <v>3.2001048944E-4</v>
      </c>
      <c r="J710" s="150">
        <f t="shared" si="57"/>
        <v>6.6666666666666666E-2</v>
      </c>
    </row>
    <row r="711" spans="1:10" ht="15.75" thickBot="1" x14ac:dyDescent="0.3">
      <c r="A711" s="87">
        <v>2022</v>
      </c>
      <c r="B711">
        <v>9.6999999999999993</v>
      </c>
      <c r="C711" t="s">
        <v>60</v>
      </c>
      <c r="D711" s="98">
        <f t="shared" si="56"/>
        <v>5</v>
      </c>
      <c r="E711" t="s">
        <v>121</v>
      </c>
      <c r="F711" s="111">
        <f t="shared" si="58"/>
        <v>943</v>
      </c>
      <c r="G711" s="88">
        <v>4825</v>
      </c>
      <c r="H711" s="89">
        <v>2</v>
      </c>
      <c r="I711" s="116">
        <f t="shared" si="55"/>
        <v>3.2001048944E-4</v>
      </c>
      <c r="J711" s="150">
        <f t="shared" si="57"/>
        <v>6.6666666666666666E-2</v>
      </c>
    </row>
    <row r="712" spans="1:10" ht="15.75" thickBot="1" x14ac:dyDescent="0.3">
      <c r="A712" s="87">
        <v>2022</v>
      </c>
      <c r="B712">
        <v>9.6999999999999993</v>
      </c>
      <c r="C712" t="s">
        <v>60</v>
      </c>
      <c r="D712" s="98">
        <f t="shared" si="56"/>
        <v>5</v>
      </c>
      <c r="E712" t="s">
        <v>121</v>
      </c>
      <c r="F712" s="111">
        <f t="shared" si="58"/>
        <v>943</v>
      </c>
      <c r="G712" s="88">
        <v>4843</v>
      </c>
      <c r="H712" s="89">
        <v>2</v>
      </c>
      <c r="I712" s="116">
        <f t="shared" si="55"/>
        <v>3.2001048944E-4</v>
      </c>
      <c r="J712" s="150">
        <f t="shared" si="57"/>
        <v>6.6666666666666666E-2</v>
      </c>
    </row>
    <row r="713" spans="1:10" ht="15.75" thickBot="1" x14ac:dyDescent="0.3">
      <c r="A713" s="87">
        <v>2022</v>
      </c>
      <c r="B713">
        <v>9.6999999999999993</v>
      </c>
      <c r="C713" t="s">
        <v>60</v>
      </c>
      <c r="D713" s="98">
        <f t="shared" si="56"/>
        <v>5</v>
      </c>
      <c r="E713" t="s">
        <v>121</v>
      </c>
      <c r="F713" s="111">
        <f t="shared" si="58"/>
        <v>943</v>
      </c>
      <c r="G713" s="88">
        <v>4849</v>
      </c>
      <c r="H713" s="89">
        <v>2</v>
      </c>
      <c r="I713" s="116">
        <f t="shared" si="55"/>
        <v>3.2001048944E-4</v>
      </c>
      <c r="J713" s="150">
        <f t="shared" si="57"/>
        <v>6.6666666666666666E-2</v>
      </c>
    </row>
    <row r="714" spans="1:10" ht="15.75" thickBot="1" x14ac:dyDescent="0.3">
      <c r="A714" s="87">
        <v>2022</v>
      </c>
      <c r="B714">
        <v>9.6999999999999993</v>
      </c>
      <c r="C714" t="s">
        <v>60</v>
      </c>
      <c r="D714" s="98">
        <f t="shared" si="56"/>
        <v>5</v>
      </c>
      <c r="E714" t="s">
        <v>121</v>
      </c>
      <c r="F714" s="111">
        <f t="shared" si="58"/>
        <v>943</v>
      </c>
      <c r="G714" s="88">
        <v>4867</v>
      </c>
      <c r="H714" s="89">
        <v>2</v>
      </c>
      <c r="I714" s="116">
        <f t="shared" si="55"/>
        <v>3.2001048944E-4</v>
      </c>
      <c r="J714" s="150">
        <f t="shared" si="57"/>
        <v>6.6666666666666666E-2</v>
      </c>
    </row>
    <row r="715" spans="1:10" ht="15.75" thickBot="1" x14ac:dyDescent="0.3">
      <c r="A715" s="87">
        <v>2022</v>
      </c>
      <c r="B715">
        <v>9.6999999999999993</v>
      </c>
      <c r="C715" t="s">
        <v>60</v>
      </c>
      <c r="D715" s="98">
        <f t="shared" si="56"/>
        <v>5</v>
      </c>
      <c r="E715" t="s">
        <v>121</v>
      </c>
      <c r="F715" s="111">
        <f t="shared" si="58"/>
        <v>943</v>
      </c>
      <c r="G715" s="88">
        <v>4873</v>
      </c>
      <c r="H715" s="89">
        <v>2</v>
      </c>
      <c r="I715" s="116">
        <f t="shared" si="55"/>
        <v>3.2001048944E-4</v>
      </c>
      <c r="J715" s="150">
        <f t="shared" si="57"/>
        <v>6.6666666666666666E-2</v>
      </c>
    </row>
    <row r="716" spans="1:10" ht="15.75" thickBot="1" x14ac:dyDescent="0.3">
      <c r="A716" s="87">
        <v>2022</v>
      </c>
      <c r="B716">
        <v>9.6999999999999993</v>
      </c>
      <c r="C716" t="s">
        <v>60</v>
      </c>
      <c r="D716" s="98">
        <f t="shared" si="56"/>
        <v>5</v>
      </c>
      <c r="E716" t="s">
        <v>121</v>
      </c>
      <c r="F716" s="111">
        <f t="shared" si="58"/>
        <v>943</v>
      </c>
      <c r="G716" s="88">
        <v>4891</v>
      </c>
      <c r="H716" s="89">
        <v>2</v>
      </c>
      <c r="I716" s="116">
        <f t="shared" si="55"/>
        <v>3.2001048944E-4</v>
      </c>
      <c r="J716" s="150">
        <f t="shared" si="57"/>
        <v>6.6666666666666666E-2</v>
      </c>
    </row>
    <row r="717" spans="1:10" ht="15.75" thickBot="1" x14ac:dyDescent="0.3">
      <c r="A717" s="87">
        <v>2022</v>
      </c>
      <c r="B717">
        <v>9.6999999999999993</v>
      </c>
      <c r="C717" t="s">
        <v>60</v>
      </c>
      <c r="D717" s="98">
        <f t="shared" si="56"/>
        <v>5</v>
      </c>
      <c r="E717" t="s">
        <v>121</v>
      </c>
      <c r="F717" s="111">
        <f t="shared" si="58"/>
        <v>943</v>
      </c>
      <c r="G717" s="88">
        <v>4897</v>
      </c>
      <c r="H717" s="89">
        <v>2</v>
      </c>
      <c r="I717" s="116">
        <f t="shared" si="55"/>
        <v>3.2001048944E-4</v>
      </c>
      <c r="J717" s="150">
        <f t="shared" si="57"/>
        <v>6.6666666666666666E-2</v>
      </c>
    </row>
    <row r="718" spans="1:10" ht="15.75" thickBot="1" x14ac:dyDescent="0.3">
      <c r="A718" s="87">
        <v>2022</v>
      </c>
      <c r="B718">
        <v>9.6999999999999993</v>
      </c>
      <c r="C718" t="s">
        <v>60</v>
      </c>
      <c r="D718" s="98">
        <f t="shared" si="56"/>
        <v>5</v>
      </c>
      <c r="E718" t="s">
        <v>121</v>
      </c>
      <c r="F718" s="111">
        <f t="shared" si="58"/>
        <v>943</v>
      </c>
      <c r="G718" s="88">
        <v>4915</v>
      </c>
      <c r="H718" s="89">
        <v>2</v>
      </c>
      <c r="I718" s="116">
        <f t="shared" si="55"/>
        <v>3.2001048944E-4</v>
      </c>
      <c r="J718" s="150">
        <f t="shared" si="57"/>
        <v>6.6666666666666666E-2</v>
      </c>
    </row>
    <row r="719" spans="1:10" ht="15.75" thickBot="1" x14ac:dyDescent="0.3">
      <c r="A719" s="87">
        <v>2022</v>
      </c>
      <c r="B719">
        <v>9.6999999999999993</v>
      </c>
      <c r="C719" t="s">
        <v>60</v>
      </c>
      <c r="D719" s="98">
        <f t="shared" si="56"/>
        <v>5</v>
      </c>
      <c r="E719" t="s">
        <v>121</v>
      </c>
      <c r="F719" s="111">
        <f t="shared" si="58"/>
        <v>943</v>
      </c>
      <c r="G719" s="88">
        <v>4921</v>
      </c>
      <c r="H719" s="89">
        <v>2</v>
      </c>
      <c r="I719" s="116">
        <f t="shared" si="55"/>
        <v>3.2001048944E-4</v>
      </c>
      <c r="J719" s="150">
        <f t="shared" si="57"/>
        <v>6.6666666666666666E-2</v>
      </c>
    </row>
    <row r="720" spans="1:10" ht="15.75" thickBot="1" x14ac:dyDescent="0.3">
      <c r="A720" s="87">
        <v>2022</v>
      </c>
      <c r="B720">
        <v>9.6999999999999993</v>
      </c>
      <c r="C720" t="s">
        <v>60</v>
      </c>
      <c r="D720" s="98">
        <f t="shared" si="56"/>
        <v>5</v>
      </c>
      <c r="E720" t="s">
        <v>121</v>
      </c>
      <c r="F720" s="111">
        <f t="shared" si="58"/>
        <v>943</v>
      </c>
      <c r="G720" s="88">
        <v>4939</v>
      </c>
      <c r="H720" s="89">
        <v>2.0222222222222221</v>
      </c>
      <c r="I720" s="116">
        <f t="shared" si="55"/>
        <v>3.2001048944E-4</v>
      </c>
      <c r="J720" s="150">
        <f t="shared" si="57"/>
        <v>6.6666666666666666E-2</v>
      </c>
    </row>
    <row r="721" spans="1:10" ht="15.75" thickBot="1" x14ac:dyDescent="0.3">
      <c r="A721" s="87">
        <v>2022</v>
      </c>
      <c r="B721">
        <v>9.6999999999999993</v>
      </c>
      <c r="C721" t="s">
        <v>60</v>
      </c>
      <c r="D721" s="98">
        <f t="shared" si="56"/>
        <v>5</v>
      </c>
      <c r="E721" t="s">
        <v>121</v>
      </c>
      <c r="F721" s="111">
        <f t="shared" si="58"/>
        <v>943</v>
      </c>
      <c r="G721" s="88">
        <v>4945</v>
      </c>
      <c r="H721" s="89">
        <v>2.0222222222222221</v>
      </c>
      <c r="I721" s="116">
        <f t="shared" si="55"/>
        <v>3.2001048944E-4</v>
      </c>
      <c r="J721" s="150">
        <f t="shared" si="57"/>
        <v>6.6666666666666666E-2</v>
      </c>
    </row>
    <row r="722" spans="1:10" ht="15.75" thickBot="1" x14ac:dyDescent="0.3">
      <c r="A722" s="87">
        <v>2022</v>
      </c>
      <c r="B722">
        <v>9.6999999999999993</v>
      </c>
      <c r="C722" t="s">
        <v>60</v>
      </c>
      <c r="D722" s="98">
        <f t="shared" si="56"/>
        <v>5</v>
      </c>
      <c r="E722" t="s">
        <v>121</v>
      </c>
      <c r="F722" s="111">
        <f t="shared" si="58"/>
        <v>943</v>
      </c>
      <c r="G722" s="88">
        <v>4963</v>
      </c>
      <c r="H722" s="89">
        <v>2.0222222222222221</v>
      </c>
      <c r="I722" s="116">
        <f t="shared" si="55"/>
        <v>3.2001048944E-4</v>
      </c>
      <c r="J722" s="150">
        <f t="shared" si="57"/>
        <v>6.6666666666666666E-2</v>
      </c>
    </row>
    <row r="723" spans="1:10" ht="15.75" thickBot="1" x14ac:dyDescent="0.3">
      <c r="A723" s="87">
        <v>2022</v>
      </c>
      <c r="B723">
        <v>9.6999999999999993</v>
      </c>
      <c r="C723" t="s">
        <v>60</v>
      </c>
      <c r="D723" s="98">
        <f t="shared" si="56"/>
        <v>5</v>
      </c>
      <c r="E723" t="s">
        <v>121</v>
      </c>
      <c r="F723" s="111">
        <f t="shared" si="58"/>
        <v>943</v>
      </c>
      <c r="G723" s="88">
        <v>4969</v>
      </c>
      <c r="H723" s="89">
        <v>2.0222222222222221</v>
      </c>
      <c r="I723" s="116">
        <f t="shared" si="55"/>
        <v>3.2001048944E-4</v>
      </c>
      <c r="J723" s="150">
        <f t="shared" si="57"/>
        <v>6.6666666666666666E-2</v>
      </c>
    </row>
    <row r="724" spans="1:10" ht="15.75" thickBot="1" x14ac:dyDescent="0.3">
      <c r="A724" s="87">
        <v>2022</v>
      </c>
      <c r="B724">
        <v>9.6999999999999993</v>
      </c>
      <c r="C724" t="s">
        <v>60</v>
      </c>
      <c r="D724" s="98">
        <f t="shared" si="56"/>
        <v>5</v>
      </c>
      <c r="E724" t="s">
        <v>121</v>
      </c>
      <c r="F724" s="111">
        <f t="shared" si="58"/>
        <v>943</v>
      </c>
      <c r="G724" s="88">
        <v>4987</v>
      </c>
      <c r="H724" s="89">
        <v>2.0444444444444443</v>
      </c>
      <c r="I724" s="116">
        <f t="shared" si="55"/>
        <v>3.2001048944E-4</v>
      </c>
      <c r="J724" s="150">
        <f t="shared" si="57"/>
        <v>6.6666666666666666E-2</v>
      </c>
    </row>
    <row r="725" spans="1:10" ht="15.75" thickBot="1" x14ac:dyDescent="0.3">
      <c r="A725" s="87">
        <v>2022</v>
      </c>
      <c r="B725">
        <v>9.6999999999999993</v>
      </c>
      <c r="C725" t="s">
        <v>60</v>
      </c>
      <c r="D725" s="98">
        <f t="shared" si="56"/>
        <v>5</v>
      </c>
      <c r="E725" t="s">
        <v>121</v>
      </c>
      <c r="F725" s="111">
        <f t="shared" si="58"/>
        <v>943</v>
      </c>
      <c r="G725" s="88">
        <v>4993</v>
      </c>
      <c r="H725" s="89">
        <v>2.0444444444444443</v>
      </c>
      <c r="I725" s="116">
        <f t="shared" si="55"/>
        <v>3.2001048944E-4</v>
      </c>
      <c r="J725" s="150">
        <f t="shared" si="57"/>
        <v>6.6666666666666666E-2</v>
      </c>
    </row>
    <row r="726" spans="1:10" ht="15.75" thickBot="1" x14ac:dyDescent="0.3">
      <c r="A726" s="87">
        <v>2022</v>
      </c>
      <c r="B726">
        <v>9.6999999999999993</v>
      </c>
      <c r="C726" t="s">
        <v>60</v>
      </c>
      <c r="D726" s="98">
        <f t="shared" si="56"/>
        <v>5</v>
      </c>
      <c r="E726" t="s">
        <v>121</v>
      </c>
      <c r="F726" s="111">
        <f t="shared" si="58"/>
        <v>943</v>
      </c>
      <c r="G726" s="88">
        <v>5011</v>
      </c>
      <c r="H726" s="89">
        <v>2.0666666666666669</v>
      </c>
      <c r="I726" s="116">
        <f t="shared" si="55"/>
        <v>3.2001048944E-4</v>
      </c>
      <c r="J726" s="150">
        <f t="shared" si="57"/>
        <v>6.6666666666666666E-2</v>
      </c>
    </row>
    <row r="727" spans="1:10" ht="15.75" thickBot="1" x14ac:dyDescent="0.3">
      <c r="A727" s="87">
        <v>2022</v>
      </c>
      <c r="B727">
        <v>9.6999999999999993</v>
      </c>
      <c r="C727" t="s">
        <v>60</v>
      </c>
      <c r="D727" s="98">
        <f t="shared" si="56"/>
        <v>5</v>
      </c>
      <c r="E727" t="s">
        <v>121</v>
      </c>
      <c r="F727" s="111">
        <f t="shared" si="58"/>
        <v>943</v>
      </c>
      <c r="G727" s="88">
        <v>5017</v>
      </c>
      <c r="H727" s="89">
        <v>2.0666666666666669</v>
      </c>
      <c r="I727" s="116">
        <f t="shared" si="55"/>
        <v>3.2001048944E-4</v>
      </c>
      <c r="J727" s="150">
        <f t="shared" si="57"/>
        <v>6.6666666666666666E-2</v>
      </c>
    </row>
    <row r="728" spans="1:10" ht="15.75" thickBot="1" x14ac:dyDescent="0.3">
      <c r="A728" s="87">
        <v>2022</v>
      </c>
      <c r="B728">
        <v>9.6999999999999993</v>
      </c>
      <c r="C728" t="s">
        <v>60</v>
      </c>
      <c r="D728" s="98">
        <f t="shared" si="56"/>
        <v>5</v>
      </c>
      <c r="E728" t="s">
        <v>121</v>
      </c>
      <c r="F728" s="111">
        <f t="shared" si="58"/>
        <v>943</v>
      </c>
      <c r="G728" s="88">
        <v>5035</v>
      </c>
      <c r="H728" s="89">
        <v>2.0666666666666669</v>
      </c>
      <c r="I728" s="116">
        <f t="shared" si="55"/>
        <v>3.2001048944E-4</v>
      </c>
      <c r="J728" s="150">
        <f t="shared" si="57"/>
        <v>6.6666666666666666E-2</v>
      </c>
    </row>
    <row r="729" spans="1:10" ht="15.75" thickBot="1" x14ac:dyDescent="0.3">
      <c r="A729" s="87">
        <v>2022</v>
      </c>
      <c r="B729">
        <v>9.6999999999999993</v>
      </c>
      <c r="C729" t="s">
        <v>60</v>
      </c>
      <c r="D729" s="98">
        <f t="shared" si="56"/>
        <v>5</v>
      </c>
      <c r="E729" t="s">
        <v>121</v>
      </c>
      <c r="F729" s="111">
        <f t="shared" si="58"/>
        <v>943</v>
      </c>
      <c r="G729" s="88">
        <v>5041</v>
      </c>
      <c r="H729" s="89">
        <v>2.0666666666666669</v>
      </c>
      <c r="I729" s="116">
        <f t="shared" si="55"/>
        <v>3.2001048944E-4</v>
      </c>
      <c r="J729" s="150">
        <f t="shared" si="57"/>
        <v>6.6666666666666666E-2</v>
      </c>
    </row>
    <row r="730" spans="1:10" ht="15.75" thickBot="1" x14ac:dyDescent="0.3">
      <c r="A730" s="87">
        <v>2022</v>
      </c>
      <c r="B730">
        <v>9.6999999999999993</v>
      </c>
      <c r="C730" t="s">
        <v>60</v>
      </c>
      <c r="D730" s="98">
        <f t="shared" si="56"/>
        <v>5</v>
      </c>
      <c r="E730" t="s">
        <v>121</v>
      </c>
      <c r="F730" s="111">
        <f t="shared" si="58"/>
        <v>943</v>
      </c>
      <c r="G730" s="88">
        <v>5059</v>
      </c>
      <c r="H730" s="89">
        <v>2.0666666666666669</v>
      </c>
      <c r="I730" s="116">
        <f t="shared" si="55"/>
        <v>3.2001048944E-4</v>
      </c>
      <c r="J730" s="150">
        <f t="shared" si="57"/>
        <v>6.6666666666666666E-2</v>
      </c>
    </row>
    <row r="731" spans="1:10" ht="15.75" thickBot="1" x14ac:dyDescent="0.3">
      <c r="A731" s="87">
        <v>2022</v>
      </c>
      <c r="B731">
        <v>9.6999999999999993</v>
      </c>
      <c r="C731" t="s">
        <v>60</v>
      </c>
      <c r="D731" s="98">
        <f t="shared" si="56"/>
        <v>5</v>
      </c>
      <c r="E731" t="s">
        <v>121</v>
      </c>
      <c r="F731" s="111">
        <f t="shared" si="58"/>
        <v>943</v>
      </c>
      <c r="G731" s="88">
        <v>5065</v>
      </c>
      <c r="H731" s="89">
        <v>2.0666666666666669</v>
      </c>
      <c r="I731" s="116">
        <f t="shared" si="55"/>
        <v>3.2001048944E-4</v>
      </c>
      <c r="J731" s="150">
        <f t="shared" si="57"/>
        <v>6.6666666666666666E-2</v>
      </c>
    </row>
    <row r="732" spans="1:10" ht="15.75" thickBot="1" x14ac:dyDescent="0.3">
      <c r="A732" s="87">
        <v>2022</v>
      </c>
      <c r="B732">
        <v>9.6999999999999993</v>
      </c>
      <c r="C732" t="s">
        <v>60</v>
      </c>
      <c r="D732" s="98">
        <f t="shared" si="56"/>
        <v>5</v>
      </c>
      <c r="E732" t="s">
        <v>121</v>
      </c>
      <c r="F732" s="111">
        <f t="shared" si="58"/>
        <v>943</v>
      </c>
      <c r="G732" s="88">
        <v>5083</v>
      </c>
      <c r="H732" s="89">
        <v>2.0888888888888886</v>
      </c>
      <c r="I732" s="116">
        <f t="shared" ref="I732:I795" si="59" xml:space="preserve"> 0.00032001048944</f>
        <v>3.2001048944E-4</v>
      </c>
      <c r="J732" s="150">
        <f t="shared" si="57"/>
        <v>6.6666666666666666E-2</v>
      </c>
    </row>
    <row r="733" spans="1:10" ht="15.75" thickBot="1" x14ac:dyDescent="0.3">
      <c r="A733" s="87">
        <v>2022</v>
      </c>
      <c r="B733">
        <v>9.6999999999999993</v>
      </c>
      <c r="C733" t="s">
        <v>60</v>
      </c>
      <c r="D733" s="98">
        <f t="shared" si="56"/>
        <v>5</v>
      </c>
      <c r="E733" t="s">
        <v>121</v>
      </c>
      <c r="F733" s="111">
        <f t="shared" si="58"/>
        <v>943</v>
      </c>
      <c r="G733" s="88">
        <v>5089</v>
      </c>
      <c r="H733" s="89">
        <v>2.0888888888888886</v>
      </c>
      <c r="I733" s="116">
        <f t="shared" si="59"/>
        <v>3.2001048944E-4</v>
      </c>
      <c r="J733" s="150">
        <f t="shared" si="57"/>
        <v>6.6666666666666666E-2</v>
      </c>
    </row>
    <row r="734" spans="1:10" ht="15.75" thickBot="1" x14ac:dyDescent="0.3">
      <c r="A734" s="87">
        <v>2022</v>
      </c>
      <c r="B734">
        <v>9.6999999999999993</v>
      </c>
      <c r="C734" t="s">
        <v>60</v>
      </c>
      <c r="D734" s="98">
        <f t="shared" si="56"/>
        <v>5</v>
      </c>
      <c r="E734" t="s">
        <v>121</v>
      </c>
      <c r="F734" s="111">
        <f t="shared" si="58"/>
        <v>943</v>
      </c>
      <c r="G734" s="88">
        <v>5107</v>
      </c>
      <c r="H734" s="89">
        <v>2.0888888888888886</v>
      </c>
      <c r="I734" s="116">
        <f t="shared" si="59"/>
        <v>3.2001048944E-4</v>
      </c>
      <c r="J734" s="150">
        <f t="shared" si="57"/>
        <v>6.6666666666666666E-2</v>
      </c>
    </row>
    <row r="735" spans="1:10" ht="15.75" thickBot="1" x14ac:dyDescent="0.3">
      <c r="A735" s="87">
        <v>2022</v>
      </c>
      <c r="B735">
        <v>9.6999999999999993</v>
      </c>
      <c r="C735" t="s">
        <v>60</v>
      </c>
      <c r="D735" s="98">
        <f t="shared" si="56"/>
        <v>5</v>
      </c>
      <c r="E735" t="s">
        <v>121</v>
      </c>
      <c r="F735" s="111">
        <f t="shared" si="58"/>
        <v>943</v>
      </c>
      <c r="G735" s="88">
        <v>5113</v>
      </c>
      <c r="H735" s="89">
        <v>2.0888888888888886</v>
      </c>
      <c r="I735" s="116">
        <f t="shared" si="59"/>
        <v>3.2001048944E-4</v>
      </c>
      <c r="J735" s="150">
        <f t="shared" si="57"/>
        <v>6.6666666666666666E-2</v>
      </c>
    </row>
    <row r="736" spans="1:10" ht="15.75" thickBot="1" x14ac:dyDescent="0.3">
      <c r="A736" s="87">
        <v>2022</v>
      </c>
      <c r="B736">
        <v>9.6999999999999993</v>
      </c>
      <c r="C736" t="s">
        <v>60</v>
      </c>
      <c r="D736" s="98">
        <f t="shared" si="56"/>
        <v>5</v>
      </c>
      <c r="E736" t="s">
        <v>121</v>
      </c>
      <c r="F736" s="111">
        <f t="shared" si="58"/>
        <v>943</v>
      </c>
      <c r="G736" s="88">
        <v>5131</v>
      </c>
      <c r="H736" s="89">
        <v>2.1111111111111112</v>
      </c>
      <c r="I736" s="116">
        <f t="shared" si="59"/>
        <v>3.2001048944E-4</v>
      </c>
      <c r="J736" s="150">
        <f t="shared" si="57"/>
        <v>6.6666666666666666E-2</v>
      </c>
    </row>
    <row r="737" spans="1:10" ht="15.75" thickBot="1" x14ac:dyDescent="0.3">
      <c r="A737" s="87">
        <v>2022</v>
      </c>
      <c r="B737">
        <v>9.6999999999999993</v>
      </c>
      <c r="C737" t="s">
        <v>60</v>
      </c>
      <c r="D737" s="98">
        <f t="shared" si="56"/>
        <v>5</v>
      </c>
      <c r="E737" t="s">
        <v>121</v>
      </c>
      <c r="F737" s="111">
        <f t="shared" si="58"/>
        <v>943</v>
      </c>
      <c r="G737" s="88">
        <v>5137</v>
      </c>
      <c r="H737" s="89">
        <v>2.1111111111111112</v>
      </c>
      <c r="I737" s="116">
        <f t="shared" si="59"/>
        <v>3.2001048944E-4</v>
      </c>
      <c r="J737" s="150">
        <f t="shared" si="57"/>
        <v>6.6666666666666666E-2</v>
      </c>
    </row>
    <row r="738" spans="1:10" ht="15.75" thickBot="1" x14ac:dyDescent="0.3">
      <c r="A738" s="87">
        <v>2022</v>
      </c>
      <c r="B738">
        <v>9.6999999999999993</v>
      </c>
      <c r="C738" t="s">
        <v>60</v>
      </c>
      <c r="D738" s="98">
        <f t="shared" si="56"/>
        <v>5</v>
      </c>
      <c r="E738" t="s">
        <v>121</v>
      </c>
      <c r="F738" s="111">
        <f t="shared" si="58"/>
        <v>943</v>
      </c>
      <c r="G738" s="88">
        <v>5155</v>
      </c>
      <c r="H738" s="89">
        <v>2.1111111111111112</v>
      </c>
      <c r="I738" s="116">
        <f t="shared" si="59"/>
        <v>3.2001048944E-4</v>
      </c>
      <c r="J738" s="150">
        <f t="shared" si="57"/>
        <v>6.6666666666666666E-2</v>
      </c>
    </row>
    <row r="739" spans="1:10" ht="15.75" thickBot="1" x14ac:dyDescent="0.3">
      <c r="A739" s="87">
        <v>2022</v>
      </c>
      <c r="B739">
        <v>9.6999999999999993</v>
      </c>
      <c r="C739" t="s">
        <v>60</v>
      </c>
      <c r="D739" s="98">
        <f t="shared" si="56"/>
        <v>5</v>
      </c>
      <c r="E739" t="s">
        <v>121</v>
      </c>
      <c r="F739" s="111">
        <f t="shared" si="58"/>
        <v>943</v>
      </c>
      <c r="G739" s="88">
        <v>5161</v>
      </c>
      <c r="H739" s="89">
        <v>2.1111111111111112</v>
      </c>
      <c r="I739" s="116">
        <f t="shared" si="59"/>
        <v>3.2001048944E-4</v>
      </c>
      <c r="J739" s="150">
        <f t="shared" si="57"/>
        <v>6.6666666666666666E-2</v>
      </c>
    </row>
    <row r="740" spans="1:10" ht="15.75" thickBot="1" x14ac:dyDescent="0.3">
      <c r="A740" s="87">
        <v>2022</v>
      </c>
      <c r="B740">
        <v>9.6999999999999993</v>
      </c>
      <c r="C740" t="s">
        <v>60</v>
      </c>
      <c r="D740" s="98">
        <f t="shared" si="56"/>
        <v>5</v>
      </c>
      <c r="E740" t="s">
        <v>121</v>
      </c>
      <c r="F740" s="111">
        <f t="shared" si="58"/>
        <v>943</v>
      </c>
      <c r="G740" s="88">
        <v>5179</v>
      </c>
      <c r="H740" s="89">
        <v>2.1333333333333333</v>
      </c>
      <c r="I740" s="116">
        <f t="shared" si="59"/>
        <v>3.2001048944E-4</v>
      </c>
      <c r="J740" s="150">
        <f t="shared" si="57"/>
        <v>6.6666666666666666E-2</v>
      </c>
    </row>
    <row r="741" spans="1:10" ht="15.75" thickBot="1" x14ac:dyDescent="0.3">
      <c r="A741" s="87">
        <v>2022</v>
      </c>
      <c r="B741">
        <v>9.6999999999999993</v>
      </c>
      <c r="C741" t="s">
        <v>60</v>
      </c>
      <c r="D741" s="98">
        <f t="shared" si="56"/>
        <v>5</v>
      </c>
      <c r="E741" t="s">
        <v>121</v>
      </c>
      <c r="F741" s="111">
        <f t="shared" si="58"/>
        <v>943</v>
      </c>
      <c r="G741" s="88">
        <v>5185</v>
      </c>
      <c r="H741" s="89">
        <v>2.1333333333333333</v>
      </c>
      <c r="I741" s="116">
        <f t="shared" si="59"/>
        <v>3.2001048944E-4</v>
      </c>
      <c r="J741" s="150">
        <f t="shared" si="57"/>
        <v>6.6666666666666666E-2</v>
      </c>
    </row>
    <row r="742" spans="1:10" ht="15.75" thickBot="1" x14ac:dyDescent="0.3">
      <c r="A742" s="87">
        <v>2022</v>
      </c>
      <c r="B742">
        <v>9.6999999999999993</v>
      </c>
      <c r="C742" t="s">
        <v>60</v>
      </c>
      <c r="D742" s="98">
        <f t="shared" si="56"/>
        <v>5</v>
      </c>
      <c r="E742" t="s">
        <v>121</v>
      </c>
      <c r="F742" s="111">
        <f t="shared" si="58"/>
        <v>943</v>
      </c>
      <c r="G742" s="88">
        <v>5203</v>
      </c>
      <c r="H742" s="89">
        <v>2.1333333333333333</v>
      </c>
      <c r="I742" s="116">
        <f t="shared" si="59"/>
        <v>3.2001048944E-4</v>
      </c>
      <c r="J742" s="150">
        <f t="shared" si="57"/>
        <v>6.6666666666666666E-2</v>
      </c>
    </row>
    <row r="743" spans="1:10" ht="15.75" thickBot="1" x14ac:dyDescent="0.3">
      <c r="A743" s="87">
        <v>2022</v>
      </c>
      <c r="B743">
        <v>9.6999999999999993</v>
      </c>
      <c r="C743" t="s">
        <v>60</v>
      </c>
      <c r="D743" s="98">
        <f t="shared" si="56"/>
        <v>5</v>
      </c>
      <c r="E743" t="s">
        <v>121</v>
      </c>
      <c r="F743" s="111">
        <f t="shared" si="58"/>
        <v>943</v>
      </c>
      <c r="G743" s="88">
        <v>5209</v>
      </c>
      <c r="H743" s="89">
        <v>2.1333333333333333</v>
      </c>
      <c r="I743" s="116">
        <f t="shared" si="59"/>
        <v>3.2001048944E-4</v>
      </c>
      <c r="J743" s="150">
        <f t="shared" si="57"/>
        <v>6.6666666666666666E-2</v>
      </c>
    </row>
    <row r="744" spans="1:10" ht="15.75" thickBot="1" x14ac:dyDescent="0.3">
      <c r="A744" s="87">
        <v>2022</v>
      </c>
      <c r="B744">
        <v>9.6999999999999993</v>
      </c>
      <c r="C744" t="s">
        <v>60</v>
      </c>
      <c r="D744" s="98">
        <f t="shared" si="56"/>
        <v>5</v>
      </c>
      <c r="E744" t="s">
        <v>121</v>
      </c>
      <c r="F744" s="111">
        <f t="shared" si="58"/>
        <v>943</v>
      </c>
      <c r="G744" s="88">
        <v>5227</v>
      </c>
      <c r="H744" s="89">
        <v>2.1333333333333333</v>
      </c>
      <c r="I744" s="116">
        <f t="shared" si="59"/>
        <v>3.2001048944E-4</v>
      </c>
      <c r="J744" s="150">
        <f t="shared" si="57"/>
        <v>6.6666666666666666E-2</v>
      </c>
    </row>
    <row r="745" spans="1:10" ht="15.75" thickBot="1" x14ac:dyDescent="0.3">
      <c r="A745" s="87">
        <v>2022</v>
      </c>
      <c r="B745">
        <v>9.6999999999999993</v>
      </c>
      <c r="C745" t="s">
        <v>60</v>
      </c>
      <c r="D745" s="98">
        <f t="shared" si="56"/>
        <v>5</v>
      </c>
      <c r="E745" t="s">
        <v>121</v>
      </c>
      <c r="F745" s="111">
        <f t="shared" si="58"/>
        <v>943</v>
      </c>
      <c r="G745" s="88">
        <v>5233</v>
      </c>
      <c r="H745" s="89">
        <v>2.1333333333333333</v>
      </c>
      <c r="I745" s="116">
        <f t="shared" si="59"/>
        <v>3.2001048944E-4</v>
      </c>
      <c r="J745" s="150">
        <f t="shared" si="57"/>
        <v>6.6666666666666666E-2</v>
      </c>
    </row>
    <row r="746" spans="1:10" ht="15.75" thickBot="1" x14ac:dyDescent="0.3">
      <c r="A746" s="87">
        <v>2022</v>
      </c>
      <c r="B746">
        <v>9.6999999999999993</v>
      </c>
      <c r="C746" t="s">
        <v>60</v>
      </c>
      <c r="D746" s="98">
        <f t="shared" si="56"/>
        <v>5</v>
      </c>
      <c r="E746" t="s">
        <v>121</v>
      </c>
      <c r="F746" s="111">
        <f t="shared" si="58"/>
        <v>943</v>
      </c>
      <c r="G746" s="88">
        <v>5251</v>
      </c>
      <c r="H746" s="89">
        <v>2.1333333333333333</v>
      </c>
      <c r="I746" s="116">
        <f t="shared" si="59"/>
        <v>3.2001048944E-4</v>
      </c>
      <c r="J746" s="150">
        <f t="shared" si="57"/>
        <v>6.6666666666666666E-2</v>
      </c>
    </row>
    <row r="747" spans="1:10" ht="15.75" thickBot="1" x14ac:dyDescent="0.3">
      <c r="A747" s="87">
        <v>2022</v>
      </c>
      <c r="B747">
        <v>9.6999999999999993</v>
      </c>
      <c r="C747" t="s">
        <v>60</v>
      </c>
      <c r="D747" s="98">
        <f t="shared" si="56"/>
        <v>5</v>
      </c>
      <c r="E747" t="s">
        <v>121</v>
      </c>
      <c r="F747" s="111">
        <f t="shared" si="58"/>
        <v>943</v>
      </c>
      <c r="G747" s="88">
        <v>5257</v>
      </c>
      <c r="H747" s="89">
        <v>2.1333333333333333</v>
      </c>
      <c r="I747" s="116">
        <f t="shared" si="59"/>
        <v>3.2001048944E-4</v>
      </c>
      <c r="J747" s="150">
        <f t="shared" si="57"/>
        <v>6.6666666666666666E-2</v>
      </c>
    </row>
    <row r="748" spans="1:10" ht="15.75" thickBot="1" x14ac:dyDescent="0.3">
      <c r="A748" s="87">
        <v>2022</v>
      </c>
      <c r="B748">
        <v>9.6999999999999993</v>
      </c>
      <c r="C748" t="s">
        <v>60</v>
      </c>
      <c r="D748" s="98">
        <f t="shared" si="56"/>
        <v>5</v>
      </c>
      <c r="E748" t="s">
        <v>121</v>
      </c>
      <c r="F748" s="111">
        <f t="shared" si="58"/>
        <v>943</v>
      </c>
      <c r="G748" s="88">
        <v>5275</v>
      </c>
      <c r="H748" s="89">
        <v>2.1333333333333333</v>
      </c>
      <c r="I748" s="116">
        <f t="shared" si="59"/>
        <v>3.2001048944E-4</v>
      </c>
      <c r="J748" s="150">
        <f t="shared" si="57"/>
        <v>6.6666666666666666E-2</v>
      </c>
    </row>
    <row r="749" spans="1:10" ht="15.75" thickBot="1" x14ac:dyDescent="0.3">
      <c r="A749" s="87">
        <v>2022</v>
      </c>
      <c r="B749">
        <v>9.6999999999999993</v>
      </c>
      <c r="C749" t="s">
        <v>60</v>
      </c>
      <c r="D749" s="98">
        <f t="shared" si="56"/>
        <v>5</v>
      </c>
      <c r="E749" t="s">
        <v>121</v>
      </c>
      <c r="F749" s="111">
        <f t="shared" si="58"/>
        <v>943</v>
      </c>
      <c r="G749" s="88">
        <v>5281</v>
      </c>
      <c r="H749" s="89">
        <v>2.1333333333333333</v>
      </c>
      <c r="I749" s="116">
        <f t="shared" si="59"/>
        <v>3.2001048944E-4</v>
      </c>
      <c r="J749" s="150">
        <f t="shared" si="57"/>
        <v>6.6666666666666666E-2</v>
      </c>
    </row>
    <row r="750" spans="1:10" ht="15.75" thickBot="1" x14ac:dyDescent="0.3">
      <c r="A750" s="87">
        <v>2022</v>
      </c>
      <c r="B750">
        <v>9.6999999999999993</v>
      </c>
      <c r="C750" t="s">
        <v>60</v>
      </c>
      <c r="D750" s="98">
        <f t="shared" si="56"/>
        <v>5</v>
      </c>
      <c r="E750" t="s">
        <v>121</v>
      </c>
      <c r="F750" s="111">
        <f t="shared" si="58"/>
        <v>943</v>
      </c>
      <c r="G750" s="88">
        <v>5299</v>
      </c>
      <c r="H750" s="89">
        <v>2.1333333333333333</v>
      </c>
      <c r="I750" s="116">
        <f t="shared" si="59"/>
        <v>3.2001048944E-4</v>
      </c>
      <c r="J750" s="150">
        <f t="shared" si="57"/>
        <v>6.6666666666666666E-2</v>
      </c>
    </row>
    <row r="751" spans="1:10" ht="15.75" thickBot="1" x14ac:dyDescent="0.3">
      <c r="A751" s="87">
        <v>2022</v>
      </c>
      <c r="B751">
        <v>9.6999999999999993</v>
      </c>
      <c r="C751" t="s">
        <v>60</v>
      </c>
      <c r="D751" s="98">
        <f t="shared" si="56"/>
        <v>5</v>
      </c>
      <c r="E751" t="s">
        <v>121</v>
      </c>
      <c r="F751" s="111">
        <f t="shared" si="58"/>
        <v>943</v>
      </c>
      <c r="G751" s="88">
        <v>5305</v>
      </c>
      <c r="H751" s="89">
        <v>2.1555555555555554</v>
      </c>
      <c r="I751" s="116">
        <f t="shared" si="59"/>
        <v>3.2001048944E-4</v>
      </c>
      <c r="J751" s="150">
        <f t="shared" si="57"/>
        <v>6.6666666666666666E-2</v>
      </c>
    </row>
    <row r="752" spans="1:10" ht="15.75" thickBot="1" x14ac:dyDescent="0.3">
      <c r="A752" s="87">
        <v>2022</v>
      </c>
      <c r="B752">
        <v>9.6999999999999993</v>
      </c>
      <c r="C752" t="s">
        <v>60</v>
      </c>
      <c r="D752" s="98">
        <f t="shared" si="56"/>
        <v>5</v>
      </c>
      <c r="E752" t="s">
        <v>121</v>
      </c>
      <c r="F752" s="111">
        <f t="shared" si="58"/>
        <v>943</v>
      </c>
      <c r="G752" s="88">
        <v>5323</v>
      </c>
      <c r="H752" s="89">
        <v>2.1555555555555554</v>
      </c>
      <c r="I752" s="116">
        <f t="shared" si="59"/>
        <v>3.2001048944E-4</v>
      </c>
      <c r="J752" s="150">
        <f t="shared" si="57"/>
        <v>6.6666666666666666E-2</v>
      </c>
    </row>
    <row r="753" spans="1:10" ht="15.75" thickBot="1" x14ac:dyDescent="0.3">
      <c r="A753" s="87">
        <v>2022</v>
      </c>
      <c r="B753">
        <v>9.6999999999999993</v>
      </c>
      <c r="C753" t="s">
        <v>60</v>
      </c>
      <c r="D753" s="98">
        <f t="shared" si="56"/>
        <v>5</v>
      </c>
      <c r="E753" t="s">
        <v>121</v>
      </c>
      <c r="F753" s="111">
        <f t="shared" si="58"/>
        <v>943</v>
      </c>
      <c r="G753" s="88">
        <v>5329</v>
      </c>
      <c r="H753" s="89">
        <v>2.1777777777777776</v>
      </c>
      <c r="I753" s="116">
        <f t="shared" si="59"/>
        <v>3.2001048944E-4</v>
      </c>
      <c r="J753" s="150">
        <f t="shared" si="57"/>
        <v>6.6666666666666666E-2</v>
      </c>
    </row>
    <row r="754" spans="1:10" ht="15.75" thickBot="1" x14ac:dyDescent="0.3">
      <c r="A754" s="87">
        <v>2022</v>
      </c>
      <c r="B754">
        <v>9.6999999999999993</v>
      </c>
      <c r="C754" t="s">
        <v>60</v>
      </c>
      <c r="D754" s="98">
        <f t="shared" si="56"/>
        <v>5</v>
      </c>
      <c r="E754" t="s">
        <v>121</v>
      </c>
      <c r="F754" s="111">
        <f t="shared" si="58"/>
        <v>943</v>
      </c>
      <c r="G754" s="88">
        <v>5347</v>
      </c>
      <c r="H754" s="89">
        <v>2.1777777777777776</v>
      </c>
      <c r="I754" s="116">
        <f t="shared" si="59"/>
        <v>3.2001048944E-4</v>
      </c>
      <c r="J754" s="150">
        <f t="shared" si="57"/>
        <v>6.6666666666666666E-2</v>
      </c>
    </row>
    <row r="755" spans="1:10" ht="15.75" thickBot="1" x14ac:dyDescent="0.3">
      <c r="A755" s="87">
        <v>2022</v>
      </c>
      <c r="B755">
        <v>9.6999999999999993</v>
      </c>
      <c r="C755" t="s">
        <v>60</v>
      </c>
      <c r="D755" s="98">
        <f t="shared" si="56"/>
        <v>5</v>
      </c>
      <c r="E755" t="s">
        <v>121</v>
      </c>
      <c r="F755" s="111">
        <f t="shared" si="58"/>
        <v>943</v>
      </c>
      <c r="G755" s="88">
        <v>5353</v>
      </c>
      <c r="H755" s="89">
        <v>2.1777777777777776</v>
      </c>
      <c r="I755" s="116">
        <f t="shared" si="59"/>
        <v>3.2001048944E-4</v>
      </c>
      <c r="J755" s="150">
        <f t="shared" si="57"/>
        <v>6.6666666666666666E-2</v>
      </c>
    </row>
    <row r="756" spans="1:10" ht="15.75" thickBot="1" x14ac:dyDescent="0.3">
      <c r="A756" s="87">
        <v>2022</v>
      </c>
      <c r="B756">
        <v>9.6999999999999993</v>
      </c>
      <c r="C756" t="s">
        <v>60</v>
      </c>
      <c r="D756" s="98">
        <f t="shared" si="56"/>
        <v>5</v>
      </c>
      <c r="E756" t="s">
        <v>121</v>
      </c>
      <c r="F756" s="111">
        <f t="shared" si="58"/>
        <v>943</v>
      </c>
      <c r="G756" s="88">
        <v>5371</v>
      </c>
      <c r="H756" s="89">
        <v>2.1777777777777776</v>
      </c>
      <c r="I756" s="116">
        <f t="shared" si="59"/>
        <v>3.2001048944E-4</v>
      </c>
      <c r="J756" s="150">
        <f t="shared" si="57"/>
        <v>6.6666666666666666E-2</v>
      </c>
    </row>
    <row r="757" spans="1:10" ht="15.75" thickBot="1" x14ac:dyDescent="0.3">
      <c r="A757" s="87">
        <v>2022</v>
      </c>
      <c r="B757">
        <v>9.6999999999999993</v>
      </c>
      <c r="C757" t="s">
        <v>60</v>
      </c>
      <c r="D757" s="98">
        <f t="shared" ref="D757:D820" si="60">50/10</f>
        <v>5</v>
      </c>
      <c r="E757" t="s">
        <v>121</v>
      </c>
      <c r="F757" s="111">
        <f t="shared" si="58"/>
        <v>943</v>
      </c>
      <c r="G757" s="88">
        <v>5377</v>
      </c>
      <c r="H757" s="89">
        <v>2.1777777777777776</v>
      </c>
      <c r="I757" s="116">
        <f t="shared" si="59"/>
        <v>3.2001048944E-4</v>
      </c>
      <c r="J757" s="150">
        <f t="shared" ref="J757:J820" si="61">H$308</f>
        <v>6.6666666666666666E-2</v>
      </c>
    </row>
    <row r="758" spans="1:10" ht="15.75" thickBot="1" x14ac:dyDescent="0.3">
      <c r="A758" s="87">
        <v>2022</v>
      </c>
      <c r="B758">
        <v>9.6999999999999993</v>
      </c>
      <c r="C758" t="s">
        <v>60</v>
      </c>
      <c r="D758" s="98">
        <f t="shared" si="60"/>
        <v>5</v>
      </c>
      <c r="E758" t="s">
        <v>121</v>
      </c>
      <c r="F758" s="111">
        <f t="shared" si="58"/>
        <v>943</v>
      </c>
      <c r="G758" s="88">
        <v>5395</v>
      </c>
      <c r="H758" s="89">
        <v>2.2000000000000002</v>
      </c>
      <c r="I758" s="116">
        <f t="shared" si="59"/>
        <v>3.2001048944E-4</v>
      </c>
      <c r="J758" s="150">
        <f t="shared" si="61"/>
        <v>6.6666666666666666E-2</v>
      </c>
    </row>
    <row r="759" spans="1:10" ht="15.75" thickBot="1" x14ac:dyDescent="0.3">
      <c r="A759" s="87">
        <v>2022</v>
      </c>
      <c r="B759">
        <v>9.6999999999999993</v>
      </c>
      <c r="C759" t="s">
        <v>60</v>
      </c>
      <c r="D759" s="98">
        <f t="shared" si="60"/>
        <v>5</v>
      </c>
      <c r="E759" t="s">
        <v>121</v>
      </c>
      <c r="F759" s="111">
        <f t="shared" si="58"/>
        <v>943</v>
      </c>
      <c r="G759" s="88">
        <v>5401</v>
      </c>
      <c r="H759" s="89">
        <v>2.2000000000000002</v>
      </c>
      <c r="I759" s="116">
        <f t="shared" si="59"/>
        <v>3.2001048944E-4</v>
      </c>
      <c r="J759" s="150">
        <f t="shared" si="61"/>
        <v>6.6666666666666666E-2</v>
      </c>
    </row>
    <row r="760" spans="1:10" ht="15.75" thickBot="1" x14ac:dyDescent="0.3">
      <c r="A760" s="87">
        <v>2022</v>
      </c>
      <c r="B760">
        <v>9.6999999999999993</v>
      </c>
      <c r="C760" t="s">
        <v>60</v>
      </c>
      <c r="D760" s="98">
        <f t="shared" si="60"/>
        <v>5</v>
      </c>
      <c r="E760" t="s">
        <v>121</v>
      </c>
      <c r="F760" s="111">
        <f t="shared" si="58"/>
        <v>943</v>
      </c>
      <c r="G760" s="88">
        <v>5419</v>
      </c>
      <c r="H760" s="89">
        <v>2.2000000000000002</v>
      </c>
      <c r="I760" s="116">
        <f t="shared" si="59"/>
        <v>3.2001048944E-4</v>
      </c>
      <c r="J760" s="150">
        <f t="shared" si="61"/>
        <v>6.6666666666666666E-2</v>
      </c>
    </row>
    <row r="761" spans="1:10" ht="15.75" thickBot="1" x14ac:dyDescent="0.3">
      <c r="A761" s="87">
        <v>2022</v>
      </c>
      <c r="B761">
        <v>9.6999999999999993</v>
      </c>
      <c r="C761" t="s">
        <v>60</v>
      </c>
      <c r="D761" s="98">
        <f t="shared" si="60"/>
        <v>5</v>
      </c>
      <c r="E761" t="s">
        <v>121</v>
      </c>
      <c r="F761" s="111">
        <f t="shared" si="58"/>
        <v>943</v>
      </c>
      <c r="G761" s="88">
        <v>5425</v>
      </c>
      <c r="H761" s="89">
        <v>2.2000000000000002</v>
      </c>
      <c r="I761" s="116">
        <f t="shared" si="59"/>
        <v>3.2001048944E-4</v>
      </c>
      <c r="J761" s="150">
        <f t="shared" si="61"/>
        <v>6.6666666666666666E-2</v>
      </c>
    </row>
    <row r="762" spans="1:10" ht="15.75" thickBot="1" x14ac:dyDescent="0.3">
      <c r="A762" s="87">
        <v>2022</v>
      </c>
      <c r="B762">
        <v>9.6999999999999993</v>
      </c>
      <c r="C762" t="s">
        <v>60</v>
      </c>
      <c r="D762" s="98">
        <f t="shared" si="60"/>
        <v>5</v>
      </c>
      <c r="E762" t="s">
        <v>121</v>
      </c>
      <c r="F762" s="111">
        <f t="shared" si="58"/>
        <v>943</v>
      </c>
      <c r="G762" s="88">
        <v>5443</v>
      </c>
      <c r="H762" s="89">
        <v>2.2000000000000002</v>
      </c>
      <c r="I762" s="116">
        <f t="shared" si="59"/>
        <v>3.2001048944E-4</v>
      </c>
      <c r="J762" s="150">
        <f t="shared" si="61"/>
        <v>6.6666666666666666E-2</v>
      </c>
    </row>
    <row r="763" spans="1:10" ht="15.75" thickBot="1" x14ac:dyDescent="0.3">
      <c r="A763" s="87">
        <v>2022</v>
      </c>
      <c r="B763">
        <v>9.6999999999999993</v>
      </c>
      <c r="C763" t="s">
        <v>60</v>
      </c>
      <c r="D763" s="98">
        <f t="shared" si="60"/>
        <v>5</v>
      </c>
      <c r="E763" t="s">
        <v>121</v>
      </c>
      <c r="F763" s="111">
        <f t="shared" si="58"/>
        <v>943</v>
      </c>
      <c r="G763" s="88">
        <v>5449</v>
      </c>
      <c r="H763" s="89">
        <v>2.2000000000000002</v>
      </c>
      <c r="I763" s="116">
        <f t="shared" si="59"/>
        <v>3.2001048944E-4</v>
      </c>
      <c r="J763" s="150">
        <f t="shared" si="61"/>
        <v>6.6666666666666666E-2</v>
      </c>
    </row>
    <row r="764" spans="1:10" ht="15.75" thickBot="1" x14ac:dyDescent="0.3">
      <c r="A764" s="87">
        <v>2022</v>
      </c>
      <c r="B764">
        <v>9.6999999999999993</v>
      </c>
      <c r="C764" t="s">
        <v>60</v>
      </c>
      <c r="D764" s="98">
        <f t="shared" si="60"/>
        <v>5</v>
      </c>
      <c r="E764" t="s">
        <v>121</v>
      </c>
      <c r="F764" s="111">
        <f t="shared" si="58"/>
        <v>943</v>
      </c>
      <c r="G764" s="88">
        <v>5467</v>
      </c>
      <c r="H764" s="89">
        <v>2.2222222222222223</v>
      </c>
      <c r="I764" s="116">
        <f t="shared" si="59"/>
        <v>3.2001048944E-4</v>
      </c>
      <c r="J764" s="150">
        <f t="shared" si="61"/>
        <v>6.6666666666666666E-2</v>
      </c>
    </row>
    <row r="765" spans="1:10" ht="15.75" thickBot="1" x14ac:dyDescent="0.3">
      <c r="A765" s="87">
        <v>2022</v>
      </c>
      <c r="B765">
        <v>9.6999999999999993</v>
      </c>
      <c r="C765" t="s">
        <v>60</v>
      </c>
      <c r="D765" s="98">
        <f t="shared" si="60"/>
        <v>5</v>
      </c>
      <c r="E765" t="s">
        <v>121</v>
      </c>
      <c r="F765" s="111">
        <f t="shared" si="58"/>
        <v>943</v>
      </c>
      <c r="G765" s="88">
        <v>5473</v>
      </c>
      <c r="H765" s="89">
        <v>2.2222222222222223</v>
      </c>
      <c r="I765" s="116">
        <f t="shared" si="59"/>
        <v>3.2001048944E-4</v>
      </c>
      <c r="J765" s="150">
        <f t="shared" si="61"/>
        <v>6.6666666666666666E-2</v>
      </c>
    </row>
    <row r="766" spans="1:10" ht="15.75" thickBot="1" x14ac:dyDescent="0.3">
      <c r="A766" s="87">
        <v>2022</v>
      </c>
      <c r="B766">
        <v>9.6999999999999993</v>
      </c>
      <c r="C766" t="s">
        <v>60</v>
      </c>
      <c r="D766" s="98">
        <f t="shared" si="60"/>
        <v>5</v>
      </c>
      <c r="E766" t="s">
        <v>121</v>
      </c>
      <c r="F766" s="111">
        <f t="shared" si="58"/>
        <v>943</v>
      </c>
      <c r="G766" s="88">
        <v>5491</v>
      </c>
      <c r="H766" s="89">
        <v>2.2444444444444445</v>
      </c>
      <c r="I766" s="116">
        <f t="shared" si="59"/>
        <v>3.2001048944E-4</v>
      </c>
      <c r="J766" s="150">
        <f t="shared" si="61"/>
        <v>6.6666666666666666E-2</v>
      </c>
    </row>
    <row r="767" spans="1:10" ht="15.75" thickBot="1" x14ac:dyDescent="0.3">
      <c r="A767" s="87">
        <v>2022</v>
      </c>
      <c r="B767">
        <v>9.6999999999999993</v>
      </c>
      <c r="C767" t="s">
        <v>60</v>
      </c>
      <c r="D767" s="98">
        <f t="shared" si="60"/>
        <v>5</v>
      </c>
      <c r="E767" t="s">
        <v>121</v>
      </c>
      <c r="F767" s="111">
        <f t="shared" si="58"/>
        <v>943</v>
      </c>
      <c r="G767" s="88">
        <v>5497</v>
      </c>
      <c r="H767" s="89">
        <v>2.2444444444444445</v>
      </c>
      <c r="I767" s="116">
        <f t="shared" si="59"/>
        <v>3.2001048944E-4</v>
      </c>
      <c r="J767" s="150">
        <f t="shared" si="61"/>
        <v>6.6666666666666666E-2</v>
      </c>
    </row>
    <row r="768" spans="1:10" ht="15.75" thickBot="1" x14ac:dyDescent="0.3">
      <c r="A768" s="87">
        <v>2022</v>
      </c>
      <c r="B768">
        <v>9.6999999999999993</v>
      </c>
      <c r="C768" t="s">
        <v>60</v>
      </c>
      <c r="D768" s="98">
        <f t="shared" si="60"/>
        <v>5</v>
      </c>
      <c r="E768" t="s">
        <v>121</v>
      </c>
      <c r="F768" s="111">
        <f t="shared" si="58"/>
        <v>943</v>
      </c>
      <c r="G768" s="88">
        <v>5515</v>
      </c>
      <c r="H768" s="89">
        <v>2.2444444444444445</v>
      </c>
      <c r="I768" s="116">
        <f t="shared" si="59"/>
        <v>3.2001048944E-4</v>
      </c>
      <c r="J768" s="150">
        <f t="shared" si="61"/>
        <v>6.6666666666666666E-2</v>
      </c>
    </row>
    <row r="769" spans="1:10" ht="15.75" thickBot="1" x14ac:dyDescent="0.3">
      <c r="A769" s="87">
        <v>2022</v>
      </c>
      <c r="B769">
        <v>9.6999999999999993</v>
      </c>
      <c r="C769" t="s">
        <v>60</v>
      </c>
      <c r="D769" s="98">
        <f t="shared" si="60"/>
        <v>5</v>
      </c>
      <c r="E769" t="s">
        <v>121</v>
      </c>
      <c r="F769" s="111">
        <f t="shared" si="58"/>
        <v>943</v>
      </c>
      <c r="G769" s="88">
        <v>5521</v>
      </c>
      <c r="H769" s="89">
        <v>2.2444444444444445</v>
      </c>
      <c r="I769" s="116">
        <f t="shared" si="59"/>
        <v>3.2001048944E-4</v>
      </c>
      <c r="J769" s="150">
        <f t="shared" si="61"/>
        <v>6.6666666666666666E-2</v>
      </c>
    </row>
    <row r="770" spans="1:10" ht="15.75" thickBot="1" x14ac:dyDescent="0.3">
      <c r="A770" s="87">
        <v>2022</v>
      </c>
      <c r="B770">
        <v>9.6999999999999993</v>
      </c>
      <c r="C770" t="s">
        <v>60</v>
      </c>
      <c r="D770" s="98">
        <f t="shared" si="60"/>
        <v>5</v>
      </c>
      <c r="E770" t="s">
        <v>121</v>
      </c>
      <c r="F770" s="111">
        <f t="shared" si="58"/>
        <v>943</v>
      </c>
      <c r="G770" s="88">
        <v>5539</v>
      </c>
      <c r="H770" s="89">
        <v>2.2444444444444445</v>
      </c>
      <c r="I770" s="116">
        <f t="shared" si="59"/>
        <v>3.2001048944E-4</v>
      </c>
      <c r="J770" s="150">
        <f t="shared" si="61"/>
        <v>6.6666666666666666E-2</v>
      </c>
    </row>
    <row r="771" spans="1:10" ht="15.75" thickBot="1" x14ac:dyDescent="0.3">
      <c r="A771" s="87">
        <v>2022</v>
      </c>
      <c r="B771">
        <v>9.6999999999999993</v>
      </c>
      <c r="C771" t="s">
        <v>60</v>
      </c>
      <c r="D771" s="98">
        <f t="shared" si="60"/>
        <v>5</v>
      </c>
      <c r="E771" t="s">
        <v>121</v>
      </c>
      <c r="F771" s="111">
        <f t="shared" ref="F771:F834" si="62">670+273</f>
        <v>943</v>
      </c>
      <c r="G771" s="88">
        <v>5545</v>
      </c>
      <c r="H771" s="89">
        <v>2.2666666666666666</v>
      </c>
      <c r="I771" s="116">
        <f t="shared" si="59"/>
        <v>3.2001048944E-4</v>
      </c>
      <c r="J771" s="150">
        <f t="shared" si="61"/>
        <v>6.6666666666666666E-2</v>
      </c>
    </row>
    <row r="772" spans="1:10" ht="15.75" thickBot="1" x14ac:dyDescent="0.3">
      <c r="A772" s="87">
        <v>2022</v>
      </c>
      <c r="B772">
        <v>9.6999999999999993</v>
      </c>
      <c r="C772" t="s">
        <v>60</v>
      </c>
      <c r="D772" s="98">
        <f t="shared" si="60"/>
        <v>5</v>
      </c>
      <c r="E772" t="s">
        <v>121</v>
      </c>
      <c r="F772" s="111">
        <f t="shared" si="62"/>
        <v>943</v>
      </c>
      <c r="G772" s="88">
        <v>5563</v>
      </c>
      <c r="H772" s="89">
        <v>2.2666666666666666</v>
      </c>
      <c r="I772" s="116">
        <f t="shared" si="59"/>
        <v>3.2001048944E-4</v>
      </c>
      <c r="J772" s="150">
        <f t="shared" si="61"/>
        <v>6.6666666666666666E-2</v>
      </c>
    </row>
    <row r="773" spans="1:10" ht="15.75" thickBot="1" x14ac:dyDescent="0.3">
      <c r="A773" s="87">
        <v>2022</v>
      </c>
      <c r="B773">
        <v>9.6999999999999993</v>
      </c>
      <c r="C773" t="s">
        <v>60</v>
      </c>
      <c r="D773" s="98">
        <f t="shared" si="60"/>
        <v>5</v>
      </c>
      <c r="E773" t="s">
        <v>121</v>
      </c>
      <c r="F773" s="111">
        <f t="shared" si="62"/>
        <v>943</v>
      </c>
      <c r="G773" s="88">
        <v>5569</v>
      </c>
      <c r="H773" s="89">
        <v>2.2666666666666666</v>
      </c>
      <c r="I773" s="116">
        <f t="shared" si="59"/>
        <v>3.2001048944E-4</v>
      </c>
      <c r="J773" s="150">
        <f t="shared" si="61"/>
        <v>6.6666666666666666E-2</v>
      </c>
    </row>
    <row r="774" spans="1:10" ht="15.75" thickBot="1" x14ac:dyDescent="0.3">
      <c r="A774" s="87">
        <v>2022</v>
      </c>
      <c r="B774">
        <v>9.6999999999999993</v>
      </c>
      <c r="C774" t="s">
        <v>60</v>
      </c>
      <c r="D774" s="98">
        <f t="shared" si="60"/>
        <v>5</v>
      </c>
      <c r="E774" t="s">
        <v>121</v>
      </c>
      <c r="F774" s="111">
        <f t="shared" si="62"/>
        <v>943</v>
      </c>
      <c r="G774" s="88">
        <v>5587</v>
      </c>
      <c r="H774" s="89">
        <v>2.2888888888888888</v>
      </c>
      <c r="I774" s="116">
        <f t="shared" si="59"/>
        <v>3.2001048944E-4</v>
      </c>
      <c r="J774" s="150">
        <f t="shared" si="61"/>
        <v>6.6666666666666666E-2</v>
      </c>
    </row>
    <row r="775" spans="1:10" ht="15.75" thickBot="1" x14ac:dyDescent="0.3">
      <c r="A775" s="87">
        <v>2022</v>
      </c>
      <c r="B775">
        <v>9.6999999999999993</v>
      </c>
      <c r="C775" t="s">
        <v>60</v>
      </c>
      <c r="D775" s="98">
        <f t="shared" si="60"/>
        <v>5</v>
      </c>
      <c r="E775" t="s">
        <v>121</v>
      </c>
      <c r="F775" s="111">
        <f t="shared" si="62"/>
        <v>943</v>
      </c>
      <c r="G775" s="88">
        <v>5593</v>
      </c>
      <c r="H775" s="89">
        <v>2.2888888888888888</v>
      </c>
      <c r="I775" s="116">
        <f t="shared" si="59"/>
        <v>3.2001048944E-4</v>
      </c>
      <c r="J775" s="150">
        <f t="shared" si="61"/>
        <v>6.6666666666666666E-2</v>
      </c>
    </row>
    <row r="776" spans="1:10" ht="15.75" thickBot="1" x14ac:dyDescent="0.3">
      <c r="A776" s="87">
        <v>2022</v>
      </c>
      <c r="B776">
        <v>9.6999999999999993</v>
      </c>
      <c r="C776" t="s">
        <v>60</v>
      </c>
      <c r="D776" s="98">
        <f t="shared" si="60"/>
        <v>5</v>
      </c>
      <c r="E776" t="s">
        <v>121</v>
      </c>
      <c r="F776" s="111">
        <f t="shared" si="62"/>
        <v>943</v>
      </c>
      <c r="G776" s="88">
        <v>5611</v>
      </c>
      <c r="H776" s="89">
        <v>2.2888888888888888</v>
      </c>
      <c r="I776" s="116">
        <f t="shared" si="59"/>
        <v>3.2001048944E-4</v>
      </c>
      <c r="J776" s="150">
        <f t="shared" si="61"/>
        <v>6.6666666666666666E-2</v>
      </c>
    </row>
    <row r="777" spans="1:10" ht="15.75" thickBot="1" x14ac:dyDescent="0.3">
      <c r="A777" s="87">
        <v>2022</v>
      </c>
      <c r="B777">
        <v>9.6999999999999993</v>
      </c>
      <c r="C777" t="s">
        <v>60</v>
      </c>
      <c r="D777" s="98">
        <f t="shared" si="60"/>
        <v>5</v>
      </c>
      <c r="E777" t="s">
        <v>121</v>
      </c>
      <c r="F777" s="111">
        <f t="shared" si="62"/>
        <v>943</v>
      </c>
      <c r="G777" s="88">
        <v>5617</v>
      </c>
      <c r="H777" s="89">
        <v>2.2888888888888888</v>
      </c>
      <c r="I777" s="116">
        <f t="shared" si="59"/>
        <v>3.2001048944E-4</v>
      </c>
      <c r="J777" s="150">
        <f t="shared" si="61"/>
        <v>6.6666666666666666E-2</v>
      </c>
    </row>
    <row r="778" spans="1:10" ht="15.75" thickBot="1" x14ac:dyDescent="0.3">
      <c r="A778" s="87">
        <v>2022</v>
      </c>
      <c r="B778">
        <v>9.6999999999999993</v>
      </c>
      <c r="C778" t="s">
        <v>60</v>
      </c>
      <c r="D778" s="98">
        <f t="shared" si="60"/>
        <v>5</v>
      </c>
      <c r="E778" t="s">
        <v>121</v>
      </c>
      <c r="F778" s="111">
        <f t="shared" si="62"/>
        <v>943</v>
      </c>
      <c r="G778" s="88">
        <v>5635</v>
      </c>
      <c r="H778" s="89">
        <v>2.2888888888888888</v>
      </c>
      <c r="I778" s="116">
        <f t="shared" si="59"/>
        <v>3.2001048944E-4</v>
      </c>
      <c r="J778" s="150">
        <f t="shared" si="61"/>
        <v>6.6666666666666666E-2</v>
      </c>
    </row>
    <row r="779" spans="1:10" ht="15.75" thickBot="1" x14ac:dyDescent="0.3">
      <c r="A779" s="87">
        <v>2022</v>
      </c>
      <c r="B779">
        <v>9.6999999999999993</v>
      </c>
      <c r="C779" t="s">
        <v>60</v>
      </c>
      <c r="D779" s="98">
        <f t="shared" si="60"/>
        <v>5</v>
      </c>
      <c r="E779" t="s">
        <v>121</v>
      </c>
      <c r="F779" s="111">
        <f t="shared" si="62"/>
        <v>943</v>
      </c>
      <c r="G779" s="88">
        <v>5641</v>
      </c>
      <c r="H779" s="89">
        <v>2.3111111111111113</v>
      </c>
      <c r="I779" s="116">
        <f t="shared" si="59"/>
        <v>3.2001048944E-4</v>
      </c>
      <c r="J779" s="150">
        <f t="shared" si="61"/>
        <v>6.6666666666666666E-2</v>
      </c>
    </row>
    <row r="780" spans="1:10" ht="15.75" thickBot="1" x14ac:dyDescent="0.3">
      <c r="A780" s="87">
        <v>2022</v>
      </c>
      <c r="B780">
        <v>9.6999999999999993</v>
      </c>
      <c r="C780" t="s">
        <v>60</v>
      </c>
      <c r="D780" s="98">
        <f t="shared" si="60"/>
        <v>5</v>
      </c>
      <c r="E780" t="s">
        <v>121</v>
      </c>
      <c r="F780" s="111">
        <f t="shared" si="62"/>
        <v>943</v>
      </c>
      <c r="G780" s="88">
        <v>5659</v>
      </c>
      <c r="H780" s="89">
        <v>2.3111111111111113</v>
      </c>
      <c r="I780" s="116">
        <f t="shared" si="59"/>
        <v>3.2001048944E-4</v>
      </c>
      <c r="J780" s="150">
        <f t="shared" si="61"/>
        <v>6.6666666666666666E-2</v>
      </c>
    </row>
    <row r="781" spans="1:10" ht="15.75" thickBot="1" x14ac:dyDescent="0.3">
      <c r="A781" s="87">
        <v>2022</v>
      </c>
      <c r="B781">
        <v>9.6999999999999993</v>
      </c>
      <c r="C781" t="s">
        <v>60</v>
      </c>
      <c r="D781" s="98">
        <f t="shared" si="60"/>
        <v>5</v>
      </c>
      <c r="E781" t="s">
        <v>121</v>
      </c>
      <c r="F781" s="111">
        <f t="shared" si="62"/>
        <v>943</v>
      </c>
      <c r="G781" s="88">
        <v>5665</v>
      </c>
      <c r="H781" s="89">
        <v>2.3111111111111113</v>
      </c>
      <c r="I781" s="116">
        <f t="shared" si="59"/>
        <v>3.2001048944E-4</v>
      </c>
      <c r="J781" s="150">
        <f t="shared" si="61"/>
        <v>6.6666666666666666E-2</v>
      </c>
    </row>
    <row r="782" spans="1:10" ht="15.75" thickBot="1" x14ac:dyDescent="0.3">
      <c r="A782" s="87">
        <v>2022</v>
      </c>
      <c r="B782">
        <v>9.6999999999999993</v>
      </c>
      <c r="C782" t="s">
        <v>60</v>
      </c>
      <c r="D782" s="98">
        <f t="shared" si="60"/>
        <v>5</v>
      </c>
      <c r="E782" t="s">
        <v>121</v>
      </c>
      <c r="F782" s="111">
        <f t="shared" si="62"/>
        <v>943</v>
      </c>
      <c r="G782" s="88">
        <v>5683</v>
      </c>
      <c r="H782" s="89">
        <v>2.3111111111111113</v>
      </c>
      <c r="I782" s="116">
        <f t="shared" si="59"/>
        <v>3.2001048944E-4</v>
      </c>
      <c r="J782" s="150">
        <f t="shared" si="61"/>
        <v>6.6666666666666666E-2</v>
      </c>
    </row>
    <row r="783" spans="1:10" ht="15.75" thickBot="1" x14ac:dyDescent="0.3">
      <c r="A783" s="87">
        <v>2022</v>
      </c>
      <c r="B783">
        <v>9.6999999999999993</v>
      </c>
      <c r="C783" t="s">
        <v>60</v>
      </c>
      <c r="D783" s="98">
        <f t="shared" si="60"/>
        <v>5</v>
      </c>
      <c r="E783" t="s">
        <v>121</v>
      </c>
      <c r="F783" s="111">
        <f t="shared" si="62"/>
        <v>943</v>
      </c>
      <c r="G783" s="88">
        <v>5689</v>
      </c>
      <c r="H783" s="89">
        <v>2.3111111111111113</v>
      </c>
      <c r="I783" s="116">
        <f t="shared" si="59"/>
        <v>3.2001048944E-4</v>
      </c>
      <c r="J783" s="150">
        <f t="shared" si="61"/>
        <v>6.6666666666666666E-2</v>
      </c>
    </row>
    <row r="784" spans="1:10" ht="15.75" thickBot="1" x14ac:dyDescent="0.3">
      <c r="A784" s="87">
        <v>2022</v>
      </c>
      <c r="B784">
        <v>9.6999999999999993</v>
      </c>
      <c r="C784" t="s">
        <v>60</v>
      </c>
      <c r="D784" s="98">
        <f t="shared" si="60"/>
        <v>5</v>
      </c>
      <c r="E784" t="s">
        <v>121</v>
      </c>
      <c r="F784" s="111">
        <f t="shared" si="62"/>
        <v>943</v>
      </c>
      <c r="G784" s="88">
        <v>5707</v>
      </c>
      <c r="H784" s="89">
        <v>2.3111111111111113</v>
      </c>
      <c r="I784" s="116">
        <f t="shared" si="59"/>
        <v>3.2001048944E-4</v>
      </c>
      <c r="J784" s="150">
        <f t="shared" si="61"/>
        <v>6.6666666666666666E-2</v>
      </c>
    </row>
    <row r="785" spans="1:10" ht="15.75" thickBot="1" x14ac:dyDescent="0.3">
      <c r="A785" s="87">
        <v>2022</v>
      </c>
      <c r="B785">
        <v>9.6999999999999993</v>
      </c>
      <c r="C785" t="s">
        <v>60</v>
      </c>
      <c r="D785" s="98">
        <f t="shared" si="60"/>
        <v>5</v>
      </c>
      <c r="E785" t="s">
        <v>121</v>
      </c>
      <c r="F785" s="111">
        <f t="shared" si="62"/>
        <v>943</v>
      </c>
      <c r="G785" s="88">
        <v>5713</v>
      </c>
      <c r="H785" s="89">
        <v>2.3333333333333335</v>
      </c>
      <c r="I785" s="116">
        <f t="shared" si="59"/>
        <v>3.2001048944E-4</v>
      </c>
      <c r="J785" s="150">
        <f t="shared" si="61"/>
        <v>6.6666666666666666E-2</v>
      </c>
    </row>
    <row r="786" spans="1:10" ht="15.75" thickBot="1" x14ac:dyDescent="0.3">
      <c r="A786" s="87">
        <v>2022</v>
      </c>
      <c r="B786">
        <v>9.6999999999999993</v>
      </c>
      <c r="C786" t="s">
        <v>60</v>
      </c>
      <c r="D786" s="98">
        <f t="shared" si="60"/>
        <v>5</v>
      </c>
      <c r="E786" t="s">
        <v>121</v>
      </c>
      <c r="F786" s="111">
        <f t="shared" si="62"/>
        <v>943</v>
      </c>
      <c r="G786" s="88">
        <v>5731</v>
      </c>
      <c r="H786" s="89">
        <v>2.3333333333333335</v>
      </c>
      <c r="I786" s="116">
        <f t="shared" si="59"/>
        <v>3.2001048944E-4</v>
      </c>
      <c r="J786" s="150">
        <f t="shared" si="61"/>
        <v>6.6666666666666666E-2</v>
      </c>
    </row>
    <row r="787" spans="1:10" ht="15.75" thickBot="1" x14ac:dyDescent="0.3">
      <c r="A787" s="87">
        <v>2022</v>
      </c>
      <c r="B787">
        <v>9.6999999999999993</v>
      </c>
      <c r="C787" t="s">
        <v>60</v>
      </c>
      <c r="D787" s="98">
        <f t="shared" si="60"/>
        <v>5</v>
      </c>
      <c r="E787" t="s">
        <v>121</v>
      </c>
      <c r="F787" s="111">
        <f t="shared" si="62"/>
        <v>943</v>
      </c>
      <c r="G787" s="88">
        <v>5737</v>
      </c>
      <c r="H787" s="89">
        <v>2.3333333333333335</v>
      </c>
      <c r="I787" s="116">
        <f t="shared" si="59"/>
        <v>3.2001048944E-4</v>
      </c>
      <c r="J787" s="150">
        <f t="shared" si="61"/>
        <v>6.6666666666666666E-2</v>
      </c>
    </row>
    <row r="788" spans="1:10" ht="15.75" thickBot="1" x14ac:dyDescent="0.3">
      <c r="A788" s="87">
        <v>2022</v>
      </c>
      <c r="B788">
        <v>9.6999999999999993</v>
      </c>
      <c r="C788" t="s">
        <v>60</v>
      </c>
      <c r="D788" s="98">
        <f t="shared" si="60"/>
        <v>5</v>
      </c>
      <c r="E788" t="s">
        <v>121</v>
      </c>
      <c r="F788" s="111">
        <f t="shared" si="62"/>
        <v>943</v>
      </c>
      <c r="G788" s="88">
        <v>5755</v>
      </c>
      <c r="H788" s="89">
        <v>2.3333333333333335</v>
      </c>
      <c r="I788" s="116">
        <f t="shared" si="59"/>
        <v>3.2001048944E-4</v>
      </c>
      <c r="J788" s="150">
        <f t="shared" si="61"/>
        <v>6.6666666666666666E-2</v>
      </c>
    </row>
    <row r="789" spans="1:10" ht="15.75" thickBot="1" x14ac:dyDescent="0.3">
      <c r="A789" s="87">
        <v>2022</v>
      </c>
      <c r="B789">
        <v>9.6999999999999993</v>
      </c>
      <c r="C789" t="s">
        <v>60</v>
      </c>
      <c r="D789" s="98">
        <f t="shared" si="60"/>
        <v>5</v>
      </c>
      <c r="E789" t="s">
        <v>121</v>
      </c>
      <c r="F789" s="111">
        <f t="shared" si="62"/>
        <v>943</v>
      </c>
      <c r="G789" s="88">
        <v>5761</v>
      </c>
      <c r="H789" s="89">
        <v>2.3333333333333335</v>
      </c>
      <c r="I789" s="116">
        <f t="shared" si="59"/>
        <v>3.2001048944E-4</v>
      </c>
      <c r="J789" s="150">
        <f t="shared" si="61"/>
        <v>6.6666666666666666E-2</v>
      </c>
    </row>
    <row r="790" spans="1:10" ht="15.75" thickBot="1" x14ac:dyDescent="0.3">
      <c r="A790" s="87">
        <v>2022</v>
      </c>
      <c r="B790">
        <v>9.6999999999999993</v>
      </c>
      <c r="C790" t="s">
        <v>60</v>
      </c>
      <c r="D790" s="98">
        <f t="shared" si="60"/>
        <v>5</v>
      </c>
      <c r="E790" t="s">
        <v>121</v>
      </c>
      <c r="F790" s="111">
        <f t="shared" si="62"/>
        <v>943</v>
      </c>
      <c r="G790" s="88">
        <v>5779</v>
      </c>
      <c r="H790" s="89">
        <v>2.3555555555555556</v>
      </c>
      <c r="I790" s="116">
        <f t="shared" si="59"/>
        <v>3.2001048944E-4</v>
      </c>
      <c r="J790" s="150">
        <f t="shared" si="61"/>
        <v>6.6666666666666666E-2</v>
      </c>
    </row>
    <row r="791" spans="1:10" ht="15.75" thickBot="1" x14ac:dyDescent="0.3">
      <c r="A791" s="87">
        <v>2022</v>
      </c>
      <c r="B791">
        <v>9.6999999999999993</v>
      </c>
      <c r="C791" t="s">
        <v>60</v>
      </c>
      <c r="D791" s="98">
        <f t="shared" si="60"/>
        <v>5</v>
      </c>
      <c r="E791" t="s">
        <v>121</v>
      </c>
      <c r="F791" s="111">
        <f t="shared" si="62"/>
        <v>943</v>
      </c>
      <c r="G791" s="88">
        <v>5785</v>
      </c>
      <c r="H791" s="89">
        <v>2.3555555555555556</v>
      </c>
      <c r="I791" s="116">
        <f t="shared" si="59"/>
        <v>3.2001048944E-4</v>
      </c>
      <c r="J791" s="150">
        <f t="shared" si="61"/>
        <v>6.6666666666666666E-2</v>
      </c>
    </row>
    <row r="792" spans="1:10" ht="15.75" thickBot="1" x14ac:dyDescent="0.3">
      <c r="A792" s="87">
        <v>2022</v>
      </c>
      <c r="B792">
        <v>9.6999999999999993</v>
      </c>
      <c r="C792" t="s">
        <v>60</v>
      </c>
      <c r="D792" s="98">
        <f t="shared" si="60"/>
        <v>5</v>
      </c>
      <c r="E792" t="s">
        <v>121</v>
      </c>
      <c r="F792" s="111">
        <f t="shared" si="62"/>
        <v>943</v>
      </c>
      <c r="G792" s="88">
        <v>5803</v>
      </c>
      <c r="H792" s="89">
        <v>2.3555555555555556</v>
      </c>
      <c r="I792" s="116">
        <f t="shared" si="59"/>
        <v>3.2001048944E-4</v>
      </c>
      <c r="J792" s="150">
        <f t="shared" si="61"/>
        <v>6.6666666666666666E-2</v>
      </c>
    </row>
    <row r="793" spans="1:10" ht="15.75" thickBot="1" x14ac:dyDescent="0.3">
      <c r="A793" s="87">
        <v>2022</v>
      </c>
      <c r="B793">
        <v>9.6999999999999993</v>
      </c>
      <c r="C793" t="s">
        <v>60</v>
      </c>
      <c r="D793" s="98">
        <f t="shared" si="60"/>
        <v>5</v>
      </c>
      <c r="E793" t="s">
        <v>121</v>
      </c>
      <c r="F793" s="111">
        <f t="shared" si="62"/>
        <v>943</v>
      </c>
      <c r="G793" s="88">
        <v>5809</v>
      </c>
      <c r="H793" s="89">
        <v>2.3555555555555556</v>
      </c>
      <c r="I793" s="116">
        <f t="shared" si="59"/>
        <v>3.2001048944E-4</v>
      </c>
      <c r="J793" s="150">
        <f t="shared" si="61"/>
        <v>6.6666666666666666E-2</v>
      </c>
    </row>
    <row r="794" spans="1:10" ht="15.75" thickBot="1" x14ac:dyDescent="0.3">
      <c r="A794" s="87">
        <v>2022</v>
      </c>
      <c r="B794">
        <v>9.6999999999999993</v>
      </c>
      <c r="C794" t="s">
        <v>60</v>
      </c>
      <c r="D794" s="98">
        <f t="shared" si="60"/>
        <v>5</v>
      </c>
      <c r="E794" t="s">
        <v>121</v>
      </c>
      <c r="F794" s="111">
        <f t="shared" si="62"/>
        <v>943</v>
      </c>
      <c r="G794" s="88">
        <v>5827</v>
      </c>
      <c r="H794" s="89">
        <v>2.3555555555555556</v>
      </c>
      <c r="I794" s="116">
        <f t="shared" si="59"/>
        <v>3.2001048944E-4</v>
      </c>
      <c r="J794" s="150">
        <f t="shared" si="61"/>
        <v>6.6666666666666666E-2</v>
      </c>
    </row>
    <row r="795" spans="1:10" ht="15.75" thickBot="1" x14ac:dyDescent="0.3">
      <c r="A795" s="87">
        <v>2022</v>
      </c>
      <c r="B795">
        <v>9.6999999999999993</v>
      </c>
      <c r="C795" t="s">
        <v>60</v>
      </c>
      <c r="D795" s="98">
        <f t="shared" si="60"/>
        <v>5</v>
      </c>
      <c r="E795" t="s">
        <v>121</v>
      </c>
      <c r="F795" s="111">
        <f t="shared" si="62"/>
        <v>943</v>
      </c>
      <c r="G795" s="88">
        <v>5833</v>
      </c>
      <c r="H795" s="89">
        <v>2.3777777777777778</v>
      </c>
      <c r="I795" s="116">
        <f t="shared" si="59"/>
        <v>3.2001048944E-4</v>
      </c>
      <c r="J795" s="150">
        <f t="shared" si="61"/>
        <v>6.6666666666666666E-2</v>
      </c>
    </row>
    <row r="796" spans="1:10" ht="15.75" thickBot="1" x14ac:dyDescent="0.3">
      <c r="A796" s="87">
        <v>2022</v>
      </c>
      <c r="B796">
        <v>9.6999999999999993</v>
      </c>
      <c r="C796" t="s">
        <v>60</v>
      </c>
      <c r="D796" s="98">
        <f t="shared" si="60"/>
        <v>5</v>
      </c>
      <c r="E796" t="s">
        <v>121</v>
      </c>
      <c r="F796" s="111">
        <f t="shared" si="62"/>
        <v>943</v>
      </c>
      <c r="G796" s="88">
        <v>5851</v>
      </c>
      <c r="H796" s="89">
        <v>2.3777777777777778</v>
      </c>
      <c r="I796" s="116">
        <f t="shared" ref="I796:I859" si="63" xml:space="preserve"> 0.00032001048944</f>
        <v>3.2001048944E-4</v>
      </c>
      <c r="J796" s="150">
        <f t="shared" si="61"/>
        <v>6.6666666666666666E-2</v>
      </c>
    </row>
    <row r="797" spans="1:10" ht="15.75" thickBot="1" x14ac:dyDescent="0.3">
      <c r="A797" s="87">
        <v>2022</v>
      </c>
      <c r="B797">
        <v>9.6999999999999993</v>
      </c>
      <c r="C797" t="s">
        <v>60</v>
      </c>
      <c r="D797" s="98">
        <f t="shared" si="60"/>
        <v>5</v>
      </c>
      <c r="E797" t="s">
        <v>121</v>
      </c>
      <c r="F797" s="111">
        <f t="shared" si="62"/>
        <v>943</v>
      </c>
      <c r="G797" s="88">
        <v>5857</v>
      </c>
      <c r="H797" s="89">
        <v>2.3777777777777778</v>
      </c>
      <c r="I797" s="116">
        <f t="shared" si="63"/>
        <v>3.2001048944E-4</v>
      </c>
      <c r="J797" s="150">
        <f t="shared" si="61"/>
        <v>6.6666666666666666E-2</v>
      </c>
    </row>
    <row r="798" spans="1:10" ht="15.75" thickBot="1" x14ac:dyDescent="0.3">
      <c r="A798" s="87">
        <v>2022</v>
      </c>
      <c r="B798">
        <v>9.6999999999999993</v>
      </c>
      <c r="C798" t="s">
        <v>60</v>
      </c>
      <c r="D798" s="98">
        <f t="shared" si="60"/>
        <v>5</v>
      </c>
      <c r="E798" t="s">
        <v>121</v>
      </c>
      <c r="F798" s="111">
        <f t="shared" si="62"/>
        <v>943</v>
      </c>
      <c r="G798" s="88">
        <v>5875</v>
      </c>
      <c r="H798" s="89">
        <v>2.4</v>
      </c>
      <c r="I798" s="116">
        <f t="shared" si="63"/>
        <v>3.2001048944E-4</v>
      </c>
      <c r="J798" s="150">
        <f t="shared" si="61"/>
        <v>6.6666666666666666E-2</v>
      </c>
    </row>
    <row r="799" spans="1:10" ht="15.75" thickBot="1" x14ac:dyDescent="0.3">
      <c r="A799" s="87">
        <v>2022</v>
      </c>
      <c r="B799">
        <v>9.6999999999999993</v>
      </c>
      <c r="C799" t="s">
        <v>60</v>
      </c>
      <c r="D799" s="98">
        <f t="shared" si="60"/>
        <v>5</v>
      </c>
      <c r="E799" t="s">
        <v>121</v>
      </c>
      <c r="F799" s="111">
        <f t="shared" si="62"/>
        <v>943</v>
      </c>
      <c r="G799" s="88">
        <v>5881</v>
      </c>
      <c r="H799" s="89">
        <v>2.4</v>
      </c>
      <c r="I799" s="116">
        <f t="shared" si="63"/>
        <v>3.2001048944E-4</v>
      </c>
      <c r="J799" s="150">
        <f t="shared" si="61"/>
        <v>6.6666666666666666E-2</v>
      </c>
    </row>
    <row r="800" spans="1:10" ht="15.75" thickBot="1" x14ac:dyDescent="0.3">
      <c r="A800" s="87">
        <v>2022</v>
      </c>
      <c r="B800">
        <v>9.6999999999999993</v>
      </c>
      <c r="C800" t="s">
        <v>60</v>
      </c>
      <c r="D800" s="98">
        <f t="shared" si="60"/>
        <v>5</v>
      </c>
      <c r="E800" t="s">
        <v>121</v>
      </c>
      <c r="F800" s="111">
        <f t="shared" si="62"/>
        <v>943</v>
      </c>
      <c r="G800" s="88">
        <v>5899</v>
      </c>
      <c r="H800" s="89">
        <v>2.4</v>
      </c>
      <c r="I800" s="116">
        <f t="shared" si="63"/>
        <v>3.2001048944E-4</v>
      </c>
      <c r="J800" s="150">
        <f t="shared" si="61"/>
        <v>6.6666666666666666E-2</v>
      </c>
    </row>
    <row r="801" spans="1:10" ht="15.75" thickBot="1" x14ac:dyDescent="0.3">
      <c r="A801" s="87">
        <v>2022</v>
      </c>
      <c r="B801">
        <v>9.6999999999999993</v>
      </c>
      <c r="C801" t="s">
        <v>60</v>
      </c>
      <c r="D801" s="98">
        <f t="shared" si="60"/>
        <v>5</v>
      </c>
      <c r="E801" t="s">
        <v>121</v>
      </c>
      <c r="F801" s="111">
        <f t="shared" si="62"/>
        <v>943</v>
      </c>
      <c r="G801" s="88">
        <v>5905</v>
      </c>
      <c r="H801" s="89">
        <v>2.4</v>
      </c>
      <c r="I801" s="116">
        <f t="shared" si="63"/>
        <v>3.2001048944E-4</v>
      </c>
      <c r="J801" s="150">
        <f t="shared" si="61"/>
        <v>6.6666666666666666E-2</v>
      </c>
    </row>
    <row r="802" spans="1:10" ht="15.75" thickBot="1" x14ac:dyDescent="0.3">
      <c r="A802" s="87">
        <v>2022</v>
      </c>
      <c r="B802">
        <v>9.6999999999999993</v>
      </c>
      <c r="C802" t="s">
        <v>60</v>
      </c>
      <c r="D802" s="98">
        <f t="shared" si="60"/>
        <v>5</v>
      </c>
      <c r="E802" t="s">
        <v>121</v>
      </c>
      <c r="F802" s="111">
        <f t="shared" si="62"/>
        <v>943</v>
      </c>
      <c r="G802" s="88">
        <v>5923</v>
      </c>
      <c r="H802" s="89">
        <v>2.4</v>
      </c>
      <c r="I802" s="116">
        <f t="shared" si="63"/>
        <v>3.2001048944E-4</v>
      </c>
      <c r="J802" s="150">
        <f t="shared" si="61"/>
        <v>6.6666666666666666E-2</v>
      </c>
    </row>
    <row r="803" spans="1:10" ht="15.75" thickBot="1" x14ac:dyDescent="0.3">
      <c r="A803" s="87">
        <v>2022</v>
      </c>
      <c r="B803">
        <v>9.6999999999999993</v>
      </c>
      <c r="C803" t="s">
        <v>60</v>
      </c>
      <c r="D803" s="98">
        <f t="shared" si="60"/>
        <v>5</v>
      </c>
      <c r="E803" t="s">
        <v>121</v>
      </c>
      <c r="F803" s="111">
        <f t="shared" si="62"/>
        <v>943</v>
      </c>
      <c r="G803" s="88">
        <v>5929</v>
      </c>
      <c r="H803" s="89">
        <v>2.4</v>
      </c>
      <c r="I803" s="116">
        <f t="shared" si="63"/>
        <v>3.2001048944E-4</v>
      </c>
      <c r="J803" s="150">
        <f t="shared" si="61"/>
        <v>6.6666666666666666E-2</v>
      </c>
    </row>
    <row r="804" spans="1:10" ht="15.75" thickBot="1" x14ac:dyDescent="0.3">
      <c r="A804" s="87">
        <v>2022</v>
      </c>
      <c r="B804">
        <v>9.6999999999999993</v>
      </c>
      <c r="C804" t="s">
        <v>60</v>
      </c>
      <c r="D804" s="98">
        <f t="shared" si="60"/>
        <v>5</v>
      </c>
      <c r="E804" t="s">
        <v>121</v>
      </c>
      <c r="F804" s="111">
        <f t="shared" si="62"/>
        <v>943</v>
      </c>
      <c r="G804" s="88">
        <v>5947</v>
      </c>
      <c r="H804" s="89">
        <v>2.4222222222222225</v>
      </c>
      <c r="I804" s="116">
        <f t="shared" si="63"/>
        <v>3.2001048944E-4</v>
      </c>
      <c r="J804" s="150">
        <f t="shared" si="61"/>
        <v>6.6666666666666666E-2</v>
      </c>
    </row>
    <row r="805" spans="1:10" ht="15.75" thickBot="1" x14ac:dyDescent="0.3">
      <c r="A805" s="87">
        <v>2022</v>
      </c>
      <c r="B805">
        <v>9.6999999999999993</v>
      </c>
      <c r="C805" t="s">
        <v>60</v>
      </c>
      <c r="D805" s="98">
        <f t="shared" si="60"/>
        <v>5</v>
      </c>
      <c r="E805" t="s">
        <v>121</v>
      </c>
      <c r="F805" s="111">
        <f t="shared" si="62"/>
        <v>943</v>
      </c>
      <c r="G805" s="88">
        <v>5953</v>
      </c>
      <c r="H805" s="89">
        <v>2.4222222222222225</v>
      </c>
      <c r="I805" s="116">
        <f t="shared" si="63"/>
        <v>3.2001048944E-4</v>
      </c>
      <c r="J805" s="150">
        <f t="shared" si="61"/>
        <v>6.6666666666666666E-2</v>
      </c>
    </row>
    <row r="806" spans="1:10" ht="15.75" thickBot="1" x14ac:dyDescent="0.3">
      <c r="A806" s="87">
        <v>2022</v>
      </c>
      <c r="B806">
        <v>9.6999999999999993</v>
      </c>
      <c r="C806" t="s">
        <v>60</v>
      </c>
      <c r="D806" s="98">
        <f t="shared" si="60"/>
        <v>5</v>
      </c>
      <c r="E806" t="s">
        <v>121</v>
      </c>
      <c r="F806" s="111">
        <f t="shared" si="62"/>
        <v>943</v>
      </c>
      <c r="G806" s="88">
        <v>5971</v>
      </c>
      <c r="H806" s="89">
        <v>2.4222222222222225</v>
      </c>
      <c r="I806" s="116">
        <f t="shared" si="63"/>
        <v>3.2001048944E-4</v>
      </c>
      <c r="J806" s="150">
        <f t="shared" si="61"/>
        <v>6.6666666666666666E-2</v>
      </c>
    </row>
    <row r="807" spans="1:10" ht="15.75" thickBot="1" x14ac:dyDescent="0.3">
      <c r="A807" s="87">
        <v>2022</v>
      </c>
      <c r="B807">
        <v>9.6999999999999993</v>
      </c>
      <c r="C807" t="s">
        <v>60</v>
      </c>
      <c r="D807" s="98">
        <f t="shared" si="60"/>
        <v>5</v>
      </c>
      <c r="E807" t="s">
        <v>121</v>
      </c>
      <c r="F807" s="111">
        <f t="shared" si="62"/>
        <v>943</v>
      </c>
      <c r="G807" s="88">
        <v>5977</v>
      </c>
      <c r="H807" s="89">
        <v>2.4222222222222225</v>
      </c>
      <c r="I807" s="116">
        <f t="shared" si="63"/>
        <v>3.2001048944E-4</v>
      </c>
      <c r="J807" s="150">
        <f t="shared" si="61"/>
        <v>6.6666666666666666E-2</v>
      </c>
    </row>
    <row r="808" spans="1:10" ht="15.75" thickBot="1" x14ac:dyDescent="0.3">
      <c r="A808" s="87">
        <v>2022</v>
      </c>
      <c r="B808">
        <v>9.6999999999999993</v>
      </c>
      <c r="C808" t="s">
        <v>60</v>
      </c>
      <c r="D808" s="98">
        <f t="shared" si="60"/>
        <v>5</v>
      </c>
      <c r="E808" t="s">
        <v>121</v>
      </c>
      <c r="F808" s="111">
        <f t="shared" si="62"/>
        <v>943</v>
      </c>
      <c r="G808" s="88">
        <v>5995</v>
      </c>
      <c r="H808" s="89">
        <v>2.4222222222222225</v>
      </c>
      <c r="I808" s="116">
        <f t="shared" si="63"/>
        <v>3.2001048944E-4</v>
      </c>
      <c r="J808" s="150">
        <f t="shared" si="61"/>
        <v>6.6666666666666666E-2</v>
      </c>
    </row>
    <row r="809" spans="1:10" ht="15.75" thickBot="1" x14ac:dyDescent="0.3">
      <c r="A809" s="87">
        <v>2022</v>
      </c>
      <c r="B809">
        <v>9.6999999999999993</v>
      </c>
      <c r="C809" t="s">
        <v>60</v>
      </c>
      <c r="D809" s="98">
        <f t="shared" si="60"/>
        <v>5</v>
      </c>
      <c r="E809" t="s">
        <v>121</v>
      </c>
      <c r="F809" s="111">
        <f t="shared" si="62"/>
        <v>943</v>
      </c>
      <c r="G809" s="88">
        <v>6001</v>
      </c>
      <c r="H809" s="89">
        <v>2.4222222222222225</v>
      </c>
      <c r="I809" s="116">
        <f t="shared" si="63"/>
        <v>3.2001048944E-4</v>
      </c>
      <c r="J809" s="150">
        <f t="shared" si="61"/>
        <v>6.6666666666666666E-2</v>
      </c>
    </row>
    <row r="810" spans="1:10" ht="15.75" thickBot="1" x14ac:dyDescent="0.3">
      <c r="A810" s="87">
        <v>2022</v>
      </c>
      <c r="B810">
        <v>9.6999999999999993</v>
      </c>
      <c r="C810" t="s">
        <v>60</v>
      </c>
      <c r="D810" s="98">
        <f t="shared" si="60"/>
        <v>5</v>
      </c>
      <c r="E810" t="s">
        <v>121</v>
      </c>
      <c r="F810" s="111">
        <f t="shared" si="62"/>
        <v>943</v>
      </c>
      <c r="G810" s="88">
        <v>6019</v>
      </c>
      <c r="H810" s="89">
        <v>2.4222222222222225</v>
      </c>
      <c r="I810" s="116">
        <f t="shared" si="63"/>
        <v>3.2001048944E-4</v>
      </c>
      <c r="J810" s="150">
        <f t="shared" si="61"/>
        <v>6.6666666666666666E-2</v>
      </c>
    </row>
    <row r="811" spans="1:10" ht="15.75" thickBot="1" x14ac:dyDescent="0.3">
      <c r="A811" s="87">
        <v>2022</v>
      </c>
      <c r="B811">
        <v>9.6999999999999993</v>
      </c>
      <c r="C811" t="s">
        <v>60</v>
      </c>
      <c r="D811" s="98">
        <f t="shared" si="60"/>
        <v>5</v>
      </c>
      <c r="E811" t="s">
        <v>121</v>
      </c>
      <c r="F811" s="111">
        <f t="shared" si="62"/>
        <v>943</v>
      </c>
      <c r="G811" s="88">
        <v>6025</v>
      </c>
      <c r="H811" s="89">
        <v>2.4222222222222225</v>
      </c>
      <c r="I811" s="116">
        <f t="shared" si="63"/>
        <v>3.2001048944E-4</v>
      </c>
      <c r="J811" s="150">
        <f t="shared" si="61"/>
        <v>6.6666666666666666E-2</v>
      </c>
    </row>
    <row r="812" spans="1:10" ht="15.75" thickBot="1" x14ac:dyDescent="0.3">
      <c r="A812" s="87">
        <v>2022</v>
      </c>
      <c r="B812">
        <v>9.6999999999999993</v>
      </c>
      <c r="C812" t="s">
        <v>60</v>
      </c>
      <c r="D812" s="98">
        <f t="shared" si="60"/>
        <v>5</v>
      </c>
      <c r="E812" t="s">
        <v>121</v>
      </c>
      <c r="F812" s="111">
        <f t="shared" si="62"/>
        <v>943</v>
      </c>
      <c r="G812" s="88">
        <v>6043</v>
      </c>
      <c r="H812" s="89">
        <v>2.4222222222222225</v>
      </c>
      <c r="I812" s="116">
        <f t="shared" si="63"/>
        <v>3.2001048944E-4</v>
      </c>
      <c r="J812" s="150">
        <f t="shared" si="61"/>
        <v>6.6666666666666666E-2</v>
      </c>
    </row>
    <row r="813" spans="1:10" ht="15.75" thickBot="1" x14ac:dyDescent="0.3">
      <c r="A813" s="87">
        <v>2022</v>
      </c>
      <c r="B813">
        <v>9.6999999999999993</v>
      </c>
      <c r="C813" t="s">
        <v>60</v>
      </c>
      <c r="D813" s="98">
        <f t="shared" si="60"/>
        <v>5</v>
      </c>
      <c r="E813" t="s">
        <v>121</v>
      </c>
      <c r="F813" s="111">
        <f t="shared" si="62"/>
        <v>943</v>
      </c>
      <c r="G813" s="88">
        <v>6049</v>
      </c>
      <c r="H813" s="89">
        <v>2.4444444444444446</v>
      </c>
      <c r="I813" s="116">
        <f t="shared" si="63"/>
        <v>3.2001048944E-4</v>
      </c>
      <c r="J813" s="150">
        <f t="shared" si="61"/>
        <v>6.6666666666666666E-2</v>
      </c>
    </row>
    <row r="814" spans="1:10" ht="15.75" thickBot="1" x14ac:dyDescent="0.3">
      <c r="A814" s="87">
        <v>2022</v>
      </c>
      <c r="B814">
        <v>9.6999999999999993</v>
      </c>
      <c r="C814" t="s">
        <v>60</v>
      </c>
      <c r="D814" s="98">
        <f t="shared" si="60"/>
        <v>5</v>
      </c>
      <c r="E814" t="s">
        <v>121</v>
      </c>
      <c r="F814" s="111">
        <f t="shared" si="62"/>
        <v>943</v>
      </c>
      <c r="G814" s="88">
        <v>6067</v>
      </c>
      <c r="H814" s="89">
        <v>2.4666666666666668</v>
      </c>
      <c r="I814" s="116">
        <f t="shared" si="63"/>
        <v>3.2001048944E-4</v>
      </c>
      <c r="J814" s="150">
        <f t="shared" si="61"/>
        <v>6.6666666666666666E-2</v>
      </c>
    </row>
    <row r="815" spans="1:10" ht="15.75" thickBot="1" x14ac:dyDescent="0.3">
      <c r="A815" s="87">
        <v>2022</v>
      </c>
      <c r="B815">
        <v>9.6999999999999993</v>
      </c>
      <c r="C815" t="s">
        <v>60</v>
      </c>
      <c r="D815" s="98">
        <f t="shared" si="60"/>
        <v>5</v>
      </c>
      <c r="E815" t="s">
        <v>121</v>
      </c>
      <c r="F815" s="111">
        <f t="shared" si="62"/>
        <v>943</v>
      </c>
      <c r="G815" s="88">
        <v>6073</v>
      </c>
      <c r="H815" s="89">
        <v>2.4666666666666668</v>
      </c>
      <c r="I815" s="116">
        <f t="shared" si="63"/>
        <v>3.2001048944E-4</v>
      </c>
      <c r="J815" s="150">
        <f t="shared" si="61"/>
        <v>6.6666666666666666E-2</v>
      </c>
    </row>
    <row r="816" spans="1:10" ht="15.75" thickBot="1" x14ac:dyDescent="0.3">
      <c r="A816" s="87">
        <v>2022</v>
      </c>
      <c r="B816">
        <v>9.6999999999999993</v>
      </c>
      <c r="C816" t="s">
        <v>60</v>
      </c>
      <c r="D816" s="98">
        <f t="shared" si="60"/>
        <v>5</v>
      </c>
      <c r="E816" t="s">
        <v>121</v>
      </c>
      <c r="F816" s="111">
        <f t="shared" si="62"/>
        <v>943</v>
      </c>
      <c r="G816" s="88">
        <v>6091</v>
      </c>
      <c r="H816" s="89">
        <v>2.4666666666666668</v>
      </c>
      <c r="I816" s="116">
        <f t="shared" si="63"/>
        <v>3.2001048944E-4</v>
      </c>
      <c r="J816" s="150">
        <f t="shared" si="61"/>
        <v>6.6666666666666666E-2</v>
      </c>
    </row>
    <row r="817" spans="1:10" ht="15.75" thickBot="1" x14ac:dyDescent="0.3">
      <c r="A817" s="87">
        <v>2022</v>
      </c>
      <c r="B817">
        <v>9.6999999999999993</v>
      </c>
      <c r="C817" t="s">
        <v>60</v>
      </c>
      <c r="D817" s="98">
        <f t="shared" si="60"/>
        <v>5</v>
      </c>
      <c r="E817" t="s">
        <v>121</v>
      </c>
      <c r="F817" s="111">
        <f t="shared" si="62"/>
        <v>943</v>
      </c>
      <c r="G817" s="88">
        <v>6097</v>
      </c>
      <c r="H817" s="89">
        <v>2.4666666666666668</v>
      </c>
      <c r="I817" s="116">
        <f t="shared" si="63"/>
        <v>3.2001048944E-4</v>
      </c>
      <c r="J817" s="150">
        <f t="shared" si="61"/>
        <v>6.6666666666666666E-2</v>
      </c>
    </row>
    <row r="818" spans="1:10" ht="15.75" thickBot="1" x14ac:dyDescent="0.3">
      <c r="A818" s="87">
        <v>2022</v>
      </c>
      <c r="B818">
        <v>9.6999999999999993</v>
      </c>
      <c r="C818" t="s">
        <v>60</v>
      </c>
      <c r="D818" s="98">
        <f t="shared" si="60"/>
        <v>5</v>
      </c>
      <c r="E818" t="s">
        <v>121</v>
      </c>
      <c r="F818" s="111">
        <f t="shared" si="62"/>
        <v>943</v>
      </c>
      <c r="G818" s="88">
        <v>6115</v>
      </c>
      <c r="H818" s="89">
        <v>2.4666666666666668</v>
      </c>
      <c r="I818" s="116">
        <f t="shared" si="63"/>
        <v>3.2001048944E-4</v>
      </c>
      <c r="J818" s="150">
        <f t="shared" si="61"/>
        <v>6.6666666666666666E-2</v>
      </c>
    </row>
    <row r="819" spans="1:10" ht="15.75" thickBot="1" x14ac:dyDescent="0.3">
      <c r="A819" s="87">
        <v>2022</v>
      </c>
      <c r="B819">
        <v>9.6999999999999993</v>
      </c>
      <c r="C819" t="s">
        <v>60</v>
      </c>
      <c r="D819" s="98">
        <f t="shared" si="60"/>
        <v>5</v>
      </c>
      <c r="E819" t="s">
        <v>121</v>
      </c>
      <c r="F819" s="111">
        <f t="shared" si="62"/>
        <v>943</v>
      </c>
      <c r="G819" s="88">
        <v>6121</v>
      </c>
      <c r="H819" s="89">
        <v>2.4666666666666668</v>
      </c>
      <c r="I819" s="116">
        <f t="shared" si="63"/>
        <v>3.2001048944E-4</v>
      </c>
      <c r="J819" s="150">
        <f t="shared" si="61"/>
        <v>6.6666666666666666E-2</v>
      </c>
    </row>
    <row r="820" spans="1:10" ht="15.75" thickBot="1" x14ac:dyDescent="0.3">
      <c r="A820" s="87">
        <v>2022</v>
      </c>
      <c r="B820">
        <v>9.6999999999999993</v>
      </c>
      <c r="C820" t="s">
        <v>60</v>
      </c>
      <c r="D820" s="98">
        <f t="shared" si="60"/>
        <v>5</v>
      </c>
      <c r="E820" t="s">
        <v>121</v>
      </c>
      <c r="F820" s="111">
        <f t="shared" si="62"/>
        <v>943</v>
      </c>
      <c r="G820" s="88">
        <v>6139</v>
      </c>
      <c r="H820" s="89">
        <v>2.4888888888888889</v>
      </c>
      <c r="I820" s="116">
        <f t="shared" si="63"/>
        <v>3.2001048944E-4</v>
      </c>
      <c r="J820" s="150">
        <f t="shared" si="61"/>
        <v>6.6666666666666666E-2</v>
      </c>
    </row>
    <row r="821" spans="1:10" ht="15.75" thickBot="1" x14ac:dyDescent="0.3">
      <c r="A821" s="87">
        <v>2022</v>
      </c>
      <c r="B821">
        <v>9.6999999999999993</v>
      </c>
      <c r="C821" t="s">
        <v>60</v>
      </c>
      <c r="D821" s="98">
        <f t="shared" ref="D821:D884" si="64">50/10</f>
        <v>5</v>
      </c>
      <c r="E821" t="s">
        <v>121</v>
      </c>
      <c r="F821" s="111">
        <f t="shared" si="62"/>
        <v>943</v>
      </c>
      <c r="G821" s="88">
        <v>6145</v>
      </c>
      <c r="H821" s="89">
        <v>2.4888888888888889</v>
      </c>
      <c r="I821" s="116">
        <f t="shared" si="63"/>
        <v>3.2001048944E-4</v>
      </c>
      <c r="J821" s="150">
        <f t="shared" ref="J821:J884" si="65">H$308</f>
        <v>6.6666666666666666E-2</v>
      </c>
    </row>
    <row r="822" spans="1:10" ht="15.75" thickBot="1" x14ac:dyDescent="0.3">
      <c r="A822" s="87">
        <v>2022</v>
      </c>
      <c r="B822">
        <v>9.6999999999999993</v>
      </c>
      <c r="C822" t="s">
        <v>60</v>
      </c>
      <c r="D822" s="98">
        <f t="shared" si="64"/>
        <v>5</v>
      </c>
      <c r="E822" t="s">
        <v>121</v>
      </c>
      <c r="F822" s="111">
        <f t="shared" si="62"/>
        <v>943</v>
      </c>
      <c r="G822" s="88">
        <v>6163</v>
      </c>
      <c r="H822" s="89">
        <v>2.4888888888888889</v>
      </c>
      <c r="I822" s="116">
        <f t="shared" si="63"/>
        <v>3.2001048944E-4</v>
      </c>
      <c r="J822" s="150">
        <f t="shared" si="65"/>
        <v>6.6666666666666666E-2</v>
      </c>
    </row>
    <row r="823" spans="1:10" ht="15.75" thickBot="1" x14ac:dyDescent="0.3">
      <c r="A823" s="87">
        <v>2022</v>
      </c>
      <c r="B823">
        <v>9.6999999999999993</v>
      </c>
      <c r="C823" t="s">
        <v>60</v>
      </c>
      <c r="D823" s="98">
        <f t="shared" si="64"/>
        <v>5</v>
      </c>
      <c r="E823" t="s">
        <v>121</v>
      </c>
      <c r="F823" s="111">
        <f t="shared" si="62"/>
        <v>943</v>
      </c>
      <c r="G823" s="88">
        <v>6169</v>
      </c>
      <c r="H823" s="89">
        <v>2.4888888888888889</v>
      </c>
      <c r="I823" s="116">
        <f t="shared" si="63"/>
        <v>3.2001048944E-4</v>
      </c>
      <c r="J823" s="150">
        <f t="shared" si="65"/>
        <v>6.6666666666666666E-2</v>
      </c>
    </row>
    <row r="824" spans="1:10" ht="15.75" thickBot="1" x14ac:dyDescent="0.3">
      <c r="A824" s="87">
        <v>2022</v>
      </c>
      <c r="B824">
        <v>9.6999999999999993</v>
      </c>
      <c r="C824" t="s">
        <v>60</v>
      </c>
      <c r="D824" s="98">
        <f t="shared" si="64"/>
        <v>5</v>
      </c>
      <c r="E824" t="s">
        <v>121</v>
      </c>
      <c r="F824" s="111">
        <f t="shared" si="62"/>
        <v>943</v>
      </c>
      <c r="G824" s="157">
        <v>6187</v>
      </c>
      <c r="H824" s="158">
        <v>2.5111111111111106</v>
      </c>
      <c r="I824" s="116">
        <f t="shared" si="63"/>
        <v>3.2001048944E-4</v>
      </c>
      <c r="J824" s="150">
        <f t="shared" si="65"/>
        <v>6.6666666666666666E-2</v>
      </c>
    </row>
    <row r="825" spans="1:10" ht="15.75" thickBot="1" x14ac:dyDescent="0.3">
      <c r="A825" s="87">
        <v>2022</v>
      </c>
      <c r="B825">
        <v>9.6999999999999993</v>
      </c>
      <c r="C825" t="s">
        <v>60</v>
      </c>
      <c r="D825" s="98">
        <f t="shared" si="64"/>
        <v>5</v>
      </c>
      <c r="E825" t="s">
        <v>121</v>
      </c>
      <c r="F825" s="111">
        <f t="shared" si="62"/>
        <v>943</v>
      </c>
      <c r="G825" s="157">
        <v>6193</v>
      </c>
      <c r="H825" s="158">
        <v>2.5111111111111106</v>
      </c>
      <c r="I825" s="116">
        <f t="shared" si="63"/>
        <v>3.2001048944E-4</v>
      </c>
      <c r="J825" s="150">
        <f t="shared" si="65"/>
        <v>6.6666666666666666E-2</v>
      </c>
    </row>
    <row r="826" spans="1:10" ht="15.75" thickBot="1" x14ac:dyDescent="0.3">
      <c r="A826" s="87">
        <v>2022</v>
      </c>
      <c r="B826">
        <v>9.6999999999999993</v>
      </c>
      <c r="C826" t="s">
        <v>60</v>
      </c>
      <c r="D826" s="98">
        <f t="shared" si="64"/>
        <v>5</v>
      </c>
      <c r="E826" t="s">
        <v>121</v>
      </c>
      <c r="F826" s="111">
        <f t="shared" si="62"/>
        <v>943</v>
      </c>
      <c r="G826" s="157">
        <v>6211</v>
      </c>
      <c r="H826" s="158">
        <v>2.5111111111111106</v>
      </c>
      <c r="I826" s="116">
        <f t="shared" si="63"/>
        <v>3.2001048944E-4</v>
      </c>
      <c r="J826" s="150">
        <f t="shared" si="65"/>
        <v>6.6666666666666666E-2</v>
      </c>
    </row>
    <row r="827" spans="1:10" ht="15.75" thickBot="1" x14ac:dyDescent="0.3">
      <c r="A827" s="87">
        <v>2022</v>
      </c>
      <c r="B827">
        <v>9.6999999999999993</v>
      </c>
      <c r="C827" t="s">
        <v>60</v>
      </c>
      <c r="D827" s="98">
        <f t="shared" si="64"/>
        <v>5</v>
      </c>
      <c r="E827" t="s">
        <v>121</v>
      </c>
      <c r="F827" s="111">
        <f t="shared" si="62"/>
        <v>943</v>
      </c>
      <c r="G827" s="157">
        <v>6217</v>
      </c>
      <c r="H827" s="158">
        <v>2.5333333333333332</v>
      </c>
      <c r="I827" s="116">
        <f t="shared" si="63"/>
        <v>3.2001048944E-4</v>
      </c>
      <c r="J827" s="150">
        <f t="shared" si="65"/>
        <v>6.6666666666666666E-2</v>
      </c>
    </row>
    <row r="828" spans="1:10" ht="15.75" thickBot="1" x14ac:dyDescent="0.3">
      <c r="A828" s="87">
        <v>2022</v>
      </c>
      <c r="B828">
        <v>9.6999999999999993</v>
      </c>
      <c r="C828" t="s">
        <v>60</v>
      </c>
      <c r="D828" s="98">
        <f t="shared" si="64"/>
        <v>5</v>
      </c>
      <c r="E828" t="s">
        <v>121</v>
      </c>
      <c r="F828" s="111">
        <f t="shared" si="62"/>
        <v>943</v>
      </c>
      <c r="G828" s="157">
        <v>6235</v>
      </c>
      <c r="H828" s="158">
        <v>2.5333333333333332</v>
      </c>
      <c r="I828" s="116">
        <f t="shared" si="63"/>
        <v>3.2001048944E-4</v>
      </c>
      <c r="J828" s="150">
        <f t="shared" si="65"/>
        <v>6.6666666666666666E-2</v>
      </c>
    </row>
    <row r="829" spans="1:10" ht="15.75" thickBot="1" x14ac:dyDescent="0.3">
      <c r="A829" s="87">
        <v>2022</v>
      </c>
      <c r="B829">
        <v>9.6999999999999993</v>
      </c>
      <c r="C829" t="s">
        <v>60</v>
      </c>
      <c r="D829" s="98">
        <f t="shared" si="64"/>
        <v>5</v>
      </c>
      <c r="E829" t="s">
        <v>121</v>
      </c>
      <c r="F829" s="111">
        <f t="shared" si="62"/>
        <v>943</v>
      </c>
      <c r="G829" s="157">
        <v>6241</v>
      </c>
      <c r="H829" s="158">
        <v>2.5333333333333332</v>
      </c>
      <c r="I829" s="116">
        <f t="shared" si="63"/>
        <v>3.2001048944E-4</v>
      </c>
      <c r="J829" s="150">
        <f t="shared" si="65"/>
        <v>6.6666666666666666E-2</v>
      </c>
    </row>
    <row r="830" spans="1:10" ht="15.75" thickBot="1" x14ac:dyDescent="0.3">
      <c r="A830" s="87">
        <v>2022</v>
      </c>
      <c r="B830">
        <v>9.6999999999999993</v>
      </c>
      <c r="C830" t="s">
        <v>60</v>
      </c>
      <c r="D830" s="98">
        <f t="shared" si="64"/>
        <v>5</v>
      </c>
      <c r="E830" t="s">
        <v>121</v>
      </c>
      <c r="F830" s="111">
        <f t="shared" si="62"/>
        <v>943</v>
      </c>
      <c r="G830" s="157">
        <v>6259</v>
      </c>
      <c r="H830" s="158">
        <v>2.5333333333333332</v>
      </c>
      <c r="I830" s="116">
        <f t="shared" si="63"/>
        <v>3.2001048944E-4</v>
      </c>
      <c r="J830" s="150">
        <f t="shared" si="65"/>
        <v>6.6666666666666666E-2</v>
      </c>
    </row>
    <row r="831" spans="1:10" ht="15.75" thickBot="1" x14ac:dyDescent="0.3">
      <c r="A831" s="87">
        <v>2022</v>
      </c>
      <c r="B831">
        <v>9.6999999999999993</v>
      </c>
      <c r="C831" t="s">
        <v>60</v>
      </c>
      <c r="D831" s="98">
        <f t="shared" si="64"/>
        <v>5</v>
      </c>
      <c r="E831" t="s">
        <v>121</v>
      </c>
      <c r="F831" s="111">
        <f t="shared" si="62"/>
        <v>943</v>
      </c>
      <c r="G831" s="157">
        <v>6265</v>
      </c>
      <c r="H831" s="158">
        <v>2.5333333333333332</v>
      </c>
      <c r="I831" s="116">
        <f t="shared" si="63"/>
        <v>3.2001048944E-4</v>
      </c>
      <c r="J831" s="150">
        <f t="shared" si="65"/>
        <v>6.6666666666666666E-2</v>
      </c>
    </row>
    <row r="832" spans="1:10" ht="15.75" thickBot="1" x14ac:dyDescent="0.3">
      <c r="A832" s="87">
        <v>2022</v>
      </c>
      <c r="B832">
        <v>9.6999999999999993</v>
      </c>
      <c r="C832" t="s">
        <v>60</v>
      </c>
      <c r="D832" s="98">
        <f t="shared" si="64"/>
        <v>5</v>
      </c>
      <c r="E832" t="s">
        <v>121</v>
      </c>
      <c r="F832" s="111">
        <f t="shared" si="62"/>
        <v>943</v>
      </c>
      <c r="G832" s="157">
        <v>6283</v>
      </c>
      <c r="H832" s="158">
        <v>2.5333333333333332</v>
      </c>
      <c r="I832" s="116">
        <f t="shared" si="63"/>
        <v>3.2001048944E-4</v>
      </c>
      <c r="J832" s="150">
        <f t="shared" si="65"/>
        <v>6.6666666666666666E-2</v>
      </c>
    </row>
    <row r="833" spans="1:10" ht="15.75" thickBot="1" x14ac:dyDescent="0.3">
      <c r="A833" s="87">
        <v>2022</v>
      </c>
      <c r="B833">
        <v>9.6999999999999993</v>
      </c>
      <c r="C833" t="s">
        <v>60</v>
      </c>
      <c r="D833" s="98">
        <f t="shared" si="64"/>
        <v>5</v>
      </c>
      <c r="E833" t="s">
        <v>121</v>
      </c>
      <c r="F833" s="111">
        <f t="shared" si="62"/>
        <v>943</v>
      </c>
      <c r="G833" s="157">
        <v>6289</v>
      </c>
      <c r="H833" s="158">
        <v>2.5555555555555554</v>
      </c>
      <c r="I833" s="116">
        <f t="shared" si="63"/>
        <v>3.2001048944E-4</v>
      </c>
      <c r="J833" s="150">
        <f t="shared" si="65"/>
        <v>6.6666666666666666E-2</v>
      </c>
    </row>
    <row r="834" spans="1:10" ht="15.75" thickBot="1" x14ac:dyDescent="0.3">
      <c r="A834" s="87">
        <v>2022</v>
      </c>
      <c r="B834">
        <v>9.6999999999999993</v>
      </c>
      <c r="C834" t="s">
        <v>60</v>
      </c>
      <c r="D834" s="98">
        <f t="shared" si="64"/>
        <v>5</v>
      </c>
      <c r="E834" t="s">
        <v>121</v>
      </c>
      <c r="F834" s="111">
        <f t="shared" si="62"/>
        <v>943</v>
      </c>
      <c r="G834" s="157">
        <v>6307</v>
      </c>
      <c r="H834" s="158">
        <v>2.5555555555555554</v>
      </c>
      <c r="I834" s="116">
        <f t="shared" si="63"/>
        <v>3.2001048944E-4</v>
      </c>
      <c r="J834" s="150">
        <f t="shared" si="65"/>
        <v>6.6666666666666666E-2</v>
      </c>
    </row>
    <row r="835" spans="1:10" ht="15.75" thickBot="1" x14ac:dyDescent="0.3">
      <c r="A835" s="87">
        <v>2022</v>
      </c>
      <c r="B835">
        <v>9.6999999999999993</v>
      </c>
      <c r="C835" t="s">
        <v>60</v>
      </c>
      <c r="D835" s="98">
        <f t="shared" si="64"/>
        <v>5</v>
      </c>
      <c r="E835" t="s">
        <v>121</v>
      </c>
      <c r="F835" s="111">
        <f t="shared" ref="F835:F898" si="66">670+273</f>
        <v>943</v>
      </c>
      <c r="G835" s="157">
        <v>6313</v>
      </c>
      <c r="H835" s="158">
        <v>2.5555555555555554</v>
      </c>
      <c r="I835" s="116">
        <f t="shared" si="63"/>
        <v>3.2001048944E-4</v>
      </c>
      <c r="J835" s="150">
        <f t="shared" si="65"/>
        <v>6.6666666666666666E-2</v>
      </c>
    </row>
    <row r="836" spans="1:10" ht="15.75" thickBot="1" x14ac:dyDescent="0.3">
      <c r="A836" s="87">
        <v>2022</v>
      </c>
      <c r="B836">
        <v>9.6999999999999993</v>
      </c>
      <c r="C836" t="s">
        <v>60</v>
      </c>
      <c r="D836" s="98">
        <f t="shared" si="64"/>
        <v>5</v>
      </c>
      <c r="E836" t="s">
        <v>121</v>
      </c>
      <c r="F836" s="111">
        <f t="shared" si="66"/>
        <v>943</v>
      </c>
      <c r="G836" s="157">
        <v>6331</v>
      </c>
      <c r="H836" s="158">
        <v>2.5555555555555554</v>
      </c>
      <c r="I836" s="116">
        <f t="shared" si="63"/>
        <v>3.2001048944E-4</v>
      </c>
      <c r="J836" s="150">
        <f t="shared" si="65"/>
        <v>6.6666666666666666E-2</v>
      </c>
    </row>
    <row r="837" spans="1:10" ht="15.75" thickBot="1" x14ac:dyDescent="0.3">
      <c r="A837" s="87">
        <v>2022</v>
      </c>
      <c r="B837">
        <v>9.6999999999999993</v>
      </c>
      <c r="C837" t="s">
        <v>60</v>
      </c>
      <c r="D837" s="98">
        <f t="shared" si="64"/>
        <v>5</v>
      </c>
      <c r="E837" t="s">
        <v>121</v>
      </c>
      <c r="F837" s="111">
        <f t="shared" si="66"/>
        <v>943</v>
      </c>
      <c r="G837" s="157">
        <v>6337</v>
      </c>
      <c r="H837" s="158">
        <v>2.5555555555555554</v>
      </c>
      <c r="I837" s="116">
        <f t="shared" si="63"/>
        <v>3.2001048944E-4</v>
      </c>
      <c r="J837" s="150">
        <f t="shared" si="65"/>
        <v>6.6666666666666666E-2</v>
      </c>
    </row>
    <row r="838" spans="1:10" ht="15.75" thickBot="1" x14ac:dyDescent="0.3">
      <c r="A838" s="87">
        <v>2022</v>
      </c>
      <c r="B838">
        <v>9.6999999999999993</v>
      </c>
      <c r="C838" t="s">
        <v>60</v>
      </c>
      <c r="D838" s="98">
        <f t="shared" si="64"/>
        <v>5</v>
      </c>
      <c r="E838" t="s">
        <v>121</v>
      </c>
      <c r="F838" s="111">
        <f t="shared" si="66"/>
        <v>943</v>
      </c>
      <c r="G838" s="157">
        <v>6355</v>
      </c>
      <c r="H838" s="158">
        <v>2.5777777777777775</v>
      </c>
      <c r="I838" s="116">
        <f t="shared" si="63"/>
        <v>3.2001048944E-4</v>
      </c>
      <c r="J838" s="150">
        <f t="shared" si="65"/>
        <v>6.6666666666666666E-2</v>
      </c>
    </row>
    <row r="839" spans="1:10" ht="15.75" thickBot="1" x14ac:dyDescent="0.3">
      <c r="A839" s="87">
        <v>2022</v>
      </c>
      <c r="B839">
        <v>9.6999999999999993</v>
      </c>
      <c r="C839" t="s">
        <v>60</v>
      </c>
      <c r="D839" s="98">
        <f t="shared" si="64"/>
        <v>5</v>
      </c>
      <c r="E839" t="s">
        <v>121</v>
      </c>
      <c r="F839" s="111">
        <f t="shared" si="66"/>
        <v>943</v>
      </c>
      <c r="G839" s="157">
        <v>6361</v>
      </c>
      <c r="H839" s="158">
        <v>2.5777777777777775</v>
      </c>
      <c r="I839" s="116">
        <f t="shared" si="63"/>
        <v>3.2001048944E-4</v>
      </c>
      <c r="J839" s="150">
        <f t="shared" si="65"/>
        <v>6.6666666666666666E-2</v>
      </c>
    </row>
    <row r="840" spans="1:10" ht="15.75" thickBot="1" x14ac:dyDescent="0.3">
      <c r="A840" s="87">
        <v>2022</v>
      </c>
      <c r="B840">
        <v>9.6999999999999993</v>
      </c>
      <c r="C840" t="s">
        <v>60</v>
      </c>
      <c r="D840" s="98">
        <f t="shared" si="64"/>
        <v>5</v>
      </c>
      <c r="E840" t="s">
        <v>121</v>
      </c>
      <c r="F840" s="111">
        <f t="shared" si="66"/>
        <v>943</v>
      </c>
      <c r="G840" s="157">
        <v>6379</v>
      </c>
      <c r="H840" s="158">
        <v>2.5777777777777775</v>
      </c>
      <c r="I840" s="116">
        <f t="shared" si="63"/>
        <v>3.2001048944E-4</v>
      </c>
      <c r="J840" s="150">
        <f t="shared" si="65"/>
        <v>6.6666666666666666E-2</v>
      </c>
    </row>
    <row r="841" spans="1:10" ht="15.75" thickBot="1" x14ac:dyDescent="0.3">
      <c r="A841" s="87">
        <v>2022</v>
      </c>
      <c r="B841">
        <v>9.6999999999999993</v>
      </c>
      <c r="C841" t="s">
        <v>60</v>
      </c>
      <c r="D841" s="98">
        <f t="shared" si="64"/>
        <v>5</v>
      </c>
      <c r="E841" t="s">
        <v>121</v>
      </c>
      <c r="F841" s="111">
        <f t="shared" si="66"/>
        <v>943</v>
      </c>
      <c r="G841" s="157">
        <v>6385</v>
      </c>
      <c r="H841" s="158">
        <v>2.5777777777777775</v>
      </c>
      <c r="I841" s="116">
        <f t="shared" si="63"/>
        <v>3.2001048944E-4</v>
      </c>
      <c r="J841" s="150">
        <f t="shared" si="65"/>
        <v>6.6666666666666666E-2</v>
      </c>
    </row>
    <row r="842" spans="1:10" ht="15.75" thickBot="1" x14ac:dyDescent="0.3">
      <c r="A842" s="87">
        <v>2022</v>
      </c>
      <c r="B842">
        <v>9.6999999999999993</v>
      </c>
      <c r="C842" t="s">
        <v>60</v>
      </c>
      <c r="D842" s="98">
        <f t="shared" si="64"/>
        <v>5</v>
      </c>
      <c r="E842" t="s">
        <v>121</v>
      </c>
      <c r="F842" s="111">
        <f t="shared" si="66"/>
        <v>943</v>
      </c>
      <c r="G842" s="157">
        <v>6403</v>
      </c>
      <c r="H842" s="158">
        <v>2.5777777777777775</v>
      </c>
      <c r="I842" s="116">
        <f t="shared" si="63"/>
        <v>3.2001048944E-4</v>
      </c>
      <c r="J842" s="150">
        <f t="shared" si="65"/>
        <v>6.6666666666666666E-2</v>
      </c>
    </row>
    <row r="843" spans="1:10" ht="15.75" thickBot="1" x14ac:dyDescent="0.3">
      <c r="A843" s="87">
        <v>2022</v>
      </c>
      <c r="B843">
        <v>9.6999999999999993</v>
      </c>
      <c r="C843" t="s">
        <v>60</v>
      </c>
      <c r="D843" s="98">
        <f t="shared" si="64"/>
        <v>5</v>
      </c>
      <c r="E843" t="s">
        <v>121</v>
      </c>
      <c r="F843" s="111">
        <f t="shared" si="66"/>
        <v>943</v>
      </c>
      <c r="G843" s="157">
        <v>6409</v>
      </c>
      <c r="H843" s="158">
        <v>2.6</v>
      </c>
      <c r="I843" s="116">
        <f t="shared" si="63"/>
        <v>3.2001048944E-4</v>
      </c>
      <c r="J843" s="150">
        <f t="shared" si="65"/>
        <v>6.6666666666666666E-2</v>
      </c>
    </row>
    <row r="844" spans="1:10" ht="15.75" thickBot="1" x14ac:dyDescent="0.3">
      <c r="A844" s="87">
        <v>2022</v>
      </c>
      <c r="B844">
        <v>9.6999999999999993</v>
      </c>
      <c r="C844" t="s">
        <v>60</v>
      </c>
      <c r="D844" s="98">
        <f t="shared" si="64"/>
        <v>5</v>
      </c>
      <c r="E844" t="s">
        <v>121</v>
      </c>
      <c r="F844" s="111">
        <f t="shared" si="66"/>
        <v>943</v>
      </c>
      <c r="G844" s="157">
        <v>6427</v>
      </c>
      <c r="H844" s="158">
        <v>2.6222222222222222</v>
      </c>
      <c r="I844" s="116">
        <f t="shared" si="63"/>
        <v>3.2001048944E-4</v>
      </c>
      <c r="J844" s="150">
        <f t="shared" si="65"/>
        <v>6.6666666666666666E-2</v>
      </c>
    </row>
    <row r="845" spans="1:10" ht="15.75" thickBot="1" x14ac:dyDescent="0.3">
      <c r="A845" s="87">
        <v>2022</v>
      </c>
      <c r="B845">
        <v>9.6999999999999993</v>
      </c>
      <c r="C845" t="s">
        <v>60</v>
      </c>
      <c r="D845" s="98">
        <f t="shared" si="64"/>
        <v>5</v>
      </c>
      <c r="E845" t="s">
        <v>121</v>
      </c>
      <c r="F845" s="111">
        <f t="shared" si="66"/>
        <v>943</v>
      </c>
      <c r="G845" s="157">
        <v>6433</v>
      </c>
      <c r="H845" s="158">
        <v>2.6222222222222222</v>
      </c>
      <c r="I845" s="116">
        <f t="shared" si="63"/>
        <v>3.2001048944E-4</v>
      </c>
      <c r="J845" s="150">
        <f t="shared" si="65"/>
        <v>6.6666666666666666E-2</v>
      </c>
    </row>
    <row r="846" spans="1:10" ht="15.75" thickBot="1" x14ac:dyDescent="0.3">
      <c r="A846" s="87">
        <v>2022</v>
      </c>
      <c r="B846">
        <v>9.6999999999999993</v>
      </c>
      <c r="C846" t="s">
        <v>60</v>
      </c>
      <c r="D846" s="98">
        <f t="shared" si="64"/>
        <v>5</v>
      </c>
      <c r="E846" t="s">
        <v>121</v>
      </c>
      <c r="F846" s="111">
        <f t="shared" si="66"/>
        <v>943</v>
      </c>
      <c r="G846" s="157">
        <v>6451</v>
      </c>
      <c r="H846" s="158">
        <v>2.6222222222222222</v>
      </c>
      <c r="I846" s="116">
        <f t="shared" si="63"/>
        <v>3.2001048944E-4</v>
      </c>
      <c r="J846" s="150">
        <f t="shared" si="65"/>
        <v>6.6666666666666666E-2</v>
      </c>
    </row>
    <row r="847" spans="1:10" ht="15.75" thickBot="1" x14ac:dyDescent="0.3">
      <c r="A847" s="87">
        <v>2022</v>
      </c>
      <c r="B847">
        <v>9.6999999999999993</v>
      </c>
      <c r="C847" t="s">
        <v>60</v>
      </c>
      <c r="D847" s="98">
        <f t="shared" si="64"/>
        <v>5</v>
      </c>
      <c r="E847" t="s">
        <v>121</v>
      </c>
      <c r="F847" s="111">
        <f t="shared" si="66"/>
        <v>943</v>
      </c>
      <c r="G847" s="157">
        <v>6457</v>
      </c>
      <c r="H847" s="158">
        <v>2.6222222222222222</v>
      </c>
      <c r="I847" s="116">
        <f t="shared" si="63"/>
        <v>3.2001048944E-4</v>
      </c>
      <c r="J847" s="150">
        <f t="shared" si="65"/>
        <v>6.6666666666666666E-2</v>
      </c>
    </row>
    <row r="848" spans="1:10" ht="15.75" thickBot="1" x14ac:dyDescent="0.3">
      <c r="A848" s="87">
        <v>2022</v>
      </c>
      <c r="B848">
        <v>9.6999999999999993</v>
      </c>
      <c r="C848" t="s">
        <v>60</v>
      </c>
      <c r="D848" s="98">
        <f t="shared" si="64"/>
        <v>5</v>
      </c>
      <c r="E848" t="s">
        <v>121</v>
      </c>
      <c r="F848" s="111">
        <f t="shared" si="66"/>
        <v>943</v>
      </c>
      <c r="G848" s="157">
        <v>6475</v>
      </c>
      <c r="H848" s="158">
        <v>2.6222222222222222</v>
      </c>
      <c r="I848" s="116">
        <f t="shared" si="63"/>
        <v>3.2001048944E-4</v>
      </c>
      <c r="J848" s="150">
        <f t="shared" si="65"/>
        <v>6.6666666666666666E-2</v>
      </c>
    </row>
    <row r="849" spans="1:10" ht="15.75" thickBot="1" x14ac:dyDescent="0.3">
      <c r="A849" s="87">
        <v>2022</v>
      </c>
      <c r="B849">
        <v>9.6999999999999993</v>
      </c>
      <c r="C849" t="s">
        <v>60</v>
      </c>
      <c r="D849" s="98">
        <f t="shared" si="64"/>
        <v>5</v>
      </c>
      <c r="E849" t="s">
        <v>121</v>
      </c>
      <c r="F849" s="111">
        <f t="shared" si="66"/>
        <v>943</v>
      </c>
      <c r="G849" s="157">
        <v>6481</v>
      </c>
      <c r="H849" s="158">
        <v>2.6222222222222222</v>
      </c>
      <c r="I849" s="116">
        <f t="shared" si="63"/>
        <v>3.2001048944E-4</v>
      </c>
      <c r="J849" s="150">
        <f t="shared" si="65"/>
        <v>6.6666666666666666E-2</v>
      </c>
    </row>
    <row r="850" spans="1:10" ht="15.75" thickBot="1" x14ac:dyDescent="0.3">
      <c r="A850" s="87">
        <v>2022</v>
      </c>
      <c r="B850">
        <v>9.6999999999999993</v>
      </c>
      <c r="C850" t="s">
        <v>60</v>
      </c>
      <c r="D850" s="98">
        <f t="shared" si="64"/>
        <v>5</v>
      </c>
      <c r="E850" t="s">
        <v>121</v>
      </c>
      <c r="F850" s="111">
        <f t="shared" si="66"/>
        <v>943</v>
      </c>
      <c r="G850" s="157">
        <v>6499</v>
      </c>
      <c r="H850" s="158">
        <v>2.6222222222222222</v>
      </c>
      <c r="I850" s="116">
        <f t="shared" si="63"/>
        <v>3.2001048944E-4</v>
      </c>
      <c r="J850" s="150">
        <f t="shared" si="65"/>
        <v>6.6666666666666666E-2</v>
      </c>
    </row>
    <row r="851" spans="1:10" ht="15.75" thickBot="1" x14ac:dyDescent="0.3">
      <c r="A851" s="87">
        <v>2022</v>
      </c>
      <c r="B851">
        <v>9.6999999999999993</v>
      </c>
      <c r="C851" t="s">
        <v>60</v>
      </c>
      <c r="D851" s="98">
        <f t="shared" si="64"/>
        <v>5</v>
      </c>
      <c r="E851" t="s">
        <v>121</v>
      </c>
      <c r="F851" s="111">
        <f t="shared" si="66"/>
        <v>943</v>
      </c>
      <c r="G851" s="157">
        <v>6505</v>
      </c>
      <c r="H851" s="158">
        <v>2.6444444444444444</v>
      </c>
      <c r="I851" s="116">
        <f t="shared" si="63"/>
        <v>3.2001048944E-4</v>
      </c>
      <c r="J851" s="150">
        <f t="shared" si="65"/>
        <v>6.6666666666666666E-2</v>
      </c>
    </row>
    <row r="852" spans="1:10" ht="15.75" thickBot="1" x14ac:dyDescent="0.3">
      <c r="A852" s="87">
        <v>2022</v>
      </c>
      <c r="B852">
        <v>9.6999999999999993</v>
      </c>
      <c r="C852" t="s">
        <v>60</v>
      </c>
      <c r="D852" s="98">
        <f t="shared" si="64"/>
        <v>5</v>
      </c>
      <c r="E852" t="s">
        <v>121</v>
      </c>
      <c r="F852" s="111">
        <f t="shared" si="66"/>
        <v>943</v>
      </c>
      <c r="G852" s="157">
        <v>6523</v>
      </c>
      <c r="H852" s="158">
        <v>2.6444444444444444</v>
      </c>
      <c r="I852" s="116">
        <f t="shared" si="63"/>
        <v>3.2001048944E-4</v>
      </c>
      <c r="J852" s="150">
        <f t="shared" si="65"/>
        <v>6.6666666666666666E-2</v>
      </c>
    </row>
    <row r="853" spans="1:10" ht="15.75" thickBot="1" x14ac:dyDescent="0.3">
      <c r="A853" s="87">
        <v>2022</v>
      </c>
      <c r="B853">
        <v>9.6999999999999993</v>
      </c>
      <c r="C853" t="s">
        <v>60</v>
      </c>
      <c r="D853" s="98">
        <f t="shared" si="64"/>
        <v>5</v>
      </c>
      <c r="E853" t="s">
        <v>121</v>
      </c>
      <c r="F853" s="111">
        <f t="shared" si="66"/>
        <v>943</v>
      </c>
      <c r="G853" s="157">
        <v>6529</v>
      </c>
      <c r="H853" s="158">
        <v>2.6444444444444444</v>
      </c>
      <c r="I853" s="116">
        <f t="shared" si="63"/>
        <v>3.2001048944E-4</v>
      </c>
      <c r="J853" s="150">
        <f t="shared" si="65"/>
        <v>6.6666666666666666E-2</v>
      </c>
    </row>
    <row r="854" spans="1:10" ht="15.75" thickBot="1" x14ac:dyDescent="0.3">
      <c r="A854" s="87">
        <v>2022</v>
      </c>
      <c r="B854">
        <v>9.6999999999999993</v>
      </c>
      <c r="C854" t="s">
        <v>60</v>
      </c>
      <c r="D854" s="98">
        <f t="shared" si="64"/>
        <v>5</v>
      </c>
      <c r="E854" t="s">
        <v>121</v>
      </c>
      <c r="F854" s="111">
        <f t="shared" si="66"/>
        <v>943</v>
      </c>
      <c r="G854" s="157">
        <v>6547</v>
      </c>
      <c r="H854" s="158">
        <v>2.6444444444444444</v>
      </c>
      <c r="I854" s="116">
        <f t="shared" si="63"/>
        <v>3.2001048944E-4</v>
      </c>
      <c r="J854" s="150">
        <f t="shared" si="65"/>
        <v>6.6666666666666666E-2</v>
      </c>
    </row>
    <row r="855" spans="1:10" ht="15.75" thickBot="1" x14ac:dyDescent="0.3">
      <c r="A855" s="87">
        <v>2022</v>
      </c>
      <c r="B855">
        <v>9.6999999999999993</v>
      </c>
      <c r="C855" t="s">
        <v>60</v>
      </c>
      <c r="D855" s="98">
        <f t="shared" si="64"/>
        <v>5</v>
      </c>
      <c r="E855" t="s">
        <v>121</v>
      </c>
      <c r="F855" s="111">
        <f t="shared" si="66"/>
        <v>943</v>
      </c>
      <c r="G855" s="157">
        <v>6553</v>
      </c>
      <c r="H855" s="158">
        <v>2.6444444444444444</v>
      </c>
      <c r="I855" s="116">
        <f t="shared" si="63"/>
        <v>3.2001048944E-4</v>
      </c>
      <c r="J855" s="150">
        <f t="shared" si="65"/>
        <v>6.6666666666666666E-2</v>
      </c>
    </row>
    <row r="856" spans="1:10" ht="15.75" thickBot="1" x14ac:dyDescent="0.3">
      <c r="A856" s="87">
        <v>2022</v>
      </c>
      <c r="B856">
        <v>9.6999999999999993</v>
      </c>
      <c r="C856" t="s">
        <v>60</v>
      </c>
      <c r="D856" s="98">
        <f t="shared" si="64"/>
        <v>5</v>
      </c>
      <c r="E856" t="s">
        <v>121</v>
      </c>
      <c r="F856" s="111">
        <f t="shared" si="66"/>
        <v>943</v>
      </c>
      <c r="G856" s="157">
        <v>6571</v>
      </c>
      <c r="H856" s="158">
        <v>2.6444444444444444</v>
      </c>
      <c r="I856" s="116">
        <f t="shared" si="63"/>
        <v>3.2001048944E-4</v>
      </c>
      <c r="J856" s="150">
        <f t="shared" si="65"/>
        <v>6.6666666666666666E-2</v>
      </c>
    </row>
    <row r="857" spans="1:10" ht="15.75" thickBot="1" x14ac:dyDescent="0.3">
      <c r="A857" s="87">
        <v>2022</v>
      </c>
      <c r="B857">
        <v>9.6999999999999993</v>
      </c>
      <c r="C857" t="s">
        <v>60</v>
      </c>
      <c r="D857" s="98">
        <f t="shared" si="64"/>
        <v>5</v>
      </c>
      <c r="E857" t="s">
        <v>121</v>
      </c>
      <c r="F857" s="111">
        <f t="shared" si="66"/>
        <v>943</v>
      </c>
      <c r="G857" s="157">
        <v>6577</v>
      </c>
      <c r="H857" s="158">
        <v>2.6444444444444444</v>
      </c>
      <c r="I857" s="116">
        <f t="shared" si="63"/>
        <v>3.2001048944E-4</v>
      </c>
      <c r="J857" s="150">
        <f t="shared" si="65"/>
        <v>6.6666666666666666E-2</v>
      </c>
    </row>
    <row r="858" spans="1:10" ht="15.75" thickBot="1" x14ac:dyDescent="0.3">
      <c r="A858" s="87">
        <v>2022</v>
      </c>
      <c r="B858">
        <v>9.6999999999999993</v>
      </c>
      <c r="C858" t="s">
        <v>60</v>
      </c>
      <c r="D858" s="98">
        <f t="shared" si="64"/>
        <v>5</v>
      </c>
      <c r="E858" t="s">
        <v>121</v>
      </c>
      <c r="F858" s="111">
        <f t="shared" si="66"/>
        <v>943</v>
      </c>
      <c r="G858" s="157">
        <v>6595</v>
      </c>
      <c r="H858" s="158">
        <v>2.6444444444444444</v>
      </c>
      <c r="I858" s="116">
        <f t="shared" si="63"/>
        <v>3.2001048944E-4</v>
      </c>
      <c r="J858" s="150">
        <f t="shared" si="65"/>
        <v>6.6666666666666666E-2</v>
      </c>
    </row>
    <row r="859" spans="1:10" ht="15.75" thickBot="1" x14ac:dyDescent="0.3">
      <c r="A859" s="87">
        <v>2022</v>
      </c>
      <c r="B859">
        <v>9.6999999999999993</v>
      </c>
      <c r="C859" t="s">
        <v>60</v>
      </c>
      <c r="D859" s="98">
        <f t="shared" si="64"/>
        <v>5</v>
      </c>
      <c r="E859" t="s">
        <v>121</v>
      </c>
      <c r="F859" s="111">
        <f t="shared" si="66"/>
        <v>943</v>
      </c>
      <c r="G859" s="157">
        <v>6601</v>
      </c>
      <c r="H859" s="158">
        <v>2.6666666666666665</v>
      </c>
      <c r="I859" s="116">
        <f t="shared" si="63"/>
        <v>3.2001048944E-4</v>
      </c>
      <c r="J859" s="150">
        <f t="shared" si="65"/>
        <v>6.6666666666666666E-2</v>
      </c>
    </row>
    <row r="860" spans="1:10" ht="15.75" thickBot="1" x14ac:dyDescent="0.3">
      <c r="A860" s="87">
        <v>2022</v>
      </c>
      <c r="B860">
        <v>9.6999999999999993</v>
      </c>
      <c r="C860" t="s">
        <v>60</v>
      </c>
      <c r="D860" s="98">
        <f t="shared" si="64"/>
        <v>5</v>
      </c>
      <c r="E860" t="s">
        <v>121</v>
      </c>
      <c r="F860" s="111">
        <f t="shared" si="66"/>
        <v>943</v>
      </c>
      <c r="G860" s="157">
        <v>6619</v>
      </c>
      <c r="H860" s="158">
        <v>2.6666666666666665</v>
      </c>
      <c r="I860" s="116">
        <f t="shared" ref="I860:I880" si="67" xml:space="preserve"> 0.00032001048944</f>
        <v>3.2001048944E-4</v>
      </c>
      <c r="J860" s="150">
        <f t="shared" si="65"/>
        <v>6.6666666666666666E-2</v>
      </c>
    </row>
    <row r="861" spans="1:10" ht="15.75" thickBot="1" x14ac:dyDescent="0.3">
      <c r="A861" s="87">
        <v>2022</v>
      </c>
      <c r="B861">
        <v>9.6999999999999993</v>
      </c>
      <c r="C861" t="s">
        <v>60</v>
      </c>
      <c r="D861" s="98">
        <f t="shared" si="64"/>
        <v>5</v>
      </c>
      <c r="E861" t="s">
        <v>121</v>
      </c>
      <c r="F861" s="111">
        <f t="shared" si="66"/>
        <v>943</v>
      </c>
      <c r="G861" s="157">
        <v>6625</v>
      </c>
      <c r="H861" s="158">
        <v>2.6666666666666665</v>
      </c>
      <c r="I861" s="116">
        <f t="shared" si="67"/>
        <v>3.2001048944E-4</v>
      </c>
      <c r="J861" s="150">
        <f t="shared" si="65"/>
        <v>6.6666666666666666E-2</v>
      </c>
    </row>
    <row r="862" spans="1:10" ht="15.75" thickBot="1" x14ac:dyDescent="0.3">
      <c r="A862" s="87">
        <v>2022</v>
      </c>
      <c r="B862">
        <v>9.6999999999999993</v>
      </c>
      <c r="C862" t="s">
        <v>60</v>
      </c>
      <c r="D862" s="98">
        <f t="shared" si="64"/>
        <v>5</v>
      </c>
      <c r="E862" t="s">
        <v>121</v>
      </c>
      <c r="F862" s="111">
        <f t="shared" si="66"/>
        <v>943</v>
      </c>
      <c r="G862" s="157">
        <v>6643</v>
      </c>
      <c r="H862" s="158">
        <v>2.6888888888888887</v>
      </c>
      <c r="I862" s="116">
        <f t="shared" si="67"/>
        <v>3.2001048944E-4</v>
      </c>
      <c r="J862" s="150">
        <f t="shared" si="65"/>
        <v>6.6666666666666666E-2</v>
      </c>
    </row>
    <row r="863" spans="1:10" ht="15.75" thickBot="1" x14ac:dyDescent="0.3">
      <c r="A863" s="87">
        <v>2022</v>
      </c>
      <c r="B863">
        <v>9.6999999999999993</v>
      </c>
      <c r="C863" t="s">
        <v>60</v>
      </c>
      <c r="D863" s="98">
        <f t="shared" si="64"/>
        <v>5</v>
      </c>
      <c r="E863" t="s">
        <v>121</v>
      </c>
      <c r="F863" s="111">
        <f t="shared" si="66"/>
        <v>943</v>
      </c>
      <c r="G863" s="157">
        <v>6649</v>
      </c>
      <c r="H863" s="158">
        <v>2.6888888888888887</v>
      </c>
      <c r="I863" s="116">
        <f t="shared" si="67"/>
        <v>3.2001048944E-4</v>
      </c>
      <c r="J863" s="150">
        <f t="shared" si="65"/>
        <v>6.6666666666666666E-2</v>
      </c>
    </row>
    <row r="864" spans="1:10" ht="15.75" thickBot="1" x14ac:dyDescent="0.3">
      <c r="A864" s="87">
        <v>2022</v>
      </c>
      <c r="B864">
        <v>9.6999999999999993</v>
      </c>
      <c r="C864" t="s">
        <v>60</v>
      </c>
      <c r="D864" s="98">
        <f t="shared" si="64"/>
        <v>5</v>
      </c>
      <c r="E864" t="s">
        <v>121</v>
      </c>
      <c r="F864" s="111">
        <f t="shared" si="66"/>
        <v>943</v>
      </c>
      <c r="G864" s="157">
        <v>6667</v>
      </c>
      <c r="H864" s="158">
        <v>2.6888888888888887</v>
      </c>
      <c r="I864" s="116">
        <f t="shared" si="67"/>
        <v>3.2001048944E-4</v>
      </c>
      <c r="J864" s="150">
        <f t="shared" si="65"/>
        <v>6.6666666666666666E-2</v>
      </c>
    </row>
    <row r="865" spans="1:10" ht="15.75" thickBot="1" x14ac:dyDescent="0.3">
      <c r="A865" s="87">
        <v>2022</v>
      </c>
      <c r="B865">
        <v>9.6999999999999993</v>
      </c>
      <c r="C865" t="s">
        <v>60</v>
      </c>
      <c r="D865" s="98">
        <f t="shared" si="64"/>
        <v>5</v>
      </c>
      <c r="E865" t="s">
        <v>121</v>
      </c>
      <c r="F865" s="111">
        <f t="shared" si="66"/>
        <v>943</v>
      </c>
      <c r="G865" s="157">
        <v>6673</v>
      </c>
      <c r="H865" s="158">
        <v>2.6888888888888887</v>
      </c>
      <c r="I865" s="116">
        <f t="shared" si="67"/>
        <v>3.2001048944E-4</v>
      </c>
      <c r="J865" s="150">
        <f t="shared" si="65"/>
        <v>6.6666666666666666E-2</v>
      </c>
    </row>
    <row r="866" spans="1:10" ht="15.75" thickBot="1" x14ac:dyDescent="0.3">
      <c r="A866" s="87">
        <v>2022</v>
      </c>
      <c r="B866">
        <v>9.6999999999999993</v>
      </c>
      <c r="C866" t="s">
        <v>60</v>
      </c>
      <c r="D866" s="98">
        <f t="shared" si="64"/>
        <v>5</v>
      </c>
      <c r="E866" t="s">
        <v>121</v>
      </c>
      <c r="F866" s="111">
        <f t="shared" si="66"/>
        <v>943</v>
      </c>
      <c r="G866" s="157">
        <v>6691</v>
      </c>
      <c r="H866" s="158">
        <v>2.6888888888888887</v>
      </c>
      <c r="I866" s="116">
        <f t="shared" si="67"/>
        <v>3.2001048944E-4</v>
      </c>
      <c r="J866" s="150">
        <f t="shared" si="65"/>
        <v>6.6666666666666666E-2</v>
      </c>
    </row>
    <row r="867" spans="1:10" ht="15.75" thickBot="1" x14ac:dyDescent="0.3">
      <c r="A867" s="87">
        <v>2022</v>
      </c>
      <c r="B867">
        <v>9.6999999999999993</v>
      </c>
      <c r="C867" t="s">
        <v>60</v>
      </c>
      <c r="D867" s="98">
        <f t="shared" si="64"/>
        <v>5</v>
      </c>
      <c r="E867" t="s">
        <v>121</v>
      </c>
      <c r="F867" s="111">
        <f t="shared" si="66"/>
        <v>943</v>
      </c>
      <c r="G867" s="157">
        <v>6697</v>
      </c>
      <c r="H867" s="158">
        <v>2.7111111111111108</v>
      </c>
      <c r="I867" s="116">
        <f t="shared" si="67"/>
        <v>3.2001048944E-4</v>
      </c>
      <c r="J867" s="150">
        <f t="shared" si="65"/>
        <v>6.6666666666666666E-2</v>
      </c>
    </row>
    <row r="868" spans="1:10" ht="15.75" thickBot="1" x14ac:dyDescent="0.3">
      <c r="A868" s="87">
        <v>2022</v>
      </c>
      <c r="B868">
        <v>9.6999999999999993</v>
      </c>
      <c r="C868" t="s">
        <v>60</v>
      </c>
      <c r="D868" s="98">
        <f t="shared" si="64"/>
        <v>5</v>
      </c>
      <c r="E868" t="s">
        <v>121</v>
      </c>
      <c r="F868" s="111">
        <f t="shared" si="66"/>
        <v>943</v>
      </c>
      <c r="G868" s="157">
        <v>6715</v>
      </c>
      <c r="H868" s="158">
        <v>2.7111111111111108</v>
      </c>
      <c r="I868" s="116">
        <f t="shared" si="67"/>
        <v>3.2001048944E-4</v>
      </c>
      <c r="J868" s="150">
        <f t="shared" si="65"/>
        <v>6.6666666666666666E-2</v>
      </c>
    </row>
    <row r="869" spans="1:10" ht="15.75" thickBot="1" x14ac:dyDescent="0.3">
      <c r="A869" s="87">
        <v>2022</v>
      </c>
      <c r="B869">
        <v>9.6999999999999993</v>
      </c>
      <c r="C869" t="s">
        <v>60</v>
      </c>
      <c r="D869" s="98">
        <f t="shared" si="64"/>
        <v>5</v>
      </c>
      <c r="E869" t="s">
        <v>121</v>
      </c>
      <c r="F869" s="111">
        <f t="shared" si="66"/>
        <v>943</v>
      </c>
      <c r="G869" s="157">
        <v>6721</v>
      </c>
      <c r="H869" s="158">
        <v>2.7111111111111108</v>
      </c>
      <c r="I869" s="116">
        <f t="shared" si="67"/>
        <v>3.2001048944E-4</v>
      </c>
      <c r="J869" s="150">
        <f t="shared" si="65"/>
        <v>6.6666666666666666E-2</v>
      </c>
    </row>
    <row r="870" spans="1:10" ht="15.75" thickBot="1" x14ac:dyDescent="0.3">
      <c r="A870" s="87">
        <v>2022</v>
      </c>
      <c r="B870">
        <v>9.6999999999999993</v>
      </c>
      <c r="C870" t="s">
        <v>60</v>
      </c>
      <c r="D870" s="98">
        <f t="shared" si="64"/>
        <v>5</v>
      </c>
      <c r="E870" t="s">
        <v>121</v>
      </c>
      <c r="F870" s="111">
        <f t="shared" si="66"/>
        <v>943</v>
      </c>
      <c r="G870" s="157">
        <v>6739</v>
      </c>
      <c r="H870" s="158">
        <v>2.7111111111111108</v>
      </c>
      <c r="I870" s="116">
        <f t="shared" si="67"/>
        <v>3.2001048944E-4</v>
      </c>
      <c r="J870" s="150">
        <f t="shared" si="65"/>
        <v>6.6666666666666666E-2</v>
      </c>
    </row>
    <row r="871" spans="1:10" ht="15.75" thickBot="1" x14ac:dyDescent="0.3">
      <c r="A871" s="87">
        <v>2022</v>
      </c>
      <c r="B871">
        <v>9.6999999999999993</v>
      </c>
      <c r="C871" t="s">
        <v>60</v>
      </c>
      <c r="D871" s="98">
        <f t="shared" si="64"/>
        <v>5</v>
      </c>
      <c r="E871" t="s">
        <v>121</v>
      </c>
      <c r="F871" s="111">
        <f t="shared" si="66"/>
        <v>943</v>
      </c>
      <c r="G871" s="157">
        <v>6745</v>
      </c>
      <c r="H871" s="158">
        <v>2.7333333333333334</v>
      </c>
      <c r="I871" s="116">
        <f t="shared" si="67"/>
        <v>3.2001048944E-4</v>
      </c>
      <c r="J871" s="150">
        <f t="shared" si="65"/>
        <v>6.6666666666666666E-2</v>
      </c>
    </row>
    <row r="872" spans="1:10" ht="15.75" thickBot="1" x14ac:dyDescent="0.3">
      <c r="A872" s="87">
        <v>2022</v>
      </c>
      <c r="B872">
        <v>9.6999999999999993</v>
      </c>
      <c r="C872" t="s">
        <v>60</v>
      </c>
      <c r="D872" s="98">
        <f t="shared" si="64"/>
        <v>5</v>
      </c>
      <c r="E872" t="s">
        <v>121</v>
      </c>
      <c r="F872" s="111">
        <f t="shared" si="66"/>
        <v>943</v>
      </c>
      <c r="G872" s="157">
        <v>6763</v>
      </c>
      <c r="H872" s="158">
        <v>2.7333333333333334</v>
      </c>
      <c r="I872" s="116">
        <f t="shared" si="67"/>
        <v>3.2001048944E-4</v>
      </c>
      <c r="J872" s="150">
        <f t="shared" si="65"/>
        <v>6.6666666666666666E-2</v>
      </c>
    </row>
    <row r="873" spans="1:10" ht="15.75" thickBot="1" x14ac:dyDescent="0.3">
      <c r="A873" s="87">
        <v>2022</v>
      </c>
      <c r="B873">
        <v>9.6999999999999993</v>
      </c>
      <c r="C873" t="s">
        <v>60</v>
      </c>
      <c r="D873" s="98">
        <f t="shared" si="64"/>
        <v>5</v>
      </c>
      <c r="E873" t="s">
        <v>121</v>
      </c>
      <c r="F873" s="111">
        <f t="shared" si="66"/>
        <v>943</v>
      </c>
      <c r="G873" s="157">
        <v>6769</v>
      </c>
      <c r="H873" s="158">
        <v>2.7333333333333334</v>
      </c>
      <c r="I873" s="116">
        <f t="shared" si="67"/>
        <v>3.2001048944E-4</v>
      </c>
      <c r="J873" s="150">
        <f t="shared" si="65"/>
        <v>6.6666666666666666E-2</v>
      </c>
    </row>
    <row r="874" spans="1:10" ht="15.75" thickBot="1" x14ac:dyDescent="0.3">
      <c r="A874" s="87">
        <v>2022</v>
      </c>
      <c r="B874">
        <v>9.6999999999999993</v>
      </c>
      <c r="C874" t="s">
        <v>60</v>
      </c>
      <c r="D874" s="98">
        <f t="shared" si="64"/>
        <v>5</v>
      </c>
      <c r="E874" t="s">
        <v>121</v>
      </c>
      <c r="F874" s="111">
        <f t="shared" si="66"/>
        <v>943</v>
      </c>
      <c r="G874" s="157">
        <v>6787</v>
      </c>
      <c r="H874" s="158">
        <v>2.7333333333333334</v>
      </c>
      <c r="I874" s="116">
        <f t="shared" si="67"/>
        <v>3.2001048944E-4</v>
      </c>
      <c r="J874" s="150">
        <f t="shared" si="65"/>
        <v>6.6666666666666666E-2</v>
      </c>
    </row>
    <row r="875" spans="1:10" ht="15.75" thickBot="1" x14ac:dyDescent="0.3">
      <c r="A875" s="87">
        <v>2022</v>
      </c>
      <c r="B875">
        <v>9.6999999999999993</v>
      </c>
      <c r="C875" t="s">
        <v>60</v>
      </c>
      <c r="D875" s="98">
        <f t="shared" si="64"/>
        <v>5</v>
      </c>
      <c r="E875" t="s">
        <v>121</v>
      </c>
      <c r="F875" s="111">
        <f t="shared" si="66"/>
        <v>943</v>
      </c>
      <c r="G875" s="157">
        <v>6793</v>
      </c>
      <c r="H875" s="158">
        <v>2.7333333333333334</v>
      </c>
      <c r="I875" s="116">
        <f t="shared" si="67"/>
        <v>3.2001048944E-4</v>
      </c>
      <c r="J875" s="150">
        <f t="shared" si="65"/>
        <v>6.6666666666666666E-2</v>
      </c>
    </row>
    <row r="876" spans="1:10" ht="15.75" thickBot="1" x14ac:dyDescent="0.3">
      <c r="A876" s="87">
        <v>2022</v>
      </c>
      <c r="B876">
        <v>9.6999999999999993</v>
      </c>
      <c r="C876" t="s">
        <v>60</v>
      </c>
      <c r="D876" s="98">
        <f t="shared" si="64"/>
        <v>5</v>
      </c>
      <c r="E876" t="s">
        <v>121</v>
      </c>
      <c r="F876" s="111">
        <f t="shared" si="66"/>
        <v>943</v>
      </c>
      <c r="G876" s="157">
        <v>6811</v>
      </c>
      <c r="H876" s="158">
        <v>2.7333333333333334</v>
      </c>
      <c r="I876" s="116">
        <f t="shared" si="67"/>
        <v>3.2001048944E-4</v>
      </c>
      <c r="J876" s="150">
        <f t="shared" si="65"/>
        <v>6.6666666666666666E-2</v>
      </c>
    </row>
    <row r="877" spans="1:10" ht="15.75" thickBot="1" x14ac:dyDescent="0.3">
      <c r="A877" s="87">
        <v>2022</v>
      </c>
      <c r="B877">
        <v>9.6999999999999993</v>
      </c>
      <c r="C877" t="s">
        <v>60</v>
      </c>
      <c r="D877" s="98">
        <f t="shared" si="64"/>
        <v>5</v>
      </c>
      <c r="E877" t="s">
        <v>121</v>
      </c>
      <c r="F877" s="111">
        <f t="shared" si="66"/>
        <v>943</v>
      </c>
      <c r="G877" s="157">
        <v>6817</v>
      </c>
      <c r="H877" s="158">
        <v>2.7333333333333334</v>
      </c>
      <c r="I877" s="116">
        <f t="shared" si="67"/>
        <v>3.2001048944E-4</v>
      </c>
      <c r="J877" s="150">
        <f t="shared" si="65"/>
        <v>6.6666666666666666E-2</v>
      </c>
    </row>
    <row r="878" spans="1:10" ht="15.75" thickBot="1" x14ac:dyDescent="0.3">
      <c r="A878" s="87">
        <v>2022</v>
      </c>
      <c r="B878">
        <v>9.6999999999999993</v>
      </c>
      <c r="C878" t="s">
        <v>60</v>
      </c>
      <c r="D878" s="98">
        <f t="shared" si="64"/>
        <v>5</v>
      </c>
      <c r="E878" t="s">
        <v>121</v>
      </c>
      <c r="F878" s="111">
        <f t="shared" si="66"/>
        <v>943</v>
      </c>
      <c r="G878" s="157">
        <v>6835</v>
      </c>
      <c r="H878" s="158">
        <v>2.7555555555555555</v>
      </c>
      <c r="I878" s="116">
        <f t="shared" si="67"/>
        <v>3.2001048944E-4</v>
      </c>
      <c r="J878" s="150">
        <f t="shared" si="65"/>
        <v>6.6666666666666666E-2</v>
      </c>
    </row>
    <row r="879" spans="1:10" ht="15.75" thickBot="1" x14ac:dyDescent="0.3">
      <c r="A879" s="87">
        <v>2022</v>
      </c>
      <c r="B879">
        <v>9.6999999999999993</v>
      </c>
      <c r="C879" t="s">
        <v>60</v>
      </c>
      <c r="D879" s="98">
        <f t="shared" si="64"/>
        <v>5</v>
      </c>
      <c r="E879" t="s">
        <v>121</v>
      </c>
      <c r="F879" s="111">
        <f t="shared" si="66"/>
        <v>943</v>
      </c>
      <c r="G879" s="157">
        <v>6841</v>
      </c>
      <c r="H879" s="158">
        <v>2.7555555555555555</v>
      </c>
      <c r="I879" s="116">
        <f t="shared" si="67"/>
        <v>3.2001048944E-4</v>
      </c>
      <c r="J879" s="150">
        <f t="shared" si="65"/>
        <v>6.6666666666666666E-2</v>
      </c>
    </row>
    <row r="880" spans="1:10" ht="15.75" thickBot="1" x14ac:dyDescent="0.3">
      <c r="A880" s="87">
        <v>2022</v>
      </c>
      <c r="B880">
        <v>9.6999999999999993</v>
      </c>
      <c r="C880" t="s">
        <v>60</v>
      </c>
      <c r="D880" s="98">
        <f t="shared" si="64"/>
        <v>5</v>
      </c>
      <c r="E880" t="s">
        <v>121</v>
      </c>
      <c r="F880" s="111">
        <f t="shared" si="66"/>
        <v>943</v>
      </c>
      <c r="G880" s="157">
        <v>6859</v>
      </c>
      <c r="H880" s="158">
        <v>2.7555555555555555</v>
      </c>
      <c r="I880" s="116">
        <f t="shared" si="67"/>
        <v>3.2001048944E-4</v>
      </c>
      <c r="J880" s="150">
        <f t="shared" si="65"/>
        <v>6.6666666666666666E-2</v>
      </c>
    </row>
    <row r="881" spans="1:10" ht="15.75" thickBot="1" x14ac:dyDescent="0.3">
      <c r="A881" s="87">
        <v>2022</v>
      </c>
      <c r="B881">
        <v>9.6999999999999993</v>
      </c>
      <c r="C881" t="s">
        <v>60</v>
      </c>
      <c r="D881" s="98">
        <f t="shared" si="64"/>
        <v>5</v>
      </c>
      <c r="E881" t="s">
        <v>121</v>
      </c>
      <c r="F881" s="111">
        <f t="shared" si="66"/>
        <v>943</v>
      </c>
      <c r="G881" s="157">
        <v>6865</v>
      </c>
      <c r="H881" s="158">
        <v>2.7555555555555555</v>
      </c>
      <c r="I881" s="169">
        <f t="shared" ref="I881:I890" si="68">1.183E-17*5*G881^4- 4.7030706E-13*4*G881^3 + 7.44753336368E-09*3*G881^2 - 0.0000586481787054316*2*G881+ 0.229872146419056</f>
        <v>3.3232686674505851E-4</v>
      </c>
      <c r="J881" s="150">
        <f t="shared" si="65"/>
        <v>6.6666666666666666E-2</v>
      </c>
    </row>
    <row r="882" spans="1:10" ht="15.75" thickBot="1" x14ac:dyDescent="0.3">
      <c r="A882" s="87">
        <v>2022</v>
      </c>
      <c r="B882">
        <v>9.6999999999999993</v>
      </c>
      <c r="C882" t="s">
        <v>60</v>
      </c>
      <c r="D882" s="98">
        <f t="shared" si="64"/>
        <v>5</v>
      </c>
      <c r="E882" t="s">
        <v>121</v>
      </c>
      <c r="F882" s="111">
        <f t="shared" si="66"/>
        <v>943</v>
      </c>
      <c r="G882" s="157">
        <v>6883</v>
      </c>
      <c r="H882" s="158">
        <v>2.7777777777777777</v>
      </c>
      <c r="I882" s="169">
        <f t="shared" si="68"/>
        <v>3.3313507450022373E-4</v>
      </c>
      <c r="J882" s="150">
        <f t="shared" si="65"/>
        <v>6.6666666666666666E-2</v>
      </c>
    </row>
    <row r="883" spans="1:10" ht="15.75" thickBot="1" x14ac:dyDescent="0.3">
      <c r="A883" s="87">
        <v>2022</v>
      </c>
      <c r="B883">
        <v>9.6999999999999993</v>
      </c>
      <c r="C883" t="s">
        <v>60</v>
      </c>
      <c r="D883" s="98">
        <f t="shared" si="64"/>
        <v>5</v>
      </c>
      <c r="E883" t="s">
        <v>121</v>
      </c>
      <c r="F883" s="111">
        <f t="shared" si="66"/>
        <v>943</v>
      </c>
      <c r="G883" s="157">
        <v>6889</v>
      </c>
      <c r="H883" s="158">
        <v>2.7777777777777777</v>
      </c>
      <c r="I883" s="169">
        <f t="shared" si="68"/>
        <v>3.3344966394238673E-4</v>
      </c>
      <c r="J883" s="150">
        <f t="shared" si="65"/>
        <v>6.6666666666666666E-2</v>
      </c>
    </row>
    <row r="884" spans="1:10" ht="15.75" thickBot="1" x14ac:dyDescent="0.3">
      <c r="A884" s="87">
        <v>2022</v>
      </c>
      <c r="B884">
        <v>9.6999999999999993</v>
      </c>
      <c r="C884" t="s">
        <v>60</v>
      </c>
      <c r="D884" s="98">
        <f t="shared" si="64"/>
        <v>5</v>
      </c>
      <c r="E884" t="s">
        <v>121</v>
      </c>
      <c r="F884" s="111">
        <f t="shared" si="66"/>
        <v>943</v>
      </c>
      <c r="G884" s="157">
        <v>6907</v>
      </c>
      <c r="H884" s="158">
        <v>2.7777777777777777</v>
      </c>
      <c r="I884" s="169">
        <f t="shared" si="68"/>
        <v>3.3452442054188181E-4</v>
      </c>
      <c r="J884" s="150">
        <f t="shared" si="65"/>
        <v>6.6666666666666666E-2</v>
      </c>
    </row>
    <row r="885" spans="1:10" ht="15.75" thickBot="1" x14ac:dyDescent="0.3">
      <c r="A885" s="87">
        <v>2022</v>
      </c>
      <c r="B885">
        <v>9.6999999999999993</v>
      </c>
      <c r="C885" t="s">
        <v>60</v>
      </c>
      <c r="D885" s="98">
        <f t="shared" ref="D885:D948" si="69">50/10</f>
        <v>5</v>
      </c>
      <c r="E885" t="s">
        <v>121</v>
      </c>
      <c r="F885" s="111">
        <f t="shared" si="66"/>
        <v>943</v>
      </c>
      <c r="G885" s="157">
        <v>6913</v>
      </c>
      <c r="H885" s="158">
        <v>2.7777777777777777</v>
      </c>
      <c r="I885" s="169">
        <f t="shared" si="68"/>
        <v>3.3492525912154347E-4</v>
      </c>
      <c r="J885" s="150">
        <f t="shared" ref="J885:J948" si="70">H$308</f>
        <v>6.6666666666666666E-2</v>
      </c>
    </row>
    <row r="886" spans="1:10" ht="15.75" thickBot="1" x14ac:dyDescent="0.3">
      <c r="A886" s="87">
        <v>2022</v>
      </c>
      <c r="B886">
        <v>9.6999999999999993</v>
      </c>
      <c r="C886" t="s">
        <v>60</v>
      </c>
      <c r="D886" s="98">
        <f t="shared" si="69"/>
        <v>5</v>
      </c>
      <c r="E886" t="s">
        <v>121</v>
      </c>
      <c r="F886" s="111">
        <f t="shared" si="66"/>
        <v>943</v>
      </c>
      <c r="G886" s="157">
        <v>6931</v>
      </c>
      <c r="H886" s="158">
        <v>2.7777777777777777</v>
      </c>
      <c r="I886" s="169">
        <f t="shared" si="68"/>
        <v>3.3625106473073041E-4</v>
      </c>
      <c r="J886" s="150">
        <f t="shared" si="70"/>
        <v>6.6666666666666666E-2</v>
      </c>
    </row>
    <row r="887" spans="1:10" ht="15.75" thickBot="1" x14ac:dyDescent="0.3">
      <c r="A887" s="87">
        <v>2022</v>
      </c>
      <c r="B887">
        <v>9.6999999999999993</v>
      </c>
      <c r="C887" t="s">
        <v>60</v>
      </c>
      <c r="D887" s="98">
        <f t="shared" si="69"/>
        <v>5</v>
      </c>
      <c r="E887" t="s">
        <v>121</v>
      </c>
      <c r="F887" s="111">
        <f t="shared" si="66"/>
        <v>943</v>
      </c>
      <c r="G887" s="157">
        <v>6937</v>
      </c>
      <c r="H887" s="158">
        <v>2.8</v>
      </c>
      <c r="I887" s="169">
        <f t="shared" si="68"/>
        <v>3.367330447103245E-4</v>
      </c>
      <c r="J887" s="150">
        <f t="shared" si="70"/>
        <v>6.6666666666666666E-2</v>
      </c>
    </row>
    <row r="888" spans="1:10" ht="15.75" thickBot="1" x14ac:dyDescent="0.3">
      <c r="A888" s="87">
        <v>2022</v>
      </c>
      <c r="B888">
        <v>9.6999999999999993</v>
      </c>
      <c r="C888" t="s">
        <v>60</v>
      </c>
      <c r="D888" s="98">
        <f t="shared" si="69"/>
        <v>5</v>
      </c>
      <c r="E888" t="s">
        <v>121</v>
      </c>
      <c r="F888" s="111">
        <f t="shared" si="66"/>
        <v>943</v>
      </c>
      <c r="G888" s="157">
        <v>6955</v>
      </c>
      <c r="H888" s="158">
        <v>2.8</v>
      </c>
      <c r="I888" s="169">
        <f t="shared" si="68"/>
        <v>3.382947527360014E-4</v>
      </c>
      <c r="J888" s="150">
        <f t="shared" si="70"/>
        <v>6.6666666666666666E-2</v>
      </c>
    </row>
    <row r="889" spans="1:10" ht="15.75" thickBot="1" x14ac:dyDescent="0.3">
      <c r="A889" s="87">
        <v>2022</v>
      </c>
      <c r="B889">
        <v>9.6999999999999993</v>
      </c>
      <c r="C889" t="s">
        <v>60</v>
      </c>
      <c r="D889" s="98">
        <f t="shared" si="69"/>
        <v>5</v>
      </c>
      <c r="E889" t="s">
        <v>121</v>
      </c>
      <c r="F889" s="111">
        <f t="shared" si="66"/>
        <v>943</v>
      </c>
      <c r="G889" s="157">
        <v>6961</v>
      </c>
      <c r="H889" s="158">
        <v>2.8</v>
      </c>
      <c r="I889" s="169">
        <f t="shared" si="68"/>
        <v>3.3885288412410786E-4</v>
      </c>
      <c r="J889" s="150">
        <f t="shared" si="70"/>
        <v>6.6666666666666666E-2</v>
      </c>
    </row>
    <row r="890" spans="1:10" ht="15.75" thickBot="1" x14ac:dyDescent="0.3">
      <c r="A890" s="87">
        <v>2022</v>
      </c>
      <c r="B890">
        <v>9.6999999999999993</v>
      </c>
      <c r="C890" t="s">
        <v>60</v>
      </c>
      <c r="D890" s="98">
        <f t="shared" si="69"/>
        <v>5</v>
      </c>
      <c r="E890" t="s">
        <v>121</v>
      </c>
      <c r="F890" s="111">
        <f t="shared" si="66"/>
        <v>943</v>
      </c>
      <c r="G890" s="157">
        <v>6979</v>
      </c>
      <c r="H890" s="158">
        <v>2.8</v>
      </c>
      <c r="I890" s="169">
        <f t="shared" si="68"/>
        <v>3.4063570121550812E-4</v>
      </c>
      <c r="J890" s="150">
        <f t="shared" si="70"/>
        <v>6.6666666666666666E-2</v>
      </c>
    </row>
    <row r="891" spans="1:10" ht="15.75" thickBot="1" x14ac:dyDescent="0.3">
      <c r="A891" s="87">
        <v>2022</v>
      </c>
      <c r="B891">
        <v>9.6999999999999993</v>
      </c>
      <c r="C891" t="s">
        <v>60</v>
      </c>
      <c r="D891" s="98">
        <f t="shared" si="69"/>
        <v>5</v>
      </c>
      <c r="E891" t="s">
        <v>121</v>
      </c>
      <c r="F891" s="111">
        <f t="shared" si="66"/>
        <v>943</v>
      </c>
      <c r="G891" s="157">
        <v>6985</v>
      </c>
      <c r="H891" s="158">
        <v>2.8</v>
      </c>
      <c r="I891" s="169">
        <f t="shared" ref="I891:I952" si="71">1.183E-17*5*G891^4- 4.7030706E-13*4*G891^3 + 7.44753336368E-09*3*G891^2 - 0.0000586481787054316*2*G891+ 0.229872146419056</f>
        <v>3.4126511176929553E-4</v>
      </c>
      <c r="J891" s="150">
        <f t="shared" si="70"/>
        <v>6.6666666666666666E-2</v>
      </c>
    </row>
    <row r="892" spans="1:10" ht="15.75" thickBot="1" x14ac:dyDescent="0.3">
      <c r="A892" s="87">
        <v>2022</v>
      </c>
      <c r="B892">
        <v>9.6999999999999993</v>
      </c>
      <c r="C892" t="s">
        <v>60</v>
      </c>
      <c r="D892" s="98">
        <f t="shared" si="69"/>
        <v>5</v>
      </c>
      <c r="E892" t="s">
        <v>121</v>
      </c>
      <c r="F892" s="111">
        <f t="shared" si="66"/>
        <v>943</v>
      </c>
      <c r="G892" s="157">
        <v>7003</v>
      </c>
      <c r="H892" s="158">
        <v>2.8222222222222224</v>
      </c>
      <c r="I892" s="169">
        <f t="shared" si="71"/>
        <v>3.4325459781719969E-4</v>
      </c>
      <c r="J892" s="150">
        <f t="shared" si="70"/>
        <v>6.6666666666666666E-2</v>
      </c>
    </row>
    <row r="893" spans="1:10" ht="15.75" thickBot="1" x14ac:dyDescent="0.3">
      <c r="A893" s="87">
        <v>2022</v>
      </c>
      <c r="B893">
        <v>9.6999999999999993</v>
      </c>
      <c r="C893" t="s">
        <v>60</v>
      </c>
      <c r="D893" s="98">
        <f t="shared" si="69"/>
        <v>5</v>
      </c>
      <c r="E893" t="s">
        <v>121</v>
      </c>
      <c r="F893" s="111">
        <f t="shared" si="66"/>
        <v>943</v>
      </c>
      <c r="G893" s="157">
        <v>7009</v>
      </c>
      <c r="H893" s="158">
        <v>2.8222222222222224</v>
      </c>
      <c r="I893" s="169">
        <f t="shared" si="71"/>
        <v>3.4395053304031586E-4</v>
      </c>
      <c r="J893" s="150">
        <f t="shared" si="70"/>
        <v>6.6666666666666666E-2</v>
      </c>
    </row>
    <row r="894" spans="1:10" ht="15.75" thickBot="1" x14ac:dyDescent="0.3">
      <c r="A894" s="87">
        <v>2022</v>
      </c>
      <c r="B894">
        <v>9.6999999999999993</v>
      </c>
      <c r="C894" t="s">
        <v>60</v>
      </c>
      <c r="D894" s="98">
        <f t="shared" si="69"/>
        <v>5</v>
      </c>
      <c r="E894" t="s">
        <v>121</v>
      </c>
      <c r="F894" s="111">
        <f t="shared" si="66"/>
        <v>943</v>
      </c>
      <c r="G894" s="157">
        <v>7027</v>
      </c>
      <c r="H894" s="158">
        <v>2.8222222222222224</v>
      </c>
      <c r="I894" s="169">
        <f t="shared" si="71"/>
        <v>3.4613260117738465E-4</v>
      </c>
      <c r="J894" s="150">
        <f t="shared" si="70"/>
        <v>6.6666666666666666E-2</v>
      </c>
    </row>
    <row r="895" spans="1:10" ht="15.75" thickBot="1" x14ac:dyDescent="0.3">
      <c r="A895" s="87">
        <v>2022</v>
      </c>
      <c r="B895">
        <v>9.6999999999999993</v>
      </c>
      <c r="C895" t="s">
        <v>60</v>
      </c>
      <c r="D895" s="98">
        <f t="shared" si="69"/>
        <v>5</v>
      </c>
      <c r="E895" t="s">
        <v>121</v>
      </c>
      <c r="F895" s="111">
        <f t="shared" si="66"/>
        <v>943</v>
      </c>
      <c r="G895" s="157">
        <v>7033</v>
      </c>
      <c r="H895" s="158">
        <v>2.8222222222222224</v>
      </c>
      <c r="I895" s="169">
        <f t="shared" si="71"/>
        <v>3.4689042432151096E-4</v>
      </c>
      <c r="J895" s="150">
        <f t="shared" si="70"/>
        <v>6.6666666666666666E-2</v>
      </c>
    </row>
    <row r="896" spans="1:10" ht="15.75" thickBot="1" x14ac:dyDescent="0.3">
      <c r="A896" s="87">
        <v>2022</v>
      </c>
      <c r="B896">
        <v>9.6999999999999993</v>
      </c>
      <c r="C896" t="s">
        <v>60</v>
      </c>
      <c r="D896" s="98">
        <f t="shared" si="69"/>
        <v>5</v>
      </c>
      <c r="E896" t="s">
        <v>121</v>
      </c>
      <c r="F896" s="111">
        <f t="shared" si="66"/>
        <v>943</v>
      </c>
      <c r="G896" s="157">
        <v>7051</v>
      </c>
      <c r="H896" s="158">
        <v>2.8222222222222224</v>
      </c>
      <c r="I896" s="169">
        <f t="shared" si="71"/>
        <v>3.4925134092228527E-4</v>
      </c>
      <c r="J896" s="150">
        <f t="shared" si="70"/>
        <v>6.6666666666666666E-2</v>
      </c>
    </row>
    <row r="897" spans="1:10" ht="15.75" thickBot="1" x14ac:dyDescent="0.3">
      <c r="A897" s="87">
        <v>2022</v>
      </c>
      <c r="B897">
        <v>9.6999999999999993</v>
      </c>
      <c r="C897" t="s">
        <v>60</v>
      </c>
      <c r="D897" s="98">
        <f t="shared" si="69"/>
        <v>5</v>
      </c>
      <c r="E897" t="s">
        <v>121</v>
      </c>
      <c r="F897" s="111">
        <f t="shared" si="66"/>
        <v>943</v>
      </c>
      <c r="G897" s="157">
        <v>7057</v>
      </c>
      <c r="H897" s="158">
        <v>2.8222222222222224</v>
      </c>
      <c r="I897" s="169">
        <f t="shared" si="71"/>
        <v>3.5006653298569335E-4</v>
      </c>
      <c r="J897" s="150">
        <f t="shared" si="70"/>
        <v>6.6666666666666666E-2</v>
      </c>
    </row>
    <row r="898" spans="1:10" ht="15.75" thickBot="1" x14ac:dyDescent="0.3">
      <c r="A898" s="87">
        <v>2022</v>
      </c>
      <c r="B898">
        <v>9.6999999999999993</v>
      </c>
      <c r="C898" t="s">
        <v>60</v>
      </c>
      <c r="D898" s="98">
        <f t="shared" si="69"/>
        <v>5</v>
      </c>
      <c r="E898" t="s">
        <v>121</v>
      </c>
      <c r="F898" s="111">
        <f t="shared" si="66"/>
        <v>943</v>
      </c>
      <c r="G898" s="157">
        <v>7075</v>
      </c>
      <c r="H898" s="158">
        <v>2.8666666666666667</v>
      </c>
      <c r="I898" s="169">
        <f t="shared" si="71"/>
        <v>3.525929176671494E-4</v>
      </c>
      <c r="J898" s="150">
        <f t="shared" si="70"/>
        <v>6.6666666666666666E-2</v>
      </c>
    </row>
    <row r="899" spans="1:10" ht="15.75" thickBot="1" x14ac:dyDescent="0.3">
      <c r="A899" s="87">
        <v>2022</v>
      </c>
      <c r="B899">
        <v>9.6999999999999993</v>
      </c>
      <c r="C899" t="s">
        <v>60</v>
      </c>
      <c r="D899" s="98">
        <f t="shared" si="69"/>
        <v>5</v>
      </c>
      <c r="E899" t="s">
        <v>121</v>
      </c>
      <c r="F899" s="111">
        <f t="shared" ref="F899:F962" si="72">670+273</f>
        <v>943</v>
      </c>
      <c r="G899" s="157">
        <v>7081</v>
      </c>
      <c r="H899" s="158">
        <v>2.8666666666666667</v>
      </c>
      <c r="I899" s="169">
        <f t="shared" si="71"/>
        <v>3.5346107739536725E-4</v>
      </c>
      <c r="J899" s="150">
        <f t="shared" si="70"/>
        <v>6.6666666666666666E-2</v>
      </c>
    </row>
    <row r="900" spans="1:10" ht="15.75" thickBot="1" x14ac:dyDescent="0.3">
      <c r="A900" s="87">
        <v>2022</v>
      </c>
      <c r="B900">
        <v>9.6999999999999993</v>
      </c>
      <c r="C900" t="s">
        <v>60</v>
      </c>
      <c r="D900" s="98">
        <f t="shared" si="69"/>
        <v>5</v>
      </c>
      <c r="E900" t="s">
        <v>121</v>
      </c>
      <c r="F900" s="111">
        <f t="shared" si="72"/>
        <v>943</v>
      </c>
      <c r="G900" s="157">
        <v>7099</v>
      </c>
      <c r="H900" s="158">
        <v>2.8666666666666667</v>
      </c>
      <c r="I900" s="169">
        <f t="shared" si="71"/>
        <v>3.5613990301569531E-4</v>
      </c>
      <c r="J900" s="150">
        <f t="shared" si="70"/>
        <v>6.6666666666666666E-2</v>
      </c>
    </row>
    <row r="901" spans="1:10" ht="15.75" thickBot="1" x14ac:dyDescent="0.3">
      <c r="A901" s="87">
        <v>2022</v>
      </c>
      <c r="B901">
        <v>9.6999999999999993</v>
      </c>
      <c r="C901" t="s">
        <v>60</v>
      </c>
      <c r="D901" s="98">
        <f t="shared" si="69"/>
        <v>5</v>
      </c>
      <c r="E901" t="s">
        <v>121</v>
      </c>
      <c r="F901" s="111">
        <f t="shared" si="72"/>
        <v>943</v>
      </c>
      <c r="G901" s="157">
        <v>7105</v>
      </c>
      <c r="H901" s="158">
        <v>2.8666666666666667</v>
      </c>
      <c r="I901" s="169">
        <f t="shared" si="71"/>
        <v>3.5705674690250655E-4</v>
      </c>
      <c r="J901" s="150">
        <f t="shared" si="70"/>
        <v>6.6666666666666666E-2</v>
      </c>
    </row>
    <row r="902" spans="1:10" ht="15.75" thickBot="1" x14ac:dyDescent="0.3">
      <c r="A902" s="87">
        <v>2022</v>
      </c>
      <c r="B902">
        <v>9.6999999999999993</v>
      </c>
      <c r="C902" t="s">
        <v>60</v>
      </c>
      <c r="D902" s="98">
        <f t="shared" si="69"/>
        <v>5</v>
      </c>
      <c r="E902" t="s">
        <v>121</v>
      </c>
      <c r="F902" s="111">
        <f t="shared" si="72"/>
        <v>943</v>
      </c>
      <c r="G902" s="157">
        <v>7123</v>
      </c>
      <c r="H902" s="158">
        <v>2.8666666666666667</v>
      </c>
      <c r="I902" s="169">
        <f t="shared" si="71"/>
        <v>3.5987533956222117E-4</v>
      </c>
      <c r="J902" s="150">
        <f t="shared" si="70"/>
        <v>6.6666666666666666E-2</v>
      </c>
    </row>
    <row r="903" spans="1:10" ht="15.75" thickBot="1" x14ac:dyDescent="0.3">
      <c r="A903" s="87">
        <v>2022</v>
      </c>
      <c r="B903">
        <v>9.6999999999999993</v>
      </c>
      <c r="C903" t="s">
        <v>60</v>
      </c>
      <c r="D903" s="98">
        <f t="shared" si="69"/>
        <v>5</v>
      </c>
      <c r="E903" t="s">
        <v>121</v>
      </c>
      <c r="F903" s="111">
        <f t="shared" si="72"/>
        <v>943</v>
      </c>
      <c r="G903" s="157">
        <v>7129</v>
      </c>
      <c r="H903" s="158">
        <v>2.8888888888888888</v>
      </c>
      <c r="I903" s="169">
        <f t="shared" si="71"/>
        <v>3.6083670184766659E-4</v>
      </c>
      <c r="J903" s="150">
        <f t="shared" si="70"/>
        <v>6.6666666666666666E-2</v>
      </c>
    </row>
    <row r="904" spans="1:10" ht="15.75" thickBot="1" x14ac:dyDescent="0.3">
      <c r="A904" s="87">
        <v>2022</v>
      </c>
      <c r="B904">
        <v>9.6999999999999993</v>
      </c>
      <c r="C904" t="s">
        <v>60</v>
      </c>
      <c r="D904" s="98">
        <f t="shared" si="69"/>
        <v>5</v>
      </c>
      <c r="E904" t="s">
        <v>121</v>
      </c>
      <c r="F904" s="111">
        <f t="shared" si="72"/>
        <v>943</v>
      </c>
      <c r="G904" s="157">
        <v>7147</v>
      </c>
      <c r="H904" s="158">
        <v>2.8888888888888888</v>
      </c>
      <c r="I904" s="169">
        <f t="shared" si="71"/>
        <v>3.6378274088905149E-4</v>
      </c>
      <c r="J904" s="150">
        <f t="shared" si="70"/>
        <v>6.6666666666666666E-2</v>
      </c>
    </row>
    <row r="905" spans="1:10" ht="15.75" thickBot="1" x14ac:dyDescent="0.3">
      <c r="A905" s="87">
        <v>2022</v>
      </c>
      <c r="B905">
        <v>9.6999999999999993</v>
      </c>
      <c r="C905" t="s">
        <v>60</v>
      </c>
      <c r="D905" s="98">
        <f t="shared" si="69"/>
        <v>5</v>
      </c>
      <c r="E905" t="s">
        <v>121</v>
      </c>
      <c r="F905" s="111">
        <f t="shared" si="72"/>
        <v>943</v>
      </c>
      <c r="G905" s="157">
        <v>7153</v>
      </c>
      <c r="H905" s="158">
        <v>2.8888888888888888</v>
      </c>
      <c r="I905" s="169">
        <f t="shared" si="71"/>
        <v>3.6478457356098337E-4</v>
      </c>
      <c r="J905" s="150">
        <f t="shared" si="70"/>
        <v>6.6666666666666666E-2</v>
      </c>
    </row>
    <row r="906" spans="1:10" ht="15.75" thickBot="1" x14ac:dyDescent="0.3">
      <c r="A906" s="87">
        <v>2022</v>
      </c>
      <c r="B906">
        <v>9.6999999999999993</v>
      </c>
      <c r="C906" t="s">
        <v>60</v>
      </c>
      <c r="D906" s="98">
        <f t="shared" si="69"/>
        <v>5</v>
      </c>
      <c r="E906" t="s">
        <v>121</v>
      </c>
      <c r="F906" s="111">
        <f t="shared" si="72"/>
        <v>943</v>
      </c>
      <c r="G906" s="157">
        <v>7171</v>
      </c>
      <c r="H906" s="158">
        <v>2.8888888888888888</v>
      </c>
      <c r="I906" s="169">
        <f t="shared" si="71"/>
        <v>3.6784609156831349E-4</v>
      </c>
      <c r="J906" s="150">
        <f t="shared" si="70"/>
        <v>6.6666666666666666E-2</v>
      </c>
    </row>
    <row r="907" spans="1:10" ht="15.75" thickBot="1" x14ac:dyDescent="0.3">
      <c r="A907" s="87">
        <v>2022</v>
      </c>
      <c r="B907">
        <v>9.6999999999999993</v>
      </c>
      <c r="C907" t="s">
        <v>60</v>
      </c>
      <c r="D907" s="98">
        <f t="shared" si="69"/>
        <v>5</v>
      </c>
      <c r="E907" t="s">
        <v>121</v>
      </c>
      <c r="F907" s="111">
        <f t="shared" si="72"/>
        <v>943</v>
      </c>
      <c r="G907" s="157">
        <v>7177</v>
      </c>
      <c r="H907" s="158">
        <v>2.8888888888888888</v>
      </c>
      <c r="I907" s="169">
        <f t="shared" si="71"/>
        <v>3.6888446436161848E-4</v>
      </c>
      <c r="J907" s="150">
        <f t="shared" si="70"/>
        <v>6.6666666666666666E-2</v>
      </c>
    </row>
    <row r="908" spans="1:10" ht="15.75" thickBot="1" x14ac:dyDescent="0.3">
      <c r="A908" s="87">
        <v>2022</v>
      </c>
      <c r="B908">
        <v>9.6999999999999993</v>
      </c>
      <c r="C908" t="s">
        <v>60</v>
      </c>
      <c r="D908" s="98">
        <f t="shared" si="69"/>
        <v>5</v>
      </c>
      <c r="E908" t="s">
        <v>121</v>
      </c>
      <c r="F908" s="111">
        <f t="shared" si="72"/>
        <v>943</v>
      </c>
      <c r="G908" s="157">
        <v>7195</v>
      </c>
      <c r="H908" s="158">
        <v>2.911111111111111</v>
      </c>
      <c r="I908" s="169">
        <f t="shared" si="71"/>
        <v>3.7204984716093792E-4</v>
      </c>
      <c r="J908" s="150">
        <f t="shared" si="70"/>
        <v>6.6666666666666666E-2</v>
      </c>
    </row>
    <row r="909" spans="1:10" ht="15.75" thickBot="1" x14ac:dyDescent="0.3">
      <c r="A909" s="87">
        <v>2022</v>
      </c>
      <c r="B909">
        <v>9.6999999999999993</v>
      </c>
      <c r="C909" t="s">
        <v>60</v>
      </c>
      <c r="D909" s="98">
        <f t="shared" si="69"/>
        <v>5</v>
      </c>
      <c r="E909" t="s">
        <v>121</v>
      </c>
      <c r="F909" s="111">
        <f t="shared" si="72"/>
        <v>943</v>
      </c>
      <c r="G909" s="157">
        <v>7201</v>
      </c>
      <c r="H909" s="158">
        <v>2.911111111111111</v>
      </c>
      <c r="I909" s="169">
        <f t="shared" si="71"/>
        <v>3.7312094755820313E-4</v>
      </c>
      <c r="J909" s="150">
        <f t="shared" si="70"/>
        <v>6.6666666666666666E-2</v>
      </c>
    </row>
    <row r="910" spans="1:10" ht="15.75" thickBot="1" x14ac:dyDescent="0.3">
      <c r="A910" s="87">
        <v>2022</v>
      </c>
      <c r="B910">
        <v>9.6999999999999993</v>
      </c>
      <c r="C910" t="s">
        <v>60</v>
      </c>
      <c r="D910" s="98">
        <f t="shared" si="69"/>
        <v>5</v>
      </c>
      <c r="E910" t="s">
        <v>121</v>
      </c>
      <c r="F910" s="111">
        <f t="shared" si="72"/>
        <v>943</v>
      </c>
      <c r="G910" s="157">
        <v>7219</v>
      </c>
      <c r="H910" s="158">
        <v>2.911111111111111</v>
      </c>
      <c r="I910" s="169">
        <f t="shared" si="71"/>
        <v>3.763789342175472E-4</v>
      </c>
      <c r="J910" s="150">
        <f t="shared" si="70"/>
        <v>6.6666666666666666E-2</v>
      </c>
    </row>
    <row r="911" spans="1:10" ht="15.75" thickBot="1" x14ac:dyDescent="0.3">
      <c r="A911" s="87">
        <v>2022</v>
      </c>
      <c r="B911">
        <v>9.6999999999999993</v>
      </c>
      <c r="C911" t="s">
        <v>60</v>
      </c>
      <c r="D911" s="98">
        <f t="shared" si="69"/>
        <v>5</v>
      </c>
      <c r="E911" t="s">
        <v>121</v>
      </c>
      <c r="F911" s="111">
        <f t="shared" si="72"/>
        <v>943</v>
      </c>
      <c r="G911" s="157">
        <v>7225</v>
      </c>
      <c r="H911" s="158">
        <v>2.9333333333333336</v>
      </c>
      <c r="I911" s="169">
        <f t="shared" si="71"/>
        <v>3.774790674483941E-4</v>
      </c>
      <c r="J911" s="150">
        <f t="shared" si="70"/>
        <v>6.6666666666666666E-2</v>
      </c>
    </row>
    <row r="912" spans="1:10" ht="15.75" thickBot="1" x14ac:dyDescent="0.3">
      <c r="A912" s="87">
        <v>2022</v>
      </c>
      <c r="B912">
        <v>9.6999999999999993</v>
      </c>
      <c r="C912" t="s">
        <v>60</v>
      </c>
      <c r="D912" s="98">
        <f t="shared" si="69"/>
        <v>5</v>
      </c>
      <c r="E912" t="s">
        <v>121</v>
      </c>
      <c r="F912" s="111">
        <f t="shared" si="72"/>
        <v>943</v>
      </c>
      <c r="G912" s="157">
        <v>7243</v>
      </c>
      <c r="H912" s="158">
        <v>2.9333333333333336</v>
      </c>
      <c r="I912" s="169">
        <f t="shared" si="71"/>
        <v>3.8081875027778933E-4</v>
      </c>
      <c r="J912" s="150">
        <f t="shared" si="70"/>
        <v>6.6666666666666666E-2</v>
      </c>
    </row>
    <row r="913" spans="1:10" ht="15.75" thickBot="1" x14ac:dyDescent="0.3">
      <c r="A913" s="87">
        <v>2022</v>
      </c>
      <c r="B913">
        <v>9.6999999999999993</v>
      </c>
      <c r="C913" t="s">
        <v>60</v>
      </c>
      <c r="D913" s="98">
        <f t="shared" si="69"/>
        <v>5</v>
      </c>
      <c r="E913" t="s">
        <v>121</v>
      </c>
      <c r="F913" s="111">
        <f t="shared" si="72"/>
        <v>943</v>
      </c>
      <c r="G913" s="157">
        <v>7249</v>
      </c>
      <c r="H913" s="158">
        <v>2.9555555555555557</v>
      </c>
      <c r="I913" s="169">
        <f t="shared" si="71"/>
        <v>3.8194433931898475E-4</v>
      </c>
      <c r="J913" s="150">
        <f t="shared" si="70"/>
        <v>6.6666666666666666E-2</v>
      </c>
    </row>
    <row r="914" spans="1:10" ht="15.75" thickBot="1" x14ac:dyDescent="0.3">
      <c r="A914" s="87">
        <v>2022</v>
      </c>
      <c r="B914">
        <v>9.6999999999999993</v>
      </c>
      <c r="C914" t="s">
        <v>60</v>
      </c>
      <c r="D914" s="98">
        <f t="shared" si="69"/>
        <v>5</v>
      </c>
      <c r="E914" t="s">
        <v>121</v>
      </c>
      <c r="F914" s="111">
        <f t="shared" si="72"/>
        <v>943</v>
      </c>
      <c r="G914" s="157">
        <v>7267</v>
      </c>
      <c r="H914" s="158">
        <v>2.9555555555555557</v>
      </c>
      <c r="I914" s="169">
        <f t="shared" si="71"/>
        <v>3.8535516387044888E-4</v>
      </c>
      <c r="J914" s="150">
        <f t="shared" si="70"/>
        <v>6.6666666666666666E-2</v>
      </c>
    </row>
    <row r="915" spans="1:10" ht="15.75" thickBot="1" x14ac:dyDescent="0.3">
      <c r="A915" s="87">
        <v>2022</v>
      </c>
      <c r="B915">
        <v>9.6999999999999993</v>
      </c>
      <c r="C915" t="s">
        <v>60</v>
      </c>
      <c r="D915" s="98">
        <f t="shared" si="69"/>
        <v>5</v>
      </c>
      <c r="E915" t="s">
        <v>121</v>
      </c>
      <c r="F915" s="111">
        <f t="shared" si="72"/>
        <v>943</v>
      </c>
      <c r="G915" s="157">
        <v>7273</v>
      </c>
      <c r="H915" s="158">
        <v>2.9555555555555557</v>
      </c>
      <c r="I915" s="169">
        <f t="shared" si="71"/>
        <v>3.8650274944612706E-4</v>
      </c>
      <c r="J915" s="150">
        <f t="shared" si="70"/>
        <v>6.6666666666666666E-2</v>
      </c>
    </row>
    <row r="916" spans="1:10" ht="15.75" thickBot="1" x14ac:dyDescent="0.3">
      <c r="A916" s="87">
        <v>2022</v>
      </c>
      <c r="B916">
        <v>9.6999999999999993</v>
      </c>
      <c r="C916" t="s">
        <v>60</v>
      </c>
      <c r="D916" s="98">
        <f t="shared" si="69"/>
        <v>5</v>
      </c>
      <c r="E916" t="s">
        <v>121</v>
      </c>
      <c r="F916" s="111">
        <f t="shared" si="72"/>
        <v>943</v>
      </c>
      <c r="G916" s="157">
        <v>7291</v>
      </c>
      <c r="H916" s="158">
        <v>2.9555555555555557</v>
      </c>
      <c r="I916" s="169">
        <f t="shared" si="71"/>
        <v>3.8997451451322496E-4</v>
      </c>
      <c r="J916" s="150">
        <f t="shared" si="70"/>
        <v>6.6666666666666666E-2</v>
      </c>
    </row>
    <row r="917" spans="1:10" ht="15.75" thickBot="1" x14ac:dyDescent="0.3">
      <c r="A917" s="87">
        <v>2022</v>
      </c>
      <c r="B917">
        <v>9.6999999999999993</v>
      </c>
      <c r="C917" t="s">
        <v>60</v>
      </c>
      <c r="D917" s="98">
        <f t="shared" si="69"/>
        <v>5</v>
      </c>
      <c r="E917" t="s">
        <v>121</v>
      </c>
      <c r="F917" s="111">
        <f t="shared" si="72"/>
        <v>943</v>
      </c>
      <c r="G917" s="157">
        <v>7297</v>
      </c>
      <c r="H917" s="158">
        <v>2.9777777777777779</v>
      </c>
      <c r="I917" s="169">
        <f t="shared" si="71"/>
        <v>3.9114075509533164E-4</v>
      </c>
      <c r="J917" s="150">
        <f t="shared" si="70"/>
        <v>6.6666666666666666E-2</v>
      </c>
    </row>
    <row r="918" spans="1:10" ht="15.75" thickBot="1" x14ac:dyDescent="0.3">
      <c r="A918" s="87">
        <v>2022</v>
      </c>
      <c r="B918">
        <v>9.6999999999999993</v>
      </c>
      <c r="C918" t="s">
        <v>60</v>
      </c>
      <c r="D918" s="98">
        <f t="shared" si="69"/>
        <v>5</v>
      </c>
      <c r="E918" t="s">
        <v>121</v>
      </c>
      <c r="F918" s="111">
        <f t="shared" si="72"/>
        <v>943</v>
      </c>
      <c r="G918" s="157">
        <v>7315</v>
      </c>
      <c r="H918" s="158">
        <v>2.9777777777777779</v>
      </c>
      <c r="I918" s="169">
        <f t="shared" si="71"/>
        <v>3.9466361271350836E-4</v>
      </c>
      <c r="J918" s="150">
        <f t="shared" si="70"/>
        <v>6.6666666666666666E-2</v>
      </c>
    </row>
    <row r="919" spans="1:10" ht="15.75" thickBot="1" x14ac:dyDescent="0.3">
      <c r="A919" s="87">
        <v>2022</v>
      </c>
      <c r="B919">
        <v>9.6999999999999993</v>
      </c>
      <c r="C919" t="s">
        <v>60</v>
      </c>
      <c r="D919" s="98">
        <f t="shared" si="69"/>
        <v>5</v>
      </c>
      <c r="E919" t="s">
        <v>121</v>
      </c>
      <c r="F919" s="111">
        <f t="shared" si="72"/>
        <v>943</v>
      </c>
      <c r="G919" s="157">
        <v>7321</v>
      </c>
      <c r="H919" s="158">
        <v>2.9777777777777779</v>
      </c>
      <c r="I919" s="169">
        <f t="shared" si="71"/>
        <v>3.9584528452080159E-4</v>
      </c>
      <c r="J919" s="150">
        <f t="shared" si="70"/>
        <v>6.6666666666666666E-2</v>
      </c>
    </row>
    <row r="920" spans="1:10" ht="15.75" thickBot="1" x14ac:dyDescent="0.3">
      <c r="A920" s="87">
        <v>2022</v>
      </c>
      <c r="B920">
        <v>9.6999999999999993</v>
      </c>
      <c r="C920" t="s">
        <v>60</v>
      </c>
      <c r="D920" s="98">
        <f t="shared" si="69"/>
        <v>5</v>
      </c>
      <c r="E920" t="s">
        <v>121</v>
      </c>
      <c r="F920" s="111">
        <f t="shared" si="72"/>
        <v>943</v>
      </c>
      <c r="G920" s="157">
        <v>7339</v>
      </c>
      <c r="H920" s="158">
        <v>3</v>
      </c>
      <c r="I920" s="169">
        <f t="shared" si="71"/>
        <v>3.9940973996793749E-4</v>
      </c>
      <c r="J920" s="150">
        <f t="shared" si="70"/>
        <v>6.6666666666666666E-2</v>
      </c>
    </row>
    <row r="921" spans="1:10" ht="15.75" thickBot="1" x14ac:dyDescent="0.3">
      <c r="A921" s="87">
        <v>2022</v>
      </c>
      <c r="B921">
        <v>9.6999999999999993</v>
      </c>
      <c r="C921" t="s">
        <v>60</v>
      </c>
      <c r="D921" s="98">
        <f t="shared" si="69"/>
        <v>5</v>
      </c>
      <c r="E921" t="s">
        <v>121</v>
      </c>
      <c r="F921" s="111">
        <f t="shared" si="72"/>
        <v>943</v>
      </c>
      <c r="G921" s="157">
        <v>7345</v>
      </c>
      <c r="H921" s="158">
        <v>3</v>
      </c>
      <c r="I921" s="169">
        <f t="shared" si="71"/>
        <v>4.0060373696654272E-4</v>
      </c>
      <c r="J921" s="150">
        <f t="shared" si="70"/>
        <v>6.6666666666666666E-2</v>
      </c>
    </row>
    <row r="922" spans="1:10" ht="15.75" thickBot="1" x14ac:dyDescent="0.3">
      <c r="A922" s="87">
        <v>2022</v>
      </c>
      <c r="B922">
        <v>9.6999999999999993</v>
      </c>
      <c r="C922" t="s">
        <v>60</v>
      </c>
      <c r="D922" s="98">
        <f t="shared" si="69"/>
        <v>5</v>
      </c>
      <c r="E922" t="s">
        <v>121</v>
      </c>
      <c r="F922" s="111">
        <f t="shared" si="72"/>
        <v>943</v>
      </c>
      <c r="G922" s="157">
        <v>7363</v>
      </c>
      <c r="H922" s="158">
        <v>3</v>
      </c>
      <c r="I922" s="169">
        <f t="shared" si="71"/>
        <v>4.0420064876173223E-4</v>
      </c>
      <c r="J922" s="150">
        <f t="shared" si="70"/>
        <v>6.6666666666666666E-2</v>
      </c>
    </row>
    <row r="923" spans="1:10" ht="15.75" thickBot="1" x14ac:dyDescent="0.3">
      <c r="A923" s="87">
        <v>2022</v>
      </c>
      <c r="B923">
        <v>9.6999999999999993</v>
      </c>
      <c r="C923" t="s">
        <v>60</v>
      </c>
      <c r="D923" s="98">
        <f t="shared" si="69"/>
        <v>5</v>
      </c>
      <c r="E923" t="s">
        <v>121</v>
      </c>
      <c r="F923" s="111">
        <f t="shared" si="72"/>
        <v>943</v>
      </c>
      <c r="G923" s="157">
        <v>7369</v>
      </c>
      <c r="H923" s="158">
        <v>3.0222222222222221</v>
      </c>
      <c r="I923" s="169">
        <f t="shared" si="71"/>
        <v>4.0540398266536437E-4</v>
      </c>
      <c r="J923" s="150">
        <f t="shared" si="70"/>
        <v>6.6666666666666666E-2</v>
      </c>
    </row>
    <row r="924" spans="1:10" ht="15.75" thickBot="1" x14ac:dyDescent="0.3">
      <c r="A924" s="87">
        <v>2022</v>
      </c>
      <c r="B924">
        <v>9.6999999999999993</v>
      </c>
      <c r="C924" t="s">
        <v>60</v>
      </c>
      <c r="D924" s="98">
        <f t="shared" si="69"/>
        <v>5</v>
      </c>
      <c r="E924" t="s">
        <v>121</v>
      </c>
      <c r="F924" s="111">
        <f t="shared" si="72"/>
        <v>943</v>
      </c>
      <c r="G924" s="157">
        <v>7387</v>
      </c>
      <c r="H924" s="158">
        <v>3.0222222222222221</v>
      </c>
      <c r="I924" s="169">
        <f t="shared" si="71"/>
        <v>4.0902456257035924E-4</v>
      </c>
      <c r="J924" s="150">
        <f t="shared" si="70"/>
        <v>6.6666666666666666E-2</v>
      </c>
    </row>
    <row r="925" spans="1:10" ht="15.75" thickBot="1" x14ac:dyDescent="0.3">
      <c r="A925" s="87">
        <v>2022</v>
      </c>
      <c r="B925">
        <v>9.6999999999999993</v>
      </c>
      <c r="C925" t="s">
        <v>60</v>
      </c>
      <c r="D925" s="98">
        <f t="shared" si="69"/>
        <v>5</v>
      </c>
      <c r="E925" t="s">
        <v>121</v>
      </c>
      <c r="F925" s="111">
        <f t="shared" si="72"/>
        <v>943</v>
      </c>
      <c r="G925" s="157">
        <v>7393</v>
      </c>
      <c r="H925" s="158">
        <v>3.0222222222222221</v>
      </c>
      <c r="I925" s="169">
        <f t="shared" si="71"/>
        <v>4.1023436283932346E-4</v>
      </c>
      <c r="J925" s="150">
        <f t="shared" si="70"/>
        <v>6.6666666666666666E-2</v>
      </c>
    </row>
    <row r="926" spans="1:10" ht="15.75" thickBot="1" x14ac:dyDescent="0.3">
      <c r="A926" s="87">
        <v>2022</v>
      </c>
      <c r="B926">
        <v>9.6999999999999993</v>
      </c>
      <c r="C926" t="s">
        <v>60</v>
      </c>
      <c r="D926" s="98">
        <f t="shared" si="69"/>
        <v>5</v>
      </c>
      <c r="E926" t="s">
        <v>121</v>
      </c>
      <c r="F926" s="111">
        <f t="shared" si="72"/>
        <v>943</v>
      </c>
      <c r="G926" s="157">
        <v>7411</v>
      </c>
      <c r="H926" s="158">
        <v>3.0222222222222221</v>
      </c>
      <c r="I926" s="169">
        <f t="shared" si="71"/>
        <v>4.1387017585720054E-4</v>
      </c>
      <c r="J926" s="150">
        <f t="shared" si="70"/>
        <v>6.6666666666666666E-2</v>
      </c>
    </row>
    <row r="927" spans="1:10" ht="15.75" thickBot="1" x14ac:dyDescent="0.3">
      <c r="A927" s="87">
        <v>2022</v>
      </c>
      <c r="B927">
        <v>9.6999999999999993</v>
      </c>
      <c r="C927" t="s">
        <v>60</v>
      </c>
      <c r="D927" s="98">
        <f t="shared" si="69"/>
        <v>5</v>
      </c>
      <c r="E927" t="s">
        <v>121</v>
      </c>
      <c r="F927" s="111">
        <f t="shared" si="72"/>
        <v>943</v>
      </c>
      <c r="G927" s="157">
        <v>7417</v>
      </c>
      <c r="H927" s="158">
        <v>3.0222222222222221</v>
      </c>
      <c r="I927" s="169">
        <f t="shared" si="71"/>
        <v>4.1508368970016862E-4</v>
      </c>
      <c r="J927" s="150">
        <f t="shared" si="70"/>
        <v>6.6666666666666666E-2</v>
      </c>
    </row>
    <row r="928" spans="1:10" ht="15.75" thickBot="1" x14ac:dyDescent="0.3">
      <c r="A928" s="87">
        <v>2022</v>
      </c>
      <c r="B928">
        <v>9.6999999999999993</v>
      </c>
      <c r="C928" t="s">
        <v>60</v>
      </c>
      <c r="D928" s="98">
        <f t="shared" si="69"/>
        <v>5</v>
      </c>
      <c r="E928" t="s">
        <v>121</v>
      </c>
      <c r="F928" s="111">
        <f t="shared" si="72"/>
        <v>943</v>
      </c>
      <c r="G928" s="157">
        <v>7435</v>
      </c>
      <c r="H928" s="158">
        <v>3.0222222222222221</v>
      </c>
      <c r="I928" s="169">
        <f t="shared" si="71"/>
        <v>4.1872665407610699E-4</v>
      </c>
      <c r="J928" s="150">
        <f t="shared" si="70"/>
        <v>6.6666666666666666E-2</v>
      </c>
    </row>
    <row r="929" spans="1:10" ht="15.75" thickBot="1" x14ac:dyDescent="0.3">
      <c r="A929" s="87">
        <v>2022</v>
      </c>
      <c r="B929">
        <v>9.6999999999999993</v>
      </c>
      <c r="C929" t="s">
        <v>60</v>
      </c>
      <c r="D929" s="98">
        <f t="shared" si="69"/>
        <v>5</v>
      </c>
      <c r="E929" t="s">
        <v>121</v>
      </c>
      <c r="F929" s="111">
        <f t="shared" si="72"/>
        <v>943</v>
      </c>
      <c r="G929" s="157">
        <v>7441</v>
      </c>
      <c r="H929" s="158">
        <v>3.0444444444444447</v>
      </c>
      <c r="I929" s="169">
        <f t="shared" si="71"/>
        <v>4.1994124644811892E-4</v>
      </c>
      <c r="J929" s="150">
        <f t="shared" si="70"/>
        <v>6.6666666666666666E-2</v>
      </c>
    </row>
    <row r="930" spans="1:10" ht="15.75" thickBot="1" x14ac:dyDescent="0.3">
      <c r="A930" s="87">
        <v>2022</v>
      </c>
      <c r="B930">
        <v>9.6999999999999993</v>
      </c>
      <c r="C930" t="s">
        <v>60</v>
      </c>
      <c r="D930" s="98">
        <f t="shared" si="69"/>
        <v>5</v>
      </c>
      <c r="E930" t="s">
        <v>121</v>
      </c>
      <c r="F930" s="111">
        <f t="shared" si="72"/>
        <v>943</v>
      </c>
      <c r="G930" s="157">
        <v>7459</v>
      </c>
      <c r="H930" s="158">
        <v>3.0444444444444447</v>
      </c>
      <c r="I930" s="169">
        <f t="shared" si="71"/>
        <v>4.2358363366906682E-4</v>
      </c>
      <c r="J930" s="150">
        <f t="shared" si="70"/>
        <v>6.6666666666666666E-2</v>
      </c>
    </row>
    <row r="931" spans="1:10" ht="15.75" thickBot="1" x14ac:dyDescent="0.3">
      <c r="A931" s="87">
        <v>2022</v>
      </c>
      <c r="B931">
        <v>9.6999999999999993</v>
      </c>
      <c r="C931" t="s">
        <v>60</v>
      </c>
      <c r="D931" s="98">
        <f t="shared" si="69"/>
        <v>5</v>
      </c>
      <c r="E931" t="s">
        <v>121</v>
      </c>
      <c r="F931" s="111">
        <f t="shared" si="72"/>
        <v>943</v>
      </c>
      <c r="G931" s="157">
        <v>7465</v>
      </c>
      <c r="H931" s="158">
        <v>3.0444444444444447</v>
      </c>
      <c r="I931" s="169">
        <f t="shared" si="71"/>
        <v>4.2479678727286307E-4</v>
      </c>
      <c r="J931" s="150">
        <f t="shared" si="70"/>
        <v>6.6666666666666666E-2</v>
      </c>
    </row>
    <row r="932" spans="1:10" ht="15.75" thickBot="1" x14ac:dyDescent="0.3">
      <c r="A932" s="87">
        <v>2022</v>
      </c>
      <c r="B932">
        <v>9.6999999999999993</v>
      </c>
      <c r="C932" t="s">
        <v>60</v>
      </c>
      <c r="D932" s="98">
        <f t="shared" si="69"/>
        <v>5</v>
      </c>
      <c r="E932" t="s">
        <v>121</v>
      </c>
      <c r="F932" s="111">
        <f t="shared" si="72"/>
        <v>943</v>
      </c>
      <c r="G932" s="157">
        <v>7483</v>
      </c>
      <c r="H932" s="158">
        <v>3.0666666666666664</v>
      </c>
      <c r="I932" s="169">
        <f t="shared" si="71"/>
        <v>4.2843122206820405E-4</v>
      </c>
      <c r="J932" s="150">
        <f t="shared" si="70"/>
        <v>6.6666666666666666E-2</v>
      </c>
    </row>
    <row r="933" spans="1:10" ht="15.75" thickBot="1" x14ac:dyDescent="0.3">
      <c r="A933" s="87">
        <v>2022</v>
      </c>
      <c r="B933">
        <v>9.6999999999999993</v>
      </c>
      <c r="C933" t="s">
        <v>60</v>
      </c>
      <c r="D933" s="98">
        <f t="shared" si="69"/>
        <v>5</v>
      </c>
      <c r="E933" t="s">
        <v>121</v>
      </c>
      <c r="F933" s="111">
        <f t="shared" si="72"/>
        <v>943</v>
      </c>
      <c r="G933" s="157">
        <v>7489</v>
      </c>
      <c r="H933" s="158">
        <v>3.0666666666666664</v>
      </c>
      <c r="I933" s="169">
        <f t="shared" si="71"/>
        <v>4.2964053735367047E-4</v>
      </c>
      <c r="J933" s="150">
        <f t="shared" si="70"/>
        <v>6.6666666666666666E-2</v>
      </c>
    </row>
    <row r="934" spans="1:10" ht="15.75" thickBot="1" x14ac:dyDescent="0.3">
      <c r="A934" s="87">
        <v>2022</v>
      </c>
      <c r="B934">
        <v>9.6999999999999993</v>
      </c>
      <c r="C934" t="s">
        <v>60</v>
      </c>
      <c r="D934" s="98">
        <f t="shared" si="69"/>
        <v>5</v>
      </c>
      <c r="E934" t="s">
        <v>121</v>
      </c>
      <c r="F934" s="111">
        <f t="shared" si="72"/>
        <v>943</v>
      </c>
      <c r="G934" s="157">
        <v>7507</v>
      </c>
      <c r="H934" s="158">
        <v>3.0666666666666664</v>
      </c>
      <c r="I934" s="169">
        <f t="shared" si="71"/>
        <v>4.3325999769422419E-4</v>
      </c>
      <c r="J934" s="150">
        <f t="shared" si="70"/>
        <v>6.6666666666666666E-2</v>
      </c>
    </row>
    <row r="935" spans="1:10" ht="15.75" thickBot="1" x14ac:dyDescent="0.3">
      <c r="A935" s="87">
        <v>2022</v>
      </c>
      <c r="B935">
        <v>9.6999999999999993</v>
      </c>
      <c r="C935" t="s">
        <v>60</v>
      </c>
      <c r="D935" s="98">
        <f t="shared" si="69"/>
        <v>5</v>
      </c>
      <c r="E935" t="s">
        <v>121</v>
      </c>
      <c r="F935" s="111">
        <f t="shared" si="72"/>
        <v>943</v>
      </c>
      <c r="G935" s="157">
        <v>7513</v>
      </c>
      <c r="H935" s="158">
        <v>3.0666666666666664</v>
      </c>
      <c r="I935" s="169">
        <f t="shared" si="71"/>
        <v>4.3446319285872503E-4</v>
      </c>
      <c r="J935" s="150">
        <f t="shared" si="70"/>
        <v>6.6666666666666666E-2</v>
      </c>
    </row>
    <row r="936" spans="1:10" ht="15.75" thickBot="1" x14ac:dyDescent="0.3">
      <c r="A936" s="87">
        <v>2022</v>
      </c>
      <c r="B936">
        <v>9.6999999999999993</v>
      </c>
      <c r="C936" t="s">
        <v>60</v>
      </c>
      <c r="D936" s="98">
        <f t="shared" si="69"/>
        <v>5</v>
      </c>
      <c r="E936" t="s">
        <v>121</v>
      </c>
      <c r="F936" s="111">
        <f t="shared" si="72"/>
        <v>943</v>
      </c>
      <c r="G936" s="157">
        <v>7531</v>
      </c>
      <c r="H936" s="158">
        <v>3.0888888888888886</v>
      </c>
      <c r="I936" s="169">
        <f t="shared" si="71"/>
        <v>4.3806100995719133E-4</v>
      </c>
      <c r="J936" s="150">
        <f t="shared" si="70"/>
        <v>6.6666666666666666E-2</v>
      </c>
    </row>
    <row r="937" spans="1:10" ht="15.75" thickBot="1" x14ac:dyDescent="0.3">
      <c r="A937" s="87">
        <v>2022</v>
      </c>
      <c r="B937">
        <v>9.6999999999999993</v>
      </c>
      <c r="C937" t="s">
        <v>60</v>
      </c>
      <c r="D937" s="98">
        <f t="shared" si="69"/>
        <v>5</v>
      </c>
      <c r="E937" t="s">
        <v>121</v>
      </c>
      <c r="F937" s="111">
        <f t="shared" si="72"/>
        <v>943</v>
      </c>
      <c r="G937" s="157">
        <v>7537</v>
      </c>
      <c r="H937" s="158">
        <v>3.0888888888888886</v>
      </c>
      <c r="I937" s="169">
        <f t="shared" si="71"/>
        <v>4.3925592094534727E-4</v>
      </c>
      <c r="J937" s="150">
        <f t="shared" si="70"/>
        <v>6.6666666666666666E-2</v>
      </c>
    </row>
    <row r="938" spans="1:10" ht="15.75" thickBot="1" x14ac:dyDescent="0.3">
      <c r="A938" s="87">
        <v>2022</v>
      </c>
      <c r="B938">
        <v>9.6999999999999993</v>
      </c>
      <c r="C938" t="s">
        <v>60</v>
      </c>
      <c r="D938" s="98">
        <f t="shared" si="69"/>
        <v>5</v>
      </c>
      <c r="E938" t="s">
        <v>121</v>
      </c>
      <c r="F938" s="111">
        <f t="shared" si="72"/>
        <v>943</v>
      </c>
      <c r="G938" s="157">
        <v>7555</v>
      </c>
      <c r="H938" s="158">
        <v>3.0888888888888886</v>
      </c>
      <c r="I938" s="169">
        <f t="shared" si="71"/>
        <v>4.428257792564172E-4</v>
      </c>
      <c r="J938" s="150">
        <f t="shared" si="70"/>
        <v>6.6666666666666666E-2</v>
      </c>
    </row>
    <row r="939" spans="1:10" ht="15.75" thickBot="1" x14ac:dyDescent="0.3">
      <c r="A939" s="87">
        <v>2022</v>
      </c>
      <c r="B939">
        <v>9.6999999999999993</v>
      </c>
      <c r="C939" t="s">
        <v>60</v>
      </c>
      <c r="D939" s="98">
        <f t="shared" si="69"/>
        <v>5</v>
      </c>
      <c r="E939" t="s">
        <v>121</v>
      </c>
      <c r="F939" s="111">
        <f t="shared" si="72"/>
        <v>943</v>
      </c>
      <c r="G939" s="157">
        <v>7561</v>
      </c>
      <c r="H939" s="158">
        <v>3.0888888888888886</v>
      </c>
      <c r="I939" s="169">
        <f t="shared" si="71"/>
        <v>4.440103597602163E-4</v>
      </c>
      <c r="J939" s="150">
        <f t="shared" si="70"/>
        <v>6.6666666666666666E-2</v>
      </c>
    </row>
    <row r="940" spans="1:10" ht="15.75" thickBot="1" x14ac:dyDescent="0.3">
      <c r="A940" s="87">
        <v>2022</v>
      </c>
      <c r="B940">
        <v>9.6999999999999993</v>
      </c>
      <c r="C940" t="s">
        <v>60</v>
      </c>
      <c r="D940" s="98">
        <f t="shared" si="69"/>
        <v>5</v>
      </c>
      <c r="E940" t="s">
        <v>121</v>
      </c>
      <c r="F940" s="111">
        <f t="shared" si="72"/>
        <v>943</v>
      </c>
      <c r="G940" s="157">
        <v>7579</v>
      </c>
      <c r="H940" s="158">
        <v>3.0888888888888886</v>
      </c>
      <c r="I940" s="169">
        <f t="shared" si="71"/>
        <v>4.4754629698057213E-4</v>
      </c>
      <c r="J940" s="150">
        <f t="shared" si="70"/>
        <v>6.6666666666666666E-2</v>
      </c>
    </row>
    <row r="941" spans="1:10" ht="15.75" thickBot="1" x14ac:dyDescent="0.3">
      <c r="A941" s="87">
        <v>2022</v>
      </c>
      <c r="B941">
        <v>9.6999999999999993</v>
      </c>
      <c r="C941" t="s">
        <v>60</v>
      </c>
      <c r="D941" s="98">
        <f t="shared" si="69"/>
        <v>5</v>
      </c>
      <c r="E941" t="s">
        <v>121</v>
      </c>
      <c r="F941" s="111">
        <f t="shared" si="72"/>
        <v>943</v>
      </c>
      <c r="G941" s="157">
        <v>7585</v>
      </c>
      <c r="H941" s="158">
        <v>3.1111111111111107</v>
      </c>
      <c r="I941" s="169">
        <f t="shared" si="71"/>
        <v>4.487186184389258E-4</v>
      </c>
      <c r="J941" s="150">
        <f t="shared" si="70"/>
        <v>6.6666666666666666E-2</v>
      </c>
    </row>
    <row r="942" spans="1:10" ht="15.75" thickBot="1" x14ac:dyDescent="0.3">
      <c r="A942" s="87">
        <v>2022</v>
      </c>
      <c r="B942">
        <v>9.6999999999999993</v>
      </c>
      <c r="C942" t="s">
        <v>60</v>
      </c>
      <c r="D942" s="98">
        <f t="shared" si="69"/>
        <v>5</v>
      </c>
      <c r="E942" t="s">
        <v>121</v>
      </c>
      <c r="F942" s="111">
        <f t="shared" si="72"/>
        <v>943</v>
      </c>
      <c r="G942" s="157">
        <v>7603</v>
      </c>
      <c r="H942" s="158">
        <v>3.1111111111111107</v>
      </c>
      <c r="I942" s="169">
        <f t="shared" si="71"/>
        <v>4.5221502550713E-4</v>
      </c>
      <c r="J942" s="150">
        <f t="shared" si="70"/>
        <v>6.6666666666666666E-2</v>
      </c>
    </row>
    <row r="943" spans="1:10" ht="15.75" thickBot="1" x14ac:dyDescent="0.3">
      <c r="A943" s="87">
        <v>2022</v>
      </c>
      <c r="B943">
        <v>9.6999999999999993</v>
      </c>
      <c r="C943" t="s">
        <v>60</v>
      </c>
      <c r="D943" s="98">
        <f t="shared" si="69"/>
        <v>5</v>
      </c>
      <c r="E943" t="s">
        <v>121</v>
      </c>
      <c r="F943" s="111">
        <f t="shared" si="72"/>
        <v>943</v>
      </c>
      <c r="G943" s="157">
        <v>7609</v>
      </c>
      <c r="H943" s="158">
        <v>3.1111111111111107</v>
      </c>
      <c r="I943" s="169">
        <f t="shared" si="71"/>
        <v>4.5337327710687214E-4</v>
      </c>
      <c r="J943" s="150">
        <f t="shared" si="70"/>
        <v>6.6666666666666666E-2</v>
      </c>
    </row>
    <row r="944" spans="1:10" ht="15.75" thickBot="1" x14ac:dyDescent="0.3">
      <c r="A944" s="87">
        <v>2022</v>
      </c>
      <c r="B944">
        <v>9.6999999999999993</v>
      </c>
      <c r="C944" t="s">
        <v>60</v>
      </c>
      <c r="D944" s="98">
        <f t="shared" si="69"/>
        <v>5</v>
      </c>
      <c r="E944" t="s">
        <v>121</v>
      </c>
      <c r="F944" s="111">
        <f t="shared" si="72"/>
        <v>943</v>
      </c>
      <c r="G944" s="157">
        <v>7627</v>
      </c>
      <c r="H944" s="158">
        <v>3.1333333333333329</v>
      </c>
      <c r="I944" s="169">
        <f t="shared" si="71"/>
        <v>4.5682489820336736E-4</v>
      </c>
      <c r="J944" s="150">
        <f t="shared" si="70"/>
        <v>6.6666666666666666E-2</v>
      </c>
    </row>
    <row r="945" spans="1:10" ht="15.75" thickBot="1" x14ac:dyDescent="0.3">
      <c r="A945" s="87">
        <v>2022</v>
      </c>
      <c r="B945">
        <v>9.6999999999999993</v>
      </c>
      <c r="C945" t="s">
        <v>60</v>
      </c>
      <c r="D945" s="98">
        <f t="shared" si="69"/>
        <v>5</v>
      </c>
      <c r="E945" t="s">
        <v>121</v>
      </c>
      <c r="F945" s="111">
        <f t="shared" si="72"/>
        <v>943</v>
      </c>
      <c r="G945" s="157">
        <v>7633</v>
      </c>
      <c r="H945" s="158">
        <v>3.1333333333333329</v>
      </c>
      <c r="I945" s="169">
        <f t="shared" si="71"/>
        <v>4.5796738687803318E-4</v>
      </c>
      <c r="J945" s="150">
        <f t="shared" si="70"/>
        <v>6.6666666666666666E-2</v>
      </c>
    </row>
    <row r="946" spans="1:10" ht="15.75" thickBot="1" x14ac:dyDescent="0.3">
      <c r="A946" s="87">
        <v>2022</v>
      </c>
      <c r="B946">
        <v>9.6999999999999993</v>
      </c>
      <c r="C946" t="s">
        <v>60</v>
      </c>
      <c r="D946" s="98">
        <f t="shared" si="69"/>
        <v>5</v>
      </c>
      <c r="E946" t="s">
        <v>121</v>
      </c>
      <c r="F946" s="111">
        <f t="shared" si="72"/>
        <v>943</v>
      </c>
      <c r="G946" s="157">
        <v>7651</v>
      </c>
      <c r="H946" s="158">
        <v>3.1333333333333329</v>
      </c>
      <c r="I946" s="169">
        <f t="shared" si="71"/>
        <v>4.6136931942514225E-4</v>
      </c>
      <c r="J946" s="150">
        <f t="shared" si="70"/>
        <v>6.6666666666666666E-2</v>
      </c>
    </row>
    <row r="947" spans="1:10" ht="15.75" thickBot="1" x14ac:dyDescent="0.3">
      <c r="A947" s="87">
        <v>2022</v>
      </c>
      <c r="B947">
        <v>9.6999999999999993</v>
      </c>
      <c r="C947" t="s">
        <v>60</v>
      </c>
      <c r="D947" s="98">
        <f t="shared" si="69"/>
        <v>5</v>
      </c>
      <c r="E947" t="s">
        <v>121</v>
      </c>
      <c r="F947" s="111">
        <f t="shared" si="72"/>
        <v>943</v>
      </c>
      <c r="G947" s="157">
        <v>7657</v>
      </c>
      <c r="H947" s="158">
        <v>3.1333333333333329</v>
      </c>
      <c r="I947" s="169">
        <f t="shared" si="71"/>
        <v>4.6249446985596743E-4</v>
      </c>
      <c r="J947" s="150">
        <f t="shared" si="70"/>
        <v>6.6666666666666666E-2</v>
      </c>
    </row>
    <row r="948" spans="1:10" ht="15.75" thickBot="1" x14ac:dyDescent="0.3">
      <c r="A948" s="87">
        <v>2022</v>
      </c>
      <c r="B948">
        <v>9.6999999999999993</v>
      </c>
      <c r="C948" t="s">
        <v>60</v>
      </c>
      <c r="D948" s="98">
        <f t="shared" si="69"/>
        <v>5</v>
      </c>
      <c r="E948" t="s">
        <v>121</v>
      </c>
      <c r="F948" s="111">
        <f t="shared" si="72"/>
        <v>943</v>
      </c>
      <c r="G948" s="157">
        <v>7675</v>
      </c>
      <c r="H948" s="158">
        <v>3.1555555555555554</v>
      </c>
      <c r="I948" s="169">
        <f t="shared" si="71"/>
        <v>4.6584216451800442E-4</v>
      </c>
      <c r="J948" s="150">
        <f t="shared" si="70"/>
        <v>6.6666666666666666E-2</v>
      </c>
    </row>
    <row r="949" spans="1:10" ht="15.75" thickBot="1" x14ac:dyDescent="0.3">
      <c r="A949" s="87">
        <v>2022</v>
      </c>
      <c r="B949">
        <v>9.6999999999999993</v>
      </c>
      <c r="C949" t="s">
        <v>60</v>
      </c>
      <c r="D949" s="98">
        <f t="shared" ref="D949:D1012" si="73">50/10</f>
        <v>5</v>
      </c>
      <c r="E949" t="s">
        <v>121</v>
      </c>
      <c r="F949" s="111">
        <f t="shared" si="72"/>
        <v>943</v>
      </c>
      <c r="G949" s="157">
        <v>7681</v>
      </c>
      <c r="H949" s="158">
        <v>3.1555555555555554</v>
      </c>
      <c r="I949" s="169">
        <f t="shared" si="71"/>
        <v>4.6694851913348101E-4</v>
      </c>
      <c r="J949" s="150">
        <f t="shared" ref="J949:J1012" si="74">H$308</f>
        <v>6.6666666666666666E-2</v>
      </c>
    </row>
    <row r="950" spans="1:10" ht="15.75" thickBot="1" x14ac:dyDescent="0.3">
      <c r="A950" s="87">
        <v>2022</v>
      </c>
      <c r="B950">
        <v>9.6999999999999993</v>
      </c>
      <c r="C950" t="s">
        <v>60</v>
      </c>
      <c r="D950" s="98">
        <f t="shared" si="73"/>
        <v>5</v>
      </c>
      <c r="E950" t="s">
        <v>121</v>
      </c>
      <c r="F950" s="111">
        <f t="shared" si="72"/>
        <v>943</v>
      </c>
      <c r="G950" s="157">
        <v>7699</v>
      </c>
      <c r="H950" s="158">
        <v>3.1555555555555554</v>
      </c>
      <c r="I950" s="169">
        <f t="shared" si="71"/>
        <v>4.7023777981664017E-4</v>
      </c>
      <c r="J950" s="150">
        <f t="shared" si="74"/>
        <v>6.6666666666666666E-2</v>
      </c>
    </row>
    <row r="951" spans="1:10" ht="15.75" thickBot="1" x14ac:dyDescent="0.3">
      <c r="A951" s="87">
        <v>2022</v>
      </c>
      <c r="B951">
        <v>9.6999999999999993</v>
      </c>
      <c r="C951" t="s">
        <v>60</v>
      </c>
      <c r="D951" s="98">
        <f t="shared" si="73"/>
        <v>5</v>
      </c>
      <c r="E951" t="s">
        <v>121</v>
      </c>
      <c r="F951" s="111">
        <f t="shared" si="72"/>
        <v>943</v>
      </c>
      <c r="G951" s="157">
        <v>7705</v>
      </c>
      <c r="H951" s="158">
        <v>3.1777777777777776</v>
      </c>
      <c r="I951" s="169">
        <f t="shared" si="71"/>
        <v>4.7132399879218356E-4</v>
      </c>
      <c r="J951" s="150">
        <f t="shared" si="74"/>
        <v>6.6666666666666666E-2</v>
      </c>
    </row>
    <row r="952" spans="1:10" ht="15.75" thickBot="1" x14ac:dyDescent="0.3">
      <c r="A952" s="87">
        <v>2022</v>
      </c>
      <c r="B952">
        <v>9.6999999999999993</v>
      </c>
      <c r="C952" t="s">
        <v>60</v>
      </c>
      <c r="D952" s="98">
        <f t="shared" si="73"/>
        <v>5</v>
      </c>
      <c r="E952" t="s">
        <v>121</v>
      </c>
      <c r="F952" s="111">
        <f t="shared" si="72"/>
        <v>943</v>
      </c>
      <c r="G952" s="157">
        <v>7723</v>
      </c>
      <c r="H952" s="158">
        <v>3.2</v>
      </c>
      <c r="I952" s="169">
        <f t="shared" si="71"/>
        <v>4.7455098264476137E-4</v>
      </c>
      <c r="J952" s="150">
        <f t="shared" si="74"/>
        <v>6.6666666666666666E-2</v>
      </c>
    </row>
    <row r="953" spans="1:10" ht="15.75" thickBot="1" x14ac:dyDescent="0.3">
      <c r="A953" s="87">
        <v>2022</v>
      </c>
      <c r="B953">
        <v>9.6999999999999993</v>
      </c>
      <c r="C953" t="s">
        <v>60</v>
      </c>
      <c r="D953" s="98">
        <f t="shared" si="73"/>
        <v>5</v>
      </c>
      <c r="E953" t="s">
        <v>121</v>
      </c>
      <c r="F953" s="111">
        <f t="shared" si="72"/>
        <v>943</v>
      </c>
      <c r="G953" s="157">
        <v>7729</v>
      </c>
      <c r="H953" s="158">
        <v>3.2222222222222219</v>
      </c>
      <c r="I953" s="169">
        <f t="shared" ref="I953:I1016" si="75">1.183E-17*5*G953^4- 4.7030706E-13*4*G953^3 + 7.44753336368E-09*3*G953^2 - 0.0000586481787054316*2*G953+ 0.229872146419056</f>
        <v>4.7561584390359846E-4</v>
      </c>
      <c r="J953" s="150">
        <f t="shared" si="74"/>
        <v>6.6666666666666666E-2</v>
      </c>
    </row>
    <row r="954" spans="1:10" ht="15.75" thickBot="1" x14ac:dyDescent="0.3">
      <c r="A954" s="87">
        <v>2022</v>
      </c>
      <c r="B954">
        <v>9.6999999999999993</v>
      </c>
      <c r="C954" t="s">
        <v>60</v>
      </c>
      <c r="D954" s="98">
        <f t="shared" si="73"/>
        <v>5</v>
      </c>
      <c r="E954" t="s">
        <v>121</v>
      </c>
      <c r="F954" s="111">
        <f t="shared" si="72"/>
        <v>943</v>
      </c>
      <c r="G954" s="157">
        <v>7747</v>
      </c>
      <c r="H954" s="158">
        <v>3.2222222222222219</v>
      </c>
      <c r="I954" s="169">
        <f t="shared" si="75"/>
        <v>4.7877706131499442E-4</v>
      </c>
      <c r="J954" s="150">
        <f t="shared" si="74"/>
        <v>6.6666666666666666E-2</v>
      </c>
    </row>
    <row r="955" spans="1:10" ht="15.75" thickBot="1" x14ac:dyDescent="0.3">
      <c r="A955" s="87">
        <v>2022</v>
      </c>
      <c r="B955">
        <v>9.6999999999999993</v>
      </c>
      <c r="C955" t="s">
        <v>60</v>
      </c>
      <c r="D955" s="98">
        <f t="shared" si="73"/>
        <v>5</v>
      </c>
      <c r="E955" t="s">
        <v>121</v>
      </c>
      <c r="F955" s="111">
        <f t="shared" si="72"/>
        <v>943</v>
      </c>
      <c r="G955" s="157">
        <v>7753</v>
      </c>
      <c r="H955" s="158">
        <v>3.2222222222222219</v>
      </c>
      <c r="I955" s="169">
        <f t="shared" si="75"/>
        <v>4.7981946052727542E-4</v>
      </c>
      <c r="J955" s="150">
        <f t="shared" si="74"/>
        <v>6.6666666666666666E-2</v>
      </c>
    </row>
    <row r="956" spans="1:10" ht="15.75" thickBot="1" x14ac:dyDescent="0.3">
      <c r="A956" s="87">
        <v>2022</v>
      </c>
      <c r="B956">
        <v>9.6999999999999993</v>
      </c>
      <c r="C956" t="s">
        <v>60</v>
      </c>
      <c r="D956" s="98">
        <f t="shared" si="73"/>
        <v>5</v>
      </c>
      <c r="E956" t="s">
        <v>121</v>
      </c>
      <c r="F956" s="111">
        <f t="shared" si="72"/>
        <v>943</v>
      </c>
      <c r="G956" s="157">
        <v>7771</v>
      </c>
      <c r="H956" s="158">
        <v>3.2222222222222219</v>
      </c>
      <c r="I956" s="169">
        <f t="shared" si="75"/>
        <v>4.8291177513010153E-4</v>
      </c>
      <c r="J956" s="150">
        <f t="shared" si="74"/>
        <v>6.6666666666666666E-2</v>
      </c>
    </row>
    <row r="957" spans="1:10" ht="15.75" thickBot="1" x14ac:dyDescent="0.3">
      <c r="A957" s="87">
        <v>2022</v>
      </c>
      <c r="B957">
        <v>9.6999999999999993</v>
      </c>
      <c r="C957" t="s">
        <v>60</v>
      </c>
      <c r="D957" s="98">
        <f t="shared" si="73"/>
        <v>5</v>
      </c>
      <c r="E957" t="s">
        <v>121</v>
      </c>
      <c r="F957" s="111">
        <f t="shared" si="72"/>
        <v>943</v>
      </c>
      <c r="G957" s="157">
        <v>7777</v>
      </c>
      <c r="H957" s="158">
        <v>3.2222222222222219</v>
      </c>
      <c r="I957" s="169">
        <f t="shared" si="75"/>
        <v>4.839307257135661E-4</v>
      </c>
      <c r="J957" s="150">
        <f t="shared" si="74"/>
        <v>6.6666666666666666E-2</v>
      </c>
    </row>
    <row r="958" spans="1:10" ht="15.75" thickBot="1" x14ac:dyDescent="0.3">
      <c r="A958" s="87">
        <v>2022</v>
      </c>
      <c r="B958">
        <v>9.6999999999999993</v>
      </c>
      <c r="C958" t="s">
        <v>60</v>
      </c>
      <c r="D958" s="98">
        <f t="shared" si="73"/>
        <v>5</v>
      </c>
      <c r="E958" t="s">
        <v>121</v>
      </c>
      <c r="F958" s="111">
        <f t="shared" si="72"/>
        <v>943</v>
      </c>
      <c r="G958" s="157">
        <v>7795</v>
      </c>
      <c r="H958" s="158">
        <v>3.2222222222222219</v>
      </c>
      <c r="I958" s="169">
        <f t="shared" si="75"/>
        <v>4.8695135438109327E-4</v>
      </c>
      <c r="J958" s="150">
        <f t="shared" si="74"/>
        <v>6.6666666666666666E-2</v>
      </c>
    </row>
    <row r="959" spans="1:10" ht="15.75" thickBot="1" x14ac:dyDescent="0.3">
      <c r="A959" s="87">
        <v>2022</v>
      </c>
      <c r="B959">
        <v>9.6999999999999993</v>
      </c>
      <c r="C959" t="s">
        <v>60</v>
      </c>
      <c r="D959" s="98">
        <f t="shared" si="73"/>
        <v>5</v>
      </c>
      <c r="E959" t="s">
        <v>121</v>
      </c>
      <c r="F959" s="111">
        <f t="shared" si="72"/>
        <v>943</v>
      </c>
      <c r="G959" s="157">
        <v>7801</v>
      </c>
      <c r="H959" s="158">
        <v>3.2222222222222219</v>
      </c>
      <c r="I959" s="169">
        <f t="shared" si="75"/>
        <v>4.8794598750051543E-4</v>
      </c>
      <c r="J959" s="150">
        <f t="shared" si="74"/>
        <v>6.6666666666666666E-2</v>
      </c>
    </row>
    <row r="960" spans="1:10" ht="15.75" thickBot="1" x14ac:dyDescent="0.3">
      <c r="A960" s="87">
        <v>2022</v>
      </c>
      <c r="B960">
        <v>9.6999999999999993</v>
      </c>
      <c r="C960" t="s">
        <v>60</v>
      </c>
      <c r="D960" s="98">
        <f t="shared" si="73"/>
        <v>5</v>
      </c>
      <c r="E960" t="s">
        <v>121</v>
      </c>
      <c r="F960" s="111">
        <f t="shared" si="72"/>
        <v>943</v>
      </c>
      <c r="G960" s="157">
        <v>7819</v>
      </c>
      <c r="H960" s="158">
        <v>3.2444444444444445</v>
      </c>
      <c r="I960" s="169">
        <f t="shared" si="75"/>
        <v>4.9089250034889398E-4</v>
      </c>
      <c r="J960" s="150">
        <f t="shared" si="74"/>
        <v>6.6666666666666666E-2</v>
      </c>
    </row>
    <row r="961" spans="1:10" ht="15.75" thickBot="1" x14ac:dyDescent="0.3">
      <c r="A961" s="87">
        <v>2022</v>
      </c>
      <c r="B961">
        <v>9.6999999999999993</v>
      </c>
      <c r="C961" t="s">
        <v>60</v>
      </c>
      <c r="D961" s="98">
        <f t="shared" si="73"/>
        <v>5</v>
      </c>
      <c r="E961" t="s">
        <v>121</v>
      </c>
      <c r="F961" s="111">
        <f t="shared" si="72"/>
        <v>943</v>
      </c>
      <c r="G961" s="157">
        <v>7825</v>
      </c>
      <c r="H961" s="158">
        <v>3.2444444444444445</v>
      </c>
      <c r="I961" s="169">
        <f t="shared" si="75"/>
        <v>4.918620649166372E-4</v>
      </c>
      <c r="J961" s="150">
        <f t="shared" si="74"/>
        <v>6.6666666666666666E-2</v>
      </c>
    </row>
    <row r="962" spans="1:10" ht="15.75" thickBot="1" x14ac:dyDescent="0.3">
      <c r="A962" s="87">
        <v>2022</v>
      </c>
      <c r="B962">
        <v>9.6999999999999993</v>
      </c>
      <c r="C962" t="s">
        <v>60</v>
      </c>
      <c r="D962" s="98">
        <f t="shared" si="73"/>
        <v>5</v>
      </c>
      <c r="E962" t="s">
        <v>121</v>
      </c>
      <c r="F962" s="111">
        <f t="shared" si="72"/>
        <v>943</v>
      </c>
      <c r="G962" s="157">
        <v>7843</v>
      </c>
      <c r="H962" s="158">
        <v>3.2444444444444445</v>
      </c>
      <c r="I962" s="169">
        <f t="shared" si="75"/>
        <v>4.947323853027874E-4</v>
      </c>
      <c r="J962" s="150">
        <f t="shared" si="74"/>
        <v>6.6666666666666666E-2</v>
      </c>
    </row>
    <row r="963" spans="1:10" ht="15.75" thickBot="1" x14ac:dyDescent="0.3">
      <c r="A963" s="87">
        <v>2022</v>
      </c>
      <c r="B963">
        <v>9.6999999999999993</v>
      </c>
      <c r="C963" t="s">
        <v>60</v>
      </c>
      <c r="D963" s="98">
        <f t="shared" si="73"/>
        <v>5</v>
      </c>
      <c r="E963" t="s">
        <v>121</v>
      </c>
      <c r="F963" s="111">
        <f t="shared" ref="F963:F1026" si="76">670+273</f>
        <v>943</v>
      </c>
      <c r="G963" s="157">
        <v>7849</v>
      </c>
      <c r="H963" s="158">
        <v>3.2444444444444445</v>
      </c>
      <c r="I963" s="169">
        <f t="shared" si="75"/>
        <v>4.9567624797858256E-4</v>
      </c>
      <c r="J963" s="150">
        <f t="shared" si="74"/>
        <v>6.6666666666666666E-2</v>
      </c>
    </row>
    <row r="964" spans="1:10" ht="15.75" thickBot="1" x14ac:dyDescent="0.3">
      <c r="A964" s="87">
        <v>2022</v>
      </c>
      <c r="B964">
        <v>9.6999999999999993</v>
      </c>
      <c r="C964" t="s">
        <v>60</v>
      </c>
      <c r="D964" s="98">
        <f t="shared" si="73"/>
        <v>5</v>
      </c>
      <c r="E964" t="s">
        <v>121</v>
      </c>
      <c r="F964" s="111">
        <f t="shared" si="76"/>
        <v>943</v>
      </c>
      <c r="G964" s="157">
        <v>7867</v>
      </c>
      <c r="H964" s="158">
        <v>3.2666666666666666</v>
      </c>
      <c r="I964" s="169">
        <f t="shared" si="75"/>
        <v>4.9846865250274819E-4</v>
      </c>
      <c r="J964" s="150">
        <f t="shared" si="74"/>
        <v>6.6666666666666666E-2</v>
      </c>
    </row>
    <row r="965" spans="1:10" ht="15.75" thickBot="1" x14ac:dyDescent="0.3">
      <c r="A965" s="87">
        <v>2022</v>
      </c>
      <c r="B965">
        <v>9.6999999999999993</v>
      </c>
      <c r="C965" t="s">
        <v>60</v>
      </c>
      <c r="D965" s="98">
        <f t="shared" si="73"/>
        <v>5</v>
      </c>
      <c r="E965" t="s">
        <v>121</v>
      </c>
      <c r="F965" s="111">
        <f t="shared" si="76"/>
        <v>943</v>
      </c>
      <c r="G965" s="157">
        <v>7873</v>
      </c>
      <c r="H965" s="158">
        <v>3.2888888888888888</v>
      </c>
      <c r="I965" s="169">
        <f t="shared" si="75"/>
        <v>4.9938629769291643E-4</v>
      </c>
      <c r="J965" s="150">
        <f t="shared" si="74"/>
        <v>6.6666666666666666E-2</v>
      </c>
    </row>
    <row r="966" spans="1:10" ht="15.75" thickBot="1" x14ac:dyDescent="0.3">
      <c r="A966" s="87">
        <v>2022</v>
      </c>
      <c r="B966">
        <v>9.6999999999999993</v>
      </c>
      <c r="C966" t="s">
        <v>60</v>
      </c>
      <c r="D966" s="98">
        <f t="shared" si="73"/>
        <v>5</v>
      </c>
      <c r="E966" t="s">
        <v>121</v>
      </c>
      <c r="F966" s="111">
        <f t="shared" si="76"/>
        <v>943</v>
      </c>
      <c r="G966" s="157">
        <v>7891</v>
      </c>
      <c r="H966" s="158">
        <v>3.2888888888888888</v>
      </c>
      <c r="I966" s="169">
        <f t="shared" si="75"/>
        <v>5.0209941619622223E-4</v>
      </c>
      <c r="J966" s="150">
        <f t="shared" si="74"/>
        <v>6.6666666666666666E-2</v>
      </c>
    </row>
    <row r="967" spans="1:10" ht="15.75" thickBot="1" x14ac:dyDescent="0.3">
      <c r="A967" s="87">
        <v>2022</v>
      </c>
      <c r="B967">
        <v>9.6999999999999993</v>
      </c>
      <c r="C967" t="s">
        <v>60</v>
      </c>
      <c r="D967" s="98">
        <f t="shared" si="73"/>
        <v>5</v>
      </c>
      <c r="E967" t="s">
        <v>121</v>
      </c>
      <c r="F967" s="111">
        <f t="shared" si="76"/>
        <v>943</v>
      </c>
      <c r="G967" s="157">
        <v>7897</v>
      </c>
      <c r="H967" s="158">
        <v>3.2888888888888888</v>
      </c>
      <c r="I967" s="169">
        <f t="shared" si="75"/>
        <v>5.0299044605534027E-4</v>
      </c>
      <c r="J967" s="150">
        <f t="shared" si="74"/>
        <v>6.6666666666666666E-2</v>
      </c>
    </row>
    <row r="968" spans="1:10" ht="15.75" thickBot="1" x14ac:dyDescent="0.3">
      <c r="A968" s="87">
        <v>2022</v>
      </c>
      <c r="B968">
        <v>9.6999999999999993</v>
      </c>
      <c r="C968" t="s">
        <v>60</v>
      </c>
      <c r="D968" s="98">
        <f t="shared" si="73"/>
        <v>5</v>
      </c>
      <c r="E968" t="s">
        <v>121</v>
      </c>
      <c r="F968" s="111">
        <f t="shared" si="76"/>
        <v>943</v>
      </c>
      <c r="G968" s="157">
        <v>7915</v>
      </c>
      <c r="H968" s="158">
        <v>3.2888888888888888</v>
      </c>
      <c r="I968" s="169">
        <f t="shared" si="75"/>
        <v>5.0562326162079119E-4</v>
      </c>
      <c r="J968" s="150">
        <f t="shared" si="74"/>
        <v>6.6666666666666666E-2</v>
      </c>
    </row>
    <row r="969" spans="1:10" ht="15.75" thickBot="1" x14ac:dyDescent="0.3">
      <c r="A969" s="87">
        <v>2022</v>
      </c>
      <c r="B969">
        <v>9.6999999999999993</v>
      </c>
      <c r="C969" t="s">
        <v>60</v>
      </c>
      <c r="D969" s="98">
        <f t="shared" si="73"/>
        <v>5</v>
      </c>
      <c r="E969" t="s">
        <v>121</v>
      </c>
      <c r="F969" s="111">
        <f t="shared" si="76"/>
        <v>943</v>
      </c>
      <c r="G969" s="157">
        <v>7921</v>
      </c>
      <c r="H969" s="158">
        <v>3.3111111111111109</v>
      </c>
      <c r="I969" s="169">
        <f t="shared" si="75"/>
        <v>5.0648739605035908E-4</v>
      </c>
      <c r="J969" s="150">
        <f t="shared" si="74"/>
        <v>6.6666666666666666E-2</v>
      </c>
    </row>
    <row r="970" spans="1:10" ht="15.75" thickBot="1" x14ac:dyDescent="0.3">
      <c r="A970" s="87">
        <v>2022</v>
      </c>
      <c r="B970">
        <v>9.6999999999999993</v>
      </c>
      <c r="C970" t="s">
        <v>60</v>
      </c>
      <c r="D970" s="98">
        <f t="shared" si="73"/>
        <v>5</v>
      </c>
      <c r="E970" t="s">
        <v>121</v>
      </c>
      <c r="F970" s="111">
        <f t="shared" si="76"/>
        <v>943</v>
      </c>
      <c r="G970" s="157">
        <v>7939</v>
      </c>
      <c r="H970" s="158">
        <v>3.3111111111111109</v>
      </c>
      <c r="I970" s="169">
        <f t="shared" si="75"/>
        <v>5.0903924500350639E-4</v>
      </c>
      <c r="J970" s="150">
        <f t="shared" si="74"/>
        <v>6.6666666666666666E-2</v>
      </c>
    </row>
    <row r="971" spans="1:10" ht="15.75" thickBot="1" x14ac:dyDescent="0.3">
      <c r="A971" s="87">
        <v>2022</v>
      </c>
      <c r="B971">
        <v>9.6999999999999993</v>
      </c>
      <c r="C971" t="s">
        <v>60</v>
      </c>
      <c r="D971" s="98">
        <f t="shared" si="73"/>
        <v>5</v>
      </c>
      <c r="E971" t="s">
        <v>121</v>
      </c>
      <c r="F971" s="111">
        <f t="shared" si="76"/>
        <v>943</v>
      </c>
      <c r="G971" s="157">
        <v>7945</v>
      </c>
      <c r="H971" s="158">
        <v>3.3111111111111109</v>
      </c>
      <c r="I971" s="169">
        <f t="shared" si="75"/>
        <v>5.0987632165172547E-4</v>
      </c>
      <c r="J971" s="150">
        <f t="shared" si="74"/>
        <v>6.6666666666666666E-2</v>
      </c>
    </row>
    <row r="972" spans="1:10" ht="15.75" thickBot="1" x14ac:dyDescent="0.3">
      <c r="A972" s="87">
        <v>2022</v>
      </c>
      <c r="B972">
        <v>9.6999999999999993</v>
      </c>
      <c r="C972" t="s">
        <v>60</v>
      </c>
      <c r="D972" s="98">
        <f t="shared" si="73"/>
        <v>5</v>
      </c>
      <c r="E972" t="s">
        <v>121</v>
      </c>
      <c r="F972" s="111">
        <f t="shared" si="76"/>
        <v>943</v>
      </c>
      <c r="G972" s="157">
        <v>7963</v>
      </c>
      <c r="H972" s="158">
        <v>3.3111111111111109</v>
      </c>
      <c r="I972" s="169">
        <f t="shared" si="75"/>
        <v>5.1234689356000063E-4</v>
      </c>
      <c r="J972" s="150">
        <f t="shared" si="74"/>
        <v>6.6666666666666666E-2</v>
      </c>
    </row>
    <row r="973" spans="1:10" ht="15.75" thickBot="1" x14ac:dyDescent="0.3">
      <c r="A973" s="87">
        <v>2022</v>
      </c>
      <c r="B973">
        <v>9.6999999999999993</v>
      </c>
      <c r="C973" t="s">
        <v>60</v>
      </c>
      <c r="D973" s="98">
        <f t="shared" si="73"/>
        <v>5</v>
      </c>
      <c r="E973" t="s">
        <v>121</v>
      </c>
      <c r="F973" s="111">
        <f t="shared" si="76"/>
        <v>943</v>
      </c>
      <c r="G973" s="157">
        <v>7969</v>
      </c>
      <c r="H973" s="158">
        <v>3.3111111111111109</v>
      </c>
      <c r="I973" s="169">
        <f t="shared" si="75"/>
        <v>5.1315686782321679E-4</v>
      </c>
      <c r="J973" s="150">
        <f t="shared" si="74"/>
        <v>6.6666666666666666E-2</v>
      </c>
    </row>
    <row r="974" spans="1:10" ht="15.75" thickBot="1" x14ac:dyDescent="0.3">
      <c r="A974" s="87">
        <v>2022</v>
      </c>
      <c r="B974">
        <v>9.6999999999999993</v>
      </c>
      <c r="C974" t="s">
        <v>60</v>
      </c>
      <c r="D974" s="98">
        <f t="shared" si="73"/>
        <v>5</v>
      </c>
      <c r="E974" t="s">
        <v>121</v>
      </c>
      <c r="F974" s="111">
        <f t="shared" si="76"/>
        <v>943</v>
      </c>
      <c r="G974" s="157">
        <v>7987</v>
      </c>
      <c r="H974" s="158">
        <v>3.333333333333333</v>
      </c>
      <c r="I974" s="169">
        <f t="shared" si="75"/>
        <v>5.1554620549537633E-4</v>
      </c>
      <c r="J974" s="150">
        <f t="shared" si="74"/>
        <v>6.6666666666666666E-2</v>
      </c>
    </row>
    <row r="975" spans="1:10" ht="15.75" thickBot="1" x14ac:dyDescent="0.3">
      <c r="A975" s="87">
        <v>2022</v>
      </c>
      <c r="B975">
        <v>9.6999999999999993</v>
      </c>
      <c r="C975" t="s">
        <v>60</v>
      </c>
      <c r="D975" s="98">
        <f t="shared" si="73"/>
        <v>5</v>
      </c>
      <c r="E975" t="s">
        <v>121</v>
      </c>
      <c r="F975" s="111">
        <f t="shared" si="76"/>
        <v>943</v>
      </c>
      <c r="G975" s="157">
        <v>7993</v>
      </c>
      <c r="H975" s="158">
        <v>3.333333333333333</v>
      </c>
      <c r="I975" s="169">
        <f t="shared" si="75"/>
        <v>5.1632915051685879E-4</v>
      </c>
      <c r="J975" s="150">
        <f t="shared" si="74"/>
        <v>6.6666666666666666E-2</v>
      </c>
    </row>
    <row r="976" spans="1:10" ht="15.75" thickBot="1" x14ac:dyDescent="0.3">
      <c r="A976" s="87">
        <v>2022</v>
      </c>
      <c r="B976">
        <v>9.6999999999999993</v>
      </c>
      <c r="C976" t="s">
        <v>60</v>
      </c>
      <c r="D976" s="98">
        <f t="shared" si="73"/>
        <v>5</v>
      </c>
      <c r="E976" t="s">
        <v>121</v>
      </c>
      <c r="F976" s="111">
        <f t="shared" si="76"/>
        <v>943</v>
      </c>
      <c r="G976" s="157">
        <v>8011</v>
      </c>
      <c r="H976" s="158">
        <v>3.333333333333333</v>
      </c>
      <c r="I976" s="169">
        <f t="shared" si="75"/>
        <v>5.1863765000387252E-4</v>
      </c>
      <c r="J976" s="150">
        <f t="shared" si="74"/>
        <v>6.6666666666666666E-2</v>
      </c>
    </row>
    <row r="977" spans="1:10" ht="15.75" thickBot="1" x14ac:dyDescent="0.3">
      <c r="A977" s="87">
        <v>2022</v>
      </c>
      <c r="B977">
        <v>9.6999999999999993</v>
      </c>
      <c r="C977" t="s">
        <v>60</v>
      </c>
      <c r="D977" s="98">
        <f t="shared" si="73"/>
        <v>5</v>
      </c>
      <c r="E977" t="s">
        <v>121</v>
      </c>
      <c r="F977" s="111">
        <f t="shared" si="76"/>
        <v>943</v>
      </c>
      <c r="G977" s="157">
        <v>8017</v>
      </c>
      <c r="H977" s="158">
        <v>3.333333333333333</v>
      </c>
      <c r="I977" s="169">
        <f t="shared" si="75"/>
        <v>5.1939375667436893E-4</v>
      </c>
      <c r="J977" s="150">
        <f t="shared" si="74"/>
        <v>6.6666666666666666E-2</v>
      </c>
    </row>
    <row r="978" spans="1:10" ht="15.75" thickBot="1" x14ac:dyDescent="0.3">
      <c r="A978" s="87">
        <v>2022</v>
      </c>
      <c r="B978">
        <v>9.6999999999999993</v>
      </c>
      <c r="C978" t="s">
        <v>60</v>
      </c>
      <c r="D978" s="98">
        <f t="shared" si="73"/>
        <v>5</v>
      </c>
      <c r="E978" t="s">
        <v>121</v>
      </c>
      <c r="F978" s="111">
        <f t="shared" si="76"/>
        <v>943</v>
      </c>
      <c r="G978" s="157">
        <v>8035</v>
      </c>
      <c r="H978" s="158">
        <v>3.3555555555555556</v>
      </c>
      <c r="I978" s="169">
        <f t="shared" si="75"/>
        <v>5.2162216726919786E-4</v>
      </c>
      <c r="J978" s="150">
        <f t="shared" si="74"/>
        <v>6.6666666666666666E-2</v>
      </c>
    </row>
    <row r="979" spans="1:10" ht="15.75" thickBot="1" x14ac:dyDescent="0.3">
      <c r="A979" s="87">
        <v>2022</v>
      </c>
      <c r="B979">
        <v>9.6999999999999993</v>
      </c>
      <c r="C979" t="s">
        <v>60</v>
      </c>
      <c r="D979" s="98">
        <f t="shared" si="73"/>
        <v>5</v>
      </c>
      <c r="E979" t="s">
        <v>121</v>
      </c>
      <c r="F979" s="111">
        <f t="shared" si="76"/>
        <v>943</v>
      </c>
      <c r="G979" s="157">
        <v>8041</v>
      </c>
      <c r="H979" s="158">
        <v>3.3555555555555556</v>
      </c>
      <c r="I979" s="169">
        <f t="shared" si="75"/>
        <v>5.2235174422671227E-4</v>
      </c>
      <c r="J979" s="150">
        <f t="shared" si="74"/>
        <v>6.6666666666666666E-2</v>
      </c>
    </row>
    <row r="980" spans="1:10" ht="15.75" thickBot="1" x14ac:dyDescent="0.3">
      <c r="A980" s="87">
        <v>2022</v>
      </c>
      <c r="B980">
        <v>9.6999999999999993</v>
      </c>
      <c r="C980" t="s">
        <v>60</v>
      </c>
      <c r="D980" s="98">
        <f t="shared" si="73"/>
        <v>5</v>
      </c>
      <c r="E980" t="s">
        <v>121</v>
      </c>
      <c r="F980" s="111">
        <f t="shared" si="76"/>
        <v>943</v>
      </c>
      <c r="G980" s="157">
        <v>8059</v>
      </c>
      <c r="H980" s="158">
        <v>3.3777777777777778</v>
      </c>
      <c r="I980" s="169">
        <f t="shared" si="75"/>
        <v>5.245011684637535E-4</v>
      </c>
      <c r="J980" s="150">
        <f t="shared" si="74"/>
        <v>6.6666666666666666E-2</v>
      </c>
    </row>
    <row r="981" spans="1:10" ht="15.75" thickBot="1" x14ac:dyDescent="0.3">
      <c r="A981" s="87">
        <v>2022</v>
      </c>
      <c r="B981">
        <v>9.6999999999999993</v>
      </c>
      <c r="C981" t="s">
        <v>60</v>
      </c>
      <c r="D981" s="98">
        <f t="shared" si="73"/>
        <v>5</v>
      </c>
      <c r="E981" t="s">
        <v>121</v>
      </c>
      <c r="F981" s="111">
        <f t="shared" si="76"/>
        <v>943</v>
      </c>
      <c r="G981" s="157">
        <v>8065</v>
      </c>
      <c r="H981" s="158">
        <v>3.3777777777777778</v>
      </c>
      <c r="I981" s="169">
        <f t="shared" si="75"/>
        <v>5.2520464209343531E-4</v>
      </c>
      <c r="J981" s="150">
        <f t="shared" si="74"/>
        <v>6.6666666666666666E-2</v>
      </c>
    </row>
    <row r="982" spans="1:10" ht="15.75" thickBot="1" x14ac:dyDescent="0.3">
      <c r="A982" s="87">
        <v>2022</v>
      </c>
      <c r="B982">
        <v>9.6999999999999993</v>
      </c>
      <c r="C982" t="s">
        <v>60</v>
      </c>
      <c r="D982" s="98">
        <f t="shared" si="73"/>
        <v>5</v>
      </c>
      <c r="E982" t="s">
        <v>121</v>
      </c>
      <c r="F982" s="111">
        <f t="shared" si="76"/>
        <v>943</v>
      </c>
      <c r="G982" s="157">
        <v>8083</v>
      </c>
      <c r="H982" s="158">
        <v>3.3777777777777778</v>
      </c>
      <c r="I982" s="169">
        <f t="shared" si="75"/>
        <v>5.2727653574996536E-4</v>
      </c>
      <c r="J982" s="150">
        <f t="shared" si="74"/>
        <v>6.6666666666666666E-2</v>
      </c>
    </row>
    <row r="983" spans="1:10" ht="15.75" thickBot="1" x14ac:dyDescent="0.3">
      <c r="A983" s="87">
        <v>2022</v>
      </c>
      <c r="B983">
        <v>9.6999999999999993</v>
      </c>
      <c r="C983" t="s">
        <v>60</v>
      </c>
      <c r="D983" s="98">
        <f t="shared" si="73"/>
        <v>5</v>
      </c>
      <c r="E983" t="s">
        <v>121</v>
      </c>
      <c r="F983" s="111">
        <f t="shared" si="76"/>
        <v>943</v>
      </c>
      <c r="G983" s="157">
        <v>8089</v>
      </c>
      <c r="H983" s="158">
        <v>3.3777777777777778</v>
      </c>
      <c r="I983" s="169">
        <f t="shared" si="75"/>
        <v>5.2795445018422038E-4</v>
      </c>
      <c r="J983" s="150">
        <f t="shared" si="74"/>
        <v>6.6666666666666666E-2</v>
      </c>
    </row>
    <row r="984" spans="1:10" ht="15.75" thickBot="1" x14ac:dyDescent="0.3">
      <c r="A984" s="87">
        <v>2022</v>
      </c>
      <c r="B984">
        <v>9.6999999999999993</v>
      </c>
      <c r="C984" t="s">
        <v>60</v>
      </c>
      <c r="D984" s="98">
        <f t="shared" si="73"/>
        <v>5</v>
      </c>
      <c r="E984" t="s">
        <v>121</v>
      </c>
      <c r="F984" s="111">
        <f t="shared" si="76"/>
        <v>943</v>
      </c>
      <c r="G984" s="157">
        <v>8107</v>
      </c>
      <c r="H984" s="158">
        <v>3.4</v>
      </c>
      <c r="I984" s="169">
        <f t="shared" si="75"/>
        <v>5.2995062227850775E-4</v>
      </c>
      <c r="J984" s="150">
        <f t="shared" si="74"/>
        <v>6.6666666666666666E-2</v>
      </c>
    </row>
    <row r="985" spans="1:10" ht="15.75" thickBot="1" x14ac:dyDescent="0.3">
      <c r="A985" s="87">
        <v>2022</v>
      </c>
      <c r="B985">
        <v>9.6999999999999993</v>
      </c>
      <c r="C985" t="s">
        <v>60</v>
      </c>
      <c r="D985" s="98">
        <f t="shared" si="73"/>
        <v>5</v>
      </c>
      <c r="E985" t="s">
        <v>121</v>
      </c>
      <c r="F985" s="111">
        <f t="shared" si="76"/>
        <v>943</v>
      </c>
      <c r="G985" s="157">
        <v>8113</v>
      </c>
      <c r="H985" s="158">
        <v>3.4</v>
      </c>
      <c r="I985" s="169">
        <f t="shared" si="75"/>
        <v>5.3060363939733124E-4</v>
      </c>
      <c r="J985" s="150">
        <f t="shared" si="74"/>
        <v>6.6666666666666666E-2</v>
      </c>
    </row>
    <row r="986" spans="1:10" ht="15.75" thickBot="1" x14ac:dyDescent="0.3">
      <c r="A986" s="87">
        <v>2022</v>
      </c>
      <c r="B986">
        <v>9.6999999999999993</v>
      </c>
      <c r="C986" t="s">
        <v>60</v>
      </c>
      <c r="D986" s="98">
        <f t="shared" si="73"/>
        <v>5</v>
      </c>
      <c r="E986" t="s">
        <v>121</v>
      </c>
      <c r="F986" s="111">
        <f t="shared" si="76"/>
        <v>943</v>
      </c>
      <c r="G986" s="157">
        <v>8131</v>
      </c>
      <c r="H986" s="158">
        <v>3.4</v>
      </c>
      <c r="I986" s="169">
        <f t="shared" si="75"/>
        <v>5.3252625218985772E-4</v>
      </c>
      <c r="J986" s="150">
        <f t="shared" si="74"/>
        <v>6.6666666666666666E-2</v>
      </c>
    </row>
    <row r="987" spans="1:10" ht="15.75" thickBot="1" x14ac:dyDescent="0.3">
      <c r="A987" s="87">
        <v>2022</v>
      </c>
      <c r="B987">
        <v>9.6999999999999993</v>
      </c>
      <c r="C987" t="s">
        <v>60</v>
      </c>
      <c r="D987" s="98">
        <f t="shared" si="73"/>
        <v>5</v>
      </c>
      <c r="E987" t="s">
        <v>121</v>
      </c>
      <c r="F987" s="111">
        <f t="shared" si="76"/>
        <v>943</v>
      </c>
      <c r="G987" s="157">
        <v>8137</v>
      </c>
      <c r="H987" s="158">
        <v>3.4222222222222221</v>
      </c>
      <c r="I987" s="169">
        <f t="shared" si="75"/>
        <v>5.3315515162039029E-4</v>
      </c>
      <c r="J987" s="150">
        <f t="shared" si="74"/>
        <v>6.6666666666666666E-2</v>
      </c>
    </row>
    <row r="988" spans="1:10" ht="15.75" thickBot="1" x14ac:dyDescent="0.3">
      <c r="A988" s="87">
        <v>2022</v>
      </c>
      <c r="B988">
        <v>9.6999999999999993</v>
      </c>
      <c r="C988" t="s">
        <v>60</v>
      </c>
      <c r="D988" s="98">
        <f t="shared" si="73"/>
        <v>5</v>
      </c>
      <c r="E988" t="s">
        <v>121</v>
      </c>
      <c r="F988" s="111">
        <f t="shared" si="76"/>
        <v>943</v>
      </c>
      <c r="G988" s="157">
        <v>8155</v>
      </c>
      <c r="H988" s="158">
        <v>3.4222222222222221</v>
      </c>
      <c r="I988" s="169">
        <f t="shared" si="75"/>
        <v>5.3500672061362886E-4</v>
      </c>
      <c r="J988" s="150">
        <f t="shared" si="74"/>
        <v>6.6666666666666666E-2</v>
      </c>
    </row>
    <row r="989" spans="1:10" ht="15.75" thickBot="1" x14ac:dyDescent="0.3">
      <c r="A989" s="87">
        <v>2022</v>
      </c>
      <c r="B989">
        <v>9.6999999999999993</v>
      </c>
      <c r="C989" t="s">
        <v>60</v>
      </c>
      <c r="D989" s="98">
        <f t="shared" si="73"/>
        <v>5</v>
      </c>
      <c r="E989" t="s">
        <v>121</v>
      </c>
      <c r="F989" s="111">
        <f t="shared" si="76"/>
        <v>943</v>
      </c>
      <c r="G989" s="157">
        <v>8161</v>
      </c>
      <c r="H989" s="158">
        <v>3.4222222222222221</v>
      </c>
      <c r="I989" s="169">
        <f t="shared" si="75"/>
        <v>5.3561239973026753E-4</v>
      </c>
      <c r="J989" s="150">
        <f t="shared" si="74"/>
        <v>6.6666666666666666E-2</v>
      </c>
    </row>
    <row r="990" spans="1:10" ht="15.75" thickBot="1" x14ac:dyDescent="0.3">
      <c r="A990" s="87">
        <v>2022</v>
      </c>
      <c r="B990">
        <v>9.6999999999999993</v>
      </c>
      <c r="C990" t="s">
        <v>60</v>
      </c>
      <c r="D990" s="98">
        <f t="shared" si="73"/>
        <v>5</v>
      </c>
      <c r="E990" t="s">
        <v>121</v>
      </c>
      <c r="F990" s="111">
        <f t="shared" si="76"/>
        <v>943</v>
      </c>
      <c r="G990" s="157">
        <v>8179</v>
      </c>
      <c r="H990" s="158">
        <v>3.4222222222222221</v>
      </c>
      <c r="I990" s="169">
        <f t="shared" si="75"/>
        <v>5.3739579366846035E-4</v>
      </c>
      <c r="J990" s="150">
        <f t="shared" si="74"/>
        <v>6.6666666666666666E-2</v>
      </c>
    </row>
    <row r="991" spans="1:10" ht="15.75" thickBot="1" x14ac:dyDescent="0.3">
      <c r="A991" s="87">
        <v>2022</v>
      </c>
      <c r="B991">
        <v>9.6999999999999993</v>
      </c>
      <c r="C991" t="s">
        <v>60</v>
      </c>
      <c r="D991" s="98">
        <f t="shared" si="73"/>
        <v>5</v>
      </c>
      <c r="E991" t="s">
        <v>121</v>
      </c>
      <c r="F991" s="111">
        <f t="shared" si="76"/>
        <v>943</v>
      </c>
      <c r="G991" s="157">
        <v>8185</v>
      </c>
      <c r="H991" s="158">
        <v>3.4222222222222221</v>
      </c>
      <c r="I991" s="169">
        <f t="shared" si="75"/>
        <v>5.3797926759319159E-4</v>
      </c>
      <c r="J991" s="150">
        <f t="shared" si="74"/>
        <v>6.6666666666666666E-2</v>
      </c>
    </row>
    <row r="992" spans="1:10" ht="15.75" thickBot="1" x14ac:dyDescent="0.3">
      <c r="A992" s="87">
        <v>2022</v>
      </c>
      <c r="B992">
        <v>9.6999999999999993</v>
      </c>
      <c r="C992" t="s">
        <v>60</v>
      </c>
      <c r="D992" s="98">
        <f t="shared" si="73"/>
        <v>5</v>
      </c>
      <c r="E992" t="s">
        <v>121</v>
      </c>
      <c r="F992" s="111">
        <f t="shared" si="76"/>
        <v>943</v>
      </c>
      <c r="G992" s="157">
        <v>8203</v>
      </c>
      <c r="H992" s="158">
        <v>3.4222222222222221</v>
      </c>
      <c r="I992" s="169">
        <f t="shared" si="75"/>
        <v>5.3969770846268306E-4</v>
      </c>
      <c r="J992" s="150">
        <f t="shared" si="74"/>
        <v>6.6666666666666666E-2</v>
      </c>
    </row>
    <row r="993" spans="1:10" ht="15.75" thickBot="1" x14ac:dyDescent="0.3">
      <c r="A993" s="87">
        <v>2022</v>
      </c>
      <c r="B993">
        <v>9.6999999999999993</v>
      </c>
      <c r="C993" t="s">
        <v>60</v>
      </c>
      <c r="D993" s="98">
        <f t="shared" si="73"/>
        <v>5</v>
      </c>
      <c r="E993" t="s">
        <v>121</v>
      </c>
      <c r="F993" s="111">
        <f t="shared" si="76"/>
        <v>943</v>
      </c>
      <c r="G993" s="157">
        <v>8209</v>
      </c>
      <c r="H993" s="158">
        <v>3.4222222222222221</v>
      </c>
      <c r="I993" s="169">
        <f t="shared" si="75"/>
        <v>5.4026011006441665E-4</v>
      </c>
      <c r="J993" s="150">
        <f t="shared" si="74"/>
        <v>6.6666666666666666E-2</v>
      </c>
    </row>
    <row r="994" spans="1:10" ht="15.75" thickBot="1" x14ac:dyDescent="0.3">
      <c r="A994" s="87">
        <v>2022</v>
      </c>
      <c r="B994">
        <v>9.6999999999999993</v>
      </c>
      <c r="C994" t="s">
        <v>60</v>
      </c>
      <c r="D994" s="98">
        <f t="shared" si="73"/>
        <v>5</v>
      </c>
      <c r="E994" t="s">
        <v>121</v>
      </c>
      <c r="F994" s="111">
        <f t="shared" si="76"/>
        <v>943</v>
      </c>
      <c r="G994" s="157">
        <v>8227</v>
      </c>
      <c r="H994" s="158">
        <v>3.4222222222222221</v>
      </c>
      <c r="I994" s="169">
        <f t="shared" si="75"/>
        <v>5.419171730932093E-4</v>
      </c>
      <c r="J994" s="150">
        <f t="shared" si="74"/>
        <v>6.6666666666666666E-2</v>
      </c>
    </row>
    <row r="995" spans="1:10" ht="15.75" thickBot="1" x14ac:dyDescent="0.3">
      <c r="A995" s="87">
        <v>2022</v>
      </c>
      <c r="B995">
        <v>9.6999999999999993</v>
      </c>
      <c r="C995" t="s">
        <v>60</v>
      </c>
      <c r="D995" s="98">
        <f t="shared" si="73"/>
        <v>5</v>
      </c>
      <c r="E995" t="s">
        <v>121</v>
      </c>
      <c r="F995" s="111">
        <f t="shared" si="76"/>
        <v>943</v>
      </c>
      <c r="G995" s="157">
        <v>8233</v>
      </c>
      <c r="H995" s="158">
        <v>3.4444444444444446</v>
      </c>
      <c r="I995" s="169">
        <f t="shared" si="75"/>
        <v>5.4245975298811144E-4</v>
      </c>
      <c r="J995" s="150">
        <f t="shared" si="74"/>
        <v>6.6666666666666666E-2</v>
      </c>
    </row>
    <row r="996" spans="1:10" ht="15.75" thickBot="1" x14ac:dyDescent="0.3">
      <c r="A996" s="87">
        <v>2022</v>
      </c>
      <c r="B996">
        <v>9.6999999999999993</v>
      </c>
      <c r="C996" t="s">
        <v>60</v>
      </c>
      <c r="D996" s="98">
        <f t="shared" si="73"/>
        <v>5</v>
      </c>
      <c r="E996" t="s">
        <v>121</v>
      </c>
      <c r="F996" s="111">
        <f t="shared" si="76"/>
        <v>943</v>
      </c>
      <c r="G996" s="157">
        <v>8251</v>
      </c>
      <c r="H996" s="158">
        <v>3.4666666666666668</v>
      </c>
      <c r="I996" s="169">
        <f t="shared" si="75"/>
        <v>5.4405936664653209E-4</v>
      </c>
      <c r="J996" s="150">
        <f t="shared" si="74"/>
        <v>6.6666666666666666E-2</v>
      </c>
    </row>
    <row r="997" spans="1:10" ht="15.75" thickBot="1" x14ac:dyDescent="0.3">
      <c r="A997" s="87">
        <v>2022</v>
      </c>
      <c r="B997">
        <v>9.6999999999999993</v>
      </c>
      <c r="C997" t="s">
        <v>60</v>
      </c>
      <c r="D997" s="98">
        <f t="shared" si="73"/>
        <v>5</v>
      </c>
      <c r="E997" t="s">
        <v>121</v>
      </c>
      <c r="F997" s="111">
        <f t="shared" si="76"/>
        <v>943</v>
      </c>
      <c r="G997" s="157">
        <v>8257</v>
      </c>
      <c r="H997" s="158">
        <v>3.4888888888888889</v>
      </c>
      <c r="I997" s="169">
        <f t="shared" si="75"/>
        <v>5.4458349319813637E-4</v>
      </c>
      <c r="J997" s="150">
        <f t="shared" si="74"/>
        <v>6.6666666666666666E-2</v>
      </c>
    </row>
    <row r="998" spans="1:10" ht="15.75" thickBot="1" x14ac:dyDescent="0.3">
      <c r="A998" s="87">
        <v>2022</v>
      </c>
      <c r="B998">
        <v>9.6999999999999993</v>
      </c>
      <c r="C998" t="s">
        <v>60</v>
      </c>
      <c r="D998" s="98">
        <f t="shared" si="73"/>
        <v>5</v>
      </c>
      <c r="E998" t="s">
        <v>121</v>
      </c>
      <c r="F998" s="111">
        <f t="shared" si="76"/>
        <v>943</v>
      </c>
      <c r="G998" s="157">
        <v>8275</v>
      </c>
      <c r="H998" s="158">
        <v>3.4888888888888889</v>
      </c>
      <c r="I998" s="169">
        <f t="shared" si="75"/>
        <v>5.4612993919794794E-4</v>
      </c>
      <c r="J998" s="150">
        <f t="shared" si="74"/>
        <v>6.6666666666666666E-2</v>
      </c>
    </row>
    <row r="999" spans="1:10" ht="15.75" thickBot="1" x14ac:dyDescent="0.3">
      <c r="A999" s="87">
        <v>2022</v>
      </c>
      <c r="B999">
        <v>9.6999999999999993</v>
      </c>
      <c r="C999" t="s">
        <v>60</v>
      </c>
      <c r="D999" s="98">
        <f t="shared" si="73"/>
        <v>5</v>
      </c>
      <c r="E999" t="s">
        <v>121</v>
      </c>
      <c r="F999" s="111">
        <f t="shared" si="76"/>
        <v>943</v>
      </c>
      <c r="G999" s="157">
        <v>8281</v>
      </c>
      <c r="H999" s="158">
        <v>3.5111111111111111</v>
      </c>
      <c r="I999" s="169">
        <f t="shared" si="75"/>
        <v>5.466370985178215E-4</v>
      </c>
      <c r="J999" s="150">
        <f t="shared" si="74"/>
        <v>6.6666666666666666E-2</v>
      </c>
    </row>
    <row r="1000" spans="1:10" ht="15.75" thickBot="1" x14ac:dyDescent="0.3">
      <c r="A1000" s="87">
        <v>2022</v>
      </c>
      <c r="B1000">
        <v>9.6999999999999993</v>
      </c>
      <c r="C1000" t="s">
        <v>60</v>
      </c>
      <c r="D1000" s="98">
        <f t="shared" si="73"/>
        <v>5</v>
      </c>
      <c r="E1000" t="s">
        <v>121</v>
      </c>
      <c r="F1000" s="111">
        <f t="shared" si="76"/>
        <v>943</v>
      </c>
      <c r="G1000" s="157">
        <v>8299</v>
      </c>
      <c r="H1000" s="158">
        <v>3.5111111111111111</v>
      </c>
      <c r="I1000" s="169">
        <f t="shared" si="75"/>
        <v>5.4813501181255608E-4</v>
      </c>
      <c r="J1000" s="150">
        <f t="shared" si="74"/>
        <v>6.6666666666666666E-2</v>
      </c>
    </row>
    <row r="1001" spans="1:10" ht="15.75" thickBot="1" x14ac:dyDescent="0.3">
      <c r="A1001" s="87">
        <v>2022</v>
      </c>
      <c r="B1001">
        <v>9.6999999999999993</v>
      </c>
      <c r="C1001" t="s">
        <v>60</v>
      </c>
      <c r="D1001" s="98">
        <f t="shared" si="73"/>
        <v>5</v>
      </c>
      <c r="E1001" t="s">
        <v>121</v>
      </c>
      <c r="F1001" s="111">
        <f t="shared" si="76"/>
        <v>943</v>
      </c>
      <c r="G1001" s="157">
        <v>8305</v>
      </c>
      <c r="H1001" s="158">
        <v>3.5111111111111111</v>
      </c>
      <c r="I1001" s="169">
        <f t="shared" si="75"/>
        <v>5.4862680775896733E-4</v>
      </c>
      <c r="J1001" s="150">
        <f t="shared" si="74"/>
        <v>6.6666666666666666E-2</v>
      </c>
    </row>
    <row r="1002" spans="1:10" ht="15.75" thickBot="1" x14ac:dyDescent="0.3">
      <c r="A1002" s="87">
        <v>2022</v>
      </c>
      <c r="B1002">
        <v>9.6999999999999993</v>
      </c>
      <c r="C1002" t="s">
        <v>60</v>
      </c>
      <c r="D1002" s="98">
        <f t="shared" si="73"/>
        <v>5</v>
      </c>
      <c r="E1002" t="s">
        <v>121</v>
      </c>
      <c r="F1002" s="111">
        <f t="shared" si="76"/>
        <v>943</v>
      </c>
      <c r="G1002" s="157">
        <v>8323</v>
      </c>
      <c r="H1002" s="158">
        <v>3.5111111111111111</v>
      </c>
      <c r="I1002" s="169">
        <f t="shared" si="75"/>
        <v>5.5008117654470334E-4</v>
      </c>
      <c r="J1002" s="150">
        <f t="shared" si="74"/>
        <v>6.6666666666666666E-2</v>
      </c>
    </row>
    <row r="1003" spans="1:10" ht="15.75" thickBot="1" x14ac:dyDescent="0.3">
      <c r="A1003" s="87">
        <v>2022</v>
      </c>
      <c r="B1003">
        <v>9.6999999999999993</v>
      </c>
      <c r="C1003" t="s">
        <v>60</v>
      </c>
      <c r="D1003" s="98">
        <f t="shared" si="73"/>
        <v>5</v>
      </c>
      <c r="E1003" t="s">
        <v>121</v>
      </c>
      <c r="F1003" s="111">
        <f t="shared" si="76"/>
        <v>943</v>
      </c>
      <c r="G1003" s="157">
        <v>8329</v>
      </c>
      <c r="H1003" s="158">
        <v>3.5111111111111111</v>
      </c>
      <c r="I1003" s="169">
        <f t="shared" si="75"/>
        <v>5.5055933072217789E-4</v>
      </c>
      <c r="J1003" s="150">
        <f t="shared" si="74"/>
        <v>6.6666666666666666E-2</v>
      </c>
    </row>
    <row r="1004" spans="1:10" ht="15.75" thickBot="1" x14ac:dyDescent="0.3">
      <c r="A1004" s="87">
        <v>2022</v>
      </c>
      <c r="B1004">
        <v>9.6999999999999993</v>
      </c>
      <c r="C1004" t="s">
        <v>60</v>
      </c>
      <c r="D1004" s="98">
        <f t="shared" si="73"/>
        <v>5</v>
      </c>
      <c r="E1004" t="s">
        <v>121</v>
      </c>
      <c r="F1004" s="111">
        <f t="shared" si="76"/>
        <v>943</v>
      </c>
      <c r="G1004" s="157">
        <v>8347</v>
      </c>
      <c r="H1004" s="158">
        <v>3.5333333333333332</v>
      </c>
      <c r="I1004" s="169">
        <f t="shared" si="75"/>
        <v>5.5197549643709598E-4</v>
      </c>
      <c r="J1004" s="150">
        <f t="shared" si="74"/>
        <v>6.6666666666666666E-2</v>
      </c>
    </row>
    <row r="1005" spans="1:10" ht="15.75" thickBot="1" x14ac:dyDescent="0.3">
      <c r="A1005" s="87">
        <v>2022</v>
      </c>
      <c r="B1005">
        <v>9.6999999999999993</v>
      </c>
      <c r="C1005" t="s">
        <v>60</v>
      </c>
      <c r="D1005" s="98">
        <f t="shared" si="73"/>
        <v>5</v>
      </c>
      <c r="E1005" t="s">
        <v>121</v>
      </c>
      <c r="F1005" s="111">
        <f t="shared" si="76"/>
        <v>943</v>
      </c>
      <c r="G1005" s="157">
        <v>8353</v>
      </c>
      <c r="H1005" s="158">
        <v>3.5333333333333332</v>
      </c>
      <c r="I1005" s="169">
        <f t="shared" si="75"/>
        <v>5.5244184819941422E-4</v>
      </c>
      <c r="J1005" s="150">
        <f t="shared" si="74"/>
        <v>6.6666666666666666E-2</v>
      </c>
    </row>
    <row r="1006" spans="1:10" ht="15.75" thickBot="1" x14ac:dyDescent="0.3">
      <c r="A1006" s="87">
        <v>2022</v>
      </c>
      <c r="B1006">
        <v>9.6999999999999993</v>
      </c>
      <c r="C1006" t="s">
        <v>60</v>
      </c>
      <c r="D1006" s="98">
        <f t="shared" si="73"/>
        <v>5</v>
      </c>
      <c r="E1006" t="s">
        <v>121</v>
      </c>
      <c r="F1006" s="111">
        <f t="shared" si="76"/>
        <v>943</v>
      </c>
      <c r="G1006" s="157">
        <v>8371</v>
      </c>
      <c r="H1006" s="158">
        <v>3.5333333333333332</v>
      </c>
      <c r="I1006" s="169">
        <f t="shared" si="75"/>
        <v>5.5382550552224297E-4</v>
      </c>
      <c r="J1006" s="150">
        <f t="shared" si="74"/>
        <v>6.6666666666666666E-2</v>
      </c>
    </row>
    <row r="1007" spans="1:10" ht="15.75" thickBot="1" x14ac:dyDescent="0.3">
      <c r="A1007" s="87">
        <v>2022</v>
      </c>
      <c r="B1007">
        <v>9.6999999999999993</v>
      </c>
      <c r="C1007" t="s">
        <v>60</v>
      </c>
      <c r="D1007" s="98">
        <f t="shared" si="73"/>
        <v>5</v>
      </c>
      <c r="E1007" t="s">
        <v>121</v>
      </c>
      <c r="F1007" s="111">
        <f t="shared" si="76"/>
        <v>943</v>
      </c>
      <c r="G1007" s="157">
        <v>8377</v>
      </c>
      <c r="H1007" s="158">
        <v>3.5555555555555558</v>
      </c>
      <c r="I1007" s="169">
        <f t="shared" si="75"/>
        <v>5.5428201196933147E-4</v>
      </c>
      <c r="J1007" s="150">
        <f t="shared" si="74"/>
        <v>6.6666666666666666E-2</v>
      </c>
    </row>
    <row r="1008" spans="1:10" ht="15.75" thickBot="1" x14ac:dyDescent="0.3">
      <c r="A1008" s="87">
        <v>2022</v>
      </c>
      <c r="B1008">
        <v>9.6999999999999993</v>
      </c>
      <c r="C1008" t="s">
        <v>60</v>
      </c>
      <c r="D1008" s="98">
        <f t="shared" si="73"/>
        <v>5</v>
      </c>
      <c r="E1008" t="s">
        <v>121</v>
      </c>
      <c r="F1008" s="111">
        <f t="shared" si="76"/>
        <v>943</v>
      </c>
      <c r="G1008" s="157">
        <v>8395</v>
      </c>
      <c r="H1008" s="158">
        <v>3.5555555555555558</v>
      </c>
      <c r="I1008" s="169">
        <f t="shared" si="75"/>
        <v>5.5563920882190088E-4</v>
      </c>
      <c r="J1008" s="150">
        <f t="shared" si="74"/>
        <v>6.6666666666666666E-2</v>
      </c>
    </row>
    <row r="1009" spans="1:10" ht="15.75" thickBot="1" x14ac:dyDescent="0.3">
      <c r="A1009" s="87">
        <v>2022</v>
      </c>
      <c r="B1009">
        <v>9.6999999999999993</v>
      </c>
      <c r="C1009" t="s">
        <v>60</v>
      </c>
      <c r="D1009" s="98">
        <f t="shared" si="73"/>
        <v>5</v>
      </c>
      <c r="E1009" t="s">
        <v>121</v>
      </c>
      <c r="F1009" s="111">
        <f t="shared" si="76"/>
        <v>943</v>
      </c>
      <c r="G1009" s="157">
        <v>8401</v>
      </c>
      <c r="H1009" s="158">
        <v>3.5555555555555558</v>
      </c>
      <c r="I1009" s="169">
        <f t="shared" si="75"/>
        <v>5.5608794480138668E-4</v>
      </c>
      <c r="J1009" s="150">
        <f t="shared" si="74"/>
        <v>6.6666666666666666E-2</v>
      </c>
    </row>
    <row r="1010" spans="1:10" ht="15.75" thickBot="1" x14ac:dyDescent="0.3">
      <c r="A1010" s="87">
        <v>2022</v>
      </c>
      <c r="B1010">
        <v>9.6999999999999993</v>
      </c>
      <c r="C1010" t="s">
        <v>60</v>
      </c>
      <c r="D1010" s="98">
        <f t="shared" si="73"/>
        <v>5</v>
      </c>
      <c r="E1010" t="s">
        <v>121</v>
      </c>
      <c r="F1010" s="111">
        <f t="shared" si="76"/>
        <v>943</v>
      </c>
      <c r="G1010" s="157">
        <v>8419</v>
      </c>
      <c r="H1010" s="158">
        <v>3.5777777777777779</v>
      </c>
      <c r="I1010" s="169">
        <f t="shared" si="75"/>
        <v>5.5742508234718491E-4</v>
      </c>
      <c r="J1010" s="150">
        <f t="shared" si="74"/>
        <v>6.6666666666666666E-2</v>
      </c>
    </row>
    <row r="1011" spans="1:10" ht="15.75" thickBot="1" x14ac:dyDescent="0.3">
      <c r="A1011" s="87">
        <v>2022</v>
      </c>
      <c r="B1011">
        <v>9.6999999999999993</v>
      </c>
      <c r="C1011" t="s">
        <v>60</v>
      </c>
      <c r="D1011" s="98">
        <f t="shared" si="73"/>
        <v>5</v>
      </c>
      <c r="E1011" t="s">
        <v>121</v>
      </c>
      <c r="F1011" s="111">
        <f t="shared" si="76"/>
        <v>943</v>
      </c>
      <c r="G1011" s="157">
        <v>8425</v>
      </c>
      <c r="H1011" s="158">
        <v>3.5777777777777779</v>
      </c>
      <c r="I1011" s="169">
        <f t="shared" si="75"/>
        <v>5.5786824045350736E-4</v>
      </c>
      <c r="J1011" s="150">
        <f t="shared" si="74"/>
        <v>6.6666666666666666E-2</v>
      </c>
    </row>
    <row r="1012" spans="1:10" ht="15.75" thickBot="1" x14ac:dyDescent="0.3">
      <c r="A1012" s="87">
        <v>2022</v>
      </c>
      <c r="B1012">
        <v>9.6999999999999993</v>
      </c>
      <c r="C1012" t="s">
        <v>60</v>
      </c>
      <c r="D1012" s="98">
        <f t="shared" si="73"/>
        <v>5</v>
      </c>
      <c r="E1012" t="s">
        <v>121</v>
      </c>
      <c r="F1012" s="111">
        <f t="shared" si="76"/>
        <v>943</v>
      </c>
      <c r="G1012" s="157">
        <v>8443</v>
      </c>
      <c r="H1012" s="158">
        <v>3.6</v>
      </c>
      <c r="I1012" s="169">
        <f t="shared" si="75"/>
        <v>5.5919207309756969E-4</v>
      </c>
      <c r="J1012" s="150">
        <f t="shared" si="74"/>
        <v>6.6666666666666666E-2</v>
      </c>
    </row>
    <row r="1013" spans="1:10" ht="15.75" thickBot="1" x14ac:dyDescent="0.3">
      <c r="A1013" s="87">
        <v>2022</v>
      </c>
      <c r="B1013">
        <v>9.6999999999999993</v>
      </c>
      <c r="C1013" t="s">
        <v>60</v>
      </c>
      <c r="D1013" s="98">
        <f t="shared" ref="D1013:D1076" si="77">50/10</f>
        <v>5</v>
      </c>
      <c r="E1013" t="s">
        <v>121</v>
      </c>
      <c r="F1013" s="111">
        <f t="shared" si="76"/>
        <v>943</v>
      </c>
      <c r="G1013" s="157">
        <v>8449</v>
      </c>
      <c r="H1013" s="158">
        <v>3.6</v>
      </c>
      <c r="I1013" s="169">
        <f t="shared" si="75"/>
        <v>5.5963196367342372E-4</v>
      </c>
      <c r="J1013" s="150">
        <f t="shared" ref="J1013:J1076" si="78">H$308</f>
        <v>6.6666666666666666E-2</v>
      </c>
    </row>
    <row r="1014" spans="1:10" ht="15.75" thickBot="1" x14ac:dyDescent="0.3">
      <c r="A1014" s="87">
        <v>2022</v>
      </c>
      <c r="B1014">
        <v>9.6999999999999993</v>
      </c>
      <c r="C1014" t="s">
        <v>60</v>
      </c>
      <c r="D1014" s="98">
        <f t="shared" si="77"/>
        <v>5</v>
      </c>
      <c r="E1014" t="s">
        <v>121</v>
      </c>
      <c r="F1014" s="111">
        <f t="shared" si="76"/>
        <v>943</v>
      </c>
      <c r="G1014" s="157">
        <v>8467</v>
      </c>
      <c r="H1014" s="158">
        <v>3.6</v>
      </c>
      <c r="I1014" s="169">
        <f t="shared" si="75"/>
        <v>5.6094959906310971E-4</v>
      </c>
      <c r="J1014" s="150">
        <f t="shared" si="78"/>
        <v>6.6666666666666666E-2</v>
      </c>
    </row>
    <row r="1015" spans="1:10" ht="15.75" thickBot="1" x14ac:dyDescent="0.3">
      <c r="A1015" s="87">
        <v>2022</v>
      </c>
      <c r="B1015">
        <v>9.6999999999999993</v>
      </c>
      <c r="C1015" t="s">
        <v>60</v>
      </c>
      <c r="D1015" s="98">
        <f t="shared" si="77"/>
        <v>5</v>
      </c>
      <c r="E1015" t="s">
        <v>121</v>
      </c>
      <c r="F1015" s="111">
        <f t="shared" si="76"/>
        <v>943</v>
      </c>
      <c r="G1015" s="157">
        <v>8473</v>
      </c>
      <c r="H1015" s="158">
        <v>3.6222222222222218</v>
      </c>
      <c r="I1015" s="169">
        <f t="shared" si="75"/>
        <v>5.6138865019744744E-4</v>
      </c>
      <c r="J1015" s="150">
        <f t="shared" si="78"/>
        <v>6.6666666666666666E-2</v>
      </c>
    </row>
    <row r="1016" spans="1:10" ht="15.75" thickBot="1" x14ac:dyDescent="0.3">
      <c r="A1016" s="87">
        <v>2022</v>
      </c>
      <c r="B1016">
        <v>9.6999999999999993</v>
      </c>
      <c r="C1016" t="s">
        <v>60</v>
      </c>
      <c r="D1016" s="98">
        <f t="shared" si="77"/>
        <v>5</v>
      </c>
      <c r="E1016" t="s">
        <v>121</v>
      </c>
      <c r="F1016" s="111">
        <f t="shared" si="76"/>
        <v>943</v>
      </c>
      <c r="G1016" s="157">
        <v>8491</v>
      </c>
      <c r="H1016" s="158">
        <v>3.6222222222222218</v>
      </c>
      <c r="I1016" s="169">
        <f t="shared" si="75"/>
        <v>5.6270754922133071E-4</v>
      </c>
      <c r="J1016" s="150">
        <f t="shared" si="78"/>
        <v>6.6666666666666666E-2</v>
      </c>
    </row>
    <row r="1017" spans="1:10" ht="15.75" thickBot="1" x14ac:dyDescent="0.3">
      <c r="A1017" s="87">
        <v>2022</v>
      </c>
      <c r="B1017">
        <v>9.6999999999999993</v>
      </c>
      <c r="C1017" t="s">
        <v>60</v>
      </c>
      <c r="D1017" s="98">
        <f t="shared" si="77"/>
        <v>5</v>
      </c>
      <c r="E1017" t="s">
        <v>121</v>
      </c>
      <c r="F1017" s="111">
        <f t="shared" si="76"/>
        <v>943</v>
      </c>
      <c r="G1017" s="157">
        <v>8497</v>
      </c>
      <c r="H1017" s="158">
        <v>3.6222222222222218</v>
      </c>
      <c r="I1017" s="169">
        <f t="shared" ref="I1017:I1080" si="79">1.183E-17*5*G1017^4- 4.7030706E-13*4*G1017^3 + 7.44753336368E-09*3*G1017^2 - 0.0000586481787054316*2*G1017+ 0.229872146419056</f>
        <v>5.6314830675124883E-4</v>
      </c>
      <c r="J1017" s="150">
        <f t="shared" si="78"/>
        <v>6.6666666666666666E-2</v>
      </c>
    </row>
    <row r="1018" spans="1:10" ht="15.75" thickBot="1" x14ac:dyDescent="0.3">
      <c r="A1018" s="87">
        <v>2022</v>
      </c>
      <c r="B1018">
        <v>9.6999999999999993</v>
      </c>
      <c r="C1018" t="s">
        <v>60</v>
      </c>
      <c r="D1018" s="98">
        <f t="shared" si="77"/>
        <v>5</v>
      </c>
      <c r="E1018" t="s">
        <v>121</v>
      </c>
      <c r="F1018" s="111">
        <f t="shared" si="76"/>
        <v>943</v>
      </c>
      <c r="G1018" s="157">
        <v>8515</v>
      </c>
      <c r="H1018" s="158">
        <v>3.6444444444444439</v>
      </c>
      <c r="I1018" s="169">
        <f t="shared" si="79"/>
        <v>5.6447628354111545E-4</v>
      </c>
      <c r="J1018" s="150">
        <f t="shared" si="78"/>
        <v>6.6666666666666666E-2</v>
      </c>
    </row>
    <row r="1019" spans="1:10" ht="15.75" thickBot="1" x14ac:dyDescent="0.3">
      <c r="A1019" s="87">
        <v>2022</v>
      </c>
      <c r="B1019">
        <v>9.6999999999999993</v>
      </c>
      <c r="C1019" t="s">
        <v>60</v>
      </c>
      <c r="D1019" s="98">
        <f t="shared" si="77"/>
        <v>5</v>
      </c>
      <c r="E1019" t="s">
        <v>121</v>
      </c>
      <c r="F1019" s="111">
        <f t="shared" si="76"/>
        <v>943</v>
      </c>
      <c r="G1019" s="157">
        <v>8521</v>
      </c>
      <c r="H1019" s="158">
        <v>3.6444444444444439</v>
      </c>
      <c r="I1019" s="169">
        <f t="shared" si="79"/>
        <v>5.6492141104985683E-4</v>
      </c>
      <c r="J1019" s="150">
        <f t="shared" si="78"/>
        <v>6.6666666666666666E-2</v>
      </c>
    </row>
    <row r="1020" spans="1:10" ht="15.75" thickBot="1" x14ac:dyDescent="0.3">
      <c r="A1020" s="87">
        <v>2022</v>
      </c>
      <c r="B1020">
        <v>9.6999999999999993</v>
      </c>
      <c r="C1020" t="s">
        <v>60</v>
      </c>
      <c r="D1020" s="98">
        <f t="shared" si="77"/>
        <v>5</v>
      </c>
      <c r="E1020" t="s">
        <v>121</v>
      </c>
      <c r="F1020" s="111">
        <f t="shared" si="76"/>
        <v>943</v>
      </c>
      <c r="G1020" s="157">
        <v>8539</v>
      </c>
      <c r="H1020" s="158">
        <v>3.6666666666666665</v>
      </c>
      <c r="I1020" s="169">
        <f t="shared" si="79"/>
        <v>5.6626663297837387E-4</v>
      </c>
      <c r="J1020" s="150">
        <f t="shared" si="78"/>
        <v>6.6666666666666666E-2</v>
      </c>
    </row>
    <row r="1021" spans="1:10" ht="15.75" thickBot="1" x14ac:dyDescent="0.3">
      <c r="A1021" s="87">
        <v>2022</v>
      </c>
      <c r="B1021">
        <v>9.6999999999999993</v>
      </c>
      <c r="C1021" t="s">
        <v>60</v>
      </c>
      <c r="D1021" s="98">
        <f t="shared" si="77"/>
        <v>5</v>
      </c>
      <c r="E1021" t="s">
        <v>121</v>
      </c>
      <c r="F1021" s="111">
        <f t="shared" si="76"/>
        <v>943</v>
      </c>
      <c r="G1021" s="157">
        <v>8545</v>
      </c>
      <c r="H1021" s="158">
        <v>3.6666666666666665</v>
      </c>
      <c r="I1021" s="169">
        <f t="shared" si="79"/>
        <v>5.6671891179788103E-4</v>
      </c>
      <c r="J1021" s="150">
        <f t="shared" si="78"/>
        <v>6.6666666666666666E-2</v>
      </c>
    </row>
    <row r="1022" spans="1:10" ht="15.75" thickBot="1" x14ac:dyDescent="0.3">
      <c r="A1022" s="87">
        <v>2022</v>
      </c>
      <c r="B1022">
        <v>9.6999999999999993</v>
      </c>
      <c r="C1022" t="s">
        <v>60</v>
      </c>
      <c r="D1022" s="98">
        <f t="shared" si="77"/>
        <v>5</v>
      </c>
      <c r="E1022" t="s">
        <v>121</v>
      </c>
      <c r="F1022" s="111">
        <f t="shared" si="76"/>
        <v>943</v>
      </c>
      <c r="G1022" s="157">
        <v>8563</v>
      </c>
      <c r="H1022" s="158">
        <v>3.6666666666666665</v>
      </c>
      <c r="I1022" s="169">
        <f t="shared" si="79"/>
        <v>5.6808989947959576E-4</v>
      </c>
      <c r="J1022" s="150">
        <f t="shared" si="78"/>
        <v>6.6666666666666666E-2</v>
      </c>
    </row>
    <row r="1023" spans="1:10" ht="15.75" thickBot="1" x14ac:dyDescent="0.3">
      <c r="A1023" s="87">
        <v>2022</v>
      </c>
      <c r="B1023">
        <v>9.6999999999999993</v>
      </c>
      <c r="C1023" t="s">
        <v>60</v>
      </c>
      <c r="D1023" s="98">
        <f t="shared" si="77"/>
        <v>5</v>
      </c>
      <c r="E1023" t="s">
        <v>121</v>
      </c>
      <c r="F1023" s="111">
        <f t="shared" si="76"/>
        <v>943</v>
      </c>
      <c r="G1023" s="157">
        <v>8569</v>
      </c>
      <c r="H1023" s="158">
        <v>3.6666666666666665</v>
      </c>
      <c r="I1023" s="169">
        <f t="shared" si="79"/>
        <v>5.685522286884015E-4</v>
      </c>
      <c r="J1023" s="150">
        <f t="shared" si="78"/>
        <v>6.6666666666666666E-2</v>
      </c>
    </row>
    <row r="1024" spans="1:10" ht="15.75" thickBot="1" x14ac:dyDescent="0.3">
      <c r="A1024" s="87">
        <v>2022</v>
      </c>
      <c r="B1024">
        <v>9.6999999999999993</v>
      </c>
      <c r="C1024" t="s">
        <v>60</v>
      </c>
      <c r="D1024" s="98">
        <f t="shared" si="77"/>
        <v>5</v>
      </c>
      <c r="E1024" t="s">
        <v>121</v>
      </c>
      <c r="F1024" s="111">
        <f t="shared" si="76"/>
        <v>943</v>
      </c>
      <c r="G1024" s="157">
        <v>8587</v>
      </c>
      <c r="H1024" s="158">
        <v>3.6888888888888887</v>
      </c>
      <c r="I1024" s="169">
        <f t="shared" si="79"/>
        <v>5.6995785598051851E-4</v>
      </c>
      <c r="J1024" s="150">
        <f t="shared" si="78"/>
        <v>6.6666666666666666E-2</v>
      </c>
    </row>
    <row r="1025" spans="1:10" ht="15.75" thickBot="1" x14ac:dyDescent="0.3">
      <c r="A1025" s="87">
        <v>2022</v>
      </c>
      <c r="B1025">
        <v>9.6999999999999993</v>
      </c>
      <c r="C1025" t="s">
        <v>60</v>
      </c>
      <c r="D1025" s="98">
        <f t="shared" si="77"/>
        <v>5</v>
      </c>
      <c r="E1025" t="s">
        <v>121</v>
      </c>
      <c r="F1025" s="111">
        <f t="shared" si="76"/>
        <v>943</v>
      </c>
      <c r="G1025" s="157">
        <v>8593</v>
      </c>
      <c r="H1025" s="158">
        <v>3.6888888888888887</v>
      </c>
      <c r="I1025" s="169">
        <f t="shared" si="79"/>
        <v>5.7043325240385689E-4</v>
      </c>
      <c r="J1025" s="150">
        <f t="shared" si="78"/>
        <v>6.6666666666666666E-2</v>
      </c>
    </row>
    <row r="1026" spans="1:10" ht="15.75" thickBot="1" x14ac:dyDescent="0.3">
      <c r="A1026" s="87">
        <v>2022</v>
      </c>
      <c r="B1026">
        <v>9.6999999999999993</v>
      </c>
      <c r="C1026" t="s">
        <v>60</v>
      </c>
      <c r="D1026" s="98">
        <f t="shared" si="77"/>
        <v>5</v>
      </c>
      <c r="E1026" t="s">
        <v>121</v>
      </c>
      <c r="F1026" s="111">
        <f t="shared" si="76"/>
        <v>943</v>
      </c>
      <c r="G1026" s="157">
        <v>8611</v>
      </c>
      <c r="H1026" s="158">
        <v>3.7111111111111108</v>
      </c>
      <c r="I1026" s="169">
        <f t="shared" si="79"/>
        <v>5.7188274640490588E-4</v>
      </c>
      <c r="J1026" s="150">
        <f t="shared" si="78"/>
        <v>6.6666666666666666E-2</v>
      </c>
    </row>
    <row r="1027" spans="1:10" ht="15.75" thickBot="1" x14ac:dyDescent="0.3">
      <c r="A1027" s="87">
        <v>2022</v>
      </c>
      <c r="B1027">
        <v>9.6999999999999993</v>
      </c>
      <c r="C1027" t="s">
        <v>60</v>
      </c>
      <c r="D1027" s="98">
        <f t="shared" si="77"/>
        <v>5</v>
      </c>
      <c r="E1027" t="s">
        <v>121</v>
      </c>
      <c r="F1027" s="111">
        <f t="shared" ref="F1027:F1090" si="80">670+273</f>
        <v>943</v>
      </c>
      <c r="G1027" s="157">
        <v>8617</v>
      </c>
      <c r="H1027" s="158">
        <v>3.7111111111111108</v>
      </c>
      <c r="I1027" s="169">
        <f t="shared" si="79"/>
        <v>5.7237434461659964E-4</v>
      </c>
      <c r="J1027" s="150">
        <f t="shared" si="78"/>
        <v>6.6666666666666666E-2</v>
      </c>
    </row>
    <row r="1028" spans="1:10" ht="15.75" thickBot="1" x14ac:dyDescent="0.3">
      <c r="A1028" s="87">
        <v>2022</v>
      </c>
      <c r="B1028">
        <v>9.6999999999999993</v>
      </c>
      <c r="C1028" t="s">
        <v>60</v>
      </c>
      <c r="D1028" s="98">
        <f t="shared" si="77"/>
        <v>5</v>
      </c>
      <c r="E1028" t="s">
        <v>121</v>
      </c>
      <c r="F1028" s="111">
        <f t="shared" si="80"/>
        <v>943</v>
      </c>
      <c r="G1028" s="157">
        <v>8635</v>
      </c>
      <c r="H1028" s="158">
        <v>3.7111111111111108</v>
      </c>
      <c r="I1028" s="169">
        <f t="shared" si="79"/>
        <v>5.7387728566732354E-4</v>
      </c>
      <c r="J1028" s="150">
        <f t="shared" si="78"/>
        <v>6.6666666666666666E-2</v>
      </c>
    </row>
    <row r="1029" spans="1:10" ht="15.75" thickBot="1" x14ac:dyDescent="0.3">
      <c r="A1029" s="87">
        <v>2022</v>
      </c>
      <c r="B1029">
        <v>9.6999999999999993</v>
      </c>
      <c r="C1029" t="s">
        <v>60</v>
      </c>
      <c r="D1029" s="98">
        <f t="shared" si="77"/>
        <v>5</v>
      </c>
      <c r="E1029" t="s">
        <v>121</v>
      </c>
      <c r="F1029" s="111">
        <f t="shared" si="80"/>
        <v>943</v>
      </c>
      <c r="G1029" s="157">
        <v>8641</v>
      </c>
      <c r="H1029" s="158">
        <v>3.7333333333333329</v>
      </c>
      <c r="I1029" s="169">
        <f t="shared" si="79"/>
        <v>5.7438833798756361E-4</v>
      </c>
      <c r="J1029" s="150">
        <f t="shared" si="78"/>
        <v>6.6666666666666666E-2</v>
      </c>
    </row>
    <row r="1030" spans="1:10" ht="15.75" thickBot="1" x14ac:dyDescent="0.3">
      <c r="A1030" s="87">
        <v>2022</v>
      </c>
      <c r="B1030">
        <v>9.6999999999999993</v>
      </c>
      <c r="C1030" t="s">
        <v>60</v>
      </c>
      <c r="D1030" s="98">
        <f t="shared" si="77"/>
        <v>5</v>
      </c>
      <c r="E1030" t="s">
        <v>121</v>
      </c>
      <c r="F1030" s="111">
        <f t="shared" si="80"/>
        <v>943</v>
      </c>
      <c r="G1030" s="157">
        <v>8659</v>
      </c>
      <c r="H1030" s="158">
        <v>3.7333333333333329</v>
      </c>
      <c r="I1030" s="169">
        <f t="shared" si="79"/>
        <v>5.7595465966969739E-4</v>
      </c>
      <c r="J1030" s="150">
        <f t="shared" si="78"/>
        <v>6.6666666666666666E-2</v>
      </c>
    </row>
    <row r="1031" spans="1:10" ht="15.75" thickBot="1" x14ac:dyDescent="0.3">
      <c r="A1031" s="87">
        <v>2022</v>
      </c>
      <c r="B1031">
        <v>9.6999999999999993</v>
      </c>
      <c r="C1031" t="s">
        <v>60</v>
      </c>
      <c r="D1031" s="98">
        <f t="shared" si="77"/>
        <v>5</v>
      </c>
      <c r="E1031" t="s">
        <v>121</v>
      </c>
      <c r="F1031" s="111">
        <f t="shared" si="80"/>
        <v>943</v>
      </c>
      <c r="G1031" s="157">
        <v>8665</v>
      </c>
      <c r="H1031" s="158">
        <v>3.7555555555555555</v>
      </c>
      <c r="I1031" s="169">
        <f t="shared" si="79"/>
        <v>5.7648853616670825E-4</v>
      </c>
      <c r="J1031" s="150">
        <f t="shared" si="78"/>
        <v>6.6666666666666666E-2</v>
      </c>
    </row>
    <row r="1032" spans="1:10" ht="15.75" thickBot="1" x14ac:dyDescent="0.3">
      <c r="A1032" s="87">
        <v>2022</v>
      </c>
      <c r="B1032">
        <v>9.6999999999999993</v>
      </c>
      <c r="C1032" t="s">
        <v>60</v>
      </c>
      <c r="D1032" s="98">
        <f t="shared" si="77"/>
        <v>5</v>
      </c>
      <c r="E1032" t="s">
        <v>121</v>
      </c>
      <c r="F1032" s="111">
        <f t="shared" si="80"/>
        <v>943</v>
      </c>
      <c r="G1032" s="157">
        <v>8683</v>
      </c>
      <c r="H1032" s="158">
        <v>3.7555555555555555</v>
      </c>
      <c r="I1032" s="169">
        <f t="shared" si="79"/>
        <v>5.7812852530519931E-4</v>
      </c>
      <c r="J1032" s="150">
        <f t="shared" si="78"/>
        <v>6.6666666666666666E-2</v>
      </c>
    </row>
    <row r="1033" spans="1:10" ht="15.75" thickBot="1" x14ac:dyDescent="0.3">
      <c r="A1033" s="87">
        <v>2022</v>
      </c>
      <c r="B1033">
        <v>9.6999999999999993</v>
      </c>
      <c r="C1033" t="s">
        <v>60</v>
      </c>
      <c r="D1033" s="98">
        <f t="shared" si="77"/>
        <v>5</v>
      </c>
      <c r="E1033" t="s">
        <v>121</v>
      </c>
      <c r="F1033" s="111">
        <f t="shared" si="80"/>
        <v>943</v>
      </c>
      <c r="G1033" s="157">
        <v>8689</v>
      </c>
      <c r="H1033" s="158">
        <v>3.7555555555555555</v>
      </c>
      <c r="I1033" s="169">
        <f t="shared" si="79"/>
        <v>5.7868871379390674E-4</v>
      </c>
      <c r="J1033" s="150">
        <f t="shared" si="78"/>
        <v>6.6666666666666666E-2</v>
      </c>
    </row>
    <row r="1034" spans="1:10" ht="15.75" thickBot="1" x14ac:dyDescent="0.3">
      <c r="A1034" s="87">
        <v>2022</v>
      </c>
      <c r="B1034">
        <v>9.6999999999999993</v>
      </c>
      <c r="C1034" t="s">
        <v>60</v>
      </c>
      <c r="D1034" s="98">
        <f t="shared" si="77"/>
        <v>5</v>
      </c>
      <c r="E1034" t="s">
        <v>121</v>
      </c>
      <c r="F1034" s="111">
        <f t="shared" si="80"/>
        <v>943</v>
      </c>
      <c r="G1034" s="157">
        <v>8707</v>
      </c>
      <c r="H1034" s="158">
        <v>3.7777777777777777</v>
      </c>
      <c r="I1034" s="169">
        <f t="shared" si="79"/>
        <v>5.8041301045469451E-4</v>
      </c>
      <c r="J1034" s="150">
        <f t="shared" si="78"/>
        <v>6.6666666666666666E-2</v>
      </c>
    </row>
    <row r="1035" spans="1:10" ht="15.75" thickBot="1" x14ac:dyDescent="0.3">
      <c r="A1035" s="87">
        <v>2022</v>
      </c>
      <c r="B1035">
        <v>9.6999999999999993</v>
      </c>
      <c r="C1035" t="s">
        <v>60</v>
      </c>
      <c r="D1035" s="98">
        <f t="shared" si="77"/>
        <v>5</v>
      </c>
      <c r="E1035" t="s">
        <v>121</v>
      </c>
      <c r="F1035" s="111">
        <f t="shared" si="80"/>
        <v>943</v>
      </c>
      <c r="G1035" s="157">
        <v>8713</v>
      </c>
      <c r="H1035" s="158">
        <v>3.7777777777777777</v>
      </c>
      <c r="I1035" s="169">
        <f t="shared" si="79"/>
        <v>5.8100311649739167E-4</v>
      </c>
      <c r="J1035" s="150">
        <f t="shared" si="78"/>
        <v>6.6666666666666666E-2</v>
      </c>
    </row>
    <row r="1036" spans="1:10" ht="15.75" thickBot="1" x14ac:dyDescent="0.3">
      <c r="A1036" s="87">
        <v>2022</v>
      </c>
      <c r="B1036">
        <v>9.6999999999999993</v>
      </c>
      <c r="C1036" t="s">
        <v>60</v>
      </c>
      <c r="D1036" s="98">
        <f t="shared" si="77"/>
        <v>5</v>
      </c>
      <c r="E1036" t="s">
        <v>121</v>
      </c>
      <c r="F1036" s="111">
        <f t="shared" si="80"/>
        <v>943</v>
      </c>
      <c r="G1036" s="157">
        <v>8731</v>
      </c>
      <c r="H1036" s="158">
        <v>3.7777777777777777</v>
      </c>
      <c r="I1036" s="169">
        <f t="shared" si="79"/>
        <v>5.8282271398918395E-4</v>
      </c>
      <c r="J1036" s="150">
        <f t="shared" si="78"/>
        <v>6.6666666666666666E-2</v>
      </c>
    </row>
    <row r="1037" spans="1:10" ht="15.75" thickBot="1" x14ac:dyDescent="0.3">
      <c r="A1037" s="87">
        <v>2022</v>
      </c>
      <c r="B1037">
        <v>9.6999999999999993</v>
      </c>
      <c r="C1037" t="s">
        <v>60</v>
      </c>
      <c r="D1037" s="98">
        <f t="shared" si="77"/>
        <v>5</v>
      </c>
      <c r="E1037" t="s">
        <v>121</v>
      </c>
      <c r="F1037" s="111">
        <f t="shared" si="80"/>
        <v>943</v>
      </c>
      <c r="G1037" s="157">
        <v>8737</v>
      </c>
      <c r="H1037" s="158">
        <v>3.8</v>
      </c>
      <c r="I1037" s="169">
        <f t="shared" si="79"/>
        <v>5.8344646089530938E-4</v>
      </c>
      <c r="J1037" s="150">
        <f t="shared" si="78"/>
        <v>6.6666666666666666E-2</v>
      </c>
    </row>
    <row r="1038" spans="1:10" ht="15.75" thickBot="1" x14ac:dyDescent="0.3">
      <c r="A1038" s="87">
        <v>2022</v>
      </c>
      <c r="B1038">
        <v>9.6999999999999993</v>
      </c>
      <c r="C1038" t="s">
        <v>60</v>
      </c>
      <c r="D1038" s="98">
        <f t="shared" si="77"/>
        <v>5</v>
      </c>
      <c r="E1038" t="s">
        <v>121</v>
      </c>
      <c r="F1038" s="111">
        <f t="shared" si="80"/>
        <v>943</v>
      </c>
      <c r="G1038" s="157">
        <v>8755</v>
      </c>
      <c r="H1038" s="158">
        <v>3.8</v>
      </c>
      <c r="I1038" s="169">
        <f t="shared" si="79"/>
        <v>5.8537270576780598E-4</v>
      </c>
      <c r="J1038" s="150">
        <f t="shared" si="78"/>
        <v>6.6666666666666666E-2</v>
      </c>
    </row>
    <row r="1039" spans="1:10" ht="15.75" thickBot="1" x14ac:dyDescent="0.3">
      <c r="A1039" s="87">
        <v>2022</v>
      </c>
      <c r="B1039">
        <v>9.6999999999999993</v>
      </c>
      <c r="C1039" t="s">
        <v>60</v>
      </c>
      <c r="D1039" s="98">
        <f t="shared" si="77"/>
        <v>5</v>
      </c>
      <c r="E1039" t="s">
        <v>121</v>
      </c>
      <c r="F1039" s="111">
        <f t="shared" si="80"/>
        <v>943</v>
      </c>
      <c r="G1039" s="157">
        <v>8761</v>
      </c>
      <c r="H1039" s="158">
        <v>3.822222222222222</v>
      </c>
      <c r="I1039" s="169">
        <f t="shared" si="79"/>
        <v>5.8603393459483177E-4</v>
      </c>
      <c r="J1039" s="150">
        <f t="shared" si="78"/>
        <v>6.6666666666666666E-2</v>
      </c>
    </row>
    <row r="1040" spans="1:10" ht="15.75" thickBot="1" x14ac:dyDescent="0.3">
      <c r="A1040" s="87">
        <v>2022</v>
      </c>
      <c r="B1040">
        <v>9.6999999999999993</v>
      </c>
      <c r="C1040" t="s">
        <v>60</v>
      </c>
      <c r="D1040" s="98">
        <f t="shared" si="77"/>
        <v>5</v>
      </c>
      <c r="E1040" t="s">
        <v>121</v>
      </c>
      <c r="F1040" s="111">
        <f t="shared" si="80"/>
        <v>943</v>
      </c>
      <c r="G1040" s="157">
        <v>8779</v>
      </c>
      <c r="H1040" s="158">
        <v>3.822222222222222</v>
      </c>
      <c r="I1040" s="169">
        <f t="shared" si="79"/>
        <v>5.8807852663983473E-4</v>
      </c>
      <c r="J1040" s="150">
        <f t="shared" si="78"/>
        <v>6.6666666666666666E-2</v>
      </c>
    </row>
    <row r="1041" spans="1:10" ht="15.75" thickBot="1" x14ac:dyDescent="0.3">
      <c r="A1041" s="87">
        <v>2022</v>
      </c>
      <c r="B1041">
        <v>9.6999999999999993</v>
      </c>
      <c r="C1041" t="s">
        <v>60</v>
      </c>
      <c r="D1041" s="98">
        <f t="shared" si="77"/>
        <v>5</v>
      </c>
      <c r="E1041" t="s">
        <v>121</v>
      </c>
      <c r="F1041" s="111">
        <f t="shared" si="80"/>
        <v>943</v>
      </c>
      <c r="G1041" s="157">
        <v>8785</v>
      </c>
      <c r="H1041" s="158">
        <v>3.8444444444444441</v>
      </c>
      <c r="I1041" s="169">
        <f t="shared" si="79"/>
        <v>5.887811961921563E-4</v>
      </c>
      <c r="J1041" s="150">
        <f t="shared" si="78"/>
        <v>6.6666666666666666E-2</v>
      </c>
    </row>
    <row r="1042" spans="1:10" ht="15.75" thickBot="1" x14ac:dyDescent="0.3">
      <c r="A1042" s="87">
        <v>2022</v>
      </c>
      <c r="B1042">
        <v>9.6999999999999993</v>
      </c>
      <c r="C1042" t="s">
        <v>60</v>
      </c>
      <c r="D1042" s="98">
        <f t="shared" si="77"/>
        <v>5</v>
      </c>
      <c r="E1042" t="s">
        <v>121</v>
      </c>
      <c r="F1042" s="111">
        <f t="shared" si="80"/>
        <v>943</v>
      </c>
      <c r="G1042" s="157">
        <v>8803</v>
      </c>
      <c r="H1042" s="158">
        <v>3.8444444444444441</v>
      </c>
      <c r="I1042" s="169">
        <f t="shared" si="79"/>
        <v>5.9095618844379194E-4</v>
      </c>
      <c r="J1042" s="150">
        <f t="shared" si="78"/>
        <v>6.6666666666666666E-2</v>
      </c>
    </row>
    <row r="1043" spans="1:10" ht="15.75" thickBot="1" x14ac:dyDescent="0.3">
      <c r="A1043" s="87">
        <v>2022</v>
      </c>
      <c r="B1043">
        <v>9.6999999999999993</v>
      </c>
      <c r="C1043" t="s">
        <v>60</v>
      </c>
      <c r="D1043" s="98">
        <f t="shared" si="77"/>
        <v>5</v>
      </c>
      <c r="E1043" t="s">
        <v>121</v>
      </c>
      <c r="F1043" s="111">
        <f t="shared" si="80"/>
        <v>943</v>
      </c>
      <c r="G1043" s="157">
        <v>8809</v>
      </c>
      <c r="H1043" s="158">
        <v>3.8444444444444441</v>
      </c>
      <c r="I1043" s="169">
        <f t="shared" si="79"/>
        <v>5.9170437527295006E-4</v>
      </c>
      <c r="J1043" s="150">
        <f t="shared" si="78"/>
        <v>6.6666666666666666E-2</v>
      </c>
    </row>
    <row r="1044" spans="1:10" ht="15.75" thickBot="1" x14ac:dyDescent="0.3">
      <c r="A1044" s="87">
        <v>2022</v>
      </c>
      <c r="B1044">
        <v>9.6999999999999993</v>
      </c>
      <c r="C1044" t="s">
        <v>60</v>
      </c>
      <c r="D1044" s="98">
        <f t="shared" si="77"/>
        <v>5</v>
      </c>
      <c r="E1044" t="s">
        <v>121</v>
      </c>
      <c r="F1044" s="111">
        <f t="shared" si="80"/>
        <v>943</v>
      </c>
      <c r="G1044" s="157">
        <v>8827</v>
      </c>
      <c r="H1044" s="158">
        <v>3.8444444444444441</v>
      </c>
      <c r="I1044" s="169">
        <f t="shared" si="79"/>
        <v>5.9402217400711388E-4</v>
      </c>
      <c r="J1044" s="150">
        <f t="shared" si="78"/>
        <v>6.6666666666666666E-2</v>
      </c>
    </row>
    <row r="1045" spans="1:10" ht="15.75" thickBot="1" x14ac:dyDescent="0.3">
      <c r="A1045" s="87">
        <v>2022</v>
      </c>
      <c r="B1045">
        <v>9.6999999999999993</v>
      </c>
      <c r="C1045" t="s">
        <v>60</v>
      </c>
      <c r="D1045" s="98">
        <f t="shared" si="77"/>
        <v>5</v>
      </c>
      <c r="E1045" t="s">
        <v>121</v>
      </c>
      <c r="F1045" s="111">
        <f t="shared" si="80"/>
        <v>943</v>
      </c>
      <c r="G1045" s="157">
        <v>8833</v>
      </c>
      <c r="H1045" s="158">
        <v>3.8666666666666667</v>
      </c>
      <c r="I1045" s="169">
        <f t="shared" si="79"/>
        <v>5.9482007241190571E-4</v>
      </c>
      <c r="J1045" s="150">
        <f t="shared" si="78"/>
        <v>6.6666666666666666E-2</v>
      </c>
    </row>
    <row r="1046" spans="1:10" ht="15.75" thickBot="1" x14ac:dyDescent="0.3">
      <c r="A1046" s="87">
        <v>2022</v>
      </c>
      <c r="B1046">
        <v>9.6999999999999993</v>
      </c>
      <c r="C1046" t="s">
        <v>60</v>
      </c>
      <c r="D1046" s="98">
        <f t="shared" si="77"/>
        <v>5</v>
      </c>
      <c r="E1046" t="s">
        <v>121</v>
      </c>
      <c r="F1046" s="111">
        <f t="shared" si="80"/>
        <v>943</v>
      </c>
      <c r="G1046" s="157">
        <v>8851</v>
      </c>
      <c r="H1046" s="158">
        <v>3.8666666666666667</v>
      </c>
      <c r="I1046" s="169">
        <f t="shared" si="79"/>
        <v>5.9729343714604033E-4</v>
      </c>
      <c r="J1046" s="150">
        <f t="shared" si="78"/>
        <v>6.6666666666666666E-2</v>
      </c>
    </row>
    <row r="1047" spans="1:10" ht="15.75" thickBot="1" x14ac:dyDescent="0.3">
      <c r="A1047" s="87">
        <v>2022</v>
      </c>
      <c r="B1047">
        <v>9.6999999999999993</v>
      </c>
      <c r="C1047" t="s">
        <v>60</v>
      </c>
      <c r="D1047" s="98">
        <f t="shared" si="77"/>
        <v>5</v>
      </c>
      <c r="E1047" t="s">
        <v>121</v>
      </c>
      <c r="F1047" s="111">
        <f t="shared" si="80"/>
        <v>943</v>
      </c>
      <c r="G1047" s="157">
        <v>8857</v>
      </c>
      <c r="H1047" s="158">
        <v>3.8888888888888888</v>
      </c>
      <c r="I1047" s="169">
        <f t="shared" si="79"/>
        <v>5.9814535917240841E-4</v>
      </c>
      <c r="J1047" s="150">
        <f t="shared" si="78"/>
        <v>6.6666666666666666E-2</v>
      </c>
    </row>
    <row r="1048" spans="1:10" ht="15.75" thickBot="1" x14ac:dyDescent="0.3">
      <c r="A1048" s="87">
        <v>2022</v>
      </c>
      <c r="B1048">
        <v>9.6999999999999993</v>
      </c>
      <c r="C1048" t="s">
        <v>60</v>
      </c>
      <c r="D1048" s="98">
        <f t="shared" si="77"/>
        <v>5</v>
      </c>
      <c r="E1048" t="s">
        <v>121</v>
      </c>
      <c r="F1048" s="111">
        <f t="shared" si="80"/>
        <v>943</v>
      </c>
      <c r="G1048" s="157">
        <v>8875</v>
      </c>
      <c r="H1048" s="158">
        <v>3.8888888888888888</v>
      </c>
      <c r="I1048" s="169">
        <f t="shared" si="79"/>
        <v>6.0078740266672481E-4</v>
      </c>
      <c r="J1048" s="150">
        <f t="shared" si="78"/>
        <v>6.6666666666666666E-2</v>
      </c>
    </row>
    <row r="1049" spans="1:10" ht="15.75" thickBot="1" x14ac:dyDescent="0.3">
      <c r="A1049" s="87">
        <v>2022</v>
      </c>
      <c r="B1049">
        <v>9.6999999999999993</v>
      </c>
      <c r="C1049" t="s">
        <v>60</v>
      </c>
      <c r="D1049" s="98">
        <f t="shared" si="77"/>
        <v>5</v>
      </c>
      <c r="E1049" t="s">
        <v>121</v>
      </c>
      <c r="F1049" s="111">
        <f t="shared" si="80"/>
        <v>943</v>
      </c>
      <c r="G1049" s="157">
        <v>8881</v>
      </c>
      <c r="H1049" s="158">
        <v>3.8888888888888888</v>
      </c>
      <c r="I1049" s="169">
        <f t="shared" si="79"/>
        <v>6.0169777810864522E-4</v>
      </c>
      <c r="J1049" s="150">
        <f t="shared" si="78"/>
        <v>6.6666666666666666E-2</v>
      </c>
    </row>
    <row r="1050" spans="1:10" ht="15.75" thickBot="1" x14ac:dyDescent="0.3">
      <c r="A1050" s="87">
        <v>2022</v>
      </c>
      <c r="B1050">
        <v>9.6999999999999993</v>
      </c>
      <c r="C1050" t="s">
        <v>60</v>
      </c>
      <c r="D1050" s="98">
        <f t="shared" si="77"/>
        <v>5</v>
      </c>
      <c r="E1050" t="s">
        <v>121</v>
      </c>
      <c r="F1050" s="111">
        <f t="shared" si="80"/>
        <v>943</v>
      </c>
      <c r="G1050" s="157">
        <v>8899</v>
      </c>
      <c r="H1050" s="158">
        <v>3.8888888888888888</v>
      </c>
      <c r="I1050" s="169">
        <f t="shared" si="79"/>
        <v>6.0452196636390232E-4</v>
      </c>
      <c r="J1050" s="150">
        <f t="shared" si="78"/>
        <v>6.6666666666666666E-2</v>
      </c>
    </row>
    <row r="1051" spans="1:10" ht="15.75" thickBot="1" x14ac:dyDescent="0.3">
      <c r="A1051" s="87">
        <v>2022</v>
      </c>
      <c r="B1051">
        <v>9.6999999999999993</v>
      </c>
      <c r="C1051" t="s">
        <v>60</v>
      </c>
      <c r="D1051" s="98">
        <f t="shared" si="77"/>
        <v>5</v>
      </c>
      <c r="E1051" t="s">
        <v>121</v>
      </c>
      <c r="F1051" s="111">
        <f t="shared" si="80"/>
        <v>943</v>
      </c>
      <c r="G1051" s="157">
        <v>8905</v>
      </c>
      <c r="H1051" s="158">
        <v>3.8888888888888888</v>
      </c>
      <c r="I1051" s="169">
        <f t="shared" si="79"/>
        <v>6.0549534276205241E-4</v>
      </c>
      <c r="J1051" s="150">
        <f t="shared" si="78"/>
        <v>6.6666666666666666E-2</v>
      </c>
    </row>
    <row r="1052" spans="1:10" ht="15.75" thickBot="1" x14ac:dyDescent="0.3">
      <c r="A1052" s="87">
        <v>2022</v>
      </c>
      <c r="B1052">
        <v>9.6999999999999993</v>
      </c>
      <c r="C1052" t="s">
        <v>60</v>
      </c>
      <c r="D1052" s="98">
        <f t="shared" si="77"/>
        <v>5</v>
      </c>
      <c r="E1052" t="s">
        <v>121</v>
      </c>
      <c r="F1052" s="111">
        <f t="shared" si="80"/>
        <v>943</v>
      </c>
      <c r="G1052" s="157">
        <v>8923</v>
      </c>
      <c r="H1052" s="158">
        <v>3.8888888888888888</v>
      </c>
      <c r="I1052" s="169">
        <f t="shared" si="79"/>
        <v>6.0851549502211055E-4</v>
      </c>
      <c r="J1052" s="150">
        <f t="shared" si="78"/>
        <v>6.6666666666666666E-2</v>
      </c>
    </row>
    <row r="1053" spans="1:10" ht="15.75" thickBot="1" x14ac:dyDescent="0.3">
      <c r="A1053" s="87">
        <v>2022</v>
      </c>
      <c r="B1053">
        <v>9.6999999999999993</v>
      </c>
      <c r="C1053" t="s">
        <v>60</v>
      </c>
      <c r="D1053" s="98">
        <f t="shared" si="77"/>
        <v>5</v>
      </c>
      <c r="E1053" t="s">
        <v>121</v>
      </c>
      <c r="F1053" s="111">
        <f t="shared" si="80"/>
        <v>943</v>
      </c>
      <c r="G1053" s="157">
        <v>8929</v>
      </c>
      <c r="H1053" s="158">
        <v>3.8888888888888888</v>
      </c>
      <c r="I1053" s="169">
        <f t="shared" si="79"/>
        <v>6.095565376645351E-4</v>
      </c>
      <c r="J1053" s="150">
        <f t="shared" si="78"/>
        <v>6.6666666666666666E-2</v>
      </c>
    </row>
    <row r="1054" spans="1:10" ht="15.75" thickBot="1" x14ac:dyDescent="0.3">
      <c r="A1054" s="87">
        <v>2022</v>
      </c>
      <c r="B1054">
        <v>9.6999999999999993</v>
      </c>
      <c r="C1054" t="s">
        <v>60</v>
      </c>
      <c r="D1054" s="98">
        <f t="shared" si="77"/>
        <v>5</v>
      </c>
      <c r="E1054" t="s">
        <v>121</v>
      </c>
      <c r="F1054" s="111">
        <f t="shared" si="80"/>
        <v>943</v>
      </c>
      <c r="G1054" s="157">
        <v>8947</v>
      </c>
      <c r="H1054" s="158">
        <v>3.8888888888888888</v>
      </c>
      <c r="I1054" s="169">
        <f t="shared" si="79"/>
        <v>6.127868264150238E-4</v>
      </c>
      <c r="J1054" s="150">
        <f t="shared" si="78"/>
        <v>6.6666666666666666E-2</v>
      </c>
    </row>
    <row r="1055" spans="1:10" ht="15.75" thickBot="1" x14ac:dyDescent="0.3">
      <c r="A1055" s="87">
        <v>2022</v>
      </c>
      <c r="B1055">
        <v>9.6999999999999993</v>
      </c>
      <c r="C1055" t="s">
        <v>60</v>
      </c>
      <c r="D1055" s="98">
        <f t="shared" si="77"/>
        <v>5</v>
      </c>
      <c r="E1055" t="s">
        <v>121</v>
      </c>
      <c r="F1055" s="111">
        <f t="shared" si="80"/>
        <v>943</v>
      </c>
      <c r="G1055" s="157">
        <v>8953</v>
      </c>
      <c r="H1055" s="158">
        <v>3.9555555555555557</v>
      </c>
      <c r="I1055" s="169">
        <f t="shared" si="79"/>
        <v>6.1390031833691294E-4</v>
      </c>
      <c r="J1055" s="150">
        <f t="shared" si="78"/>
        <v>6.6666666666666666E-2</v>
      </c>
    </row>
    <row r="1056" spans="1:10" ht="15.75" thickBot="1" x14ac:dyDescent="0.3">
      <c r="A1056" s="87">
        <v>2022</v>
      </c>
      <c r="B1056">
        <v>9.6999999999999993</v>
      </c>
      <c r="C1056" t="s">
        <v>60</v>
      </c>
      <c r="D1056" s="98">
        <f t="shared" si="77"/>
        <v>5</v>
      </c>
      <c r="E1056" t="s">
        <v>121</v>
      </c>
      <c r="F1056" s="111">
        <f t="shared" si="80"/>
        <v>943</v>
      </c>
      <c r="G1056" s="157">
        <v>8971</v>
      </c>
      <c r="H1056" s="158">
        <v>3.9555555555555557</v>
      </c>
      <c r="I1056" s="169">
        <f t="shared" si="79"/>
        <v>6.1735526930478679E-4</v>
      </c>
      <c r="J1056" s="150">
        <f t="shared" si="78"/>
        <v>6.6666666666666666E-2</v>
      </c>
    </row>
    <row r="1057" spans="1:10" ht="15.75" thickBot="1" x14ac:dyDescent="0.3">
      <c r="A1057" s="87">
        <v>2022</v>
      </c>
      <c r="B1057">
        <v>9.6999999999999993</v>
      </c>
      <c r="C1057" t="s">
        <v>60</v>
      </c>
      <c r="D1057" s="98">
        <f t="shared" si="77"/>
        <v>5</v>
      </c>
      <c r="E1057" t="s">
        <v>121</v>
      </c>
      <c r="F1057" s="111">
        <f t="shared" si="80"/>
        <v>943</v>
      </c>
      <c r="G1057" s="157">
        <v>8977</v>
      </c>
      <c r="H1057" s="158">
        <v>3.9777777777777779</v>
      </c>
      <c r="I1057" s="169">
        <f t="shared" si="79"/>
        <v>6.1854611128947523E-4</v>
      </c>
      <c r="J1057" s="150">
        <f t="shared" si="78"/>
        <v>6.6666666666666666E-2</v>
      </c>
    </row>
    <row r="1058" spans="1:10" ht="15.75" thickBot="1" x14ac:dyDescent="0.3">
      <c r="A1058" s="87">
        <v>2022</v>
      </c>
      <c r="B1058">
        <v>9.6999999999999993</v>
      </c>
      <c r="C1058" t="s">
        <v>60</v>
      </c>
      <c r="D1058" s="98">
        <f t="shared" si="77"/>
        <v>5</v>
      </c>
      <c r="E1058" t="s">
        <v>121</v>
      </c>
      <c r="F1058" s="111">
        <f t="shared" si="80"/>
        <v>943</v>
      </c>
      <c r="G1058" s="157">
        <v>8995</v>
      </c>
      <c r="H1058" s="158">
        <v>3.9777777777777779</v>
      </c>
      <c r="I1058" s="169">
        <f t="shared" si="79"/>
        <v>6.2224060344334697E-4</v>
      </c>
      <c r="J1058" s="150">
        <f t="shared" si="78"/>
        <v>6.6666666666666666E-2</v>
      </c>
    </row>
    <row r="1059" spans="1:10" ht="15.75" thickBot="1" x14ac:dyDescent="0.3">
      <c r="A1059" s="87">
        <v>2022</v>
      </c>
      <c r="B1059">
        <v>9.6999999999999993</v>
      </c>
      <c r="C1059" t="s">
        <v>60</v>
      </c>
      <c r="D1059" s="98">
        <f t="shared" si="77"/>
        <v>5</v>
      </c>
      <c r="E1059" t="s">
        <v>121</v>
      </c>
      <c r="F1059" s="111">
        <f t="shared" si="80"/>
        <v>943</v>
      </c>
      <c r="G1059" s="157">
        <v>9001</v>
      </c>
      <c r="H1059" s="158">
        <v>4.0222222222222221</v>
      </c>
      <c r="I1059" s="169">
        <f t="shared" si="79"/>
        <v>6.2351381402064865E-4</v>
      </c>
      <c r="J1059" s="150">
        <f t="shared" si="78"/>
        <v>6.6666666666666666E-2</v>
      </c>
    </row>
    <row r="1060" spans="1:10" ht="15.75" thickBot="1" x14ac:dyDescent="0.3">
      <c r="A1060" s="87">
        <v>2022</v>
      </c>
      <c r="B1060">
        <v>9.6999999999999993</v>
      </c>
      <c r="C1060" t="s">
        <v>60</v>
      </c>
      <c r="D1060" s="98">
        <f t="shared" si="77"/>
        <v>5</v>
      </c>
      <c r="E1060" t="s">
        <v>121</v>
      </c>
      <c r="F1060" s="111">
        <f t="shared" si="80"/>
        <v>943</v>
      </c>
      <c r="G1060" s="157">
        <v>9019</v>
      </c>
      <c r="H1060" s="158">
        <v>4.0222222222222221</v>
      </c>
      <c r="I1060" s="169">
        <f t="shared" si="79"/>
        <v>6.2746307957256553E-4</v>
      </c>
      <c r="J1060" s="150">
        <f t="shared" si="78"/>
        <v>6.6666666666666666E-2</v>
      </c>
    </row>
    <row r="1061" spans="1:10" ht="15.75" thickBot="1" x14ac:dyDescent="0.3">
      <c r="A1061" s="87">
        <v>2022</v>
      </c>
      <c r="B1061">
        <v>9.6999999999999993</v>
      </c>
      <c r="C1061" t="s">
        <v>60</v>
      </c>
      <c r="D1061" s="98">
        <f t="shared" si="77"/>
        <v>5</v>
      </c>
      <c r="E1061" t="s">
        <v>121</v>
      </c>
      <c r="F1061" s="111">
        <f t="shared" si="80"/>
        <v>943</v>
      </c>
      <c r="G1061" s="157">
        <v>9025</v>
      </c>
      <c r="H1061" s="158">
        <v>4.0222222222222221</v>
      </c>
      <c r="I1061" s="169">
        <f t="shared" si="79"/>
        <v>6.2882379501966179E-4</v>
      </c>
      <c r="J1061" s="150">
        <f t="shared" si="78"/>
        <v>6.6666666666666666E-2</v>
      </c>
    </row>
    <row r="1062" spans="1:10" ht="15.75" thickBot="1" x14ac:dyDescent="0.3">
      <c r="A1062" s="87">
        <v>2022</v>
      </c>
      <c r="B1062">
        <v>9.6999999999999993</v>
      </c>
      <c r="C1062" t="s">
        <v>60</v>
      </c>
      <c r="D1062" s="98">
        <f t="shared" si="77"/>
        <v>5</v>
      </c>
      <c r="E1062" t="s">
        <v>121</v>
      </c>
      <c r="F1062" s="111">
        <f t="shared" si="80"/>
        <v>943</v>
      </c>
      <c r="G1062" s="157">
        <v>9043</v>
      </c>
      <c r="H1062" s="158">
        <v>4.0222222222222221</v>
      </c>
      <c r="I1062" s="169">
        <f t="shared" si="79"/>
        <v>6.3304341942188591E-4</v>
      </c>
      <c r="J1062" s="150">
        <f t="shared" si="78"/>
        <v>6.6666666666666666E-2</v>
      </c>
    </row>
    <row r="1063" spans="1:10" ht="15.75" thickBot="1" x14ac:dyDescent="0.3">
      <c r="A1063" s="87">
        <v>2022</v>
      </c>
      <c r="B1063">
        <v>9.6999999999999993</v>
      </c>
      <c r="C1063" t="s">
        <v>60</v>
      </c>
      <c r="D1063" s="98">
        <f t="shared" si="77"/>
        <v>5</v>
      </c>
      <c r="E1063" t="s">
        <v>121</v>
      </c>
      <c r="F1063" s="111">
        <f t="shared" si="80"/>
        <v>943</v>
      </c>
      <c r="G1063" s="157">
        <v>9049</v>
      </c>
      <c r="H1063" s="158">
        <v>4.0222222222222221</v>
      </c>
      <c r="I1063" s="169">
        <f t="shared" si="79"/>
        <v>6.3449689376332552E-4</v>
      </c>
      <c r="J1063" s="150">
        <f t="shared" si="78"/>
        <v>6.6666666666666666E-2</v>
      </c>
    </row>
    <row r="1064" spans="1:10" ht="15.75" thickBot="1" x14ac:dyDescent="0.3">
      <c r="A1064" s="87">
        <v>2022</v>
      </c>
      <c r="B1064">
        <v>9.6999999999999993</v>
      </c>
      <c r="C1064" t="s">
        <v>60</v>
      </c>
      <c r="D1064" s="98">
        <f t="shared" si="77"/>
        <v>5</v>
      </c>
      <c r="E1064" t="s">
        <v>121</v>
      </c>
      <c r="F1064" s="111">
        <f t="shared" si="80"/>
        <v>943</v>
      </c>
      <c r="G1064" s="157">
        <v>9067</v>
      </c>
      <c r="H1064" s="158">
        <v>4.0222222222222221</v>
      </c>
      <c r="I1064" s="169">
        <f t="shared" si="79"/>
        <v>6.3900281571099837E-4</v>
      </c>
      <c r="J1064" s="150">
        <f t="shared" si="78"/>
        <v>6.6666666666666666E-2</v>
      </c>
    </row>
    <row r="1065" spans="1:10" ht="15.75" thickBot="1" x14ac:dyDescent="0.3">
      <c r="A1065" s="87">
        <v>2022</v>
      </c>
      <c r="B1065">
        <v>9.6999999999999993</v>
      </c>
      <c r="C1065" t="s">
        <v>60</v>
      </c>
      <c r="D1065" s="98">
        <f t="shared" si="77"/>
        <v>5</v>
      </c>
      <c r="E1065" t="s">
        <v>121</v>
      </c>
      <c r="F1065" s="111">
        <f t="shared" si="80"/>
        <v>943</v>
      </c>
      <c r="G1065" s="157">
        <v>9073</v>
      </c>
      <c r="H1065" s="158">
        <v>4.0666666666666664</v>
      </c>
      <c r="I1065" s="169">
        <f t="shared" si="79"/>
        <v>6.4055442071925262E-4</v>
      </c>
      <c r="J1065" s="150">
        <f t="shared" si="78"/>
        <v>6.6666666666666666E-2</v>
      </c>
    </row>
    <row r="1066" spans="1:10" ht="15.75" thickBot="1" x14ac:dyDescent="0.3">
      <c r="A1066" s="87">
        <v>2022</v>
      </c>
      <c r="B1066">
        <v>9.6999999999999993</v>
      </c>
      <c r="C1066" t="s">
        <v>60</v>
      </c>
      <c r="D1066" s="98">
        <f t="shared" si="77"/>
        <v>5</v>
      </c>
      <c r="E1066" t="s">
        <v>121</v>
      </c>
      <c r="F1066" s="111">
        <f t="shared" si="80"/>
        <v>943</v>
      </c>
      <c r="G1066" s="157">
        <v>9091</v>
      </c>
      <c r="H1066" s="158">
        <v>4.0666666666666664</v>
      </c>
      <c r="I1066" s="169">
        <f t="shared" si="79"/>
        <v>6.4536293214939588E-4</v>
      </c>
      <c r="J1066" s="150">
        <f t="shared" si="78"/>
        <v>6.6666666666666666E-2</v>
      </c>
    </row>
    <row r="1067" spans="1:10" ht="15.75" thickBot="1" x14ac:dyDescent="0.3">
      <c r="A1067" s="87">
        <v>2022</v>
      </c>
      <c r="B1067">
        <v>9.6999999999999993</v>
      </c>
      <c r="C1067" t="s">
        <v>60</v>
      </c>
      <c r="D1067" s="98">
        <f t="shared" si="77"/>
        <v>5</v>
      </c>
      <c r="E1067" t="s">
        <v>121</v>
      </c>
      <c r="F1067" s="111">
        <f t="shared" si="80"/>
        <v>943</v>
      </c>
      <c r="G1067" s="157">
        <v>9097</v>
      </c>
      <c r="H1067" s="158">
        <v>4.0666666666666664</v>
      </c>
      <c r="I1067" s="169">
        <f t="shared" si="79"/>
        <v>6.4701815734319323E-4</v>
      </c>
      <c r="J1067" s="150">
        <f t="shared" si="78"/>
        <v>6.6666666666666666E-2</v>
      </c>
    </row>
    <row r="1068" spans="1:10" ht="15.75" thickBot="1" x14ac:dyDescent="0.3">
      <c r="A1068" s="87">
        <v>2022</v>
      </c>
      <c r="B1068">
        <v>9.6999999999999993</v>
      </c>
      <c r="C1068" t="s">
        <v>60</v>
      </c>
      <c r="D1068" s="98">
        <f t="shared" si="77"/>
        <v>5</v>
      </c>
      <c r="E1068" t="s">
        <v>121</v>
      </c>
      <c r="F1068" s="111">
        <f t="shared" si="80"/>
        <v>943</v>
      </c>
      <c r="G1068" s="157">
        <v>9115</v>
      </c>
      <c r="H1068" s="158">
        <v>4.0888888888888886</v>
      </c>
      <c r="I1068" s="169">
        <f t="shared" si="79"/>
        <v>6.5214590343382062E-4</v>
      </c>
      <c r="J1068" s="150">
        <f t="shared" si="78"/>
        <v>6.6666666666666666E-2</v>
      </c>
    </row>
    <row r="1069" spans="1:10" ht="15.75" thickBot="1" x14ac:dyDescent="0.3">
      <c r="A1069" s="87">
        <v>2022</v>
      </c>
      <c r="B1069">
        <v>9.6999999999999993</v>
      </c>
      <c r="C1069" t="s">
        <v>60</v>
      </c>
      <c r="D1069" s="98">
        <f t="shared" si="77"/>
        <v>5</v>
      </c>
      <c r="E1069" t="s">
        <v>121</v>
      </c>
      <c r="F1069" s="111">
        <f t="shared" si="80"/>
        <v>943</v>
      </c>
      <c r="G1069" s="157">
        <v>9121</v>
      </c>
      <c r="H1069" s="158">
        <v>4.0888888888888886</v>
      </c>
      <c r="I1069" s="169">
        <f t="shared" si="79"/>
        <v>6.5391035608025616E-4</v>
      </c>
      <c r="J1069" s="150">
        <f t="shared" si="78"/>
        <v>6.6666666666666666E-2</v>
      </c>
    </row>
    <row r="1070" spans="1:10" ht="15.75" thickBot="1" x14ac:dyDescent="0.3">
      <c r="A1070" s="87">
        <v>2022</v>
      </c>
      <c r="B1070">
        <v>9.6999999999999993</v>
      </c>
      <c r="C1070" t="s">
        <v>60</v>
      </c>
      <c r="D1070" s="98">
        <f t="shared" si="77"/>
        <v>5</v>
      </c>
      <c r="E1070" t="s">
        <v>121</v>
      </c>
      <c r="F1070" s="111">
        <f t="shared" si="80"/>
        <v>943</v>
      </c>
      <c r="G1070" s="157">
        <v>9139</v>
      </c>
      <c r="H1070" s="158">
        <v>4.0888888888888886</v>
      </c>
      <c r="I1070" s="169">
        <f t="shared" si="79"/>
        <v>6.5937433525226075E-4</v>
      </c>
      <c r="J1070" s="150">
        <f t="shared" si="78"/>
        <v>6.6666666666666666E-2</v>
      </c>
    </row>
    <row r="1071" spans="1:10" ht="15.75" thickBot="1" x14ac:dyDescent="0.3">
      <c r="A1071" s="87">
        <v>2022</v>
      </c>
      <c r="B1071">
        <v>9.6999999999999993</v>
      </c>
      <c r="C1071" t="s">
        <v>60</v>
      </c>
      <c r="D1071" s="98">
        <f t="shared" si="77"/>
        <v>5</v>
      </c>
      <c r="E1071" t="s">
        <v>121</v>
      </c>
      <c r="F1071" s="111">
        <f t="shared" si="80"/>
        <v>943</v>
      </c>
      <c r="G1071" s="157">
        <v>9145</v>
      </c>
      <c r="H1071" s="158">
        <v>4.1111111111111116</v>
      </c>
      <c r="I1071" s="169">
        <f t="shared" si="79"/>
        <v>6.6125374036468676E-4</v>
      </c>
      <c r="J1071" s="150">
        <f t="shared" si="78"/>
        <v>6.6666666666666666E-2</v>
      </c>
    </row>
    <row r="1072" spans="1:10" ht="15.75" thickBot="1" x14ac:dyDescent="0.3">
      <c r="A1072" s="87">
        <v>2022</v>
      </c>
      <c r="B1072">
        <v>9.6999999999999993</v>
      </c>
      <c r="C1072" t="s">
        <v>60</v>
      </c>
      <c r="D1072" s="98">
        <f t="shared" si="77"/>
        <v>5</v>
      </c>
      <c r="E1072" t="s">
        <v>121</v>
      </c>
      <c r="F1072" s="111">
        <f t="shared" si="80"/>
        <v>943</v>
      </c>
      <c r="G1072" s="157">
        <v>9163</v>
      </c>
      <c r="H1072" s="158">
        <v>4.1333333333333337</v>
      </c>
      <c r="I1072" s="169">
        <f t="shared" si="79"/>
        <v>6.6707130428106387E-4</v>
      </c>
      <c r="J1072" s="150">
        <f t="shared" si="78"/>
        <v>6.6666666666666666E-2</v>
      </c>
    </row>
    <row r="1073" spans="1:10" ht="15.75" thickBot="1" x14ac:dyDescent="0.3">
      <c r="A1073" s="87">
        <v>2022</v>
      </c>
      <c r="B1073">
        <v>9.6999999999999993</v>
      </c>
      <c r="C1073" t="s">
        <v>60</v>
      </c>
      <c r="D1073" s="98">
        <f t="shared" si="77"/>
        <v>5</v>
      </c>
      <c r="E1073" t="s">
        <v>121</v>
      </c>
      <c r="F1073" s="111">
        <f t="shared" si="80"/>
        <v>943</v>
      </c>
      <c r="G1073" s="157">
        <v>9169</v>
      </c>
      <c r="H1073" s="158">
        <v>4.1333333333333337</v>
      </c>
      <c r="I1073" s="169">
        <f t="shared" si="79"/>
        <v>6.6907150462042209E-4</v>
      </c>
      <c r="J1073" s="150">
        <f t="shared" si="78"/>
        <v>6.6666666666666666E-2</v>
      </c>
    </row>
    <row r="1074" spans="1:10" ht="15.75" thickBot="1" x14ac:dyDescent="0.3">
      <c r="A1074" s="87">
        <v>2022</v>
      </c>
      <c r="B1074">
        <v>9.6999999999999993</v>
      </c>
      <c r="C1074" t="s">
        <v>60</v>
      </c>
      <c r="D1074" s="98">
        <f t="shared" si="77"/>
        <v>5</v>
      </c>
      <c r="E1074" t="s">
        <v>121</v>
      </c>
      <c r="F1074" s="111">
        <f t="shared" si="80"/>
        <v>943</v>
      </c>
      <c r="G1074" s="157">
        <v>9187</v>
      </c>
      <c r="H1074" s="158">
        <v>4.1333333333333337</v>
      </c>
      <c r="I1074" s="169">
        <f t="shared" si="79"/>
        <v>6.7526035818560315E-4</v>
      </c>
      <c r="J1074" s="150">
        <f t="shared" si="78"/>
        <v>6.6666666666666666E-2</v>
      </c>
    </row>
    <row r="1075" spans="1:10" ht="15.75" thickBot="1" x14ac:dyDescent="0.3">
      <c r="A1075" s="87">
        <v>2022</v>
      </c>
      <c r="B1075">
        <v>9.6999999999999993</v>
      </c>
      <c r="C1075" t="s">
        <v>60</v>
      </c>
      <c r="D1075" s="98">
        <f t="shared" si="77"/>
        <v>5</v>
      </c>
      <c r="E1075" t="s">
        <v>121</v>
      </c>
      <c r="F1075" s="111">
        <f t="shared" si="80"/>
        <v>943</v>
      </c>
      <c r="G1075" s="157">
        <v>9193</v>
      </c>
      <c r="H1075" s="158">
        <v>4.1333333333333337</v>
      </c>
      <c r="I1075" s="169">
        <f t="shared" si="79"/>
        <v>6.773873142606468E-4</v>
      </c>
      <c r="J1075" s="150">
        <f t="shared" si="78"/>
        <v>6.6666666666666666E-2</v>
      </c>
    </row>
    <row r="1076" spans="1:10" ht="15.75" thickBot="1" x14ac:dyDescent="0.3">
      <c r="A1076" s="87">
        <v>2022</v>
      </c>
      <c r="B1076">
        <v>9.6999999999999993</v>
      </c>
      <c r="C1076" t="s">
        <v>60</v>
      </c>
      <c r="D1076" s="98">
        <f t="shared" si="77"/>
        <v>5</v>
      </c>
      <c r="E1076" t="s">
        <v>121</v>
      </c>
      <c r="F1076" s="111">
        <f t="shared" si="80"/>
        <v>943</v>
      </c>
      <c r="G1076" s="157">
        <v>9211</v>
      </c>
      <c r="H1076" s="158">
        <v>4.1333333333333337</v>
      </c>
      <c r="I1076" s="169">
        <f t="shared" si="79"/>
        <v>6.839655156202773E-4</v>
      </c>
      <c r="J1076" s="150">
        <f t="shared" si="78"/>
        <v>6.6666666666666666E-2</v>
      </c>
    </row>
    <row r="1077" spans="1:10" ht="15.75" thickBot="1" x14ac:dyDescent="0.3">
      <c r="A1077" s="87">
        <v>2022</v>
      </c>
      <c r="B1077">
        <v>9.6999999999999993</v>
      </c>
      <c r="C1077" t="s">
        <v>60</v>
      </c>
      <c r="D1077" s="98">
        <f t="shared" ref="D1077:D1140" si="81">50/10</f>
        <v>5</v>
      </c>
      <c r="E1077" t="s">
        <v>121</v>
      </c>
      <c r="F1077" s="111">
        <f t="shared" si="80"/>
        <v>943</v>
      </c>
      <c r="G1077" s="157">
        <v>9217</v>
      </c>
      <c r="H1077" s="158">
        <v>4.1333333333333337</v>
      </c>
      <c r="I1077" s="169">
        <f t="shared" si="79"/>
        <v>6.8622530568690498E-4</v>
      </c>
      <c r="J1077" s="150">
        <f t="shared" ref="J1077:J1140" si="82">H$308</f>
        <v>6.6666666666666666E-2</v>
      </c>
    </row>
    <row r="1078" spans="1:10" ht="15.75" thickBot="1" x14ac:dyDescent="0.3">
      <c r="A1078" s="87">
        <v>2022</v>
      </c>
      <c r="B1078">
        <v>9.6999999999999993</v>
      </c>
      <c r="C1078" t="s">
        <v>60</v>
      </c>
      <c r="D1078" s="98">
        <f t="shared" si="81"/>
        <v>5</v>
      </c>
      <c r="E1078" t="s">
        <v>121</v>
      </c>
      <c r="F1078" s="111">
        <f t="shared" si="80"/>
        <v>943</v>
      </c>
      <c r="G1078" s="157">
        <v>9235</v>
      </c>
      <c r="H1078" s="158">
        <v>4.1333333333333337</v>
      </c>
      <c r="I1078" s="169">
        <f t="shared" si="79"/>
        <v>6.9321126622984286E-4</v>
      </c>
      <c r="J1078" s="150">
        <f t="shared" si="82"/>
        <v>6.6666666666666666E-2</v>
      </c>
    </row>
    <row r="1079" spans="1:10" ht="15.75" thickBot="1" x14ac:dyDescent="0.3">
      <c r="A1079" s="87">
        <v>2022</v>
      </c>
      <c r="B1079">
        <v>9.6999999999999993</v>
      </c>
      <c r="C1079" t="s">
        <v>60</v>
      </c>
      <c r="D1079" s="98">
        <f t="shared" si="81"/>
        <v>5</v>
      </c>
      <c r="E1079" t="s">
        <v>121</v>
      </c>
      <c r="F1079" s="111">
        <f t="shared" si="80"/>
        <v>943</v>
      </c>
      <c r="G1079" s="157">
        <v>9241</v>
      </c>
      <c r="H1079" s="158">
        <v>4.2222222222222223</v>
      </c>
      <c r="I1079" s="169">
        <f t="shared" si="79"/>
        <v>6.9561008629087651E-4</v>
      </c>
      <c r="J1079" s="150">
        <f t="shared" si="82"/>
        <v>6.6666666666666666E-2</v>
      </c>
    </row>
    <row r="1080" spans="1:10" ht="15.75" thickBot="1" x14ac:dyDescent="0.3">
      <c r="A1080" s="87">
        <v>2022</v>
      </c>
      <c r="B1080">
        <v>9.6999999999999993</v>
      </c>
      <c r="C1080" t="s">
        <v>60</v>
      </c>
      <c r="D1080" s="98">
        <f t="shared" si="81"/>
        <v>5</v>
      </c>
      <c r="E1080" t="s">
        <v>121</v>
      </c>
      <c r="F1080" s="111">
        <f t="shared" si="80"/>
        <v>943</v>
      </c>
      <c r="G1080" s="157">
        <v>9259</v>
      </c>
      <c r="H1080" s="158">
        <v>4.2222222222222223</v>
      </c>
      <c r="I1080" s="169">
        <f t="shared" si="79"/>
        <v>7.0302257064674967E-4</v>
      </c>
      <c r="J1080" s="150">
        <f t="shared" si="82"/>
        <v>6.6666666666666666E-2</v>
      </c>
    </row>
    <row r="1081" spans="1:10" ht="15.75" thickBot="1" x14ac:dyDescent="0.3">
      <c r="A1081" s="87">
        <v>2022</v>
      </c>
      <c r="B1081">
        <v>9.6999999999999993</v>
      </c>
      <c r="C1081" t="s">
        <v>60</v>
      </c>
      <c r="D1081" s="98">
        <f t="shared" si="81"/>
        <v>5</v>
      </c>
      <c r="E1081" t="s">
        <v>121</v>
      </c>
      <c r="F1081" s="111">
        <f t="shared" si="80"/>
        <v>943</v>
      </c>
      <c r="G1081" s="157">
        <v>9265</v>
      </c>
      <c r="H1081" s="158">
        <v>4.2222222222222223</v>
      </c>
      <c r="I1081" s="169">
        <f t="shared" ref="I1081:I1144" si="83">1.183E-17*5*G1081^4- 4.7030706E-13*4*G1081^3 + 7.44753336368E-09*3*G1081^2 - 0.0000586481787054316*2*G1081+ 0.229872146419056</f>
        <v>7.055667344528227E-4</v>
      </c>
      <c r="J1081" s="150">
        <f t="shared" si="82"/>
        <v>6.6666666666666666E-2</v>
      </c>
    </row>
    <row r="1082" spans="1:10" ht="15.75" thickBot="1" x14ac:dyDescent="0.3">
      <c r="A1082" s="87">
        <v>2022</v>
      </c>
      <c r="B1082">
        <v>9.6999999999999993</v>
      </c>
      <c r="C1082" t="s">
        <v>60</v>
      </c>
      <c r="D1082" s="98">
        <f t="shared" si="81"/>
        <v>5</v>
      </c>
      <c r="E1082" t="s">
        <v>121</v>
      </c>
      <c r="F1082" s="111">
        <f t="shared" si="80"/>
        <v>943</v>
      </c>
      <c r="G1082" s="157">
        <v>9283</v>
      </c>
      <c r="H1082" s="158">
        <v>4.2444444444444445</v>
      </c>
      <c r="I1082" s="169">
        <f t="shared" si="83"/>
        <v>7.1342486049424947E-4</v>
      </c>
      <c r="J1082" s="150">
        <f t="shared" si="82"/>
        <v>6.6666666666666666E-2</v>
      </c>
    </row>
    <row r="1083" spans="1:10" ht="15.75" thickBot="1" x14ac:dyDescent="0.3">
      <c r="A1083" s="87">
        <v>2022</v>
      </c>
      <c r="B1083">
        <v>9.6999999999999993</v>
      </c>
      <c r="C1083" t="s">
        <v>60</v>
      </c>
      <c r="D1083" s="98">
        <f t="shared" si="81"/>
        <v>5</v>
      </c>
      <c r="E1083" t="s">
        <v>121</v>
      </c>
      <c r="F1083" s="111">
        <f t="shared" si="80"/>
        <v>943</v>
      </c>
      <c r="G1083" s="157">
        <v>9289</v>
      </c>
      <c r="H1083" s="158">
        <v>4.2444444444444445</v>
      </c>
      <c r="I1083" s="169">
        <f t="shared" si="83"/>
        <v>7.1612079954291863E-4</v>
      </c>
      <c r="J1083" s="150">
        <f t="shared" si="82"/>
        <v>6.6666666666666666E-2</v>
      </c>
    </row>
    <row r="1084" spans="1:10" ht="15.75" thickBot="1" x14ac:dyDescent="0.3">
      <c r="A1084" s="87">
        <v>2022</v>
      </c>
      <c r="B1084">
        <v>9.6999999999999993</v>
      </c>
      <c r="C1084" t="s">
        <v>60</v>
      </c>
      <c r="D1084" s="98">
        <f t="shared" si="81"/>
        <v>5</v>
      </c>
      <c r="E1084" t="s">
        <v>121</v>
      </c>
      <c r="F1084" s="111">
        <f t="shared" si="80"/>
        <v>943</v>
      </c>
      <c r="G1084" s="157">
        <v>9307</v>
      </c>
      <c r="H1084" s="158">
        <v>4.2666666666666666</v>
      </c>
      <c r="I1084" s="169">
        <f t="shared" si="83"/>
        <v>7.2444403838284321E-4</v>
      </c>
      <c r="J1084" s="150">
        <f t="shared" si="82"/>
        <v>6.6666666666666666E-2</v>
      </c>
    </row>
    <row r="1085" spans="1:10" ht="15.75" thickBot="1" x14ac:dyDescent="0.3">
      <c r="A1085" s="87">
        <v>2022</v>
      </c>
      <c r="B1085">
        <v>9.6999999999999993</v>
      </c>
      <c r="C1085" t="s">
        <v>60</v>
      </c>
      <c r="D1085" s="98">
        <f t="shared" si="81"/>
        <v>5</v>
      </c>
      <c r="E1085" t="s">
        <v>121</v>
      </c>
      <c r="F1085" s="111">
        <f t="shared" si="80"/>
        <v>943</v>
      </c>
      <c r="G1085" s="157">
        <v>9313</v>
      </c>
      <c r="H1085" s="158">
        <v>4.2666666666666666</v>
      </c>
      <c r="I1085" s="169">
        <f t="shared" si="83"/>
        <v>7.2729830191925471E-4</v>
      </c>
      <c r="J1085" s="150">
        <f t="shared" si="82"/>
        <v>6.6666666666666666E-2</v>
      </c>
    </row>
    <row r="1086" spans="1:10" ht="15.75" thickBot="1" x14ac:dyDescent="0.3">
      <c r="A1086" s="87">
        <v>2022</v>
      </c>
      <c r="B1086">
        <v>9.6999999999999993</v>
      </c>
      <c r="C1086" t="s">
        <v>60</v>
      </c>
      <c r="D1086" s="98">
        <f t="shared" si="81"/>
        <v>5</v>
      </c>
      <c r="E1086" t="s">
        <v>121</v>
      </c>
      <c r="F1086" s="111">
        <f t="shared" si="80"/>
        <v>943</v>
      </c>
      <c r="G1086" s="157">
        <v>9331</v>
      </c>
      <c r="H1086" s="158">
        <v>4.2666666666666666</v>
      </c>
      <c r="I1086" s="169">
        <f t="shared" si="83"/>
        <v>7.361064779144999E-4</v>
      </c>
      <c r="J1086" s="150">
        <f t="shared" si="82"/>
        <v>6.6666666666666666E-2</v>
      </c>
    </row>
    <row r="1087" spans="1:10" ht="15.75" thickBot="1" x14ac:dyDescent="0.3">
      <c r="A1087" s="87">
        <v>2022</v>
      </c>
      <c r="B1087">
        <v>9.6999999999999993</v>
      </c>
      <c r="C1087" t="s">
        <v>60</v>
      </c>
      <c r="D1087" s="98">
        <f t="shared" si="81"/>
        <v>5</v>
      </c>
      <c r="E1087" t="s">
        <v>121</v>
      </c>
      <c r="F1087" s="111">
        <f t="shared" si="80"/>
        <v>943</v>
      </c>
      <c r="G1087" s="157">
        <v>9337</v>
      </c>
      <c r="H1087" s="158">
        <v>4.3111111111111109</v>
      </c>
      <c r="I1087" s="169">
        <f t="shared" si="83"/>
        <v>7.3912573293050121E-4</v>
      </c>
      <c r="J1087" s="150">
        <f t="shared" si="82"/>
        <v>6.6666666666666666E-2</v>
      </c>
    </row>
    <row r="1088" spans="1:10" ht="15.75" thickBot="1" x14ac:dyDescent="0.3">
      <c r="A1088" s="87">
        <v>2022</v>
      </c>
      <c r="B1088">
        <v>9.6999999999999993</v>
      </c>
      <c r="C1088" t="s">
        <v>60</v>
      </c>
      <c r="D1088" s="98">
        <f t="shared" si="81"/>
        <v>5</v>
      </c>
      <c r="E1088" t="s">
        <v>121</v>
      </c>
      <c r="F1088" s="111">
        <f t="shared" si="80"/>
        <v>943</v>
      </c>
      <c r="G1088" s="157">
        <v>9355</v>
      </c>
      <c r="H1088" s="158">
        <v>4.333333333333333</v>
      </c>
      <c r="I1088" s="169">
        <f t="shared" si="83"/>
        <v>7.4843902367865978E-4</v>
      </c>
      <c r="J1088" s="150">
        <f t="shared" si="82"/>
        <v>6.6666666666666666E-2</v>
      </c>
    </row>
    <row r="1089" spans="1:10" ht="15.75" thickBot="1" x14ac:dyDescent="0.3">
      <c r="A1089" s="87">
        <v>2022</v>
      </c>
      <c r="B1089">
        <v>9.6999999999999993</v>
      </c>
      <c r="C1089" t="s">
        <v>60</v>
      </c>
      <c r="D1089" s="98">
        <f t="shared" si="81"/>
        <v>5</v>
      </c>
      <c r="E1089" t="s">
        <v>121</v>
      </c>
      <c r="F1089" s="111">
        <f t="shared" si="80"/>
        <v>943</v>
      </c>
      <c r="G1089" s="157">
        <v>9361</v>
      </c>
      <c r="H1089" s="158">
        <v>4.3555555555555552</v>
      </c>
      <c r="I1089" s="169">
        <f t="shared" si="83"/>
        <v>7.5163005491390988E-4</v>
      </c>
      <c r="J1089" s="150">
        <f t="shared" si="82"/>
        <v>6.6666666666666666E-2</v>
      </c>
    </row>
    <row r="1090" spans="1:10" ht="15.75" thickBot="1" x14ac:dyDescent="0.3">
      <c r="A1090" s="87">
        <v>2022</v>
      </c>
      <c r="B1090">
        <v>9.6999999999999993</v>
      </c>
      <c r="C1090" t="s">
        <v>60</v>
      </c>
      <c r="D1090" s="98">
        <f t="shared" si="81"/>
        <v>5</v>
      </c>
      <c r="E1090" t="s">
        <v>121</v>
      </c>
      <c r="F1090" s="111">
        <f t="shared" si="80"/>
        <v>943</v>
      </c>
      <c r="G1090" s="157">
        <v>9379</v>
      </c>
      <c r="H1090" s="158">
        <v>4.3555555555555552</v>
      </c>
      <c r="I1090" s="169">
        <f t="shared" si="83"/>
        <v>7.6146899125467682E-4</v>
      </c>
      <c r="J1090" s="150">
        <f t="shared" si="82"/>
        <v>6.6666666666666666E-2</v>
      </c>
    </row>
    <row r="1091" spans="1:10" ht="15.75" thickBot="1" x14ac:dyDescent="0.3">
      <c r="A1091" s="87">
        <v>2022</v>
      </c>
      <c r="B1091">
        <v>9.6999999999999993</v>
      </c>
      <c r="C1091" t="s">
        <v>60</v>
      </c>
      <c r="D1091" s="98">
        <f t="shared" si="81"/>
        <v>5</v>
      </c>
      <c r="E1091" t="s">
        <v>121</v>
      </c>
      <c r="F1091" s="111">
        <f t="shared" ref="F1091:F1154" si="84">670+273</f>
        <v>943</v>
      </c>
      <c r="G1091" s="157">
        <v>9385</v>
      </c>
      <c r="H1091" s="158">
        <v>4.3555555555555552</v>
      </c>
      <c r="I1091" s="169">
        <f t="shared" si="83"/>
        <v>7.6483870119620212E-4</v>
      </c>
      <c r="J1091" s="150">
        <f t="shared" si="82"/>
        <v>6.6666666666666666E-2</v>
      </c>
    </row>
    <row r="1092" spans="1:10" ht="15.75" thickBot="1" x14ac:dyDescent="0.3">
      <c r="A1092" s="87">
        <v>2022</v>
      </c>
      <c r="B1092">
        <v>9.6999999999999993</v>
      </c>
      <c r="C1092" t="s">
        <v>60</v>
      </c>
      <c r="D1092" s="98">
        <f t="shared" si="81"/>
        <v>5</v>
      </c>
      <c r="E1092" t="s">
        <v>121</v>
      </c>
      <c r="F1092" s="111">
        <f t="shared" si="84"/>
        <v>943</v>
      </c>
      <c r="G1092" s="157">
        <v>9403</v>
      </c>
      <c r="H1092" s="158">
        <v>4.3555555555555552</v>
      </c>
      <c r="I1092" s="169">
        <f t="shared" si="83"/>
        <v>7.7522416721070853E-4</v>
      </c>
      <c r="J1092" s="150">
        <f t="shared" si="82"/>
        <v>6.6666666666666666E-2</v>
      </c>
    </row>
    <row r="1093" spans="1:10" ht="15.75" thickBot="1" x14ac:dyDescent="0.3">
      <c r="A1093" s="87">
        <v>2022</v>
      </c>
      <c r="B1093">
        <v>9.6999999999999993</v>
      </c>
      <c r="C1093" t="s">
        <v>60</v>
      </c>
      <c r="D1093" s="98">
        <f t="shared" si="81"/>
        <v>5</v>
      </c>
      <c r="E1093" t="s">
        <v>121</v>
      </c>
      <c r="F1093" s="111">
        <f t="shared" si="84"/>
        <v>943</v>
      </c>
      <c r="G1093" s="157">
        <v>9409</v>
      </c>
      <c r="H1093" s="158">
        <v>4.4000000000000004</v>
      </c>
      <c r="I1093" s="169">
        <f t="shared" si="83"/>
        <v>7.7877957609290283E-4</v>
      </c>
      <c r="J1093" s="150">
        <f t="shared" si="82"/>
        <v>6.6666666666666666E-2</v>
      </c>
    </row>
    <row r="1094" spans="1:10" ht="15.75" thickBot="1" x14ac:dyDescent="0.3">
      <c r="A1094" s="87">
        <v>2022</v>
      </c>
      <c r="B1094">
        <v>9.6999999999999993</v>
      </c>
      <c r="C1094" t="s">
        <v>60</v>
      </c>
      <c r="D1094" s="98">
        <f t="shared" si="81"/>
        <v>5</v>
      </c>
      <c r="E1094" t="s">
        <v>121</v>
      </c>
      <c r="F1094" s="111">
        <f t="shared" si="84"/>
        <v>943</v>
      </c>
      <c r="G1094" s="157">
        <v>9427</v>
      </c>
      <c r="H1094" s="158">
        <v>4.4000000000000004</v>
      </c>
      <c r="I1094" s="169">
        <f t="shared" si="83"/>
        <v>7.8973280910527022E-4</v>
      </c>
      <c r="J1094" s="150">
        <f t="shared" si="82"/>
        <v>6.6666666666666666E-2</v>
      </c>
    </row>
    <row r="1095" spans="1:10" ht="15.75" thickBot="1" x14ac:dyDescent="0.3">
      <c r="A1095" s="87">
        <v>2022</v>
      </c>
      <c r="B1095">
        <v>9.6999999999999993</v>
      </c>
      <c r="C1095" t="s">
        <v>60</v>
      </c>
      <c r="D1095" s="98">
        <f t="shared" si="81"/>
        <v>5</v>
      </c>
      <c r="E1095" t="s">
        <v>121</v>
      </c>
      <c r="F1095" s="111">
        <f t="shared" si="84"/>
        <v>943</v>
      </c>
      <c r="G1095" s="157">
        <v>9433</v>
      </c>
      <c r="H1095" s="158">
        <v>4.4444444444444446</v>
      </c>
      <c r="I1095" s="169">
        <f t="shared" si="83"/>
        <v>7.9348105490900656E-4</v>
      </c>
      <c r="J1095" s="150">
        <f t="shared" si="82"/>
        <v>6.6666666666666666E-2</v>
      </c>
    </row>
    <row r="1096" spans="1:10" ht="15.75" thickBot="1" x14ac:dyDescent="0.3">
      <c r="A1096" s="87">
        <v>2022</v>
      </c>
      <c r="B1096">
        <v>9.6999999999999993</v>
      </c>
      <c r="C1096" t="s">
        <v>60</v>
      </c>
      <c r="D1096" s="98">
        <f t="shared" si="81"/>
        <v>5</v>
      </c>
      <c r="E1096" t="s">
        <v>121</v>
      </c>
      <c r="F1096" s="111">
        <f t="shared" si="84"/>
        <v>943</v>
      </c>
      <c r="G1096" s="157">
        <v>9451</v>
      </c>
      <c r="H1096" s="158">
        <v>4.4444444444444446</v>
      </c>
      <c r="I1096" s="169">
        <f t="shared" si="83"/>
        <v>8.0502364548390437E-4</v>
      </c>
      <c r="J1096" s="150">
        <f t="shared" si="82"/>
        <v>6.6666666666666666E-2</v>
      </c>
    </row>
    <row r="1097" spans="1:10" ht="15.75" thickBot="1" x14ac:dyDescent="0.3">
      <c r="A1097" s="87">
        <v>2022</v>
      </c>
      <c r="B1097">
        <v>9.6999999999999993</v>
      </c>
      <c r="C1097" t="s">
        <v>60</v>
      </c>
      <c r="D1097" s="98">
        <f t="shared" si="81"/>
        <v>5</v>
      </c>
      <c r="E1097" t="s">
        <v>121</v>
      </c>
      <c r="F1097" s="111">
        <f t="shared" si="84"/>
        <v>943</v>
      </c>
      <c r="G1097" s="157">
        <v>9457</v>
      </c>
      <c r="H1097" s="158">
        <v>4.4666666666666659</v>
      </c>
      <c r="I1097" s="169">
        <f t="shared" si="83"/>
        <v>8.0897198393897751E-4</v>
      </c>
      <c r="J1097" s="150">
        <f t="shared" si="82"/>
        <v>6.6666666666666666E-2</v>
      </c>
    </row>
    <row r="1098" spans="1:10" ht="15.75" thickBot="1" x14ac:dyDescent="0.3">
      <c r="A1098" s="87">
        <v>2022</v>
      </c>
      <c r="B1098">
        <v>9.6999999999999993</v>
      </c>
      <c r="C1098" t="s">
        <v>60</v>
      </c>
      <c r="D1098" s="98">
        <f t="shared" si="81"/>
        <v>5</v>
      </c>
      <c r="E1098" t="s">
        <v>121</v>
      </c>
      <c r="F1098" s="111">
        <f t="shared" si="84"/>
        <v>943</v>
      </c>
      <c r="G1098" s="157">
        <v>9475</v>
      </c>
      <c r="H1098" s="158">
        <v>4.4666666666666659</v>
      </c>
      <c r="I1098" s="169">
        <f t="shared" si="83"/>
        <v>8.211258758840656E-4</v>
      </c>
      <c r="J1098" s="150">
        <f t="shared" si="82"/>
        <v>6.6666666666666666E-2</v>
      </c>
    </row>
    <row r="1099" spans="1:10" ht="15.75" thickBot="1" x14ac:dyDescent="0.3">
      <c r="A1099" s="87">
        <v>2022</v>
      </c>
      <c r="B1099">
        <v>9.6999999999999993</v>
      </c>
      <c r="C1099" t="s">
        <v>60</v>
      </c>
      <c r="D1099" s="98">
        <f t="shared" si="81"/>
        <v>5</v>
      </c>
      <c r="E1099" t="s">
        <v>121</v>
      </c>
      <c r="F1099" s="111">
        <f t="shared" si="84"/>
        <v>943</v>
      </c>
      <c r="G1099" s="157">
        <v>9481</v>
      </c>
      <c r="H1099" s="158">
        <v>4.4888888888888889</v>
      </c>
      <c r="I1099" s="169">
        <f t="shared" si="83"/>
        <v>8.2528168046563932E-4</v>
      </c>
      <c r="J1099" s="150">
        <f t="shared" si="82"/>
        <v>6.6666666666666666E-2</v>
      </c>
    </row>
    <row r="1100" spans="1:10" ht="15.75" thickBot="1" x14ac:dyDescent="0.3">
      <c r="A1100" s="87">
        <v>2022</v>
      </c>
      <c r="B1100">
        <v>9.6999999999999993</v>
      </c>
      <c r="C1100" t="s">
        <v>60</v>
      </c>
      <c r="D1100" s="98">
        <f t="shared" si="81"/>
        <v>5</v>
      </c>
      <c r="E1100" t="s">
        <v>121</v>
      </c>
      <c r="F1100" s="111">
        <f t="shared" si="84"/>
        <v>943</v>
      </c>
      <c r="G1100" s="157">
        <v>9499</v>
      </c>
      <c r="H1100" s="158">
        <v>4.5111111111111102</v>
      </c>
      <c r="I1100" s="169">
        <f t="shared" si="83"/>
        <v>8.3806917083045773E-4</v>
      </c>
      <c r="J1100" s="150">
        <f t="shared" si="82"/>
        <v>6.6666666666666666E-2</v>
      </c>
    </row>
    <row r="1101" spans="1:10" ht="15.75" thickBot="1" x14ac:dyDescent="0.3">
      <c r="A1101" s="87">
        <v>2022</v>
      </c>
      <c r="B1101">
        <v>9.6999999999999993</v>
      </c>
      <c r="C1101" t="s">
        <v>60</v>
      </c>
      <c r="D1101" s="98">
        <f t="shared" si="81"/>
        <v>5</v>
      </c>
      <c r="E1101" t="s">
        <v>121</v>
      </c>
      <c r="F1101" s="111">
        <f t="shared" si="84"/>
        <v>943</v>
      </c>
      <c r="G1101" s="157">
        <v>9505</v>
      </c>
      <c r="H1101" s="158">
        <v>4.5333333333333332</v>
      </c>
      <c r="I1101" s="169">
        <f t="shared" si="83"/>
        <v>8.4243993276195139E-4</v>
      </c>
      <c r="J1101" s="150">
        <f t="shared" si="82"/>
        <v>6.6666666666666666E-2</v>
      </c>
    </row>
    <row r="1102" spans="1:10" ht="15.75" thickBot="1" x14ac:dyDescent="0.3">
      <c r="A1102" s="87">
        <v>2022</v>
      </c>
      <c r="B1102">
        <v>9.6999999999999993</v>
      </c>
      <c r="C1102" t="s">
        <v>60</v>
      </c>
      <c r="D1102" s="98">
        <f t="shared" si="81"/>
        <v>5</v>
      </c>
      <c r="E1102" t="s">
        <v>121</v>
      </c>
      <c r="F1102" s="111">
        <f t="shared" si="84"/>
        <v>943</v>
      </c>
      <c r="G1102" s="157">
        <v>9523</v>
      </c>
      <c r="H1102" s="158">
        <v>4.5333333333333332</v>
      </c>
      <c r="I1102" s="169">
        <f t="shared" si="83"/>
        <v>8.5588367183725422E-4</v>
      </c>
      <c r="J1102" s="150">
        <f t="shared" si="82"/>
        <v>6.6666666666666666E-2</v>
      </c>
    </row>
    <row r="1103" spans="1:10" ht="15.75" thickBot="1" x14ac:dyDescent="0.3">
      <c r="A1103" s="87">
        <v>2022</v>
      </c>
      <c r="B1103">
        <v>9.6999999999999993</v>
      </c>
      <c r="C1103" t="s">
        <v>60</v>
      </c>
      <c r="D1103" s="98">
        <f t="shared" si="81"/>
        <v>5</v>
      </c>
      <c r="E1103" t="s">
        <v>121</v>
      </c>
      <c r="F1103" s="111">
        <f t="shared" si="84"/>
        <v>943</v>
      </c>
      <c r="G1103" s="157">
        <v>9529</v>
      </c>
      <c r="H1103" s="158">
        <v>4.5555555555555554</v>
      </c>
      <c r="I1103" s="169">
        <f t="shared" si="83"/>
        <v>8.6047700009012074E-4</v>
      </c>
      <c r="J1103" s="150">
        <f t="shared" si="82"/>
        <v>6.6666666666666666E-2</v>
      </c>
    </row>
    <row r="1104" spans="1:10" ht="15.75" thickBot="1" x14ac:dyDescent="0.3">
      <c r="A1104" s="87">
        <v>2022</v>
      </c>
      <c r="B1104">
        <v>9.6999999999999993</v>
      </c>
      <c r="C1104" t="s">
        <v>60</v>
      </c>
      <c r="D1104" s="98">
        <f t="shared" si="81"/>
        <v>5</v>
      </c>
      <c r="E1104" t="s">
        <v>121</v>
      </c>
      <c r="F1104" s="111">
        <f t="shared" si="84"/>
        <v>943</v>
      </c>
      <c r="G1104" s="157">
        <v>9547</v>
      </c>
      <c r="H1104" s="158">
        <v>4.5777777777777775</v>
      </c>
      <c r="I1104" s="169">
        <f t="shared" si="83"/>
        <v>8.7459999140898637E-4</v>
      </c>
      <c r="J1104" s="150">
        <f t="shared" si="82"/>
        <v>6.6666666666666666E-2</v>
      </c>
    </row>
    <row r="1105" spans="1:10" ht="15.75" thickBot="1" x14ac:dyDescent="0.3">
      <c r="A1105" s="87">
        <v>2022</v>
      </c>
      <c r="B1105">
        <v>9.6999999999999993</v>
      </c>
      <c r="C1105" t="s">
        <v>60</v>
      </c>
      <c r="D1105" s="98">
        <f t="shared" si="81"/>
        <v>5</v>
      </c>
      <c r="E1105" t="s">
        <v>121</v>
      </c>
      <c r="F1105" s="111">
        <f t="shared" si="84"/>
        <v>943</v>
      </c>
      <c r="G1105" s="157">
        <v>9553</v>
      </c>
      <c r="H1105" s="158">
        <v>4.5777777777777775</v>
      </c>
      <c r="I1105" s="169">
        <f t="shared" si="83"/>
        <v>8.7942361270004765E-4</v>
      </c>
      <c r="J1105" s="150">
        <f t="shared" si="82"/>
        <v>6.6666666666666666E-2</v>
      </c>
    </row>
    <row r="1106" spans="1:10" ht="15.75" thickBot="1" x14ac:dyDescent="0.3">
      <c r="A1106" s="87">
        <v>2022</v>
      </c>
      <c r="B1106">
        <v>9.6999999999999993</v>
      </c>
      <c r="C1106" t="s">
        <v>60</v>
      </c>
      <c r="D1106" s="98">
        <f t="shared" si="81"/>
        <v>5</v>
      </c>
      <c r="E1106" t="s">
        <v>121</v>
      </c>
      <c r="F1106" s="111">
        <f t="shared" si="84"/>
        <v>943</v>
      </c>
      <c r="G1106" s="157">
        <v>9571</v>
      </c>
      <c r="H1106" s="158">
        <v>4.5777777777777775</v>
      </c>
      <c r="I1106" s="169">
        <f t="shared" si="83"/>
        <v>8.942492130376567E-4</v>
      </c>
      <c r="J1106" s="150">
        <f t="shared" si="82"/>
        <v>6.6666666666666666E-2</v>
      </c>
    </row>
    <row r="1107" spans="1:10" ht="15.75" thickBot="1" x14ac:dyDescent="0.3">
      <c r="A1107" s="87">
        <v>2022</v>
      </c>
      <c r="B1107">
        <v>9.6999999999999993</v>
      </c>
      <c r="C1107" t="s">
        <v>60</v>
      </c>
      <c r="D1107" s="98">
        <f t="shared" si="81"/>
        <v>5</v>
      </c>
      <c r="E1107" t="s">
        <v>121</v>
      </c>
      <c r="F1107" s="111">
        <f t="shared" si="84"/>
        <v>943</v>
      </c>
      <c r="G1107" s="157">
        <v>9577</v>
      </c>
      <c r="H1107" s="158">
        <v>4.5777777777777775</v>
      </c>
      <c r="I1107" s="169">
        <f t="shared" si="83"/>
        <v>8.9931097183332254E-4</v>
      </c>
      <c r="J1107" s="150">
        <f t="shared" si="82"/>
        <v>6.6666666666666666E-2</v>
      </c>
    </row>
    <row r="1108" spans="1:10" ht="15.75" thickBot="1" x14ac:dyDescent="0.3">
      <c r="A1108" s="87">
        <v>2022</v>
      </c>
      <c r="B1108">
        <v>9.6999999999999993</v>
      </c>
      <c r="C1108" t="s">
        <v>60</v>
      </c>
      <c r="D1108" s="98">
        <f t="shared" si="81"/>
        <v>5</v>
      </c>
      <c r="E1108" t="s">
        <v>121</v>
      </c>
      <c r="F1108" s="111">
        <f t="shared" si="84"/>
        <v>943</v>
      </c>
      <c r="G1108" s="157">
        <v>9595</v>
      </c>
      <c r="H1108" s="158">
        <v>4.5777777777777775</v>
      </c>
      <c r="I1108" s="169">
        <f t="shared" si="83"/>
        <v>9.1486289120629172E-4</v>
      </c>
      <c r="J1108" s="150">
        <f t="shared" si="82"/>
        <v>6.6666666666666666E-2</v>
      </c>
    </row>
    <row r="1109" spans="1:10" ht="15.75" thickBot="1" x14ac:dyDescent="0.3">
      <c r="A1109" s="87">
        <v>2022</v>
      </c>
      <c r="B1109">
        <v>9.6999999999999993</v>
      </c>
      <c r="C1109" t="s">
        <v>60</v>
      </c>
      <c r="D1109" s="98">
        <f t="shared" si="81"/>
        <v>5</v>
      </c>
      <c r="E1109" t="s">
        <v>121</v>
      </c>
      <c r="F1109" s="111">
        <f t="shared" si="84"/>
        <v>943</v>
      </c>
      <c r="G1109" s="157">
        <v>9601</v>
      </c>
      <c r="H1109" s="158">
        <v>4.5999999999999996</v>
      </c>
      <c r="I1109" s="169">
        <f t="shared" si="83"/>
        <v>9.2017074971811885E-4</v>
      </c>
      <c r="J1109" s="150">
        <f t="shared" si="82"/>
        <v>6.6666666666666666E-2</v>
      </c>
    </row>
    <row r="1110" spans="1:10" ht="15.75" thickBot="1" x14ac:dyDescent="0.3">
      <c r="A1110" s="87">
        <v>2022</v>
      </c>
      <c r="B1110">
        <v>9.6999999999999993</v>
      </c>
      <c r="C1110" t="s">
        <v>60</v>
      </c>
      <c r="D1110" s="98">
        <f t="shared" si="81"/>
        <v>5</v>
      </c>
      <c r="E1110" t="s">
        <v>121</v>
      </c>
      <c r="F1110" s="111">
        <f t="shared" si="84"/>
        <v>943</v>
      </c>
      <c r="G1110" s="157">
        <v>9619</v>
      </c>
      <c r="H1110" s="158">
        <v>4.6222222222222227</v>
      </c>
      <c r="I1110" s="169">
        <f t="shared" si="83"/>
        <v>9.3647305138494508E-4</v>
      </c>
      <c r="J1110" s="150">
        <f t="shared" si="82"/>
        <v>6.6666666666666666E-2</v>
      </c>
    </row>
    <row r="1111" spans="1:10" ht="15.75" thickBot="1" x14ac:dyDescent="0.3">
      <c r="A1111" s="87">
        <v>2022</v>
      </c>
      <c r="B1111">
        <v>9.6999999999999993</v>
      </c>
      <c r="C1111" t="s">
        <v>60</v>
      </c>
      <c r="D1111" s="98">
        <f t="shared" si="81"/>
        <v>5</v>
      </c>
      <c r="E1111" t="s">
        <v>121</v>
      </c>
      <c r="F1111" s="111">
        <f t="shared" si="84"/>
        <v>943</v>
      </c>
      <c r="G1111" s="157">
        <v>9625</v>
      </c>
      <c r="H1111" s="158">
        <v>4.6222222222222227</v>
      </c>
      <c r="I1111" s="169">
        <f t="shared" si="83"/>
        <v>9.420350895745222E-4</v>
      </c>
      <c r="J1111" s="150">
        <f t="shared" si="82"/>
        <v>6.6666666666666666E-2</v>
      </c>
    </row>
    <row r="1112" spans="1:10" ht="15.75" thickBot="1" x14ac:dyDescent="0.3">
      <c r="A1112" s="87">
        <v>2022</v>
      </c>
      <c r="B1112">
        <v>9.6999999999999993</v>
      </c>
      <c r="C1112" t="s">
        <v>60</v>
      </c>
      <c r="D1112" s="98">
        <f t="shared" si="81"/>
        <v>5</v>
      </c>
      <c r="E1112" t="s">
        <v>121</v>
      </c>
      <c r="F1112" s="111">
        <f t="shared" si="84"/>
        <v>943</v>
      </c>
      <c r="G1112" s="157">
        <v>9643</v>
      </c>
      <c r="H1112" s="158">
        <v>4.6444444444444439</v>
      </c>
      <c r="I1112" s="169">
        <f t="shared" si="83"/>
        <v>9.5911219003580461E-4</v>
      </c>
      <c r="J1112" s="150">
        <f t="shared" si="82"/>
        <v>6.6666666666666666E-2</v>
      </c>
    </row>
    <row r="1113" spans="1:10" ht="15.75" thickBot="1" x14ac:dyDescent="0.3">
      <c r="A1113" s="87">
        <v>2022</v>
      </c>
      <c r="B1113">
        <v>9.6999999999999993</v>
      </c>
      <c r="C1113" t="s">
        <v>60</v>
      </c>
      <c r="D1113" s="98">
        <f t="shared" si="81"/>
        <v>5</v>
      </c>
      <c r="E1113" t="s">
        <v>121</v>
      </c>
      <c r="F1113" s="111">
        <f t="shared" si="84"/>
        <v>943</v>
      </c>
      <c r="G1113" s="157">
        <v>9649</v>
      </c>
      <c r="H1113" s="158">
        <v>4.6444444444444439</v>
      </c>
      <c r="I1113" s="169">
        <f t="shared" si="83"/>
        <v>9.6493660560875716E-4</v>
      </c>
      <c r="J1113" s="150">
        <f t="shared" si="82"/>
        <v>6.6666666666666666E-2</v>
      </c>
    </row>
    <row r="1114" spans="1:10" ht="15.75" thickBot="1" x14ac:dyDescent="0.3">
      <c r="A1114" s="87">
        <v>2022</v>
      </c>
      <c r="B1114">
        <v>9.6999999999999993</v>
      </c>
      <c r="C1114" t="s">
        <v>60</v>
      </c>
      <c r="D1114" s="98">
        <f t="shared" si="81"/>
        <v>5</v>
      </c>
      <c r="E1114" t="s">
        <v>121</v>
      </c>
      <c r="F1114" s="111">
        <f t="shared" si="84"/>
        <v>943</v>
      </c>
      <c r="G1114" s="157">
        <v>9667</v>
      </c>
      <c r="H1114" s="158">
        <v>4.666666666666667</v>
      </c>
      <c r="I1114" s="169">
        <f t="shared" si="83"/>
        <v>9.8281327460741919E-4</v>
      </c>
      <c r="J1114" s="150">
        <f t="shared" si="82"/>
        <v>6.6666666666666666E-2</v>
      </c>
    </row>
    <row r="1115" spans="1:10" ht="15.75" thickBot="1" x14ac:dyDescent="0.3">
      <c r="A1115" s="87">
        <v>2022</v>
      </c>
      <c r="B1115">
        <v>9.6999999999999993</v>
      </c>
      <c r="C1115" t="s">
        <v>60</v>
      </c>
      <c r="D1115" s="98">
        <f t="shared" si="81"/>
        <v>5</v>
      </c>
      <c r="E1115" t="s">
        <v>121</v>
      </c>
      <c r="F1115" s="111">
        <f t="shared" si="84"/>
        <v>943</v>
      </c>
      <c r="G1115" s="157">
        <v>9673</v>
      </c>
      <c r="H1115" s="158">
        <v>4.666666666666667</v>
      </c>
      <c r="I1115" s="169">
        <f t="shared" si="83"/>
        <v>9.8890838301918249E-4</v>
      </c>
      <c r="J1115" s="150">
        <f t="shared" si="82"/>
        <v>6.6666666666666666E-2</v>
      </c>
    </row>
    <row r="1116" spans="1:10" ht="15.75" thickBot="1" x14ac:dyDescent="0.3">
      <c r="A1116" s="87">
        <v>2022</v>
      </c>
      <c r="B1116">
        <v>9.6999999999999993</v>
      </c>
      <c r="C1116" t="s">
        <v>60</v>
      </c>
      <c r="D1116" s="98">
        <f t="shared" si="81"/>
        <v>5</v>
      </c>
      <c r="E1116" t="s">
        <v>121</v>
      </c>
      <c r="F1116" s="111">
        <f t="shared" si="84"/>
        <v>943</v>
      </c>
      <c r="G1116" s="157">
        <v>9691</v>
      </c>
      <c r="H1116" s="158">
        <v>4.666666666666667</v>
      </c>
      <c r="I1116" s="169">
        <f t="shared" si="83"/>
        <v>1.0076097435395837E-3</v>
      </c>
      <c r="J1116" s="150">
        <f t="shared" si="82"/>
        <v>6.6666666666666666E-2</v>
      </c>
    </row>
    <row r="1117" spans="1:10" ht="15.75" thickBot="1" x14ac:dyDescent="0.3">
      <c r="A1117" s="87">
        <v>2022</v>
      </c>
      <c r="B1117">
        <v>9.6999999999999993</v>
      </c>
      <c r="C1117" t="s">
        <v>60</v>
      </c>
      <c r="D1117" s="98">
        <f t="shared" si="81"/>
        <v>5</v>
      </c>
      <c r="E1117" t="s">
        <v>121</v>
      </c>
      <c r="F1117" s="111">
        <f t="shared" si="84"/>
        <v>943</v>
      </c>
      <c r="G1117" s="157">
        <v>9697</v>
      </c>
      <c r="H1117" s="158">
        <v>4.666666666666667</v>
      </c>
      <c r="I1117" s="169">
        <f t="shared" si="83"/>
        <v>1.01398397799074E-3</v>
      </c>
      <c r="J1117" s="150">
        <f t="shared" si="82"/>
        <v>6.6666666666666666E-2</v>
      </c>
    </row>
    <row r="1118" spans="1:10" ht="15.75" thickBot="1" x14ac:dyDescent="0.3">
      <c r="A1118" s="87">
        <v>2022</v>
      </c>
      <c r="B1118">
        <v>9.6999999999999993</v>
      </c>
      <c r="C1118" t="s">
        <v>60</v>
      </c>
      <c r="D1118" s="98">
        <f t="shared" si="81"/>
        <v>5</v>
      </c>
      <c r="E1118" t="s">
        <v>121</v>
      </c>
      <c r="F1118" s="111">
        <f t="shared" si="84"/>
        <v>943</v>
      </c>
      <c r="G1118" s="157">
        <v>9715</v>
      </c>
      <c r="H1118" s="158">
        <v>4.666666666666667</v>
      </c>
      <c r="I1118" s="169">
        <f t="shared" si="83"/>
        <v>1.0335355062595641E-3</v>
      </c>
      <c r="J1118" s="150">
        <f t="shared" si="82"/>
        <v>6.6666666666666666E-2</v>
      </c>
    </row>
    <row r="1119" spans="1:10" ht="15.75" thickBot="1" x14ac:dyDescent="0.3">
      <c r="A1119" s="87">
        <v>2022</v>
      </c>
      <c r="B1119">
        <v>9.6999999999999993</v>
      </c>
      <c r="C1119" t="s">
        <v>60</v>
      </c>
      <c r="D1119" s="98">
        <f t="shared" si="81"/>
        <v>5</v>
      </c>
      <c r="E1119" t="s">
        <v>121</v>
      </c>
      <c r="F1119" s="111">
        <f t="shared" si="84"/>
        <v>943</v>
      </c>
      <c r="G1119" s="157">
        <v>9721</v>
      </c>
      <c r="H1119" s="158">
        <v>4.666666666666667</v>
      </c>
      <c r="I1119" s="169">
        <f t="shared" si="83"/>
        <v>1.0401974177005058E-3</v>
      </c>
      <c r="J1119" s="150">
        <f t="shared" si="82"/>
        <v>6.6666666666666666E-2</v>
      </c>
    </row>
    <row r="1120" spans="1:10" ht="15.75" thickBot="1" x14ac:dyDescent="0.3">
      <c r="A1120" s="87">
        <v>2022</v>
      </c>
      <c r="B1120">
        <v>9.6999999999999993</v>
      </c>
      <c r="C1120" t="s">
        <v>60</v>
      </c>
      <c r="D1120" s="98">
        <f t="shared" si="81"/>
        <v>5</v>
      </c>
      <c r="E1120" t="s">
        <v>121</v>
      </c>
      <c r="F1120" s="111">
        <f t="shared" si="84"/>
        <v>943</v>
      </c>
      <c r="G1120" s="157">
        <v>9739</v>
      </c>
      <c r="H1120" s="158">
        <v>4.666666666666667</v>
      </c>
      <c r="I1120" s="169">
        <f t="shared" si="83"/>
        <v>1.0606249431858727E-3</v>
      </c>
      <c r="J1120" s="150">
        <f t="shared" si="82"/>
        <v>6.6666666666666666E-2</v>
      </c>
    </row>
    <row r="1121" spans="1:10" ht="15.75" thickBot="1" x14ac:dyDescent="0.3">
      <c r="A1121" s="87">
        <v>2022</v>
      </c>
      <c r="B1121">
        <v>9.6999999999999993</v>
      </c>
      <c r="C1121" t="s">
        <v>60</v>
      </c>
      <c r="D1121" s="98">
        <f t="shared" si="81"/>
        <v>5</v>
      </c>
      <c r="E1121" t="s">
        <v>121</v>
      </c>
      <c r="F1121" s="111">
        <f t="shared" si="84"/>
        <v>943</v>
      </c>
      <c r="G1121" s="157">
        <v>9745</v>
      </c>
      <c r="H1121" s="158">
        <v>4.7555555555555555</v>
      </c>
      <c r="I1121" s="169">
        <f t="shared" si="83"/>
        <v>1.0675832003123609E-3</v>
      </c>
      <c r="J1121" s="150">
        <f t="shared" si="82"/>
        <v>6.6666666666666666E-2</v>
      </c>
    </row>
    <row r="1122" spans="1:10" ht="15.75" thickBot="1" x14ac:dyDescent="0.3">
      <c r="A1122" s="87">
        <v>2022</v>
      </c>
      <c r="B1122">
        <v>9.6999999999999993</v>
      </c>
      <c r="C1122" t="s">
        <v>60</v>
      </c>
      <c r="D1122" s="98">
        <f t="shared" si="81"/>
        <v>5</v>
      </c>
      <c r="E1122" t="s">
        <v>121</v>
      </c>
      <c r="F1122" s="111">
        <f t="shared" si="84"/>
        <v>943</v>
      </c>
      <c r="G1122" s="157">
        <v>9763</v>
      </c>
      <c r="H1122" s="158">
        <v>4.7555555555555555</v>
      </c>
      <c r="I1122" s="169">
        <f t="shared" si="83"/>
        <v>1.0889129057242708E-3</v>
      </c>
      <c r="J1122" s="150">
        <f t="shared" si="82"/>
        <v>6.6666666666666666E-2</v>
      </c>
    </row>
    <row r="1123" spans="1:10" ht="15.75" thickBot="1" x14ac:dyDescent="0.3">
      <c r="A1123" s="87">
        <v>2022</v>
      </c>
      <c r="B1123">
        <v>9.6999999999999993</v>
      </c>
      <c r="C1123" t="s">
        <v>60</v>
      </c>
      <c r="D1123" s="98">
        <f t="shared" si="81"/>
        <v>5</v>
      </c>
      <c r="E1123" t="s">
        <v>121</v>
      </c>
      <c r="F1123" s="111">
        <f t="shared" si="84"/>
        <v>943</v>
      </c>
      <c r="G1123" s="157">
        <v>9769</v>
      </c>
      <c r="H1123" s="158">
        <v>4.7777777777777777</v>
      </c>
      <c r="I1123" s="169">
        <f t="shared" si="83"/>
        <v>1.0961762949798781E-3</v>
      </c>
      <c r="J1123" s="150">
        <f t="shared" si="82"/>
        <v>6.6666666666666666E-2</v>
      </c>
    </row>
    <row r="1124" spans="1:10" ht="15.75" thickBot="1" x14ac:dyDescent="0.3">
      <c r="A1124" s="87">
        <v>2022</v>
      </c>
      <c r="B1124">
        <v>9.6999999999999993</v>
      </c>
      <c r="C1124" t="s">
        <v>60</v>
      </c>
      <c r="D1124" s="98">
        <f t="shared" si="81"/>
        <v>5</v>
      </c>
      <c r="E1124" t="s">
        <v>121</v>
      </c>
      <c r="F1124" s="111">
        <f t="shared" si="84"/>
        <v>943</v>
      </c>
      <c r="G1124" s="157">
        <v>9787</v>
      </c>
      <c r="H1124" s="158">
        <v>4.8</v>
      </c>
      <c r="I1124" s="169">
        <f t="shared" si="83"/>
        <v>1.1184347162704333E-3</v>
      </c>
      <c r="J1124" s="150">
        <f t="shared" si="82"/>
        <v>6.6666666666666666E-2</v>
      </c>
    </row>
    <row r="1125" spans="1:10" ht="15.75" thickBot="1" x14ac:dyDescent="0.3">
      <c r="A1125" s="87">
        <v>2022</v>
      </c>
      <c r="B1125">
        <v>9.6999999999999993</v>
      </c>
      <c r="C1125" t="s">
        <v>60</v>
      </c>
      <c r="D1125" s="98">
        <f t="shared" si="81"/>
        <v>5</v>
      </c>
      <c r="E1125" t="s">
        <v>121</v>
      </c>
      <c r="F1125" s="111">
        <f t="shared" si="84"/>
        <v>943</v>
      </c>
      <c r="G1125" s="157">
        <v>9793</v>
      </c>
      <c r="H1125" s="158">
        <v>4.822222222222222</v>
      </c>
      <c r="I1125" s="169">
        <f t="shared" si="83"/>
        <v>1.1260121418469882E-3</v>
      </c>
      <c r="J1125" s="150">
        <f t="shared" si="82"/>
        <v>6.6666666666666666E-2</v>
      </c>
    </row>
    <row r="1126" spans="1:10" ht="15.75" thickBot="1" x14ac:dyDescent="0.3">
      <c r="A1126" s="87">
        <v>2022</v>
      </c>
      <c r="B1126">
        <v>9.6999999999999993</v>
      </c>
      <c r="C1126" t="s">
        <v>60</v>
      </c>
      <c r="D1126" s="98">
        <f t="shared" si="81"/>
        <v>5</v>
      </c>
      <c r="E1126" t="s">
        <v>121</v>
      </c>
      <c r="F1126" s="111">
        <f t="shared" si="84"/>
        <v>943</v>
      </c>
      <c r="G1126" s="157">
        <v>9811</v>
      </c>
      <c r="H1126" s="158">
        <v>4.822222222222222</v>
      </c>
      <c r="I1126" s="169">
        <f t="shared" si="83"/>
        <v>1.1492261682101712E-3</v>
      </c>
      <c r="J1126" s="150">
        <f t="shared" si="82"/>
        <v>6.6666666666666666E-2</v>
      </c>
    </row>
    <row r="1127" spans="1:10" ht="15.75" thickBot="1" x14ac:dyDescent="0.3">
      <c r="A1127" s="87">
        <v>2022</v>
      </c>
      <c r="B1127">
        <v>9.6999999999999993</v>
      </c>
      <c r="C1127" t="s">
        <v>60</v>
      </c>
      <c r="D1127" s="98">
        <f t="shared" si="81"/>
        <v>5</v>
      </c>
      <c r="E1127" t="s">
        <v>121</v>
      </c>
      <c r="F1127" s="111">
        <f t="shared" si="84"/>
        <v>943</v>
      </c>
      <c r="G1127" s="157">
        <v>9817</v>
      </c>
      <c r="H1127" s="158">
        <v>4.844444444444445</v>
      </c>
      <c r="I1127" s="169">
        <f t="shared" si="83"/>
        <v>1.157126652045315E-3</v>
      </c>
      <c r="J1127" s="150">
        <f t="shared" si="82"/>
        <v>6.6666666666666666E-2</v>
      </c>
    </row>
    <row r="1128" spans="1:10" ht="15.75" thickBot="1" x14ac:dyDescent="0.3">
      <c r="A1128" s="87">
        <v>2022</v>
      </c>
      <c r="B1128">
        <v>9.6999999999999993</v>
      </c>
      <c r="C1128" t="s">
        <v>60</v>
      </c>
      <c r="D1128" s="98">
        <f t="shared" si="81"/>
        <v>5</v>
      </c>
      <c r="E1128" t="s">
        <v>121</v>
      </c>
      <c r="F1128" s="111">
        <f t="shared" si="84"/>
        <v>943</v>
      </c>
      <c r="G1128" s="157">
        <v>9835</v>
      </c>
      <c r="H1128" s="158">
        <v>4.8666666666666663</v>
      </c>
      <c r="I1128" s="169">
        <f t="shared" si="83"/>
        <v>1.1813235259172106E-3</v>
      </c>
      <c r="J1128" s="150">
        <f t="shared" si="82"/>
        <v>6.6666666666666666E-2</v>
      </c>
    </row>
    <row r="1129" spans="1:10" ht="15.75" thickBot="1" x14ac:dyDescent="0.3">
      <c r="A1129" s="87">
        <v>2022</v>
      </c>
      <c r="B1129">
        <v>9.6999999999999993</v>
      </c>
      <c r="C1129" t="s">
        <v>60</v>
      </c>
      <c r="D1129" s="98">
        <f t="shared" si="81"/>
        <v>5</v>
      </c>
      <c r="E1129" t="s">
        <v>121</v>
      </c>
      <c r="F1129" s="111">
        <f t="shared" si="84"/>
        <v>943</v>
      </c>
      <c r="G1129" s="157">
        <v>9841</v>
      </c>
      <c r="H1129" s="158">
        <v>4.8888888888888893</v>
      </c>
      <c r="I1129" s="169">
        <f t="shared" si="83"/>
        <v>1.1895562076968402E-3</v>
      </c>
      <c r="J1129" s="150">
        <f t="shared" si="82"/>
        <v>6.6666666666666666E-2</v>
      </c>
    </row>
    <row r="1130" spans="1:10" ht="15.75" thickBot="1" x14ac:dyDescent="0.3">
      <c r="A1130" s="87">
        <v>2022</v>
      </c>
      <c r="B1130">
        <v>9.6999999999999993</v>
      </c>
      <c r="C1130" t="s">
        <v>60</v>
      </c>
      <c r="D1130" s="98">
        <f t="shared" si="81"/>
        <v>5</v>
      </c>
      <c r="E1130" t="s">
        <v>121</v>
      </c>
      <c r="F1130" s="111">
        <f t="shared" si="84"/>
        <v>943</v>
      </c>
      <c r="G1130" s="157">
        <v>9859</v>
      </c>
      <c r="H1130" s="158">
        <v>4.8888888888888893</v>
      </c>
      <c r="I1130" s="169">
        <f t="shared" si="83"/>
        <v>1.2147635247551913E-3</v>
      </c>
      <c r="J1130" s="150">
        <f t="shared" si="82"/>
        <v>6.6666666666666666E-2</v>
      </c>
    </row>
    <row r="1131" spans="1:10" ht="15.75" thickBot="1" x14ac:dyDescent="0.3">
      <c r="A1131" s="87">
        <v>2022</v>
      </c>
      <c r="B1131">
        <v>9.6999999999999993</v>
      </c>
      <c r="C1131" t="s">
        <v>60</v>
      </c>
      <c r="D1131" s="98">
        <f t="shared" si="81"/>
        <v>5</v>
      </c>
      <c r="E1131" t="s">
        <v>121</v>
      </c>
      <c r="F1131" s="111">
        <f t="shared" si="84"/>
        <v>943</v>
      </c>
      <c r="G1131" s="157">
        <v>9865</v>
      </c>
      <c r="H1131" s="158">
        <v>4.9111111111111105</v>
      </c>
      <c r="I1131" s="169">
        <f t="shared" si="83"/>
        <v>1.2233376619116831E-3</v>
      </c>
      <c r="J1131" s="150">
        <f t="shared" si="82"/>
        <v>6.6666666666666666E-2</v>
      </c>
    </row>
    <row r="1132" spans="1:10" ht="15.75" thickBot="1" x14ac:dyDescent="0.3">
      <c r="A1132" s="87">
        <v>2022</v>
      </c>
      <c r="B1132">
        <v>9.6999999999999993</v>
      </c>
      <c r="C1132" t="s">
        <v>60</v>
      </c>
      <c r="D1132" s="98">
        <f t="shared" si="81"/>
        <v>5</v>
      </c>
      <c r="E1132" t="s">
        <v>121</v>
      </c>
      <c r="F1132" s="111">
        <f t="shared" si="84"/>
        <v>943</v>
      </c>
      <c r="G1132" s="157">
        <v>9883</v>
      </c>
      <c r="H1132" s="158">
        <v>4.9111111111111105</v>
      </c>
      <c r="I1132" s="169">
        <f t="shared" si="83"/>
        <v>1.2495833710763349E-3</v>
      </c>
      <c r="J1132" s="150">
        <f t="shared" si="82"/>
        <v>6.6666666666666666E-2</v>
      </c>
    </row>
    <row r="1133" spans="1:10" ht="15.75" thickBot="1" x14ac:dyDescent="0.3">
      <c r="A1133" s="87">
        <v>2022</v>
      </c>
      <c r="B1133">
        <v>9.6999999999999993</v>
      </c>
      <c r="C1133" t="s">
        <v>60</v>
      </c>
      <c r="D1133" s="98">
        <f t="shared" si="81"/>
        <v>5</v>
      </c>
      <c r="E1133" t="s">
        <v>121</v>
      </c>
      <c r="F1133" s="111">
        <f t="shared" si="84"/>
        <v>943</v>
      </c>
      <c r="G1133" s="157">
        <v>9889</v>
      </c>
      <c r="H1133" s="158">
        <v>4.9333333333333336</v>
      </c>
      <c r="I1133" s="169">
        <f t="shared" si="83"/>
        <v>1.2585083387907647E-3</v>
      </c>
      <c r="J1133" s="150">
        <f t="shared" si="82"/>
        <v>6.6666666666666666E-2</v>
      </c>
    </row>
    <row r="1134" spans="1:10" ht="15.75" thickBot="1" x14ac:dyDescent="0.3">
      <c r="A1134" s="87">
        <v>2022</v>
      </c>
      <c r="B1134">
        <v>9.6999999999999993</v>
      </c>
      <c r="C1134" t="s">
        <v>60</v>
      </c>
      <c r="D1134" s="98">
        <f t="shared" si="81"/>
        <v>5</v>
      </c>
      <c r="E1134" t="s">
        <v>121</v>
      </c>
      <c r="F1134" s="111">
        <f t="shared" si="84"/>
        <v>943</v>
      </c>
      <c r="G1134" s="157">
        <v>9907</v>
      </c>
      <c r="H1134" s="158">
        <v>4.9333333333333336</v>
      </c>
      <c r="I1134" s="169">
        <f t="shared" si="83"/>
        <v>1.2858207422229984E-3</v>
      </c>
      <c r="J1134" s="150">
        <f t="shared" si="82"/>
        <v>6.6666666666666666E-2</v>
      </c>
    </row>
    <row r="1135" spans="1:10" ht="15.75" thickBot="1" x14ac:dyDescent="0.3">
      <c r="A1135" s="87">
        <v>2022</v>
      </c>
      <c r="B1135">
        <v>9.6999999999999993</v>
      </c>
      <c r="C1135" t="s">
        <v>60</v>
      </c>
      <c r="D1135" s="98">
        <f t="shared" si="81"/>
        <v>5</v>
      </c>
      <c r="E1135" t="s">
        <v>121</v>
      </c>
      <c r="F1135" s="111">
        <f t="shared" si="84"/>
        <v>943</v>
      </c>
      <c r="G1135" s="157">
        <v>9913</v>
      </c>
      <c r="H1135" s="158">
        <v>4.9333333333333336</v>
      </c>
      <c r="I1135" s="169">
        <f t="shared" si="83"/>
        <v>1.2951060334224773E-3</v>
      </c>
      <c r="J1135" s="150">
        <f t="shared" si="82"/>
        <v>6.6666666666666666E-2</v>
      </c>
    </row>
    <row r="1136" spans="1:10" ht="15.75" thickBot="1" x14ac:dyDescent="0.3">
      <c r="A1136" s="87">
        <v>2022</v>
      </c>
      <c r="B1136">
        <v>9.6999999999999993</v>
      </c>
      <c r="C1136" t="s">
        <v>60</v>
      </c>
      <c r="D1136" s="98">
        <f t="shared" si="81"/>
        <v>5</v>
      </c>
      <c r="E1136" t="s">
        <v>121</v>
      </c>
      <c r="F1136" s="111">
        <f t="shared" si="84"/>
        <v>943</v>
      </c>
      <c r="G1136" s="157">
        <v>9931</v>
      </c>
      <c r="H1136" s="158">
        <v>4.9333333333333336</v>
      </c>
      <c r="I1136" s="169">
        <f t="shared" si="83"/>
        <v>1.3235137865263424E-3</v>
      </c>
      <c r="J1136" s="150">
        <f t="shared" si="82"/>
        <v>6.6666666666666666E-2</v>
      </c>
    </row>
    <row r="1137" spans="1:10" ht="15.75" thickBot="1" x14ac:dyDescent="0.3">
      <c r="A1137" s="87">
        <v>2022</v>
      </c>
      <c r="B1137">
        <v>9.6999999999999993</v>
      </c>
      <c r="C1137" t="s">
        <v>60</v>
      </c>
      <c r="D1137" s="98">
        <f t="shared" si="81"/>
        <v>5</v>
      </c>
      <c r="E1137" t="s">
        <v>121</v>
      </c>
      <c r="F1137" s="111">
        <f t="shared" si="84"/>
        <v>943</v>
      </c>
      <c r="G1137" s="157">
        <v>9937</v>
      </c>
      <c r="H1137" s="158">
        <v>5</v>
      </c>
      <c r="I1137" s="169">
        <f t="shared" si="83"/>
        <v>1.333169011885571E-3</v>
      </c>
      <c r="J1137" s="150">
        <f t="shared" si="82"/>
        <v>6.6666666666666666E-2</v>
      </c>
    </row>
    <row r="1138" spans="1:10" ht="15.75" thickBot="1" x14ac:dyDescent="0.3">
      <c r="A1138" s="87">
        <v>2022</v>
      </c>
      <c r="B1138">
        <v>9.6999999999999993</v>
      </c>
      <c r="C1138" t="s">
        <v>60</v>
      </c>
      <c r="D1138" s="98">
        <f t="shared" si="81"/>
        <v>5</v>
      </c>
      <c r="E1138" t="s">
        <v>121</v>
      </c>
      <c r="F1138" s="111">
        <f t="shared" si="84"/>
        <v>943</v>
      </c>
      <c r="G1138" s="157">
        <v>9955</v>
      </c>
      <c r="H1138" s="158">
        <v>5.0222222222222213</v>
      </c>
      <c r="I1138" s="169">
        <f t="shared" si="83"/>
        <v>1.3627011233061093E-3</v>
      </c>
      <c r="J1138" s="150">
        <f t="shared" si="82"/>
        <v>6.6666666666666666E-2</v>
      </c>
    </row>
    <row r="1139" spans="1:10" ht="15.75" thickBot="1" x14ac:dyDescent="0.3">
      <c r="A1139" s="87">
        <v>2022</v>
      </c>
      <c r="B1139">
        <v>9.6999999999999993</v>
      </c>
      <c r="C1139" t="s">
        <v>60</v>
      </c>
      <c r="D1139" s="98">
        <f t="shared" si="81"/>
        <v>5</v>
      </c>
      <c r="E1139" t="s">
        <v>121</v>
      </c>
      <c r="F1139" s="111">
        <f t="shared" si="84"/>
        <v>943</v>
      </c>
      <c r="G1139" s="157">
        <v>9961</v>
      </c>
      <c r="H1139" s="158">
        <v>5.0222222222222213</v>
      </c>
      <c r="I1139" s="169">
        <f t="shared" si="83"/>
        <v>1.3727360112473774E-3</v>
      </c>
      <c r="J1139" s="150">
        <f t="shared" si="82"/>
        <v>6.6666666666666666E-2</v>
      </c>
    </row>
    <row r="1140" spans="1:10" ht="15.75" thickBot="1" x14ac:dyDescent="0.3">
      <c r="A1140" s="87">
        <v>2022</v>
      </c>
      <c r="B1140">
        <v>9.6999999999999993</v>
      </c>
      <c r="C1140" t="s">
        <v>60</v>
      </c>
      <c r="D1140" s="98">
        <f t="shared" si="81"/>
        <v>5</v>
      </c>
      <c r="E1140" t="s">
        <v>121</v>
      </c>
      <c r="F1140" s="111">
        <f t="shared" si="84"/>
        <v>943</v>
      </c>
      <c r="G1140" s="157">
        <v>9979</v>
      </c>
      <c r="H1140" s="158">
        <v>5.0444444444444443</v>
      </c>
      <c r="I1140" s="169">
        <f t="shared" si="83"/>
        <v>1.4034218428723988E-3</v>
      </c>
      <c r="J1140" s="150">
        <f t="shared" si="82"/>
        <v>6.6666666666666666E-2</v>
      </c>
    </row>
    <row r="1141" spans="1:10" ht="15.75" thickBot="1" x14ac:dyDescent="0.3">
      <c r="A1141" s="87">
        <v>2022</v>
      </c>
      <c r="B1141">
        <v>9.6999999999999993</v>
      </c>
      <c r="C1141" t="s">
        <v>60</v>
      </c>
      <c r="D1141" s="98">
        <f t="shared" ref="D1141:D1186" si="85">50/10</f>
        <v>5</v>
      </c>
      <c r="E1141" t="s">
        <v>121</v>
      </c>
      <c r="F1141" s="111">
        <f t="shared" si="84"/>
        <v>943</v>
      </c>
      <c r="G1141" s="157">
        <v>9985</v>
      </c>
      <c r="H1141" s="158">
        <v>5.0666666666666664</v>
      </c>
      <c r="I1141" s="169">
        <f t="shared" si="83"/>
        <v>1.4138462395651419E-3</v>
      </c>
      <c r="J1141" s="150">
        <f t="shared" ref="J1141:J1186" si="86">H$308</f>
        <v>6.6666666666666666E-2</v>
      </c>
    </row>
    <row r="1142" spans="1:10" ht="15.75" thickBot="1" x14ac:dyDescent="0.3">
      <c r="A1142" s="87">
        <v>2022</v>
      </c>
      <c r="B1142">
        <v>9.6999999999999993</v>
      </c>
      <c r="C1142" t="s">
        <v>60</v>
      </c>
      <c r="D1142" s="98">
        <f t="shared" si="85"/>
        <v>5</v>
      </c>
      <c r="E1142" t="s">
        <v>121</v>
      </c>
      <c r="F1142" s="111">
        <f t="shared" si="84"/>
        <v>943</v>
      </c>
      <c r="G1142" s="157">
        <v>10003</v>
      </c>
      <c r="H1142" s="158">
        <v>5.0666666666666664</v>
      </c>
      <c r="I1142" s="169">
        <f t="shared" si="83"/>
        <v>1.4457155065230043E-3</v>
      </c>
      <c r="J1142" s="150">
        <f t="shared" si="86"/>
        <v>6.6666666666666666E-2</v>
      </c>
    </row>
    <row r="1143" spans="1:10" ht="15.75" thickBot="1" x14ac:dyDescent="0.3">
      <c r="A1143" s="87">
        <v>2022</v>
      </c>
      <c r="B1143">
        <v>9.6999999999999993</v>
      </c>
      <c r="C1143" t="s">
        <v>60</v>
      </c>
      <c r="D1143" s="98">
        <f t="shared" si="85"/>
        <v>5</v>
      </c>
      <c r="E1143" t="s">
        <v>121</v>
      </c>
      <c r="F1143" s="111">
        <f t="shared" si="84"/>
        <v>943</v>
      </c>
      <c r="G1143" s="157">
        <v>10009</v>
      </c>
      <c r="H1143" s="158">
        <v>5.1111111111111107</v>
      </c>
      <c r="I1143" s="169">
        <f t="shared" si="83"/>
        <v>1.456539375884025E-3</v>
      </c>
      <c r="J1143" s="150">
        <f t="shared" si="86"/>
        <v>6.6666666666666666E-2</v>
      </c>
    </row>
    <row r="1144" spans="1:10" ht="15.75" thickBot="1" x14ac:dyDescent="0.3">
      <c r="A1144" s="87">
        <v>2022</v>
      </c>
      <c r="B1144">
        <v>9.6999999999999993</v>
      </c>
      <c r="C1144" t="s">
        <v>60</v>
      </c>
      <c r="D1144" s="98">
        <f t="shared" si="85"/>
        <v>5</v>
      </c>
      <c r="E1144" t="s">
        <v>121</v>
      </c>
      <c r="F1144" s="111">
        <f t="shared" si="84"/>
        <v>943</v>
      </c>
      <c r="G1144" s="157">
        <v>10027</v>
      </c>
      <c r="H1144" s="158">
        <v>5.1111111111111107</v>
      </c>
      <c r="I1144" s="169">
        <f t="shared" si="83"/>
        <v>1.489622146546743E-3</v>
      </c>
      <c r="J1144" s="150">
        <f t="shared" si="86"/>
        <v>6.6666666666666666E-2</v>
      </c>
    </row>
    <row r="1145" spans="1:10" ht="15.75" thickBot="1" x14ac:dyDescent="0.3">
      <c r="A1145" s="87">
        <v>2022</v>
      </c>
      <c r="B1145">
        <v>9.6999999999999993</v>
      </c>
      <c r="C1145" t="s">
        <v>60</v>
      </c>
      <c r="D1145" s="98">
        <f t="shared" si="85"/>
        <v>5</v>
      </c>
      <c r="E1145" t="s">
        <v>121</v>
      </c>
      <c r="F1145" s="111">
        <f t="shared" si="84"/>
        <v>943</v>
      </c>
      <c r="G1145" s="157">
        <v>10033</v>
      </c>
      <c r="H1145" s="158">
        <v>5.1111111111111107</v>
      </c>
      <c r="I1145" s="169">
        <f t="shared" ref="I1145:I1186" si="87">1.183E-17*5*G1145^4- 4.7030706E-13*4*G1145^3 + 7.44753336368E-09*3*G1145^2 - 0.0000586481787054316*2*G1145+ 0.229872146419056</f>
        <v>1.5008555702399895E-3</v>
      </c>
      <c r="J1145" s="150">
        <f t="shared" si="86"/>
        <v>6.6666666666666666E-2</v>
      </c>
    </row>
    <row r="1146" spans="1:10" ht="15.75" thickBot="1" x14ac:dyDescent="0.3">
      <c r="A1146" s="87">
        <v>2022</v>
      </c>
      <c r="B1146">
        <v>9.6999999999999993</v>
      </c>
      <c r="C1146" t="s">
        <v>60</v>
      </c>
      <c r="D1146" s="98">
        <f t="shared" si="85"/>
        <v>5</v>
      </c>
      <c r="E1146" t="s">
        <v>121</v>
      </c>
      <c r="F1146" s="111">
        <f t="shared" si="84"/>
        <v>943</v>
      </c>
      <c r="G1146" s="157">
        <v>10051</v>
      </c>
      <c r="H1146" s="158">
        <v>5.1111111111111107</v>
      </c>
      <c r="I1146" s="169">
        <f t="shared" si="87"/>
        <v>1.5351822662205694E-3</v>
      </c>
      <c r="J1146" s="150">
        <f t="shared" si="86"/>
        <v>6.6666666666666666E-2</v>
      </c>
    </row>
    <row r="1147" spans="1:10" ht="15.75" thickBot="1" x14ac:dyDescent="0.3">
      <c r="A1147" s="87">
        <v>2022</v>
      </c>
      <c r="B1147">
        <v>9.6999999999999993</v>
      </c>
      <c r="C1147" t="s">
        <v>60</v>
      </c>
      <c r="D1147" s="98">
        <f t="shared" si="85"/>
        <v>5</v>
      </c>
      <c r="E1147" t="s">
        <v>121</v>
      </c>
      <c r="F1147" s="111">
        <f t="shared" si="84"/>
        <v>943</v>
      </c>
      <c r="G1147" s="157">
        <v>10057</v>
      </c>
      <c r="H1147" s="158">
        <v>5.155555555555555</v>
      </c>
      <c r="I1147" s="169">
        <f t="shared" si="87"/>
        <v>1.5468354436571352E-3</v>
      </c>
      <c r="J1147" s="150">
        <f t="shared" si="86"/>
        <v>6.6666666666666666E-2</v>
      </c>
    </row>
    <row r="1148" spans="1:10" ht="15.75" thickBot="1" x14ac:dyDescent="0.3">
      <c r="A1148" s="87">
        <v>2022</v>
      </c>
      <c r="B1148">
        <v>9.6999999999999993</v>
      </c>
      <c r="C1148" t="s">
        <v>60</v>
      </c>
      <c r="D1148" s="98">
        <f t="shared" si="85"/>
        <v>5</v>
      </c>
      <c r="E1148" t="s">
        <v>121</v>
      </c>
      <c r="F1148" s="111">
        <f t="shared" si="84"/>
        <v>943</v>
      </c>
      <c r="G1148" s="157">
        <v>10075</v>
      </c>
      <c r="H1148" s="158">
        <v>5.177777777777778</v>
      </c>
      <c r="I1148" s="169">
        <f t="shared" si="87"/>
        <v>1.5824368398104638E-3</v>
      </c>
      <c r="J1148" s="150">
        <f t="shared" si="86"/>
        <v>6.6666666666666666E-2</v>
      </c>
    </row>
    <row r="1149" spans="1:10" ht="15.75" thickBot="1" x14ac:dyDescent="0.3">
      <c r="A1149" s="87">
        <v>2022</v>
      </c>
      <c r="B1149">
        <v>9.6999999999999993</v>
      </c>
      <c r="C1149" t="s">
        <v>60</v>
      </c>
      <c r="D1149" s="98">
        <f t="shared" si="85"/>
        <v>5</v>
      </c>
      <c r="E1149" t="s">
        <v>121</v>
      </c>
      <c r="F1149" s="111">
        <f t="shared" si="84"/>
        <v>943</v>
      </c>
      <c r="G1149" s="157">
        <v>10081</v>
      </c>
      <c r="H1149" s="158">
        <v>5.2</v>
      </c>
      <c r="I1149" s="169">
        <f t="shared" si="87"/>
        <v>1.5945200881490318E-3</v>
      </c>
      <c r="J1149" s="150">
        <f t="shared" si="86"/>
        <v>6.6666666666666666E-2</v>
      </c>
    </row>
    <row r="1150" spans="1:10" ht="15.75" thickBot="1" x14ac:dyDescent="0.3">
      <c r="A1150" s="87">
        <v>2022</v>
      </c>
      <c r="B1150">
        <v>9.6999999999999993</v>
      </c>
      <c r="C1150" t="s">
        <v>60</v>
      </c>
      <c r="D1150" s="98">
        <f t="shared" si="85"/>
        <v>5</v>
      </c>
      <c r="E1150" t="s">
        <v>121</v>
      </c>
      <c r="F1150" s="111">
        <f t="shared" si="84"/>
        <v>943</v>
      </c>
      <c r="G1150" s="157">
        <v>10099</v>
      </c>
      <c r="H1150" s="158">
        <v>5.2222222222222223</v>
      </c>
      <c r="I1150" s="169">
        <f t="shared" si="87"/>
        <v>1.6314273125718759E-3</v>
      </c>
      <c r="J1150" s="150">
        <f t="shared" si="86"/>
        <v>6.6666666666666666E-2</v>
      </c>
    </row>
    <row r="1151" spans="1:10" ht="15.75" thickBot="1" x14ac:dyDescent="0.3">
      <c r="A1151" s="87">
        <v>2022</v>
      </c>
      <c r="B1151">
        <v>9.6999999999999993</v>
      </c>
      <c r="C1151" t="s">
        <v>60</v>
      </c>
      <c r="D1151" s="98">
        <f t="shared" si="85"/>
        <v>5</v>
      </c>
      <c r="E1151" t="s">
        <v>121</v>
      </c>
      <c r="F1151" s="111">
        <f t="shared" si="84"/>
        <v>943</v>
      </c>
      <c r="G1151" s="157">
        <v>10105</v>
      </c>
      <c r="H1151" s="158">
        <v>5.2444444444444445</v>
      </c>
      <c r="I1151" s="169">
        <f t="shared" si="87"/>
        <v>1.6439510667189405E-3</v>
      </c>
      <c r="J1151" s="150">
        <f t="shared" si="86"/>
        <v>6.6666666666666666E-2</v>
      </c>
    </row>
    <row r="1152" spans="1:10" ht="15.75" thickBot="1" x14ac:dyDescent="0.3">
      <c r="A1152" s="87">
        <v>2022</v>
      </c>
      <c r="B1152">
        <v>9.6999999999999993</v>
      </c>
      <c r="C1152" t="s">
        <v>60</v>
      </c>
      <c r="D1152" s="98">
        <f t="shared" si="85"/>
        <v>5</v>
      </c>
      <c r="E1152" t="s">
        <v>121</v>
      </c>
      <c r="F1152" s="111">
        <f t="shared" si="84"/>
        <v>943</v>
      </c>
      <c r="G1152" s="157">
        <v>10123</v>
      </c>
      <c r="H1152" s="158">
        <v>5.2666666666666666</v>
      </c>
      <c r="I1152" s="169">
        <f t="shared" si="87"/>
        <v>1.6821956007501693E-3</v>
      </c>
      <c r="J1152" s="150">
        <f t="shared" si="86"/>
        <v>6.6666666666666666E-2</v>
      </c>
    </row>
    <row r="1153" spans="1:10" ht="15.75" thickBot="1" x14ac:dyDescent="0.3">
      <c r="A1153" s="87">
        <v>2022</v>
      </c>
      <c r="B1153">
        <v>9.6999999999999993</v>
      </c>
      <c r="C1153" t="s">
        <v>60</v>
      </c>
      <c r="D1153" s="98">
        <f t="shared" si="85"/>
        <v>5</v>
      </c>
      <c r="E1153" t="s">
        <v>121</v>
      </c>
      <c r="F1153" s="111">
        <f t="shared" si="84"/>
        <v>943</v>
      </c>
      <c r="G1153" s="157">
        <v>10129</v>
      </c>
      <c r="H1153" s="158">
        <v>5.2888888888888888</v>
      </c>
      <c r="I1153" s="169">
        <f t="shared" si="87"/>
        <v>1.6951704133584822E-3</v>
      </c>
      <c r="J1153" s="150">
        <f t="shared" si="86"/>
        <v>6.6666666666666666E-2</v>
      </c>
    </row>
    <row r="1154" spans="1:10" ht="15.75" thickBot="1" x14ac:dyDescent="0.3">
      <c r="A1154" s="87">
        <v>2022</v>
      </c>
      <c r="B1154">
        <v>9.6999999999999993</v>
      </c>
      <c r="C1154" t="s">
        <v>60</v>
      </c>
      <c r="D1154" s="98">
        <f t="shared" si="85"/>
        <v>5</v>
      </c>
      <c r="E1154" t="s">
        <v>121</v>
      </c>
      <c r="F1154" s="111">
        <f t="shared" si="84"/>
        <v>943</v>
      </c>
      <c r="G1154" s="157">
        <v>10147</v>
      </c>
      <c r="H1154" s="158">
        <v>5.2888888888888888</v>
      </c>
      <c r="I1154" s="169">
        <f t="shared" si="87"/>
        <v>1.7347840915784007E-3</v>
      </c>
      <c r="J1154" s="150">
        <f t="shared" si="86"/>
        <v>6.6666666666666666E-2</v>
      </c>
    </row>
    <row r="1155" spans="1:10" ht="15.75" thickBot="1" x14ac:dyDescent="0.3">
      <c r="A1155" s="87">
        <v>2022</v>
      </c>
      <c r="B1155">
        <v>9.6999999999999993</v>
      </c>
      <c r="C1155" t="s">
        <v>60</v>
      </c>
      <c r="D1155" s="98">
        <f t="shared" si="85"/>
        <v>5</v>
      </c>
      <c r="E1155" t="s">
        <v>121</v>
      </c>
      <c r="F1155" s="111">
        <f t="shared" ref="F1155:F1218" si="88">670+273</f>
        <v>943</v>
      </c>
      <c r="G1155" s="157">
        <v>10153</v>
      </c>
      <c r="H1155" s="158">
        <v>5.333333333333333</v>
      </c>
      <c r="I1155" s="169">
        <f t="shared" si="87"/>
        <v>1.7482206330487471E-3</v>
      </c>
      <c r="J1155" s="150">
        <f t="shared" si="86"/>
        <v>6.6666666666666666E-2</v>
      </c>
    </row>
    <row r="1156" spans="1:10" ht="15.75" thickBot="1" x14ac:dyDescent="0.3">
      <c r="A1156" s="87">
        <v>2022</v>
      </c>
      <c r="B1156">
        <v>9.6999999999999993</v>
      </c>
      <c r="C1156" t="s">
        <v>60</v>
      </c>
      <c r="D1156" s="98">
        <f t="shared" si="85"/>
        <v>5</v>
      </c>
      <c r="E1156" t="s">
        <v>121</v>
      </c>
      <c r="F1156" s="111">
        <f t="shared" si="88"/>
        <v>943</v>
      </c>
      <c r="G1156" s="157">
        <v>10171</v>
      </c>
      <c r="H1156" s="158">
        <v>5.333333333333333</v>
      </c>
      <c r="I1156" s="169">
        <f t="shared" si="87"/>
        <v>1.7892356432808731E-3</v>
      </c>
      <c r="J1156" s="150">
        <f t="shared" si="86"/>
        <v>6.6666666666666666E-2</v>
      </c>
    </row>
    <row r="1157" spans="1:10" ht="15.75" thickBot="1" x14ac:dyDescent="0.3">
      <c r="A1157" s="87">
        <v>2022</v>
      </c>
      <c r="B1157">
        <v>9.6999999999999993</v>
      </c>
      <c r="C1157" t="s">
        <v>60</v>
      </c>
      <c r="D1157" s="98">
        <f t="shared" si="85"/>
        <v>5</v>
      </c>
      <c r="E1157" t="s">
        <v>121</v>
      </c>
      <c r="F1157" s="111">
        <f t="shared" si="88"/>
        <v>943</v>
      </c>
      <c r="G1157" s="157">
        <v>10177</v>
      </c>
      <c r="H1157" s="158">
        <v>5.3555555555555561</v>
      </c>
      <c r="I1157" s="169">
        <f t="shared" si="87"/>
        <v>1.8031447017607394E-3</v>
      </c>
      <c r="J1157" s="150">
        <f t="shared" si="86"/>
        <v>6.6666666666666666E-2</v>
      </c>
    </row>
    <row r="1158" spans="1:10" ht="15.75" thickBot="1" x14ac:dyDescent="0.3">
      <c r="A1158" s="87">
        <v>2022</v>
      </c>
      <c r="B1158">
        <v>9.6999999999999993</v>
      </c>
      <c r="C1158" t="s">
        <v>60</v>
      </c>
      <c r="D1158" s="98">
        <f t="shared" si="85"/>
        <v>5</v>
      </c>
      <c r="E1158" t="s">
        <v>121</v>
      </c>
      <c r="F1158" s="111">
        <f t="shared" si="88"/>
        <v>943</v>
      </c>
      <c r="G1158" s="157">
        <v>10195</v>
      </c>
      <c r="H1158" s="158">
        <v>5.3555555555555561</v>
      </c>
      <c r="I1158" s="169">
        <f t="shared" si="87"/>
        <v>1.8455935850693606E-3</v>
      </c>
      <c r="J1158" s="150">
        <f t="shared" si="86"/>
        <v>6.6666666666666666E-2</v>
      </c>
    </row>
    <row r="1159" spans="1:10" ht="15.75" thickBot="1" x14ac:dyDescent="0.3">
      <c r="A1159" s="87">
        <v>2022</v>
      </c>
      <c r="B1159">
        <v>9.6999999999999993</v>
      </c>
      <c r="C1159" t="s">
        <v>60</v>
      </c>
      <c r="D1159" s="98">
        <f t="shared" si="85"/>
        <v>5</v>
      </c>
      <c r="E1159" t="s">
        <v>121</v>
      </c>
      <c r="F1159" s="111">
        <f t="shared" si="88"/>
        <v>943</v>
      </c>
      <c r="G1159" s="157">
        <v>10201</v>
      </c>
      <c r="H1159" s="158">
        <v>5.4</v>
      </c>
      <c r="I1159" s="169">
        <f t="shared" si="87"/>
        <v>1.8599860664544887E-3</v>
      </c>
      <c r="J1159" s="150">
        <f t="shared" si="86"/>
        <v>6.6666666666666666E-2</v>
      </c>
    </row>
    <row r="1160" spans="1:10" ht="15.75" thickBot="1" x14ac:dyDescent="0.3">
      <c r="A1160" s="87">
        <v>2022</v>
      </c>
      <c r="B1160">
        <v>9.6999999999999993</v>
      </c>
      <c r="C1160" t="s">
        <v>60</v>
      </c>
      <c r="D1160" s="98">
        <f t="shared" si="85"/>
        <v>5</v>
      </c>
      <c r="E1160" t="s">
        <v>121</v>
      </c>
      <c r="F1160" s="111">
        <f t="shared" si="88"/>
        <v>943</v>
      </c>
      <c r="G1160" s="157">
        <v>10219</v>
      </c>
      <c r="H1160" s="158">
        <v>5.4222222222222216</v>
      </c>
      <c r="I1160" s="169">
        <f t="shared" si="87"/>
        <v>1.9039017171448847E-3</v>
      </c>
      <c r="J1160" s="150">
        <f t="shared" si="86"/>
        <v>6.6666666666666666E-2</v>
      </c>
    </row>
    <row r="1161" spans="1:10" ht="15.75" thickBot="1" x14ac:dyDescent="0.3">
      <c r="A1161" s="87">
        <v>2022</v>
      </c>
      <c r="B1161">
        <v>9.6999999999999993</v>
      </c>
      <c r="C1161" t="s">
        <v>60</v>
      </c>
      <c r="D1161" s="98">
        <f t="shared" si="85"/>
        <v>5</v>
      </c>
      <c r="E1161" t="s">
        <v>121</v>
      </c>
      <c r="F1161" s="111">
        <f t="shared" si="88"/>
        <v>943</v>
      </c>
      <c r="G1161" s="157">
        <v>10225</v>
      </c>
      <c r="H1161" s="158">
        <v>5.4444444444444446</v>
      </c>
      <c r="I1161" s="169">
        <f t="shared" si="87"/>
        <v>1.9187886450779401E-3</v>
      </c>
      <c r="J1161" s="150">
        <f t="shared" si="86"/>
        <v>6.6666666666666666E-2</v>
      </c>
    </row>
    <row r="1162" spans="1:10" ht="15.75" thickBot="1" x14ac:dyDescent="0.3">
      <c r="A1162" s="87">
        <v>2022</v>
      </c>
      <c r="B1162">
        <v>9.6999999999999993</v>
      </c>
      <c r="C1162" t="s">
        <v>60</v>
      </c>
      <c r="D1162" s="98">
        <f t="shared" si="85"/>
        <v>5</v>
      </c>
      <c r="E1162" t="s">
        <v>121</v>
      </c>
      <c r="F1162" s="111">
        <f t="shared" si="88"/>
        <v>943</v>
      </c>
      <c r="G1162" s="157">
        <v>10243</v>
      </c>
      <c r="H1162" s="158">
        <v>5.4666666666666668</v>
      </c>
      <c r="I1162" s="169">
        <f t="shared" si="87"/>
        <v>1.964204310699047E-3</v>
      </c>
      <c r="J1162" s="150">
        <f t="shared" si="86"/>
        <v>6.6666666666666666E-2</v>
      </c>
    </row>
    <row r="1163" spans="1:10" ht="15.75" thickBot="1" x14ac:dyDescent="0.3">
      <c r="A1163" s="87">
        <v>2022</v>
      </c>
      <c r="B1163">
        <v>9.6999999999999993</v>
      </c>
      <c r="C1163" t="s">
        <v>60</v>
      </c>
      <c r="D1163" s="98">
        <f t="shared" si="85"/>
        <v>5</v>
      </c>
      <c r="E1163" t="s">
        <v>121</v>
      </c>
      <c r="F1163" s="111">
        <f t="shared" si="88"/>
        <v>943</v>
      </c>
      <c r="G1163" s="157">
        <v>10249</v>
      </c>
      <c r="H1163" s="158">
        <v>5.4888888888888889</v>
      </c>
      <c r="I1163" s="169">
        <f t="shared" si="87"/>
        <v>1.9795968265689523E-3</v>
      </c>
      <c r="J1163" s="150">
        <f t="shared" si="86"/>
        <v>6.6666666666666666E-2</v>
      </c>
    </row>
    <row r="1164" spans="1:10" ht="15.75" thickBot="1" x14ac:dyDescent="0.3">
      <c r="A1164" s="87">
        <v>2022</v>
      </c>
      <c r="B1164">
        <v>9.6999999999999993</v>
      </c>
      <c r="C1164" t="s">
        <v>60</v>
      </c>
      <c r="D1164" s="98">
        <f t="shared" si="85"/>
        <v>5</v>
      </c>
      <c r="E1164" t="s">
        <v>121</v>
      </c>
      <c r="F1164" s="111">
        <f t="shared" si="88"/>
        <v>943</v>
      </c>
      <c r="G1164" s="157">
        <v>10267</v>
      </c>
      <c r="H1164" s="158">
        <v>5.5111111111111111</v>
      </c>
      <c r="I1164" s="169">
        <f t="shared" si="87"/>
        <v>2.0265461079118086E-3</v>
      </c>
      <c r="J1164" s="150">
        <f t="shared" si="86"/>
        <v>6.6666666666666666E-2</v>
      </c>
    </row>
    <row r="1165" spans="1:10" ht="15.75" thickBot="1" x14ac:dyDescent="0.3">
      <c r="A1165" s="87">
        <v>2022</v>
      </c>
      <c r="B1165">
        <v>9.6999999999999993</v>
      </c>
      <c r="C1165" t="s">
        <v>60</v>
      </c>
      <c r="D1165" s="98">
        <f t="shared" si="85"/>
        <v>5</v>
      </c>
      <c r="E1165" t="s">
        <v>121</v>
      </c>
      <c r="F1165" s="111">
        <f t="shared" si="88"/>
        <v>943</v>
      </c>
      <c r="G1165" s="157">
        <v>10273</v>
      </c>
      <c r="H1165" s="158">
        <v>5.5555555555555554</v>
      </c>
      <c r="I1165" s="169">
        <f t="shared" si="87"/>
        <v>2.0424554708557419E-3</v>
      </c>
      <c r="J1165" s="150">
        <f t="shared" si="86"/>
        <v>6.6666666666666666E-2</v>
      </c>
    </row>
    <row r="1166" spans="1:10" ht="15.75" thickBot="1" x14ac:dyDescent="0.3">
      <c r="A1166" s="87">
        <v>2022</v>
      </c>
      <c r="B1166">
        <v>9.6999999999999993</v>
      </c>
      <c r="C1166" t="s">
        <v>60</v>
      </c>
      <c r="D1166" s="98">
        <f t="shared" si="85"/>
        <v>5</v>
      </c>
      <c r="E1166" t="s">
        <v>121</v>
      </c>
      <c r="F1166" s="111">
        <f t="shared" si="88"/>
        <v>943</v>
      </c>
      <c r="G1166" s="157">
        <v>10291</v>
      </c>
      <c r="H1166" s="158">
        <v>5.5555555555555554</v>
      </c>
      <c r="I1166" s="169">
        <f t="shared" si="87"/>
        <v>2.0909723219521559E-3</v>
      </c>
      <c r="J1166" s="150">
        <f t="shared" si="86"/>
        <v>6.6666666666666666E-2</v>
      </c>
    </row>
    <row r="1167" spans="1:10" ht="15.75" thickBot="1" x14ac:dyDescent="0.3">
      <c r="A1167" s="87">
        <v>2022</v>
      </c>
      <c r="B1167">
        <v>9.6999999999999993</v>
      </c>
      <c r="C1167" t="s">
        <v>60</v>
      </c>
      <c r="D1167" s="98">
        <f t="shared" si="85"/>
        <v>5</v>
      </c>
      <c r="E1167" t="s">
        <v>121</v>
      </c>
      <c r="F1167" s="111">
        <f t="shared" si="88"/>
        <v>943</v>
      </c>
      <c r="G1167" s="157">
        <v>10297</v>
      </c>
      <c r="H1167" s="158">
        <v>5.6</v>
      </c>
      <c r="I1167" s="169">
        <f t="shared" si="87"/>
        <v>2.1074099088551068E-3</v>
      </c>
      <c r="J1167" s="150">
        <f t="shared" si="86"/>
        <v>6.6666666666666666E-2</v>
      </c>
    </row>
    <row r="1168" spans="1:10" ht="15.75" thickBot="1" x14ac:dyDescent="0.3">
      <c r="A1168" s="87">
        <v>2022</v>
      </c>
      <c r="B1168">
        <v>9.6999999999999993</v>
      </c>
      <c r="C1168" t="s">
        <v>60</v>
      </c>
      <c r="D1168" s="98">
        <f t="shared" si="85"/>
        <v>5</v>
      </c>
      <c r="E1168" t="s">
        <v>121</v>
      </c>
      <c r="F1168" s="111">
        <f t="shared" si="88"/>
        <v>943</v>
      </c>
      <c r="G1168" s="157">
        <v>10315</v>
      </c>
      <c r="H1168" s="158">
        <v>5.6222222222222218</v>
      </c>
      <c r="I1168" s="169">
        <f t="shared" si="87"/>
        <v>2.157528636978101E-3</v>
      </c>
      <c r="J1168" s="150">
        <f t="shared" si="86"/>
        <v>6.6666666666666666E-2</v>
      </c>
    </row>
    <row r="1169" spans="1:10" ht="15.75" thickBot="1" x14ac:dyDescent="0.3">
      <c r="A1169" s="87">
        <v>2022</v>
      </c>
      <c r="B1169">
        <v>9.6999999999999993</v>
      </c>
      <c r="C1169" t="s">
        <v>60</v>
      </c>
      <c r="D1169" s="98">
        <f t="shared" si="85"/>
        <v>5</v>
      </c>
      <c r="E1169" t="s">
        <v>121</v>
      </c>
      <c r="F1169" s="111">
        <f t="shared" si="88"/>
        <v>943</v>
      </c>
      <c r="G1169" s="157">
        <v>10321</v>
      </c>
      <c r="H1169" s="158">
        <v>5.6666666666666661</v>
      </c>
      <c r="I1169" s="169">
        <f t="shared" si="87"/>
        <v>2.1745059424710944E-3</v>
      </c>
      <c r="J1169" s="150">
        <f t="shared" si="86"/>
        <v>6.6666666666666666E-2</v>
      </c>
    </row>
    <row r="1170" spans="1:10" ht="15.75" thickBot="1" x14ac:dyDescent="0.3">
      <c r="A1170" s="87">
        <v>2022</v>
      </c>
      <c r="B1170">
        <v>9.6999999999999993</v>
      </c>
      <c r="C1170" t="s">
        <v>60</v>
      </c>
      <c r="D1170" s="98">
        <f t="shared" si="85"/>
        <v>5</v>
      </c>
      <c r="E1170" t="s">
        <v>121</v>
      </c>
      <c r="F1170" s="111">
        <f t="shared" si="88"/>
        <v>943</v>
      </c>
      <c r="G1170" s="157">
        <v>10339</v>
      </c>
      <c r="H1170" s="158">
        <v>5.6888888888888891</v>
      </c>
      <c r="I1170" s="169">
        <f t="shared" si="87"/>
        <v>2.226261208138236E-3</v>
      </c>
      <c r="J1170" s="150">
        <f t="shared" si="86"/>
        <v>6.6666666666666666E-2</v>
      </c>
    </row>
    <row r="1171" spans="1:10" ht="15.75" thickBot="1" x14ac:dyDescent="0.3">
      <c r="A1171" s="87">
        <v>2022</v>
      </c>
      <c r="B1171">
        <v>9.6999999999999993</v>
      </c>
      <c r="C1171" t="s">
        <v>60</v>
      </c>
      <c r="D1171" s="98">
        <f t="shared" si="85"/>
        <v>5</v>
      </c>
      <c r="E1171" t="s">
        <v>121</v>
      </c>
      <c r="F1171" s="111">
        <f t="shared" si="88"/>
        <v>943</v>
      </c>
      <c r="G1171" s="157">
        <v>10345</v>
      </c>
      <c r="H1171" s="158">
        <v>5.7333333333333334</v>
      </c>
      <c r="I1171" s="169">
        <f t="shared" si="87"/>
        <v>2.2437898446007742E-3</v>
      </c>
      <c r="J1171" s="150">
        <f t="shared" si="86"/>
        <v>6.6666666666666666E-2</v>
      </c>
    </row>
    <row r="1172" spans="1:10" ht="15.75" thickBot="1" x14ac:dyDescent="0.3">
      <c r="A1172" s="87">
        <v>2022</v>
      </c>
      <c r="B1172">
        <v>9.6999999999999993</v>
      </c>
      <c r="C1172" t="s">
        <v>60</v>
      </c>
      <c r="D1172" s="98">
        <f t="shared" si="85"/>
        <v>5</v>
      </c>
      <c r="E1172" t="s">
        <v>121</v>
      </c>
      <c r="F1172" s="111">
        <f t="shared" si="88"/>
        <v>943</v>
      </c>
      <c r="G1172" s="157">
        <v>10363</v>
      </c>
      <c r="H1172" s="158">
        <v>5.7555555555555555</v>
      </c>
      <c r="I1172" s="169">
        <f t="shared" si="87"/>
        <v>2.297216661568402E-3</v>
      </c>
      <c r="J1172" s="150">
        <f t="shared" si="86"/>
        <v>6.6666666666666666E-2</v>
      </c>
    </row>
    <row r="1173" spans="1:10" ht="15.75" thickBot="1" x14ac:dyDescent="0.3">
      <c r="A1173" s="87">
        <v>2022</v>
      </c>
      <c r="B1173">
        <v>9.6999999999999993</v>
      </c>
      <c r="C1173" t="s">
        <v>60</v>
      </c>
      <c r="D1173" s="98">
        <f t="shared" si="85"/>
        <v>5</v>
      </c>
      <c r="E1173" t="s">
        <v>121</v>
      </c>
      <c r="F1173" s="111">
        <f t="shared" si="88"/>
        <v>943</v>
      </c>
      <c r="G1173" s="157">
        <v>10369</v>
      </c>
      <c r="H1173" s="158">
        <v>5.8</v>
      </c>
      <c r="I1173" s="169">
        <f t="shared" si="87"/>
        <v>2.3153083591264667E-3</v>
      </c>
      <c r="J1173" s="150">
        <f t="shared" si="86"/>
        <v>6.6666666666666666E-2</v>
      </c>
    </row>
    <row r="1174" spans="1:10" ht="15.75" thickBot="1" x14ac:dyDescent="0.3">
      <c r="A1174" s="87">
        <v>2022</v>
      </c>
      <c r="B1174">
        <v>9.6999999999999993</v>
      </c>
      <c r="C1174" t="s">
        <v>60</v>
      </c>
      <c r="D1174" s="98">
        <f t="shared" si="85"/>
        <v>5</v>
      </c>
      <c r="E1174" t="s">
        <v>121</v>
      </c>
      <c r="F1174" s="111">
        <f t="shared" si="88"/>
        <v>943</v>
      </c>
      <c r="G1174" s="157">
        <v>10387</v>
      </c>
      <c r="H1174" s="158">
        <v>5.822222222222222</v>
      </c>
      <c r="I1174" s="169">
        <f t="shared" si="87"/>
        <v>2.3704420943956861E-3</v>
      </c>
      <c r="J1174" s="150">
        <f t="shared" si="86"/>
        <v>6.6666666666666666E-2</v>
      </c>
    </row>
    <row r="1175" spans="1:10" ht="15.75" thickBot="1" x14ac:dyDescent="0.3">
      <c r="A1175" s="87">
        <v>2022</v>
      </c>
      <c r="B1175">
        <v>9.6999999999999993</v>
      </c>
      <c r="C1175" t="s">
        <v>60</v>
      </c>
      <c r="D1175" s="98">
        <f t="shared" si="85"/>
        <v>5</v>
      </c>
      <c r="E1175" t="s">
        <v>121</v>
      </c>
      <c r="F1175" s="111">
        <f t="shared" si="88"/>
        <v>943</v>
      </c>
      <c r="G1175" s="157">
        <v>10393</v>
      </c>
      <c r="H1175" s="158">
        <v>5.8666666666666671</v>
      </c>
      <c r="I1175" s="169">
        <f t="shared" si="87"/>
        <v>2.3891087009226264E-3</v>
      </c>
      <c r="J1175" s="150">
        <f t="shared" si="86"/>
        <v>6.6666666666666666E-2</v>
      </c>
    </row>
    <row r="1176" spans="1:10" ht="15.75" thickBot="1" x14ac:dyDescent="0.3">
      <c r="A1176" s="87">
        <v>2022</v>
      </c>
      <c r="B1176">
        <v>9.6999999999999993</v>
      </c>
      <c r="C1176" t="s">
        <v>60</v>
      </c>
      <c r="D1176" s="98">
        <f t="shared" si="85"/>
        <v>5</v>
      </c>
      <c r="E1176" t="s">
        <v>121</v>
      </c>
      <c r="F1176" s="111">
        <f t="shared" si="88"/>
        <v>943</v>
      </c>
      <c r="G1176" s="157">
        <v>10411</v>
      </c>
      <c r="H1176" s="158">
        <v>5.8888888888888884</v>
      </c>
      <c r="I1176" s="169">
        <f t="shared" si="87"/>
        <v>2.4459850747344247E-3</v>
      </c>
      <c r="J1176" s="150">
        <f t="shared" si="86"/>
        <v>6.6666666666666666E-2</v>
      </c>
    </row>
    <row r="1177" spans="1:10" ht="15.75" thickBot="1" x14ac:dyDescent="0.3">
      <c r="A1177" s="87">
        <v>2022</v>
      </c>
      <c r="B1177">
        <v>9.6999999999999993</v>
      </c>
      <c r="C1177" t="s">
        <v>60</v>
      </c>
      <c r="D1177" s="98">
        <f t="shared" si="85"/>
        <v>5</v>
      </c>
      <c r="E1177" t="s">
        <v>121</v>
      </c>
      <c r="F1177" s="111">
        <f t="shared" si="88"/>
        <v>943</v>
      </c>
      <c r="G1177" s="157">
        <v>10417</v>
      </c>
      <c r="H1177" s="158">
        <v>5.9555555555555557</v>
      </c>
      <c r="I1177" s="169">
        <f t="shared" si="87"/>
        <v>2.4652385558516232E-3</v>
      </c>
      <c r="J1177" s="150">
        <f t="shared" si="86"/>
        <v>6.6666666666666666E-2</v>
      </c>
    </row>
    <row r="1178" spans="1:10" ht="15.75" thickBot="1" x14ac:dyDescent="0.3">
      <c r="A1178" s="87">
        <v>2022</v>
      </c>
      <c r="B1178">
        <v>9.6999999999999993</v>
      </c>
      <c r="C1178" t="s">
        <v>60</v>
      </c>
      <c r="D1178" s="98">
        <f t="shared" si="85"/>
        <v>5</v>
      </c>
      <c r="E1178" t="s">
        <v>121</v>
      </c>
      <c r="F1178" s="111">
        <f t="shared" si="88"/>
        <v>943</v>
      </c>
      <c r="G1178" s="157">
        <v>10435</v>
      </c>
      <c r="H1178" s="158">
        <v>5.9777777777777779</v>
      </c>
      <c r="I1178" s="169">
        <f t="shared" si="87"/>
        <v>2.5238936416897562E-3</v>
      </c>
      <c r="J1178" s="150">
        <f t="shared" si="86"/>
        <v>6.6666666666666666E-2</v>
      </c>
    </row>
    <row r="1179" spans="1:10" ht="15.75" thickBot="1" x14ac:dyDescent="0.3">
      <c r="A1179" s="87">
        <v>2022</v>
      </c>
      <c r="B1179">
        <v>9.6999999999999993</v>
      </c>
      <c r="C1179" t="s">
        <v>60</v>
      </c>
      <c r="D1179" s="98">
        <f t="shared" si="85"/>
        <v>5</v>
      </c>
      <c r="E1179" t="s">
        <v>121</v>
      </c>
      <c r="F1179" s="111">
        <f t="shared" si="88"/>
        <v>943</v>
      </c>
      <c r="G1179" s="157">
        <v>10441</v>
      </c>
      <c r="H1179" s="158">
        <v>6.0444444444444443</v>
      </c>
      <c r="I1179" s="169">
        <f t="shared" si="87"/>
        <v>2.5437460807646306E-3</v>
      </c>
      <c r="J1179" s="150">
        <f t="shared" si="86"/>
        <v>6.6666666666666666E-2</v>
      </c>
    </row>
    <row r="1180" spans="1:10" ht="15.75" thickBot="1" x14ac:dyDescent="0.3">
      <c r="A1180" s="87">
        <v>2022</v>
      </c>
      <c r="B1180">
        <v>9.6999999999999993</v>
      </c>
      <c r="C1180" t="s">
        <v>60</v>
      </c>
      <c r="D1180" s="98">
        <f t="shared" si="85"/>
        <v>5</v>
      </c>
      <c r="E1180" t="s">
        <v>121</v>
      </c>
      <c r="F1180" s="111">
        <f t="shared" si="88"/>
        <v>943</v>
      </c>
      <c r="G1180" s="157">
        <v>10459</v>
      </c>
      <c r="H1180" s="158">
        <v>6.0666666666666664</v>
      </c>
      <c r="I1180" s="169">
        <f t="shared" si="87"/>
        <v>2.604216305354512E-3</v>
      </c>
      <c r="J1180" s="150">
        <f t="shared" si="86"/>
        <v>6.6666666666666666E-2</v>
      </c>
    </row>
    <row r="1181" spans="1:10" ht="15.75" thickBot="1" x14ac:dyDescent="0.3">
      <c r="A1181" s="87">
        <v>2022</v>
      </c>
      <c r="B1181">
        <v>9.6999999999999993</v>
      </c>
      <c r="C1181" t="s">
        <v>60</v>
      </c>
      <c r="D1181" s="98">
        <f t="shared" si="85"/>
        <v>5</v>
      </c>
      <c r="E1181" t="s">
        <v>121</v>
      </c>
      <c r="F1181" s="111">
        <f t="shared" si="88"/>
        <v>943</v>
      </c>
      <c r="G1181" s="157">
        <v>10465</v>
      </c>
      <c r="H1181" s="158">
        <v>6.155555555555555</v>
      </c>
      <c r="I1181" s="169">
        <f t="shared" si="87"/>
        <v>2.6246799035036239E-3</v>
      </c>
      <c r="J1181" s="150">
        <f t="shared" si="86"/>
        <v>6.6666666666666666E-2</v>
      </c>
    </row>
    <row r="1182" spans="1:10" ht="15.75" thickBot="1" x14ac:dyDescent="0.3">
      <c r="A1182" s="87">
        <v>2022</v>
      </c>
      <c r="B1182">
        <v>9.6999999999999993</v>
      </c>
      <c r="C1182" t="s">
        <v>60</v>
      </c>
      <c r="D1182" s="98">
        <f t="shared" si="85"/>
        <v>5</v>
      </c>
      <c r="E1182" t="s">
        <v>121</v>
      </c>
      <c r="F1182" s="111">
        <f t="shared" si="88"/>
        <v>943</v>
      </c>
      <c r="G1182" s="157">
        <v>10483</v>
      </c>
      <c r="H1182" s="158">
        <v>6.2</v>
      </c>
      <c r="I1182" s="169">
        <f t="shared" si="87"/>
        <v>2.6870020468127698E-3</v>
      </c>
      <c r="J1182" s="150">
        <f t="shared" si="86"/>
        <v>6.6666666666666666E-2</v>
      </c>
    </row>
    <row r="1183" spans="1:10" ht="15.75" thickBot="1" x14ac:dyDescent="0.3">
      <c r="A1183" s="87">
        <v>2022</v>
      </c>
      <c r="B1183">
        <v>9.6999999999999993</v>
      </c>
      <c r="C1183" t="s">
        <v>60</v>
      </c>
      <c r="D1183" s="98">
        <f t="shared" si="85"/>
        <v>5</v>
      </c>
      <c r="E1183" t="s">
        <v>121</v>
      </c>
      <c r="F1183" s="111">
        <f t="shared" si="88"/>
        <v>943</v>
      </c>
      <c r="G1183" s="157">
        <v>10489</v>
      </c>
      <c r="H1183" s="158">
        <v>6.2888888888888888</v>
      </c>
      <c r="I1183" s="169">
        <f t="shared" si="87"/>
        <v>2.7080891228980497E-3</v>
      </c>
      <c r="J1183" s="150">
        <f t="shared" si="86"/>
        <v>6.6666666666666666E-2</v>
      </c>
    </row>
    <row r="1184" spans="1:10" ht="15.75" thickBot="1" x14ac:dyDescent="0.3">
      <c r="A1184" s="87">
        <v>2022</v>
      </c>
      <c r="B1184">
        <v>9.6999999999999993</v>
      </c>
      <c r="C1184" t="s">
        <v>60</v>
      </c>
      <c r="D1184" s="98">
        <f t="shared" si="85"/>
        <v>5</v>
      </c>
      <c r="E1184" t="s">
        <v>121</v>
      </c>
      <c r="F1184" s="111">
        <f t="shared" si="88"/>
        <v>943</v>
      </c>
      <c r="G1184" s="157">
        <v>10507</v>
      </c>
      <c r="H1184" s="158">
        <v>6.333333333333333</v>
      </c>
      <c r="I1184" s="169">
        <f t="shared" si="87"/>
        <v>2.7723003181351902E-3</v>
      </c>
      <c r="J1184" s="150">
        <f t="shared" si="86"/>
        <v>6.6666666666666666E-2</v>
      </c>
    </row>
    <row r="1185" spans="1:10" ht="15.75" thickBot="1" x14ac:dyDescent="0.3">
      <c r="A1185" s="87">
        <v>2022</v>
      </c>
      <c r="B1185">
        <v>9.6999999999999993</v>
      </c>
      <c r="C1185" t="s">
        <v>60</v>
      </c>
      <c r="D1185" s="98">
        <f t="shared" si="85"/>
        <v>5</v>
      </c>
      <c r="E1185" t="s">
        <v>121</v>
      </c>
      <c r="F1185" s="111">
        <f t="shared" si="88"/>
        <v>943</v>
      </c>
      <c r="G1185" s="157">
        <v>10513</v>
      </c>
      <c r="H1185" s="158">
        <v>6.5333333333333332</v>
      </c>
      <c r="I1185" s="169">
        <f t="shared" si="87"/>
        <v>2.7940233087672683E-3</v>
      </c>
      <c r="J1185" s="150">
        <f t="shared" si="86"/>
        <v>6.6666666666666666E-2</v>
      </c>
    </row>
    <row r="1186" spans="1:10" ht="15.75" thickBot="1" x14ac:dyDescent="0.3">
      <c r="A1186" s="90">
        <v>2022</v>
      </c>
      <c r="B1186" s="91">
        <v>9.6999999999999993</v>
      </c>
      <c r="C1186" s="91" t="s">
        <v>60</v>
      </c>
      <c r="D1186" s="98">
        <f t="shared" si="85"/>
        <v>5</v>
      </c>
      <c r="E1186" s="91" t="s">
        <v>121</v>
      </c>
      <c r="F1186" s="111">
        <f t="shared" si="88"/>
        <v>943</v>
      </c>
      <c r="G1186" s="159">
        <v>10531</v>
      </c>
      <c r="H1186" s="160">
        <v>6.6666666666666661</v>
      </c>
      <c r="I1186" s="169">
        <f t="shared" si="87"/>
        <v>2.8601610423847901E-3</v>
      </c>
      <c r="J1186" s="150">
        <f t="shared" si="86"/>
        <v>6.6666666666666666E-2</v>
      </c>
    </row>
    <row r="1187" spans="1:10" ht="15.75" thickBot="1" x14ac:dyDescent="0.3">
      <c r="A1187" s="97">
        <v>2022</v>
      </c>
      <c r="B1187" s="98">
        <v>9.6999999999999993</v>
      </c>
      <c r="C1187" s="98" t="s">
        <v>60</v>
      </c>
      <c r="D1187" s="98">
        <f>40/10</f>
        <v>4</v>
      </c>
      <c r="E1187" s="98" t="s">
        <v>92</v>
      </c>
      <c r="F1187" s="111">
        <f t="shared" si="88"/>
        <v>943</v>
      </c>
      <c r="G1187" s="85">
        <v>0</v>
      </c>
      <c r="H1187" s="163">
        <v>8.8888888888888892E-2</v>
      </c>
      <c r="I1187" s="162">
        <f xml:space="preserve"> -1.47033407E-13*4*G1187^3 + 0.000000000592055052*3*G1187^2 - 0.00000094567038*2*G1187+ 0.000821566122</f>
        <v>8.2156612199999997E-4</v>
      </c>
      <c r="J1187" s="150">
        <f>H$1187</f>
        <v>8.8888888888888892E-2</v>
      </c>
    </row>
    <row r="1188" spans="1:10" ht="15.75" thickBot="1" x14ac:dyDescent="0.3">
      <c r="A1188" s="87">
        <v>2022</v>
      </c>
      <c r="B1188">
        <v>9.6999999999999993</v>
      </c>
      <c r="C1188" t="s">
        <v>60</v>
      </c>
      <c r="D1188" s="98">
        <f t="shared" ref="D1188:D1251" si="89">40/10</f>
        <v>4</v>
      </c>
      <c r="E1188" t="s">
        <v>92</v>
      </c>
      <c r="F1188" s="111">
        <f t="shared" si="88"/>
        <v>943</v>
      </c>
      <c r="G1188" s="88">
        <v>18</v>
      </c>
      <c r="H1188" s="165">
        <v>0.13333333333333333</v>
      </c>
      <c r="I1188" s="162">
        <f t="shared" ref="I1188:I1251" si="90" xml:space="preserve"> -1.47033407E-13*4*G1188^3 + 0.000000000592055052*3*G1188^2 - 0.00000094567038*2*G1188+ 0.000821566122</f>
        <v>7.8809403583522545E-4</v>
      </c>
      <c r="J1188" s="150">
        <f t="shared" ref="J1188:J1251" si="91">H$1187</f>
        <v>8.8888888888888892E-2</v>
      </c>
    </row>
    <row r="1189" spans="1:10" ht="15.75" thickBot="1" x14ac:dyDescent="0.3">
      <c r="A1189" s="87">
        <v>2022</v>
      </c>
      <c r="B1189">
        <v>9.6999999999999993</v>
      </c>
      <c r="C1189" t="s">
        <v>60</v>
      </c>
      <c r="D1189" s="98">
        <f t="shared" si="89"/>
        <v>4</v>
      </c>
      <c r="E1189" t="s">
        <v>92</v>
      </c>
      <c r="F1189" s="111">
        <f t="shared" si="88"/>
        <v>943</v>
      </c>
      <c r="G1189" s="88">
        <v>24</v>
      </c>
      <c r="H1189" s="165">
        <v>0.13333333333333333</v>
      </c>
      <c r="I1189" s="162">
        <f t="shared" si="90"/>
        <v>7.7718888453058251E-4</v>
      </c>
      <c r="J1189" s="150">
        <f t="shared" si="91"/>
        <v>8.8888888888888892E-2</v>
      </c>
    </row>
    <row r="1190" spans="1:10" ht="15.75" thickBot="1" x14ac:dyDescent="0.3">
      <c r="A1190" s="87">
        <v>2022</v>
      </c>
      <c r="B1190">
        <v>9.6999999999999993</v>
      </c>
      <c r="C1190" t="s">
        <v>60</v>
      </c>
      <c r="D1190" s="98">
        <f t="shared" si="89"/>
        <v>4</v>
      </c>
      <c r="E1190" t="s">
        <v>92</v>
      </c>
      <c r="F1190" s="111">
        <f t="shared" si="88"/>
        <v>943</v>
      </c>
      <c r="G1190" s="88">
        <v>42</v>
      </c>
      <c r="H1190" s="165">
        <v>0.17777777777777778</v>
      </c>
      <c r="I1190" s="162">
        <f t="shared" si="90"/>
        <v>7.4521939177095268E-4</v>
      </c>
      <c r="J1190" s="150">
        <f t="shared" si="91"/>
        <v>8.8888888888888892E-2</v>
      </c>
    </row>
    <row r="1191" spans="1:10" ht="15.75" thickBot="1" x14ac:dyDescent="0.3">
      <c r="A1191" s="87">
        <v>2022</v>
      </c>
      <c r="B1191">
        <v>9.6999999999999993</v>
      </c>
      <c r="C1191" t="s">
        <v>60</v>
      </c>
      <c r="D1191" s="98">
        <f t="shared" si="89"/>
        <v>4</v>
      </c>
      <c r="E1191" t="s">
        <v>92</v>
      </c>
      <c r="F1191" s="111">
        <f t="shared" si="88"/>
        <v>943</v>
      </c>
      <c r="G1191" s="88">
        <v>48</v>
      </c>
      <c r="H1191" s="165">
        <v>0.17777777777777778</v>
      </c>
      <c r="I1191" s="162">
        <f t="shared" si="90"/>
        <v>7.3480900716523618E-4</v>
      </c>
      <c r="J1191" s="150">
        <f t="shared" si="91"/>
        <v>8.8888888888888892E-2</v>
      </c>
    </row>
    <row r="1192" spans="1:10" ht="15.75" thickBot="1" x14ac:dyDescent="0.3">
      <c r="A1192" s="87">
        <v>2022</v>
      </c>
      <c r="B1192">
        <v>9.6999999999999993</v>
      </c>
      <c r="C1192" t="s">
        <v>60</v>
      </c>
      <c r="D1192" s="98">
        <f t="shared" si="89"/>
        <v>4</v>
      </c>
      <c r="E1192" t="s">
        <v>92</v>
      </c>
      <c r="F1192" s="111">
        <f t="shared" si="88"/>
        <v>943</v>
      </c>
      <c r="G1192" s="88">
        <v>66</v>
      </c>
      <c r="H1192" s="165">
        <v>0.2</v>
      </c>
      <c r="I1192" s="162">
        <f t="shared" si="90"/>
        <v>7.0430552119402046E-4</v>
      </c>
      <c r="J1192" s="150">
        <f t="shared" si="91"/>
        <v>8.8888888888888892E-2</v>
      </c>
    </row>
    <row r="1193" spans="1:10" ht="15.75" thickBot="1" x14ac:dyDescent="0.3">
      <c r="A1193" s="87">
        <v>2022</v>
      </c>
      <c r="B1193">
        <v>9.6999999999999993</v>
      </c>
      <c r="C1193" t="s">
        <v>60</v>
      </c>
      <c r="D1193" s="98">
        <f t="shared" si="89"/>
        <v>4</v>
      </c>
      <c r="E1193" t="s">
        <v>92</v>
      </c>
      <c r="F1193" s="111">
        <f t="shared" si="88"/>
        <v>943</v>
      </c>
      <c r="G1193" s="88">
        <v>72</v>
      </c>
      <c r="H1193" s="165">
        <v>0.2</v>
      </c>
      <c r="I1193" s="162">
        <f t="shared" si="90"/>
        <v>6.9437770774832016E-4</v>
      </c>
      <c r="J1193" s="150">
        <f t="shared" si="91"/>
        <v>8.8888888888888892E-2</v>
      </c>
    </row>
    <row r="1194" spans="1:10" ht="15.75" thickBot="1" x14ac:dyDescent="0.3">
      <c r="A1194" s="87">
        <v>2022</v>
      </c>
      <c r="B1194">
        <v>9.6999999999999993</v>
      </c>
      <c r="C1194" t="s">
        <v>60</v>
      </c>
      <c r="D1194" s="98">
        <f t="shared" si="89"/>
        <v>4</v>
      </c>
      <c r="E1194" t="s">
        <v>92</v>
      </c>
      <c r="F1194" s="111">
        <f t="shared" si="88"/>
        <v>943</v>
      </c>
      <c r="G1194" s="88">
        <v>90</v>
      </c>
      <c r="H1194" s="165">
        <v>0.2</v>
      </c>
      <c r="I1194" s="162">
        <f t="shared" si="90"/>
        <v>6.6530364194878797E-4</v>
      </c>
      <c r="J1194" s="150">
        <f t="shared" si="91"/>
        <v>8.8888888888888892E-2</v>
      </c>
    </row>
    <row r="1195" spans="1:10" ht="15.75" thickBot="1" x14ac:dyDescent="0.3">
      <c r="A1195" s="87">
        <v>2022</v>
      </c>
      <c r="B1195">
        <v>9.6999999999999993</v>
      </c>
      <c r="C1195" t="s">
        <v>60</v>
      </c>
      <c r="D1195" s="98">
        <f t="shared" si="89"/>
        <v>4</v>
      </c>
      <c r="E1195" t="s">
        <v>92</v>
      </c>
      <c r="F1195" s="111">
        <f t="shared" si="88"/>
        <v>943</v>
      </c>
      <c r="G1195" s="88">
        <v>96</v>
      </c>
      <c r="H1195" s="165">
        <v>0.22222222222222224</v>
      </c>
      <c r="I1195" s="162">
        <f t="shared" si="90"/>
        <v>6.5584620412419375E-4</v>
      </c>
      <c r="J1195" s="150">
        <f t="shared" si="91"/>
        <v>8.8888888888888892E-2</v>
      </c>
    </row>
    <row r="1196" spans="1:10" ht="15.75" thickBot="1" x14ac:dyDescent="0.3">
      <c r="A1196" s="87">
        <v>2022</v>
      </c>
      <c r="B1196">
        <v>9.6999999999999993</v>
      </c>
      <c r="C1196" t="s">
        <v>60</v>
      </c>
      <c r="D1196" s="98">
        <f t="shared" si="89"/>
        <v>4</v>
      </c>
      <c r="E1196" t="s">
        <v>92</v>
      </c>
      <c r="F1196" s="111">
        <f t="shared" si="88"/>
        <v>943</v>
      </c>
      <c r="G1196" s="88">
        <v>114</v>
      </c>
      <c r="H1196" s="165">
        <v>0.22222222222222224</v>
      </c>
      <c r="I1196" s="162">
        <f t="shared" si="90"/>
        <v>6.281649718796144E-4</v>
      </c>
      <c r="J1196" s="150">
        <f t="shared" si="91"/>
        <v>8.8888888888888892E-2</v>
      </c>
    </row>
    <row r="1197" spans="1:10" ht="15.75" thickBot="1" x14ac:dyDescent="0.3">
      <c r="A1197" s="87">
        <v>2022</v>
      </c>
      <c r="B1197">
        <v>9.6999999999999993</v>
      </c>
      <c r="C1197" t="s">
        <v>60</v>
      </c>
      <c r="D1197" s="98">
        <f t="shared" si="89"/>
        <v>4</v>
      </c>
      <c r="E1197" t="s">
        <v>92</v>
      </c>
      <c r="F1197" s="111">
        <f t="shared" si="88"/>
        <v>943</v>
      </c>
      <c r="G1197" s="88">
        <v>120</v>
      </c>
      <c r="H1197" s="165">
        <v>0.24444444444444444</v>
      </c>
      <c r="I1197" s="162">
        <f t="shared" si="90"/>
        <v>6.1916571413721602E-4</v>
      </c>
      <c r="J1197" s="150">
        <f t="shared" si="91"/>
        <v>8.8888888888888892E-2</v>
      </c>
    </row>
    <row r="1198" spans="1:10" ht="15.75" thickBot="1" x14ac:dyDescent="0.3">
      <c r="A1198" s="87">
        <v>2022</v>
      </c>
      <c r="B1198">
        <v>9.6999999999999993</v>
      </c>
      <c r="C1198" t="s">
        <v>60</v>
      </c>
      <c r="D1198" s="98">
        <f t="shared" si="89"/>
        <v>4</v>
      </c>
      <c r="E1198" t="s">
        <v>92</v>
      </c>
      <c r="F1198" s="111">
        <f t="shared" si="88"/>
        <v>943</v>
      </c>
      <c r="G1198" s="88">
        <v>138</v>
      </c>
      <c r="H1198" s="165">
        <v>0.24444444444444444</v>
      </c>
      <c r="I1198" s="162">
        <f t="shared" si="90"/>
        <v>5.9284072883085881E-4</v>
      </c>
      <c r="J1198" s="150">
        <f t="shared" si="91"/>
        <v>8.8888888888888892E-2</v>
      </c>
    </row>
    <row r="1199" spans="1:10" ht="15.75" thickBot="1" x14ac:dyDescent="0.3">
      <c r="A1199" s="87">
        <v>2022</v>
      </c>
      <c r="B1199">
        <v>9.6999999999999993</v>
      </c>
      <c r="C1199" t="s">
        <v>60</v>
      </c>
      <c r="D1199" s="98">
        <f t="shared" si="89"/>
        <v>4</v>
      </c>
      <c r="E1199" t="s">
        <v>92</v>
      </c>
      <c r="F1199" s="111">
        <f t="shared" si="88"/>
        <v>943</v>
      </c>
      <c r="G1199" s="88">
        <v>144</v>
      </c>
      <c r="H1199" s="165">
        <v>0.24444444444444444</v>
      </c>
      <c r="I1199" s="162">
        <f t="shared" si="90"/>
        <v>5.8428745563174605E-4</v>
      </c>
      <c r="J1199" s="150">
        <f t="shared" si="91"/>
        <v>8.8888888888888892E-2</v>
      </c>
    </row>
    <row r="1200" spans="1:10" ht="15.75" thickBot="1" x14ac:dyDescent="0.3">
      <c r="A1200" s="87">
        <v>2022</v>
      </c>
      <c r="B1200">
        <v>9.6999999999999993</v>
      </c>
      <c r="C1200" t="s">
        <v>60</v>
      </c>
      <c r="D1200" s="98">
        <f t="shared" si="89"/>
        <v>4</v>
      </c>
      <c r="E1200" t="s">
        <v>92</v>
      </c>
      <c r="F1200" s="111">
        <f t="shared" si="88"/>
        <v>943</v>
      </c>
      <c r="G1200" s="88">
        <v>162</v>
      </c>
      <c r="H1200" s="165">
        <v>0.26666666666666666</v>
      </c>
      <c r="I1200" s="162">
        <f t="shared" si="90"/>
        <v>5.5928213064688039E-4</v>
      </c>
      <c r="J1200" s="150">
        <f t="shared" si="91"/>
        <v>8.8888888888888892E-2</v>
      </c>
    </row>
    <row r="1201" spans="1:10" ht="15.75" thickBot="1" x14ac:dyDescent="0.3">
      <c r="A1201" s="87">
        <v>2022</v>
      </c>
      <c r="B1201">
        <v>9.6999999999999993</v>
      </c>
      <c r="C1201" t="s">
        <v>60</v>
      </c>
      <c r="D1201" s="98">
        <f t="shared" si="89"/>
        <v>4</v>
      </c>
      <c r="E1201" t="s">
        <v>92</v>
      </c>
      <c r="F1201" s="111">
        <f t="shared" si="88"/>
        <v>943</v>
      </c>
      <c r="G1201" s="88">
        <v>168</v>
      </c>
      <c r="H1201" s="165">
        <v>0.26666666666666666</v>
      </c>
      <c r="I1201" s="162">
        <f t="shared" si="90"/>
        <v>5.5116264645214312E-4</v>
      </c>
      <c r="J1201" s="150">
        <f t="shared" si="91"/>
        <v>8.8888888888888892E-2</v>
      </c>
    </row>
    <row r="1202" spans="1:10" ht="15.75" thickBot="1" x14ac:dyDescent="0.3">
      <c r="A1202" s="87">
        <v>2022</v>
      </c>
      <c r="B1202">
        <v>9.6999999999999993</v>
      </c>
      <c r="C1202" t="s">
        <v>60</v>
      </c>
      <c r="D1202" s="98">
        <f t="shared" si="89"/>
        <v>4</v>
      </c>
      <c r="E1202" t="s">
        <v>92</v>
      </c>
      <c r="F1202" s="111">
        <f t="shared" si="88"/>
        <v>943</v>
      </c>
      <c r="G1202" s="88">
        <v>186</v>
      </c>
      <c r="H1202" s="165">
        <v>0.26666666666666666</v>
      </c>
      <c r="I1202" s="162">
        <f t="shared" si="90"/>
        <v>5.2744039517203843E-4</v>
      </c>
      <c r="J1202" s="150">
        <f t="shared" si="91"/>
        <v>8.8888888888888892E-2</v>
      </c>
    </row>
    <row r="1203" spans="1:10" ht="15.75" thickBot="1" x14ac:dyDescent="0.3">
      <c r="A1203" s="87">
        <v>2022</v>
      </c>
      <c r="B1203">
        <v>9.6999999999999993</v>
      </c>
      <c r="C1203" t="s">
        <v>60</v>
      </c>
      <c r="D1203" s="98">
        <f t="shared" si="89"/>
        <v>4</v>
      </c>
      <c r="E1203" t="s">
        <v>92</v>
      </c>
      <c r="F1203" s="111">
        <f t="shared" si="88"/>
        <v>943</v>
      </c>
      <c r="G1203" s="88">
        <v>192</v>
      </c>
      <c r="H1203" s="165">
        <v>0.26666666666666666</v>
      </c>
      <c r="I1203" s="162">
        <f t="shared" si="90"/>
        <v>5.1974250444276632E-4</v>
      </c>
      <c r="J1203" s="150">
        <f t="shared" si="91"/>
        <v>8.8888888888888892E-2</v>
      </c>
    </row>
    <row r="1204" spans="1:10" ht="15.75" thickBot="1" x14ac:dyDescent="0.3">
      <c r="A1204" s="87">
        <v>2022</v>
      </c>
      <c r="B1204">
        <v>9.6999999999999993</v>
      </c>
      <c r="C1204" t="s">
        <v>60</v>
      </c>
      <c r="D1204" s="98">
        <f t="shared" si="89"/>
        <v>4</v>
      </c>
      <c r="E1204" t="s">
        <v>92</v>
      </c>
      <c r="F1204" s="111">
        <f t="shared" si="88"/>
        <v>943</v>
      </c>
      <c r="G1204" s="88">
        <v>210</v>
      </c>
      <c r="H1204" s="165">
        <v>0.28888888888888892</v>
      </c>
      <c r="I1204" s="162">
        <f t="shared" si="90"/>
        <v>4.9726674025069202E-4</v>
      </c>
      <c r="J1204" s="150">
        <f t="shared" si="91"/>
        <v>8.8888888888888892E-2</v>
      </c>
    </row>
    <row r="1205" spans="1:10" ht="15.75" thickBot="1" x14ac:dyDescent="0.3">
      <c r="A1205" s="87">
        <v>2022</v>
      </c>
      <c r="B1205">
        <v>9.6999999999999993</v>
      </c>
      <c r="C1205" t="s">
        <v>60</v>
      </c>
      <c r="D1205" s="98">
        <f t="shared" si="89"/>
        <v>4</v>
      </c>
      <c r="E1205" t="s">
        <v>92</v>
      </c>
      <c r="F1205" s="111">
        <f t="shared" si="88"/>
        <v>943</v>
      </c>
      <c r="G1205" s="88">
        <v>216</v>
      </c>
      <c r="H1205" s="165">
        <v>0.28888888888888892</v>
      </c>
      <c r="I1205" s="162">
        <f t="shared" si="90"/>
        <v>4.8997824744797494E-4</v>
      </c>
      <c r="J1205" s="150">
        <f t="shared" si="91"/>
        <v>8.8888888888888892E-2</v>
      </c>
    </row>
    <row r="1206" spans="1:10" ht="15.75" thickBot="1" x14ac:dyDescent="0.3">
      <c r="A1206" s="87">
        <v>2022</v>
      </c>
      <c r="B1206">
        <v>9.6999999999999993</v>
      </c>
      <c r="C1206" t="s">
        <v>60</v>
      </c>
      <c r="D1206" s="98">
        <f t="shared" si="89"/>
        <v>4</v>
      </c>
      <c r="E1206" t="s">
        <v>92</v>
      </c>
      <c r="F1206" s="111">
        <f t="shared" si="88"/>
        <v>943</v>
      </c>
      <c r="G1206" s="88">
        <v>234</v>
      </c>
      <c r="H1206" s="165">
        <v>0.28888888888888892</v>
      </c>
      <c r="I1206" s="162">
        <f t="shared" si="90"/>
        <v>4.6871238372720022E-4</v>
      </c>
      <c r="J1206" s="150">
        <f t="shared" si="91"/>
        <v>8.8888888888888892E-2</v>
      </c>
    </row>
    <row r="1207" spans="1:10" ht="15.75" thickBot="1" x14ac:dyDescent="0.3">
      <c r="A1207" s="87">
        <v>2022</v>
      </c>
      <c r="B1207">
        <v>9.6999999999999993</v>
      </c>
      <c r="C1207" t="s">
        <v>60</v>
      </c>
      <c r="D1207" s="98">
        <f t="shared" si="89"/>
        <v>4</v>
      </c>
      <c r="E1207" t="s">
        <v>92</v>
      </c>
      <c r="F1207" s="111">
        <f t="shared" si="88"/>
        <v>943</v>
      </c>
      <c r="G1207" s="88">
        <v>240</v>
      </c>
      <c r="H1207" s="165">
        <v>0.28888888888888892</v>
      </c>
      <c r="I1207" s="162">
        <f t="shared" si="90"/>
        <v>4.6182109331212794E-4</v>
      </c>
      <c r="J1207" s="150">
        <f t="shared" si="91"/>
        <v>8.8888888888888892E-2</v>
      </c>
    </row>
    <row r="1208" spans="1:10" ht="15.75" thickBot="1" x14ac:dyDescent="0.3">
      <c r="A1208" s="87">
        <v>2022</v>
      </c>
      <c r="B1208">
        <v>9.6999999999999993</v>
      </c>
      <c r="C1208" t="s">
        <v>60</v>
      </c>
      <c r="D1208" s="98">
        <f t="shared" si="89"/>
        <v>4</v>
      </c>
      <c r="E1208" t="s">
        <v>92</v>
      </c>
      <c r="F1208" s="111">
        <f t="shared" si="88"/>
        <v>943</v>
      </c>
      <c r="G1208" s="88">
        <v>258</v>
      </c>
      <c r="H1208" s="165">
        <v>0.28888888888888892</v>
      </c>
      <c r="I1208" s="162">
        <f t="shared" si="90"/>
        <v>4.4172854344592239E-4</v>
      </c>
      <c r="J1208" s="150">
        <f t="shared" si="91"/>
        <v>8.8888888888888892E-2</v>
      </c>
    </row>
    <row r="1209" spans="1:10" ht="15.75" thickBot="1" x14ac:dyDescent="0.3">
      <c r="A1209" s="87">
        <v>2022</v>
      </c>
      <c r="B1209">
        <v>9.6999999999999993</v>
      </c>
      <c r="C1209" t="s">
        <v>60</v>
      </c>
      <c r="D1209" s="98">
        <f t="shared" si="89"/>
        <v>4</v>
      </c>
      <c r="E1209" t="s">
        <v>92</v>
      </c>
      <c r="F1209" s="111">
        <f t="shared" si="88"/>
        <v>943</v>
      </c>
      <c r="G1209" s="88">
        <v>264</v>
      </c>
      <c r="H1209" s="165">
        <v>0.28888888888888892</v>
      </c>
      <c r="I1209" s="162">
        <f t="shared" si="90"/>
        <v>4.3522225987958473E-4</v>
      </c>
      <c r="J1209" s="150">
        <f t="shared" si="91"/>
        <v>8.8888888888888892E-2</v>
      </c>
    </row>
    <row r="1210" spans="1:10" ht="15.75" thickBot="1" x14ac:dyDescent="0.3">
      <c r="A1210" s="87">
        <v>2022</v>
      </c>
      <c r="B1210">
        <v>9.6999999999999993</v>
      </c>
      <c r="C1210" t="s">
        <v>60</v>
      </c>
      <c r="D1210" s="98">
        <f t="shared" si="89"/>
        <v>4</v>
      </c>
      <c r="E1210" t="s">
        <v>92</v>
      </c>
      <c r="F1210" s="111">
        <f t="shared" si="88"/>
        <v>943</v>
      </c>
      <c r="G1210" s="88">
        <v>282</v>
      </c>
      <c r="H1210" s="165">
        <v>0.31111111111111112</v>
      </c>
      <c r="I1210" s="162">
        <f t="shared" si="90"/>
        <v>4.1626643725121764E-4</v>
      </c>
      <c r="J1210" s="150">
        <f t="shared" si="91"/>
        <v>8.8888888888888892E-2</v>
      </c>
    </row>
    <row r="1211" spans="1:10" ht="15.75" thickBot="1" x14ac:dyDescent="0.3">
      <c r="A1211" s="87">
        <v>2022</v>
      </c>
      <c r="B1211">
        <v>9.6999999999999993</v>
      </c>
      <c r="C1211" t="s">
        <v>60</v>
      </c>
      <c r="D1211" s="98">
        <f t="shared" si="89"/>
        <v>4</v>
      </c>
      <c r="E1211" t="s">
        <v>92</v>
      </c>
      <c r="F1211" s="111">
        <f t="shared" si="88"/>
        <v>943</v>
      </c>
      <c r="G1211" s="88">
        <v>288</v>
      </c>
      <c r="H1211" s="165">
        <v>0.31111111111111112</v>
      </c>
      <c r="I1211" s="162">
        <f t="shared" si="90"/>
        <v>4.1013296499470433E-4</v>
      </c>
      <c r="J1211" s="150">
        <f t="shared" si="91"/>
        <v>8.8888888888888892E-2</v>
      </c>
    </row>
    <row r="1212" spans="1:10" ht="15.75" thickBot="1" x14ac:dyDescent="0.3">
      <c r="A1212" s="87">
        <v>2022</v>
      </c>
      <c r="B1212">
        <v>9.6999999999999993</v>
      </c>
      <c r="C1212" t="s">
        <v>60</v>
      </c>
      <c r="D1212" s="98">
        <f t="shared" si="89"/>
        <v>4</v>
      </c>
      <c r="E1212" t="s">
        <v>92</v>
      </c>
      <c r="F1212" s="111">
        <f t="shared" si="88"/>
        <v>943</v>
      </c>
      <c r="G1212" s="88">
        <v>306</v>
      </c>
      <c r="H1212" s="165">
        <v>0.31111111111111112</v>
      </c>
      <c r="I1212" s="162">
        <f t="shared" si="90"/>
        <v>3.9227728298744512E-4</v>
      </c>
      <c r="J1212" s="150">
        <f t="shared" si="91"/>
        <v>8.8888888888888892E-2</v>
      </c>
    </row>
    <row r="1213" spans="1:10" ht="15.75" thickBot="1" x14ac:dyDescent="0.3">
      <c r="A1213" s="87">
        <v>2022</v>
      </c>
      <c r="B1213">
        <v>9.6999999999999993</v>
      </c>
      <c r="C1213" t="s">
        <v>60</v>
      </c>
      <c r="D1213" s="98">
        <f t="shared" si="89"/>
        <v>4</v>
      </c>
      <c r="E1213" t="s">
        <v>92</v>
      </c>
      <c r="F1213" s="111">
        <f t="shared" si="88"/>
        <v>943</v>
      </c>
      <c r="G1213" s="88">
        <v>312</v>
      </c>
      <c r="H1213" s="165">
        <v>0.31111111111111112</v>
      </c>
      <c r="I1213" s="162">
        <f t="shared" si="90"/>
        <v>3.8650442650184596E-4</v>
      </c>
      <c r="J1213" s="150">
        <f t="shared" si="91"/>
        <v>8.8888888888888892E-2</v>
      </c>
    </row>
    <row r="1214" spans="1:10" ht="15.75" thickBot="1" x14ac:dyDescent="0.3">
      <c r="A1214" s="87">
        <v>2022</v>
      </c>
      <c r="B1214">
        <v>9.6999999999999993</v>
      </c>
      <c r="C1214" t="s">
        <v>60</v>
      </c>
      <c r="D1214" s="98">
        <f t="shared" si="89"/>
        <v>4</v>
      </c>
      <c r="E1214" t="s">
        <v>92</v>
      </c>
      <c r="F1214" s="111">
        <f t="shared" si="88"/>
        <v>943</v>
      </c>
      <c r="G1214" s="88">
        <v>330</v>
      </c>
      <c r="H1214" s="165">
        <v>0.31111111111111112</v>
      </c>
      <c r="I1214" s="162">
        <f t="shared" si="90"/>
        <v>3.6971229849896395E-4</v>
      </c>
      <c r="J1214" s="150">
        <f t="shared" si="91"/>
        <v>8.8888888888888892E-2</v>
      </c>
    </row>
    <row r="1215" spans="1:10" ht="15.75" thickBot="1" x14ac:dyDescent="0.3">
      <c r="A1215" s="87">
        <v>2022</v>
      </c>
      <c r="B1215">
        <v>9.6999999999999993</v>
      </c>
      <c r="C1215" t="s">
        <v>60</v>
      </c>
      <c r="D1215" s="98">
        <f t="shared" si="89"/>
        <v>4</v>
      </c>
      <c r="E1215" t="s">
        <v>92</v>
      </c>
      <c r="F1215" s="111">
        <f t="shared" si="88"/>
        <v>943</v>
      </c>
      <c r="G1215" s="88">
        <v>336</v>
      </c>
      <c r="H1215" s="165">
        <v>0.33333333333333331</v>
      </c>
      <c r="I1215" s="162">
        <f t="shared" si="90"/>
        <v>3.6428786224536878E-4</v>
      </c>
      <c r="J1215" s="150">
        <f t="shared" si="91"/>
        <v>8.8888888888888892E-2</v>
      </c>
    </row>
    <row r="1216" spans="1:10" ht="15.75" thickBot="1" x14ac:dyDescent="0.3">
      <c r="A1216" s="87">
        <v>2022</v>
      </c>
      <c r="B1216">
        <v>9.6999999999999993</v>
      </c>
      <c r="C1216" t="s">
        <v>60</v>
      </c>
      <c r="D1216" s="98">
        <f t="shared" si="89"/>
        <v>4</v>
      </c>
      <c r="E1216" t="s">
        <v>92</v>
      </c>
      <c r="F1216" s="111">
        <f t="shared" si="88"/>
        <v>943</v>
      </c>
      <c r="G1216" s="88">
        <v>354</v>
      </c>
      <c r="H1216" s="165">
        <v>0.33333333333333331</v>
      </c>
      <c r="I1216" s="162">
        <f t="shared" si="90"/>
        <v>3.4852270163013331E-4</v>
      </c>
      <c r="J1216" s="150">
        <f t="shared" si="91"/>
        <v>8.8888888888888892E-2</v>
      </c>
    </row>
    <row r="1217" spans="1:10" ht="15.75" thickBot="1" x14ac:dyDescent="0.3">
      <c r="A1217" s="87">
        <v>2022</v>
      </c>
      <c r="B1217">
        <v>9.6999999999999993</v>
      </c>
      <c r="C1217" t="s">
        <v>60</v>
      </c>
      <c r="D1217" s="98">
        <f t="shared" si="89"/>
        <v>4</v>
      </c>
      <c r="E1217" t="s">
        <v>92</v>
      </c>
      <c r="F1217" s="111">
        <f t="shared" si="88"/>
        <v>943</v>
      </c>
      <c r="G1217" s="88">
        <v>360</v>
      </c>
      <c r="H1217" s="165">
        <v>0.33333333333333331</v>
      </c>
      <c r="I1217" s="162">
        <f t="shared" si="90"/>
        <v>3.4343449006963189E-4</v>
      </c>
      <c r="J1217" s="150">
        <f t="shared" si="91"/>
        <v>8.8888888888888892E-2</v>
      </c>
    </row>
    <row r="1218" spans="1:10" ht="15.75" thickBot="1" x14ac:dyDescent="0.3">
      <c r="A1218" s="87">
        <v>2022</v>
      </c>
      <c r="B1218">
        <v>9.6999999999999993</v>
      </c>
      <c r="C1218" t="s">
        <v>60</v>
      </c>
      <c r="D1218" s="98">
        <f t="shared" si="89"/>
        <v>4</v>
      </c>
      <c r="E1218" t="s">
        <v>92</v>
      </c>
      <c r="F1218" s="111">
        <f t="shared" si="88"/>
        <v>943</v>
      </c>
      <c r="G1218" s="88">
        <v>378</v>
      </c>
      <c r="H1218" s="165">
        <v>0.33333333333333331</v>
      </c>
      <c r="I1218" s="162">
        <f t="shared" si="90"/>
        <v>3.2865971022531251E-4</v>
      </c>
      <c r="J1218" s="150">
        <f t="shared" si="91"/>
        <v>8.8888888888888892E-2</v>
      </c>
    </row>
    <row r="1219" spans="1:10" ht="15.75" thickBot="1" x14ac:dyDescent="0.3">
      <c r="A1219" s="87">
        <v>2022</v>
      </c>
      <c r="B1219">
        <v>9.6999999999999993</v>
      </c>
      <c r="C1219" t="s">
        <v>60</v>
      </c>
      <c r="D1219" s="98">
        <f t="shared" si="89"/>
        <v>4</v>
      </c>
      <c r="E1219" t="s">
        <v>92</v>
      </c>
      <c r="F1219" s="111">
        <f t="shared" ref="F1219:F1282" si="92">670+273</f>
        <v>943</v>
      </c>
      <c r="G1219" s="88">
        <v>384</v>
      </c>
      <c r="H1219" s="165">
        <v>0.33333333333333331</v>
      </c>
      <c r="I1219" s="162">
        <f t="shared" si="90"/>
        <v>3.2389552781899461E-4</v>
      </c>
      <c r="J1219" s="150">
        <f t="shared" si="91"/>
        <v>8.8888888888888892E-2</v>
      </c>
    </row>
    <row r="1220" spans="1:10" ht="15.75" thickBot="1" x14ac:dyDescent="0.3">
      <c r="A1220" s="87">
        <v>2022</v>
      </c>
      <c r="B1220">
        <v>9.6999999999999993</v>
      </c>
      <c r="C1220" t="s">
        <v>60</v>
      </c>
      <c r="D1220" s="98">
        <f t="shared" si="89"/>
        <v>4</v>
      </c>
      <c r="E1220" t="s">
        <v>92</v>
      </c>
      <c r="F1220" s="111">
        <f t="shared" si="92"/>
        <v>943</v>
      </c>
      <c r="G1220" s="88">
        <v>402</v>
      </c>
      <c r="H1220" s="165">
        <v>0.33333333333333331</v>
      </c>
      <c r="I1220" s="162">
        <f t="shared" si="90"/>
        <v>3.100745421288606E-4</v>
      </c>
      <c r="J1220" s="150">
        <f t="shared" si="91"/>
        <v>8.8888888888888892E-2</v>
      </c>
    </row>
    <row r="1221" spans="1:10" ht="15.75" thickBot="1" x14ac:dyDescent="0.3">
      <c r="A1221" s="87">
        <v>2022</v>
      </c>
      <c r="B1221">
        <v>9.6999999999999993</v>
      </c>
      <c r="C1221" t="s">
        <v>60</v>
      </c>
      <c r="D1221" s="98">
        <f t="shared" si="89"/>
        <v>4</v>
      </c>
      <c r="E1221" t="s">
        <v>92</v>
      </c>
      <c r="F1221" s="111">
        <f t="shared" si="92"/>
        <v>943</v>
      </c>
      <c r="G1221" s="88">
        <v>408</v>
      </c>
      <c r="H1221" s="165">
        <v>0.33333333333333331</v>
      </c>
      <c r="I1221" s="162">
        <f t="shared" si="90"/>
        <v>3.056221933378161E-4</v>
      </c>
      <c r="J1221" s="150">
        <f t="shared" si="91"/>
        <v>8.8888888888888892E-2</v>
      </c>
    </row>
    <row r="1222" spans="1:10" ht="15.75" thickBot="1" x14ac:dyDescent="0.3">
      <c r="A1222" s="87">
        <v>2022</v>
      </c>
      <c r="B1222">
        <v>9.6999999999999993</v>
      </c>
      <c r="C1222" t="s">
        <v>60</v>
      </c>
      <c r="D1222" s="98">
        <f t="shared" si="89"/>
        <v>4</v>
      </c>
      <c r="E1222" t="s">
        <v>92</v>
      </c>
      <c r="F1222" s="111">
        <f t="shared" si="92"/>
        <v>943</v>
      </c>
      <c r="G1222" s="88">
        <v>426</v>
      </c>
      <c r="H1222" s="165">
        <v>0.33333333333333331</v>
      </c>
      <c r="I1222" s="162">
        <f t="shared" si="90"/>
        <v>2.9271841518513657E-4</v>
      </c>
      <c r="J1222" s="150">
        <f t="shared" si="91"/>
        <v>8.8888888888888892E-2</v>
      </c>
    </row>
    <row r="1223" spans="1:10" ht="15.75" thickBot="1" x14ac:dyDescent="0.3">
      <c r="A1223" s="87">
        <v>2022</v>
      </c>
      <c r="B1223">
        <v>9.6999999999999993</v>
      </c>
      <c r="C1223" t="s">
        <v>60</v>
      </c>
      <c r="D1223" s="98">
        <f t="shared" si="89"/>
        <v>4</v>
      </c>
      <c r="E1223" t="s">
        <v>92</v>
      </c>
      <c r="F1223" s="111">
        <f t="shared" si="92"/>
        <v>943</v>
      </c>
      <c r="G1223" s="88">
        <v>432</v>
      </c>
      <c r="H1223" s="165">
        <v>0.33333333333333331</v>
      </c>
      <c r="I1223" s="162">
        <f t="shared" si="90"/>
        <v>2.8856570447045524E-4</v>
      </c>
      <c r="J1223" s="150">
        <f t="shared" si="91"/>
        <v>8.8888888888888892E-2</v>
      </c>
    </row>
    <row r="1224" spans="1:10" ht="15.75" thickBot="1" x14ac:dyDescent="0.3">
      <c r="A1224" s="87">
        <v>2022</v>
      </c>
      <c r="B1224">
        <v>9.6999999999999993</v>
      </c>
      <c r="C1224" t="s">
        <v>60</v>
      </c>
      <c r="D1224" s="98">
        <f t="shared" si="89"/>
        <v>4</v>
      </c>
      <c r="E1224" t="s">
        <v>92</v>
      </c>
      <c r="F1224" s="111">
        <f t="shared" si="92"/>
        <v>943</v>
      </c>
      <c r="G1224" s="88">
        <v>450</v>
      </c>
      <c r="H1224" s="165">
        <v>0.35555555555555557</v>
      </c>
      <c r="I1224" s="162">
        <f t="shared" si="90"/>
        <v>2.7654254723849991E-4</v>
      </c>
      <c r="J1224" s="150">
        <f t="shared" si="91"/>
        <v>8.8888888888888892E-2</v>
      </c>
    </row>
    <row r="1225" spans="1:10" ht="15.75" thickBot="1" x14ac:dyDescent="0.3">
      <c r="A1225" s="87">
        <v>2022</v>
      </c>
      <c r="B1225">
        <v>9.6999999999999993</v>
      </c>
      <c r="C1225" t="s">
        <v>60</v>
      </c>
      <c r="D1225" s="98">
        <f t="shared" si="89"/>
        <v>4</v>
      </c>
      <c r="E1225" t="s">
        <v>92</v>
      </c>
      <c r="F1225" s="111">
        <f t="shared" si="92"/>
        <v>943</v>
      </c>
      <c r="G1225" s="88">
        <v>456</v>
      </c>
      <c r="H1225" s="165">
        <v>0.35555555555555557</v>
      </c>
      <c r="I1225" s="162">
        <f t="shared" si="90"/>
        <v>2.7267727906127141E-4</v>
      </c>
      <c r="J1225" s="150">
        <f t="shared" si="91"/>
        <v>8.8888888888888892E-2</v>
      </c>
    </row>
    <row r="1226" spans="1:10" ht="15.75" thickBot="1" x14ac:dyDescent="0.3">
      <c r="A1226" s="87">
        <v>2022</v>
      </c>
      <c r="B1226">
        <v>9.6999999999999993</v>
      </c>
      <c r="C1226" t="s">
        <v>60</v>
      </c>
      <c r="D1226" s="98">
        <f t="shared" si="89"/>
        <v>4</v>
      </c>
      <c r="E1226" t="s">
        <v>92</v>
      </c>
      <c r="F1226" s="111">
        <f t="shared" si="92"/>
        <v>943</v>
      </c>
      <c r="G1226" s="88">
        <v>474</v>
      </c>
      <c r="H1226" s="165">
        <v>0.35555555555555557</v>
      </c>
      <c r="I1226" s="162">
        <f t="shared" si="90"/>
        <v>2.6149815613330961E-4</v>
      </c>
      <c r="J1226" s="150">
        <f t="shared" si="91"/>
        <v>8.8888888888888892E-2</v>
      </c>
    </row>
    <row r="1227" spans="1:10" ht="15.75" thickBot="1" x14ac:dyDescent="0.3">
      <c r="A1227" s="87">
        <v>2022</v>
      </c>
      <c r="B1227">
        <v>9.6999999999999993</v>
      </c>
      <c r="C1227" t="s">
        <v>60</v>
      </c>
      <c r="D1227" s="98">
        <f t="shared" si="89"/>
        <v>4</v>
      </c>
      <c r="E1227" t="s">
        <v>92</v>
      </c>
      <c r="F1227" s="111">
        <f t="shared" si="92"/>
        <v>943</v>
      </c>
      <c r="G1227" s="88">
        <v>480</v>
      </c>
      <c r="H1227" s="165">
        <v>0.35555555555555557</v>
      </c>
      <c r="I1227" s="162">
        <f t="shared" si="90"/>
        <v>2.5790813495462392E-4</v>
      </c>
      <c r="J1227" s="150">
        <f t="shared" si="91"/>
        <v>8.8888888888888892E-2</v>
      </c>
    </row>
    <row r="1228" spans="1:10" ht="15.75" thickBot="1" x14ac:dyDescent="0.3">
      <c r="A1228" s="87">
        <v>2022</v>
      </c>
      <c r="B1228">
        <v>9.6999999999999993</v>
      </c>
      <c r="C1228" t="s">
        <v>60</v>
      </c>
      <c r="D1228" s="98">
        <f t="shared" si="89"/>
        <v>4</v>
      </c>
      <c r="E1228" t="s">
        <v>92</v>
      </c>
      <c r="F1228" s="111">
        <f t="shared" si="92"/>
        <v>943</v>
      </c>
      <c r="G1228" s="88">
        <v>498</v>
      </c>
      <c r="H1228" s="165">
        <v>0.35555555555555557</v>
      </c>
      <c r="I1228" s="162">
        <f t="shared" si="90"/>
        <v>2.4753645971392483E-4</v>
      </c>
      <c r="J1228" s="150">
        <f t="shared" si="91"/>
        <v>8.8888888888888892E-2</v>
      </c>
    </row>
    <row r="1229" spans="1:10" ht="15.75" thickBot="1" x14ac:dyDescent="0.3">
      <c r="A1229" s="87">
        <v>2022</v>
      </c>
      <c r="B1229">
        <v>9.6999999999999993</v>
      </c>
      <c r="C1229" t="s">
        <v>60</v>
      </c>
      <c r="D1229" s="98">
        <f t="shared" si="89"/>
        <v>4</v>
      </c>
      <c r="E1229" t="s">
        <v>92</v>
      </c>
      <c r="F1229" s="111">
        <f t="shared" si="92"/>
        <v>943</v>
      </c>
      <c r="G1229" s="88">
        <v>504</v>
      </c>
      <c r="H1229" s="165">
        <v>0.35555555555555557</v>
      </c>
      <c r="I1229" s="162">
        <f t="shared" si="90"/>
        <v>2.4420948999487161E-4</v>
      </c>
      <c r="J1229" s="150">
        <f t="shared" si="91"/>
        <v>8.8888888888888892E-2</v>
      </c>
    </row>
    <row r="1230" spans="1:10" ht="15.75" thickBot="1" x14ac:dyDescent="0.3">
      <c r="A1230" s="87">
        <v>2022</v>
      </c>
      <c r="B1230">
        <v>9.6999999999999993</v>
      </c>
      <c r="C1230" t="s">
        <v>60</v>
      </c>
      <c r="D1230" s="98">
        <f t="shared" si="89"/>
        <v>4</v>
      </c>
      <c r="E1230" t="s">
        <v>92</v>
      </c>
      <c r="F1230" s="111">
        <f t="shared" si="92"/>
        <v>943</v>
      </c>
      <c r="G1230" s="88">
        <v>522</v>
      </c>
      <c r="H1230" s="165">
        <v>0.35555555555555557</v>
      </c>
      <c r="I1230" s="162">
        <f t="shared" si="90"/>
        <v>2.3460867582470498E-4</v>
      </c>
      <c r="J1230" s="150">
        <f t="shared" si="91"/>
        <v>8.8888888888888892E-2</v>
      </c>
    </row>
    <row r="1231" spans="1:10" ht="15.75" thickBot="1" x14ac:dyDescent="0.3">
      <c r="A1231" s="87">
        <v>2022</v>
      </c>
      <c r="B1231">
        <v>9.6999999999999993</v>
      </c>
      <c r="C1231" t="s">
        <v>60</v>
      </c>
      <c r="D1231" s="98">
        <f t="shared" si="89"/>
        <v>4</v>
      </c>
      <c r="E1231" t="s">
        <v>92</v>
      </c>
      <c r="F1231" s="111">
        <f t="shared" si="92"/>
        <v>943</v>
      </c>
      <c r="G1231" s="88">
        <v>528</v>
      </c>
      <c r="H1231" s="165">
        <v>0.37777777777777777</v>
      </c>
      <c r="I1231" s="162">
        <f t="shared" si="90"/>
        <v>2.3153256202637412E-4</v>
      </c>
      <c r="J1231" s="150">
        <f t="shared" si="91"/>
        <v>8.8888888888888892E-2</v>
      </c>
    </row>
    <row r="1232" spans="1:10" ht="15.75" thickBot="1" x14ac:dyDescent="0.3">
      <c r="A1232" s="87">
        <v>2022</v>
      </c>
      <c r="B1232">
        <v>9.6999999999999993</v>
      </c>
      <c r="C1232" t="s">
        <v>60</v>
      </c>
      <c r="D1232" s="98">
        <f t="shared" si="89"/>
        <v>4</v>
      </c>
      <c r="E1232" t="s">
        <v>92</v>
      </c>
      <c r="F1232" s="111">
        <f t="shared" si="92"/>
        <v>943</v>
      </c>
      <c r="G1232" s="88">
        <v>546</v>
      </c>
      <c r="H1232" s="165">
        <v>0.37777777777777777</v>
      </c>
      <c r="I1232" s="162">
        <f t="shared" si="90"/>
        <v>2.2266602231000893E-4</v>
      </c>
      <c r="J1232" s="150">
        <f t="shared" si="91"/>
        <v>8.8888888888888892E-2</v>
      </c>
    </row>
    <row r="1233" spans="1:10" ht="15.75" thickBot="1" x14ac:dyDescent="0.3">
      <c r="A1233" s="87">
        <v>2022</v>
      </c>
      <c r="B1233">
        <v>9.6999999999999993</v>
      </c>
      <c r="C1233" t="s">
        <v>60</v>
      </c>
      <c r="D1233" s="98">
        <f t="shared" si="89"/>
        <v>4</v>
      </c>
      <c r="E1233" t="s">
        <v>92</v>
      </c>
      <c r="F1233" s="111">
        <f t="shared" si="92"/>
        <v>943</v>
      </c>
      <c r="G1233" s="88">
        <v>552</v>
      </c>
      <c r="H1233" s="165">
        <v>0.37777777777777777</v>
      </c>
      <c r="I1233" s="162">
        <f t="shared" si="90"/>
        <v>2.1982856889349019E-4</v>
      </c>
      <c r="J1233" s="150">
        <f t="shared" si="91"/>
        <v>8.8888888888888892E-2</v>
      </c>
    </row>
    <row r="1234" spans="1:10" ht="15.75" thickBot="1" x14ac:dyDescent="0.3">
      <c r="A1234" s="87">
        <v>2022</v>
      </c>
      <c r="B1234">
        <v>9.6999999999999993</v>
      </c>
      <c r="C1234" t="s">
        <v>60</v>
      </c>
      <c r="D1234" s="98">
        <f t="shared" si="89"/>
        <v>4</v>
      </c>
      <c r="E1234" t="s">
        <v>92</v>
      </c>
      <c r="F1234" s="111">
        <f t="shared" si="92"/>
        <v>943</v>
      </c>
      <c r="G1234" s="88">
        <v>570</v>
      </c>
      <c r="H1234" s="165">
        <v>0.37777777777777777</v>
      </c>
      <c r="I1234" s="162">
        <f t="shared" si="90"/>
        <v>2.1165971701419585E-4</v>
      </c>
      <c r="J1234" s="150">
        <f t="shared" si="91"/>
        <v>8.8888888888888892E-2</v>
      </c>
    </row>
    <row r="1235" spans="1:10" ht="15.75" thickBot="1" x14ac:dyDescent="0.3">
      <c r="A1235" s="87">
        <v>2022</v>
      </c>
      <c r="B1235">
        <v>9.6999999999999993</v>
      </c>
      <c r="C1235" t="s">
        <v>60</v>
      </c>
      <c r="D1235" s="98">
        <f t="shared" si="89"/>
        <v>4</v>
      </c>
      <c r="E1235" t="s">
        <v>92</v>
      </c>
      <c r="F1235" s="111">
        <f t="shared" si="92"/>
        <v>943</v>
      </c>
      <c r="G1235" s="88">
        <v>576</v>
      </c>
      <c r="H1235" s="165">
        <v>0.37777777777777777</v>
      </c>
      <c r="I1235" s="162">
        <f t="shared" si="90"/>
        <v>2.0904872844057889E-4</v>
      </c>
      <c r="J1235" s="150">
        <f t="shared" si="91"/>
        <v>8.8888888888888892E-2</v>
      </c>
    </row>
    <row r="1236" spans="1:10" ht="15.75" thickBot="1" x14ac:dyDescent="0.3">
      <c r="A1236" s="87">
        <v>2022</v>
      </c>
      <c r="B1236">
        <v>9.6999999999999993</v>
      </c>
      <c r="C1236" t="s">
        <v>60</v>
      </c>
      <c r="D1236" s="98">
        <f t="shared" si="89"/>
        <v>4</v>
      </c>
      <c r="E1236" t="s">
        <v>92</v>
      </c>
      <c r="F1236" s="111">
        <f t="shared" si="92"/>
        <v>943</v>
      </c>
      <c r="G1236" s="88">
        <v>594</v>
      </c>
      <c r="H1236" s="165">
        <v>0.4</v>
      </c>
      <c r="I1236" s="162">
        <f t="shared" si="90"/>
        <v>2.0154097778162514E-4</v>
      </c>
      <c r="J1236" s="150">
        <f t="shared" si="91"/>
        <v>8.8888888888888892E-2</v>
      </c>
    </row>
    <row r="1237" spans="1:10" ht="15.75" thickBot="1" x14ac:dyDescent="0.3">
      <c r="A1237" s="87">
        <v>2022</v>
      </c>
      <c r="B1237">
        <v>9.6999999999999993</v>
      </c>
      <c r="C1237" t="s">
        <v>60</v>
      </c>
      <c r="D1237" s="98">
        <f t="shared" si="89"/>
        <v>4</v>
      </c>
      <c r="E1237" t="s">
        <v>92</v>
      </c>
      <c r="F1237" s="111">
        <f t="shared" si="92"/>
        <v>943</v>
      </c>
      <c r="G1237" s="88">
        <v>600</v>
      </c>
      <c r="H1237" s="165">
        <v>0.4</v>
      </c>
      <c r="I1237" s="162">
        <f t="shared" si="90"/>
        <v>1.9914425851199995E-4</v>
      </c>
      <c r="J1237" s="150">
        <f t="shared" si="91"/>
        <v>8.8888888888888892E-2</v>
      </c>
    </row>
    <row r="1238" spans="1:10" ht="15.75" thickBot="1" x14ac:dyDescent="0.3">
      <c r="A1238" s="87">
        <v>2022</v>
      </c>
      <c r="B1238">
        <v>9.6999999999999993</v>
      </c>
      <c r="C1238" t="s">
        <v>60</v>
      </c>
      <c r="D1238" s="98">
        <f t="shared" si="89"/>
        <v>4</v>
      </c>
      <c r="E1238" t="s">
        <v>92</v>
      </c>
      <c r="F1238" s="111">
        <f t="shared" si="92"/>
        <v>943</v>
      </c>
      <c r="G1238" s="88">
        <v>618</v>
      </c>
      <c r="H1238" s="165">
        <v>0.4</v>
      </c>
      <c r="I1238" s="162">
        <f t="shared" si="90"/>
        <v>1.9226102245665578E-4</v>
      </c>
      <c r="J1238" s="150">
        <f t="shared" si="91"/>
        <v>8.8888888888888892E-2</v>
      </c>
    </row>
    <row r="1239" spans="1:10" ht="15.75" thickBot="1" x14ac:dyDescent="0.3">
      <c r="A1239" s="87">
        <v>2022</v>
      </c>
      <c r="B1239">
        <v>9.6999999999999993</v>
      </c>
      <c r="C1239" t="s">
        <v>60</v>
      </c>
      <c r="D1239" s="98">
        <f t="shared" si="89"/>
        <v>4</v>
      </c>
      <c r="E1239" t="s">
        <v>92</v>
      </c>
      <c r="F1239" s="111">
        <f t="shared" si="92"/>
        <v>943</v>
      </c>
      <c r="G1239" s="88">
        <v>624</v>
      </c>
      <c r="H1239" s="165">
        <v>0.4</v>
      </c>
      <c r="I1239" s="162">
        <f t="shared" si="90"/>
        <v>1.9006637695211191E-4</v>
      </c>
      <c r="J1239" s="150">
        <f t="shared" si="91"/>
        <v>8.8888888888888892E-2</v>
      </c>
    </row>
    <row r="1240" spans="1:10" ht="15.75" thickBot="1" x14ac:dyDescent="0.3">
      <c r="A1240" s="87">
        <v>2022</v>
      </c>
      <c r="B1240">
        <v>9.6999999999999993</v>
      </c>
      <c r="C1240" t="s">
        <v>60</v>
      </c>
      <c r="D1240" s="98">
        <f t="shared" si="89"/>
        <v>4</v>
      </c>
      <c r="E1240" t="s">
        <v>92</v>
      </c>
      <c r="F1240" s="111">
        <f t="shared" si="92"/>
        <v>943</v>
      </c>
      <c r="G1240" s="88">
        <v>642</v>
      </c>
      <c r="H1240" s="165">
        <v>0.4</v>
      </c>
      <c r="I1240" s="162">
        <f t="shared" si="90"/>
        <v>1.8377106888364705E-4</v>
      </c>
      <c r="J1240" s="150">
        <f t="shared" si="91"/>
        <v>8.8888888888888892E-2</v>
      </c>
    </row>
    <row r="1241" spans="1:10" ht="15.75" thickBot="1" x14ac:dyDescent="0.3">
      <c r="A1241" s="87">
        <v>2022</v>
      </c>
      <c r="B1241">
        <v>9.6999999999999993</v>
      </c>
      <c r="C1241" t="s">
        <v>60</v>
      </c>
      <c r="D1241" s="98">
        <f t="shared" si="89"/>
        <v>4</v>
      </c>
      <c r="E1241" t="s">
        <v>92</v>
      </c>
      <c r="F1241" s="111">
        <f t="shared" si="92"/>
        <v>943</v>
      </c>
      <c r="G1241" s="88">
        <v>648</v>
      </c>
      <c r="H1241" s="165">
        <v>0.4</v>
      </c>
      <c r="I1241" s="162">
        <f t="shared" si="90"/>
        <v>1.8176630160527448E-4</v>
      </c>
      <c r="J1241" s="150">
        <f t="shared" si="91"/>
        <v>8.8888888888888892E-2</v>
      </c>
    </row>
    <row r="1242" spans="1:10" ht="15.75" thickBot="1" x14ac:dyDescent="0.3">
      <c r="A1242" s="87">
        <v>2022</v>
      </c>
      <c r="B1242">
        <v>9.6999999999999993</v>
      </c>
      <c r="C1242" t="s">
        <v>60</v>
      </c>
      <c r="D1242" s="98">
        <f t="shared" si="89"/>
        <v>4</v>
      </c>
      <c r="E1242" t="s">
        <v>92</v>
      </c>
      <c r="F1242" s="111">
        <f t="shared" si="92"/>
        <v>943</v>
      </c>
      <c r="G1242" s="88">
        <v>666</v>
      </c>
      <c r="H1242" s="165">
        <v>0.4</v>
      </c>
      <c r="I1242" s="162">
        <f t="shared" si="90"/>
        <v>1.7602233490695803E-4</v>
      </c>
      <c r="J1242" s="150">
        <f t="shared" si="91"/>
        <v>8.8888888888888892E-2</v>
      </c>
    </row>
    <row r="1243" spans="1:10" ht="15.75" thickBot="1" x14ac:dyDescent="0.3">
      <c r="A1243" s="87">
        <v>2022</v>
      </c>
      <c r="B1243">
        <v>9.6999999999999993</v>
      </c>
      <c r="C1243" t="s">
        <v>60</v>
      </c>
      <c r="D1243" s="98">
        <f t="shared" si="89"/>
        <v>4</v>
      </c>
      <c r="E1243" t="s">
        <v>92</v>
      </c>
      <c r="F1243" s="111">
        <f t="shared" si="92"/>
        <v>943</v>
      </c>
      <c r="G1243" s="88">
        <v>672</v>
      </c>
      <c r="H1243" s="165">
        <v>0.4</v>
      </c>
      <c r="I1243" s="162">
        <f t="shared" si="90"/>
        <v>1.7419525031584654E-4</v>
      </c>
      <c r="J1243" s="150">
        <f t="shared" si="91"/>
        <v>8.8888888888888892E-2</v>
      </c>
    </row>
    <row r="1244" spans="1:10" ht="15.75" thickBot="1" x14ac:dyDescent="0.3">
      <c r="A1244" s="87">
        <v>2022</v>
      </c>
      <c r="B1244">
        <v>9.6999999999999993</v>
      </c>
      <c r="C1244" t="s">
        <v>60</v>
      </c>
      <c r="D1244" s="98">
        <f t="shared" si="89"/>
        <v>4</v>
      </c>
      <c r="E1244" t="s">
        <v>92</v>
      </c>
      <c r="F1244" s="111">
        <f t="shared" si="92"/>
        <v>943</v>
      </c>
      <c r="G1244" s="88">
        <v>690</v>
      </c>
      <c r="H1244" s="165">
        <v>0.4</v>
      </c>
      <c r="I1244" s="162">
        <f t="shared" si="90"/>
        <v>1.689660383709478E-4</v>
      </c>
      <c r="J1244" s="150">
        <f t="shared" si="91"/>
        <v>8.8888888888888892E-2</v>
      </c>
    </row>
    <row r="1245" spans="1:10" ht="15.75" thickBot="1" x14ac:dyDescent="0.3">
      <c r="A1245" s="87">
        <v>2022</v>
      </c>
      <c r="B1245">
        <v>9.6999999999999993</v>
      </c>
      <c r="C1245" t="s">
        <v>60</v>
      </c>
      <c r="D1245" s="98">
        <f t="shared" si="89"/>
        <v>4</v>
      </c>
      <c r="E1245" t="s">
        <v>92</v>
      </c>
      <c r="F1245" s="111">
        <f t="shared" si="92"/>
        <v>943</v>
      </c>
      <c r="G1245" s="88">
        <v>696</v>
      </c>
      <c r="H1245" s="165">
        <v>0.51111111111111107</v>
      </c>
      <c r="I1245" s="162">
        <f t="shared" si="90"/>
        <v>1.6730444092818715E-4</v>
      </c>
      <c r="J1245" s="150">
        <f t="shared" si="91"/>
        <v>8.8888888888888892E-2</v>
      </c>
    </row>
    <row r="1246" spans="1:10" ht="15.75" thickBot="1" x14ac:dyDescent="0.3">
      <c r="A1246" s="87">
        <v>2022</v>
      </c>
      <c r="B1246">
        <v>9.6999999999999993</v>
      </c>
      <c r="C1246" t="s">
        <v>60</v>
      </c>
      <c r="D1246" s="98">
        <f t="shared" si="89"/>
        <v>4</v>
      </c>
      <c r="E1246" t="s">
        <v>92</v>
      </c>
      <c r="F1246" s="111">
        <f t="shared" si="92"/>
        <v>943</v>
      </c>
      <c r="G1246" s="88">
        <v>714</v>
      </c>
      <c r="H1246" s="165">
        <v>0.51111111111111107</v>
      </c>
      <c r="I1246" s="162">
        <f t="shared" si="90"/>
        <v>1.6255339711997586E-4</v>
      </c>
      <c r="J1246" s="150">
        <f t="shared" si="91"/>
        <v>8.8888888888888892E-2</v>
      </c>
    </row>
    <row r="1247" spans="1:10" ht="15.75" thickBot="1" x14ac:dyDescent="0.3">
      <c r="A1247" s="87">
        <v>2022</v>
      </c>
      <c r="B1247">
        <v>9.6999999999999993</v>
      </c>
      <c r="C1247" t="s">
        <v>60</v>
      </c>
      <c r="D1247" s="98">
        <f t="shared" si="89"/>
        <v>4</v>
      </c>
      <c r="E1247" t="s">
        <v>92</v>
      </c>
      <c r="F1247" s="111">
        <f t="shared" si="92"/>
        <v>943</v>
      </c>
      <c r="G1247" s="88">
        <v>720</v>
      </c>
      <c r="H1247" s="165">
        <v>0.51111111111111107</v>
      </c>
      <c r="I1247" s="162">
        <f t="shared" si="90"/>
        <v>1.6104509128665582E-4</v>
      </c>
      <c r="J1247" s="150">
        <f t="shared" si="91"/>
        <v>8.8888888888888892E-2</v>
      </c>
    </row>
    <row r="1248" spans="1:10" ht="15.75" thickBot="1" x14ac:dyDescent="0.3">
      <c r="A1248" s="87">
        <v>2022</v>
      </c>
      <c r="B1248">
        <v>9.6999999999999993</v>
      </c>
      <c r="C1248" t="s">
        <v>60</v>
      </c>
      <c r="D1248" s="98">
        <f t="shared" si="89"/>
        <v>4</v>
      </c>
      <c r="E1248" t="s">
        <v>92</v>
      </c>
      <c r="F1248" s="111">
        <f t="shared" si="92"/>
        <v>943</v>
      </c>
      <c r="G1248" s="88">
        <v>738</v>
      </c>
      <c r="H1248" s="165">
        <v>0.42222222222222222</v>
      </c>
      <c r="I1248" s="162">
        <f t="shared" si="90"/>
        <v>1.5673562899840086E-4</v>
      </c>
      <c r="J1248" s="150">
        <f t="shared" si="91"/>
        <v>8.8888888888888892E-2</v>
      </c>
    </row>
    <row r="1249" spans="1:10" ht="15.75" thickBot="1" x14ac:dyDescent="0.3">
      <c r="A1249" s="87">
        <v>2022</v>
      </c>
      <c r="B1249">
        <v>9.6999999999999993</v>
      </c>
      <c r="C1249" t="s">
        <v>60</v>
      </c>
      <c r="D1249" s="98">
        <f t="shared" si="89"/>
        <v>4</v>
      </c>
      <c r="E1249" t="s">
        <v>92</v>
      </c>
      <c r="F1249" s="111">
        <f t="shared" si="92"/>
        <v>943</v>
      </c>
      <c r="G1249" s="88">
        <v>744</v>
      </c>
      <c r="H1249" s="165">
        <v>0.42222222222222222</v>
      </c>
      <c r="I1249" s="162">
        <f t="shared" si="90"/>
        <v>1.5536841923561142E-4</v>
      </c>
      <c r="J1249" s="150">
        <f t="shared" si="91"/>
        <v>8.8888888888888892E-2</v>
      </c>
    </row>
    <row r="1250" spans="1:10" ht="15.75" thickBot="1" x14ac:dyDescent="0.3">
      <c r="A1250" s="87">
        <v>2022</v>
      </c>
      <c r="B1250">
        <v>9.6999999999999993</v>
      </c>
      <c r="C1250" t="s">
        <v>60</v>
      </c>
      <c r="D1250" s="98">
        <f t="shared" si="89"/>
        <v>4</v>
      </c>
      <c r="E1250" t="s">
        <v>92</v>
      </c>
      <c r="F1250" s="111">
        <f t="shared" si="92"/>
        <v>943</v>
      </c>
      <c r="G1250" s="88">
        <v>762</v>
      </c>
      <c r="H1250" s="165">
        <v>0.42222222222222222</v>
      </c>
      <c r="I1250" s="162">
        <f t="shared" si="90"/>
        <v>1.5146395185058263E-4</v>
      </c>
      <c r="J1250" s="150">
        <f t="shared" si="91"/>
        <v>8.8888888888888892E-2</v>
      </c>
    </row>
    <row r="1251" spans="1:10" ht="15.75" thickBot="1" x14ac:dyDescent="0.3">
      <c r="A1251" s="87">
        <v>2022</v>
      </c>
      <c r="B1251">
        <v>9.6999999999999993</v>
      </c>
      <c r="C1251" t="s">
        <v>60</v>
      </c>
      <c r="D1251" s="98">
        <f t="shared" si="89"/>
        <v>4</v>
      </c>
      <c r="E1251" t="s">
        <v>92</v>
      </c>
      <c r="F1251" s="111">
        <f t="shared" si="92"/>
        <v>943</v>
      </c>
      <c r="G1251" s="88">
        <v>768</v>
      </c>
      <c r="H1251" s="165">
        <v>0.42222222222222222</v>
      </c>
      <c r="I1251" s="162">
        <f t="shared" si="90"/>
        <v>1.5022564261941323E-4</v>
      </c>
      <c r="J1251" s="150">
        <f t="shared" si="91"/>
        <v>8.8888888888888892E-2</v>
      </c>
    </row>
    <row r="1252" spans="1:10" ht="15.75" thickBot="1" x14ac:dyDescent="0.3">
      <c r="A1252" s="87">
        <v>2022</v>
      </c>
      <c r="B1252">
        <v>9.6999999999999993</v>
      </c>
      <c r="C1252" t="s">
        <v>60</v>
      </c>
      <c r="D1252" s="98">
        <f t="shared" ref="D1252:D1315" si="93">40/10</f>
        <v>4</v>
      </c>
      <c r="E1252" t="s">
        <v>92</v>
      </c>
      <c r="F1252" s="111">
        <f t="shared" si="92"/>
        <v>943</v>
      </c>
      <c r="G1252" s="88">
        <v>786</v>
      </c>
      <c r="H1252" s="165">
        <v>0.46666666666666662</v>
      </c>
      <c r="I1252" s="162">
        <f t="shared" ref="I1252:I1310" si="94" xml:space="preserve"> -1.47033407E-13*4*G1252^3 + 0.000000000592055052*3*G1252^2 - 0.00000094567038*2*G1252+ 0.000821566122</f>
        <v>1.4668958352088003E-4</v>
      </c>
      <c r="J1252" s="150">
        <f t="shared" ref="J1252:J1315" si="95">H$1187</f>
        <v>8.8888888888888892E-2</v>
      </c>
    </row>
    <row r="1253" spans="1:10" ht="15.75" thickBot="1" x14ac:dyDescent="0.3">
      <c r="A1253" s="87">
        <v>2022</v>
      </c>
      <c r="B1253">
        <v>9.6999999999999993</v>
      </c>
      <c r="C1253" t="s">
        <v>60</v>
      </c>
      <c r="D1253" s="98">
        <f t="shared" si="93"/>
        <v>4</v>
      </c>
      <c r="E1253" t="s">
        <v>92</v>
      </c>
      <c r="F1253" s="111">
        <f t="shared" si="92"/>
        <v>943</v>
      </c>
      <c r="G1253" s="88">
        <v>792</v>
      </c>
      <c r="H1253" s="165">
        <v>0.46666666666666662</v>
      </c>
      <c r="I1253" s="162">
        <f t="shared" si="94"/>
        <v>1.4556797928242065E-4</v>
      </c>
      <c r="J1253" s="150">
        <f t="shared" si="95"/>
        <v>8.8888888888888892E-2</v>
      </c>
    </row>
    <row r="1254" spans="1:10" ht="15.75" thickBot="1" x14ac:dyDescent="0.3">
      <c r="A1254" s="87">
        <v>2022</v>
      </c>
      <c r="B1254">
        <v>9.6999999999999993</v>
      </c>
      <c r="C1254" t="s">
        <v>60</v>
      </c>
      <c r="D1254" s="98">
        <f t="shared" si="93"/>
        <v>4</v>
      </c>
      <c r="E1254" t="s">
        <v>92</v>
      </c>
      <c r="F1254" s="111">
        <f t="shared" si="92"/>
        <v>943</v>
      </c>
      <c r="G1254" s="88">
        <v>810</v>
      </c>
      <c r="H1254" s="165">
        <v>0.42222222222222222</v>
      </c>
      <c r="I1254" s="162">
        <f t="shared" si="94"/>
        <v>1.4236374185365192E-4</v>
      </c>
      <c r="J1254" s="150">
        <f t="shared" si="95"/>
        <v>8.8888888888888892E-2</v>
      </c>
    </row>
    <row r="1255" spans="1:10" ht="15.75" thickBot="1" x14ac:dyDescent="0.3">
      <c r="A1255" s="87">
        <v>2022</v>
      </c>
      <c r="B1255">
        <v>9.6999999999999993</v>
      </c>
      <c r="C1255" t="s">
        <v>60</v>
      </c>
      <c r="D1255" s="98">
        <f t="shared" si="93"/>
        <v>4</v>
      </c>
      <c r="E1255" t="s">
        <v>92</v>
      </c>
      <c r="F1255" s="111">
        <f t="shared" si="92"/>
        <v>943</v>
      </c>
      <c r="G1255" s="88">
        <v>816</v>
      </c>
      <c r="H1255" s="165">
        <v>0.42222222222222222</v>
      </c>
      <c r="I1255" s="162">
        <f t="shared" si="94"/>
        <v>1.4134664706899245E-4</v>
      </c>
      <c r="J1255" s="150">
        <f t="shared" si="95"/>
        <v>8.8888888888888892E-2</v>
      </c>
    </row>
    <row r="1256" spans="1:10" ht="15.75" thickBot="1" x14ac:dyDescent="0.3">
      <c r="A1256" s="87">
        <v>2022</v>
      </c>
      <c r="B1256">
        <v>9.6999999999999993</v>
      </c>
      <c r="C1256" t="s">
        <v>60</v>
      </c>
      <c r="D1256" s="98">
        <f t="shared" si="93"/>
        <v>4</v>
      </c>
      <c r="E1256" t="s">
        <v>92</v>
      </c>
      <c r="F1256" s="111">
        <f t="shared" si="92"/>
        <v>943</v>
      </c>
      <c r="G1256" s="88">
        <v>834</v>
      </c>
      <c r="H1256" s="165">
        <v>0.42222222222222222</v>
      </c>
      <c r="I1256" s="162">
        <f t="shared" si="94"/>
        <v>1.3843764469325781E-4</v>
      </c>
      <c r="J1256" s="150">
        <f t="shared" si="95"/>
        <v>8.8888888888888892E-2</v>
      </c>
    </row>
    <row r="1257" spans="1:10" ht="15.75" thickBot="1" x14ac:dyDescent="0.3">
      <c r="A1257" s="87">
        <v>2022</v>
      </c>
      <c r="B1257">
        <v>9.6999999999999993</v>
      </c>
      <c r="C1257" t="s">
        <v>60</v>
      </c>
      <c r="D1257" s="98">
        <f t="shared" si="93"/>
        <v>4</v>
      </c>
      <c r="E1257" t="s">
        <v>92</v>
      </c>
      <c r="F1257" s="111">
        <f t="shared" si="92"/>
        <v>943</v>
      </c>
      <c r="G1257" s="88">
        <v>840</v>
      </c>
      <c r="H1257" s="165">
        <v>0.42222222222222222</v>
      </c>
      <c r="I1257" s="162">
        <f t="shared" si="94"/>
        <v>1.375128638234879E-4</v>
      </c>
      <c r="J1257" s="150">
        <f t="shared" si="95"/>
        <v>8.8888888888888892E-2</v>
      </c>
    </row>
    <row r="1258" spans="1:10" ht="15.75" thickBot="1" x14ac:dyDescent="0.3">
      <c r="A1258" s="87">
        <v>2022</v>
      </c>
      <c r="B1258">
        <v>9.6999999999999993</v>
      </c>
      <c r="C1258" t="s">
        <v>60</v>
      </c>
      <c r="D1258" s="98">
        <f t="shared" si="93"/>
        <v>4</v>
      </c>
      <c r="E1258" t="s">
        <v>92</v>
      </c>
      <c r="F1258" s="111">
        <f t="shared" si="92"/>
        <v>943</v>
      </c>
      <c r="G1258" s="88">
        <v>858</v>
      </c>
      <c r="H1258" s="165">
        <v>0.42222222222222222</v>
      </c>
      <c r="I1258" s="162">
        <f t="shared" si="94"/>
        <v>1.3486250988405688E-4</v>
      </c>
      <c r="J1258" s="150">
        <f t="shared" si="95"/>
        <v>8.8888888888888892E-2</v>
      </c>
    </row>
    <row r="1259" spans="1:10" ht="15.75" thickBot="1" x14ac:dyDescent="0.3">
      <c r="A1259" s="87">
        <v>2022</v>
      </c>
      <c r="B1259">
        <v>9.6999999999999993</v>
      </c>
      <c r="C1259" t="s">
        <v>60</v>
      </c>
      <c r="D1259" s="98">
        <f t="shared" si="93"/>
        <v>4</v>
      </c>
      <c r="E1259" t="s">
        <v>92</v>
      </c>
      <c r="F1259" s="111">
        <f t="shared" si="92"/>
        <v>943</v>
      </c>
      <c r="G1259" s="88">
        <v>864</v>
      </c>
      <c r="H1259" s="165">
        <v>0.42222222222222222</v>
      </c>
      <c r="I1259" s="162">
        <f t="shared" si="94"/>
        <v>1.3401784739026608E-4</v>
      </c>
      <c r="J1259" s="150">
        <f t="shared" si="95"/>
        <v>8.8888888888888892E-2</v>
      </c>
    </row>
    <row r="1260" spans="1:10" ht="15.75" thickBot="1" x14ac:dyDescent="0.3">
      <c r="A1260" s="87">
        <v>2022</v>
      </c>
      <c r="B1260">
        <v>9.6999999999999993</v>
      </c>
      <c r="C1260" t="s">
        <v>60</v>
      </c>
      <c r="D1260" s="98">
        <f t="shared" si="93"/>
        <v>4</v>
      </c>
      <c r="E1260" t="s">
        <v>92</v>
      </c>
      <c r="F1260" s="111">
        <f t="shared" si="92"/>
        <v>943</v>
      </c>
      <c r="G1260" s="88">
        <v>882</v>
      </c>
      <c r="H1260" s="165">
        <v>0.42222222222222222</v>
      </c>
      <c r="I1260" s="162">
        <f t="shared" si="94"/>
        <v>1.3158955527040777E-4</v>
      </c>
      <c r="J1260" s="150">
        <f t="shared" si="95"/>
        <v>8.8888888888888892E-2</v>
      </c>
    </row>
    <row r="1261" spans="1:10" ht="15.75" thickBot="1" x14ac:dyDescent="0.3">
      <c r="A1261" s="87">
        <v>2022</v>
      </c>
      <c r="B1261">
        <v>9.6999999999999993</v>
      </c>
      <c r="C1261" t="s">
        <v>60</v>
      </c>
      <c r="D1261" s="98">
        <f t="shared" si="93"/>
        <v>4</v>
      </c>
      <c r="E1261" t="s">
        <v>92</v>
      </c>
      <c r="F1261" s="111">
        <f t="shared" si="92"/>
        <v>943</v>
      </c>
      <c r="G1261" s="88">
        <v>888</v>
      </c>
      <c r="H1261" s="165">
        <v>0.42222222222222222</v>
      </c>
      <c r="I1261" s="162">
        <f t="shared" si="94"/>
        <v>1.3081281561368662E-4</v>
      </c>
      <c r="J1261" s="150">
        <f t="shared" si="95"/>
        <v>8.8888888888888892E-2</v>
      </c>
    </row>
    <row r="1262" spans="1:10" ht="15.75" thickBot="1" x14ac:dyDescent="0.3">
      <c r="A1262" s="87">
        <v>2022</v>
      </c>
      <c r="B1262">
        <v>9.6999999999999993</v>
      </c>
      <c r="C1262" t="s">
        <v>60</v>
      </c>
      <c r="D1262" s="98">
        <f t="shared" si="93"/>
        <v>4</v>
      </c>
      <c r="E1262" t="s">
        <v>92</v>
      </c>
      <c r="F1262" s="111">
        <f t="shared" si="92"/>
        <v>943</v>
      </c>
      <c r="G1262" s="88">
        <v>906</v>
      </c>
      <c r="H1262" s="165">
        <v>0.42222222222222222</v>
      </c>
      <c r="I1262" s="162">
        <f t="shared" si="94"/>
        <v>1.2856999869667043E-4</v>
      </c>
      <c r="J1262" s="150">
        <f t="shared" si="95"/>
        <v>8.8888888888888892E-2</v>
      </c>
    </row>
    <row r="1263" spans="1:10" ht="15.75" thickBot="1" x14ac:dyDescent="0.3">
      <c r="A1263" s="87">
        <v>2022</v>
      </c>
      <c r="B1263">
        <v>9.6999999999999993</v>
      </c>
      <c r="C1263" t="s">
        <v>60</v>
      </c>
      <c r="D1263" s="98">
        <f t="shared" si="93"/>
        <v>4</v>
      </c>
      <c r="E1263" t="s">
        <v>92</v>
      </c>
      <c r="F1263" s="111">
        <f t="shared" si="92"/>
        <v>943</v>
      </c>
      <c r="G1263" s="88">
        <v>912</v>
      </c>
      <c r="H1263" s="165">
        <v>0.44444444444444448</v>
      </c>
      <c r="I1263" s="162">
        <f t="shared" si="94"/>
        <v>1.2784898633810815E-4</v>
      </c>
      <c r="J1263" s="150">
        <f t="shared" si="95"/>
        <v>8.8888888888888892E-2</v>
      </c>
    </row>
    <row r="1264" spans="1:10" ht="15.75" thickBot="1" x14ac:dyDescent="0.3">
      <c r="A1264" s="87">
        <v>2022</v>
      </c>
      <c r="B1264">
        <v>9.6999999999999993</v>
      </c>
      <c r="C1264" t="s">
        <v>60</v>
      </c>
      <c r="D1264" s="98">
        <f t="shared" si="93"/>
        <v>4</v>
      </c>
      <c r="E1264" t="s">
        <v>92</v>
      </c>
      <c r="F1264" s="111">
        <f t="shared" si="92"/>
        <v>943</v>
      </c>
      <c r="G1264" s="88">
        <v>930</v>
      </c>
      <c r="H1264" s="165">
        <v>0.44444444444444448</v>
      </c>
      <c r="I1264" s="162">
        <f t="shared" si="94"/>
        <v>1.2575505800720393E-4</v>
      </c>
      <c r="J1264" s="150">
        <f t="shared" si="95"/>
        <v>8.8888888888888892E-2</v>
      </c>
    </row>
    <row r="1265" spans="1:10" ht="15.75" thickBot="1" x14ac:dyDescent="0.3">
      <c r="A1265" s="87">
        <v>2022</v>
      </c>
      <c r="B1265">
        <v>9.6999999999999993</v>
      </c>
      <c r="C1265" t="s">
        <v>60</v>
      </c>
      <c r="D1265" s="98">
        <f t="shared" si="93"/>
        <v>4</v>
      </c>
      <c r="E1265" t="s">
        <v>92</v>
      </c>
      <c r="F1265" s="111">
        <f t="shared" si="92"/>
        <v>943</v>
      </c>
      <c r="G1265" s="88">
        <v>936</v>
      </c>
      <c r="H1265" s="165">
        <v>0.44444444444444448</v>
      </c>
      <c r="I1265" s="162">
        <f t="shared" si="94"/>
        <v>1.2507757740789019E-4</v>
      </c>
      <c r="J1265" s="150">
        <f t="shared" si="95"/>
        <v>8.8888888888888892E-2</v>
      </c>
    </row>
    <row r="1266" spans="1:10" ht="15.75" thickBot="1" x14ac:dyDescent="0.3">
      <c r="A1266" s="87">
        <v>2022</v>
      </c>
      <c r="B1266">
        <v>9.6999999999999993</v>
      </c>
      <c r="C1266" t="s">
        <v>60</v>
      </c>
      <c r="D1266" s="98">
        <f t="shared" si="93"/>
        <v>4</v>
      </c>
      <c r="E1266" t="s">
        <v>92</v>
      </c>
      <c r="F1266" s="111">
        <f t="shared" si="92"/>
        <v>943</v>
      </c>
      <c r="G1266" s="88">
        <v>954</v>
      </c>
      <c r="H1266" s="165">
        <v>0.44444444444444448</v>
      </c>
      <c r="I1266" s="162">
        <f t="shared" si="94"/>
        <v>1.230959510463667E-4</v>
      </c>
      <c r="J1266" s="150">
        <f t="shared" si="95"/>
        <v>8.8888888888888892E-2</v>
      </c>
    </row>
    <row r="1267" spans="1:10" ht="15.75" thickBot="1" x14ac:dyDescent="0.3">
      <c r="A1267" s="87">
        <v>2022</v>
      </c>
      <c r="B1267">
        <v>9.6999999999999993</v>
      </c>
      <c r="C1267" t="s">
        <v>60</v>
      </c>
      <c r="D1267" s="98">
        <f t="shared" si="93"/>
        <v>4</v>
      </c>
      <c r="E1267" t="s">
        <v>92</v>
      </c>
      <c r="F1267" s="111">
        <f t="shared" si="92"/>
        <v>943</v>
      </c>
      <c r="G1267" s="88">
        <v>960</v>
      </c>
      <c r="H1267" s="165">
        <v>0.44444444444444448</v>
      </c>
      <c r="I1267" s="162">
        <f t="shared" si="94"/>
        <v>1.224498066673918E-4</v>
      </c>
      <c r="J1267" s="150">
        <f t="shared" si="95"/>
        <v>8.8888888888888892E-2</v>
      </c>
    </row>
    <row r="1268" spans="1:10" ht="15.75" thickBot="1" x14ac:dyDescent="0.3">
      <c r="A1268" s="87">
        <v>2022</v>
      </c>
      <c r="B1268">
        <v>9.6999999999999993</v>
      </c>
      <c r="C1268" t="s">
        <v>60</v>
      </c>
      <c r="D1268" s="98">
        <f t="shared" si="93"/>
        <v>4</v>
      </c>
      <c r="E1268" t="s">
        <v>92</v>
      </c>
      <c r="F1268" s="111">
        <f t="shared" si="92"/>
        <v>943</v>
      </c>
      <c r="G1268" s="88">
        <v>978</v>
      </c>
      <c r="H1268" s="165">
        <v>0.44444444444444448</v>
      </c>
      <c r="I1268" s="162">
        <f t="shared" si="94"/>
        <v>1.2054389565851846E-4</v>
      </c>
      <c r="J1268" s="150">
        <f t="shared" si="95"/>
        <v>8.8888888888888892E-2</v>
      </c>
    </row>
    <row r="1269" spans="1:10" ht="15.75" thickBot="1" x14ac:dyDescent="0.3">
      <c r="A1269" s="87">
        <v>2022</v>
      </c>
      <c r="B1269">
        <v>9.6999999999999993</v>
      </c>
      <c r="C1269" t="s">
        <v>60</v>
      </c>
      <c r="D1269" s="98">
        <f t="shared" si="93"/>
        <v>4</v>
      </c>
      <c r="E1269" t="s">
        <v>92</v>
      </c>
      <c r="F1269" s="111">
        <f t="shared" si="92"/>
        <v>943</v>
      </c>
      <c r="G1269" s="88">
        <v>984</v>
      </c>
      <c r="H1269" s="165">
        <v>0.46666666666666662</v>
      </c>
      <c r="I1269" s="162">
        <f t="shared" si="94"/>
        <v>1.1991689196097206E-4</v>
      </c>
      <c r="J1269" s="150">
        <f t="shared" si="95"/>
        <v>8.8888888888888892E-2</v>
      </c>
    </row>
    <row r="1270" spans="1:10" ht="15.75" thickBot="1" x14ac:dyDescent="0.3">
      <c r="A1270" s="87">
        <v>2022</v>
      </c>
      <c r="B1270">
        <v>9.6999999999999993</v>
      </c>
      <c r="C1270" t="s">
        <v>60</v>
      </c>
      <c r="D1270" s="98">
        <f t="shared" si="93"/>
        <v>4</v>
      </c>
      <c r="E1270" t="s">
        <v>92</v>
      </c>
      <c r="F1270" s="111">
        <f t="shared" si="92"/>
        <v>943</v>
      </c>
      <c r="G1270" s="88">
        <v>1002</v>
      </c>
      <c r="H1270" s="165">
        <v>0.46666666666666662</v>
      </c>
      <c r="I1270" s="162">
        <f t="shared" si="94"/>
        <v>1.1805010968801873E-4</v>
      </c>
      <c r="J1270" s="150">
        <f t="shared" si="95"/>
        <v>8.8888888888888892E-2</v>
      </c>
    </row>
    <row r="1271" spans="1:10" ht="15.75" thickBot="1" x14ac:dyDescent="0.3">
      <c r="A1271" s="87">
        <v>2022</v>
      </c>
      <c r="B1271">
        <v>9.6999999999999993</v>
      </c>
      <c r="C1271" t="s">
        <v>60</v>
      </c>
      <c r="D1271" s="98">
        <f t="shared" si="93"/>
        <v>4</v>
      </c>
      <c r="E1271" t="s">
        <v>92</v>
      </c>
      <c r="F1271" s="111">
        <f t="shared" si="92"/>
        <v>943</v>
      </c>
      <c r="G1271" s="88">
        <v>1008</v>
      </c>
      <c r="H1271" s="165">
        <v>0.46666666666666662</v>
      </c>
      <c r="I1271" s="162">
        <f t="shared" si="94"/>
        <v>1.1743005113299028E-4</v>
      </c>
      <c r="J1271" s="150">
        <f t="shared" si="95"/>
        <v>8.8888888888888892E-2</v>
      </c>
    </row>
    <row r="1272" spans="1:10" ht="15.75" thickBot="1" x14ac:dyDescent="0.3">
      <c r="A1272" s="87">
        <v>2022</v>
      </c>
      <c r="B1272">
        <v>9.6999999999999993</v>
      </c>
      <c r="C1272" t="s">
        <v>60</v>
      </c>
      <c r="D1272" s="98">
        <f t="shared" si="93"/>
        <v>4</v>
      </c>
      <c r="E1272" t="s">
        <v>92</v>
      </c>
      <c r="F1272" s="111">
        <f t="shared" si="92"/>
        <v>943</v>
      </c>
      <c r="G1272" s="88">
        <v>1026</v>
      </c>
      <c r="H1272" s="165">
        <v>0.46666666666666662</v>
      </c>
      <c r="I1272" s="162">
        <f t="shared" si="94"/>
        <v>1.1556581097922614E-4</v>
      </c>
      <c r="J1272" s="150">
        <f t="shared" si="95"/>
        <v>8.8888888888888892E-2</v>
      </c>
    </row>
    <row r="1273" spans="1:10" ht="15.75" thickBot="1" x14ac:dyDescent="0.3">
      <c r="A1273" s="87">
        <v>2022</v>
      </c>
      <c r="B1273">
        <v>9.6999999999999993</v>
      </c>
      <c r="C1273" t="s">
        <v>60</v>
      </c>
      <c r="D1273" s="98">
        <f t="shared" si="93"/>
        <v>4</v>
      </c>
      <c r="E1273" t="s">
        <v>92</v>
      </c>
      <c r="F1273" s="111">
        <f t="shared" si="92"/>
        <v>943</v>
      </c>
      <c r="G1273" s="88">
        <v>1032</v>
      </c>
      <c r="H1273" s="165">
        <v>0.46666666666666662</v>
      </c>
      <c r="I1273" s="162">
        <f t="shared" si="94"/>
        <v>1.1494050202780529E-4</v>
      </c>
      <c r="J1273" s="150">
        <f t="shared" si="95"/>
        <v>8.8888888888888892E-2</v>
      </c>
    </row>
    <row r="1274" spans="1:10" ht="15.75" thickBot="1" x14ac:dyDescent="0.3">
      <c r="A1274" s="87">
        <v>2022</v>
      </c>
      <c r="B1274">
        <v>9.6999999999999993</v>
      </c>
      <c r="C1274" t="s">
        <v>60</v>
      </c>
      <c r="D1274" s="98">
        <f t="shared" si="93"/>
        <v>4</v>
      </c>
      <c r="E1274" t="s">
        <v>92</v>
      </c>
      <c r="F1274" s="111">
        <f t="shared" si="92"/>
        <v>943</v>
      </c>
      <c r="G1274" s="88">
        <v>1050</v>
      </c>
      <c r="H1274" s="165">
        <v>0.46666666666666662</v>
      </c>
      <c r="I1274" s="162">
        <f t="shared" si="94"/>
        <v>1.1304221737649977E-4</v>
      </c>
      <c r="J1274" s="150">
        <f t="shared" si="95"/>
        <v>8.8888888888888892E-2</v>
      </c>
    </row>
    <row r="1275" spans="1:10" ht="15.75" thickBot="1" x14ac:dyDescent="0.3">
      <c r="A1275" s="87">
        <v>2022</v>
      </c>
      <c r="B1275">
        <v>9.6999999999999993</v>
      </c>
      <c r="C1275" t="s">
        <v>60</v>
      </c>
      <c r="D1275" s="98">
        <f t="shared" si="93"/>
        <v>4</v>
      </c>
      <c r="E1275" t="s">
        <v>92</v>
      </c>
      <c r="F1275" s="111">
        <f t="shared" si="92"/>
        <v>943</v>
      </c>
      <c r="G1275" s="88">
        <v>1056</v>
      </c>
      <c r="H1275" s="165">
        <v>0.46666666666666662</v>
      </c>
      <c r="I1275" s="162">
        <f t="shared" si="94"/>
        <v>1.1239946248977684E-4</v>
      </c>
      <c r="J1275" s="150">
        <f t="shared" si="95"/>
        <v>8.8888888888888892E-2</v>
      </c>
    </row>
    <row r="1276" spans="1:10" ht="15.75" thickBot="1" x14ac:dyDescent="0.3">
      <c r="A1276" s="87">
        <v>2022</v>
      </c>
      <c r="B1276">
        <v>9.6999999999999993</v>
      </c>
      <c r="C1276" t="s">
        <v>60</v>
      </c>
      <c r="D1276" s="98">
        <f t="shared" si="93"/>
        <v>4</v>
      </c>
      <c r="E1276" t="s">
        <v>92</v>
      </c>
      <c r="F1276" s="111">
        <f t="shared" si="92"/>
        <v>943</v>
      </c>
      <c r="G1276" s="88">
        <v>1074</v>
      </c>
      <c r="H1276" s="165">
        <v>0.46666666666666662</v>
      </c>
      <c r="I1276" s="162">
        <f t="shared" si="94"/>
        <v>1.1043054672419913E-4</v>
      </c>
      <c r="J1276" s="150">
        <f t="shared" si="95"/>
        <v>8.8888888888888892E-2</v>
      </c>
    </row>
    <row r="1277" spans="1:10" ht="15.75" thickBot="1" x14ac:dyDescent="0.3">
      <c r="A1277" s="87">
        <v>2022</v>
      </c>
      <c r="B1277">
        <v>9.6999999999999993</v>
      </c>
      <c r="C1277" t="s">
        <v>60</v>
      </c>
      <c r="D1277" s="98">
        <f t="shared" si="93"/>
        <v>4</v>
      </c>
      <c r="E1277" t="s">
        <v>92</v>
      </c>
      <c r="F1277" s="111">
        <f t="shared" si="92"/>
        <v>943</v>
      </c>
      <c r="G1277" s="88">
        <v>1080</v>
      </c>
      <c r="H1277" s="165">
        <v>0.46666666666666662</v>
      </c>
      <c r="I1277" s="162">
        <f t="shared" si="94"/>
        <v>1.09758150363264E-4</v>
      </c>
      <c r="J1277" s="150">
        <f t="shared" si="95"/>
        <v>8.8888888888888892E-2</v>
      </c>
    </row>
    <row r="1278" spans="1:10" ht="15.75" thickBot="1" x14ac:dyDescent="0.3">
      <c r="A1278" s="87">
        <v>2022</v>
      </c>
      <c r="B1278">
        <v>9.6999999999999993</v>
      </c>
      <c r="C1278" t="s">
        <v>60</v>
      </c>
      <c r="D1278" s="98">
        <f t="shared" si="93"/>
        <v>4</v>
      </c>
      <c r="E1278" t="s">
        <v>92</v>
      </c>
      <c r="F1278" s="111">
        <f t="shared" si="92"/>
        <v>943</v>
      </c>
      <c r="G1278" s="88">
        <v>1098</v>
      </c>
      <c r="H1278" s="165">
        <v>0.46666666666666662</v>
      </c>
      <c r="I1278" s="162">
        <f t="shared" si="94"/>
        <v>1.0768201686668286E-4</v>
      </c>
      <c r="J1278" s="150">
        <f t="shared" si="95"/>
        <v>8.8888888888888892E-2</v>
      </c>
    </row>
    <row r="1279" spans="1:10" ht="15.75" thickBot="1" x14ac:dyDescent="0.3">
      <c r="A1279" s="87">
        <v>2022</v>
      </c>
      <c r="B1279">
        <v>9.6999999999999993</v>
      </c>
      <c r="C1279" t="s">
        <v>60</v>
      </c>
      <c r="D1279" s="98">
        <f t="shared" si="93"/>
        <v>4</v>
      </c>
      <c r="E1279" t="s">
        <v>92</v>
      </c>
      <c r="F1279" s="111">
        <f t="shared" si="92"/>
        <v>943</v>
      </c>
      <c r="G1279" s="88">
        <v>1104</v>
      </c>
      <c r="H1279" s="165">
        <v>0.46666666666666662</v>
      </c>
      <c r="I1279" s="162">
        <f t="shared" si="94"/>
        <v>1.069677834926254E-4</v>
      </c>
      <c r="J1279" s="150">
        <f t="shared" si="95"/>
        <v>8.8888888888888892E-2</v>
      </c>
    </row>
    <row r="1280" spans="1:10" ht="15.75" thickBot="1" x14ac:dyDescent="0.3">
      <c r="A1280" s="87">
        <v>2022</v>
      </c>
      <c r="B1280">
        <v>9.6999999999999993</v>
      </c>
      <c r="C1280" t="s">
        <v>60</v>
      </c>
      <c r="D1280" s="98">
        <f t="shared" si="93"/>
        <v>4</v>
      </c>
      <c r="E1280" t="s">
        <v>92</v>
      </c>
      <c r="F1280" s="111">
        <f t="shared" si="92"/>
        <v>943</v>
      </c>
      <c r="G1280" s="88">
        <v>1122</v>
      </c>
      <c r="H1280" s="165">
        <v>0.46666666666666662</v>
      </c>
      <c r="I1280" s="162">
        <f t="shared" si="94"/>
        <v>1.047478456483109E-4</v>
      </c>
      <c r="J1280" s="150">
        <f t="shared" si="95"/>
        <v>8.8888888888888892E-2</v>
      </c>
    </row>
    <row r="1281" spans="1:10" ht="15.75" thickBot="1" x14ac:dyDescent="0.3">
      <c r="A1281" s="87">
        <v>2022</v>
      </c>
      <c r="B1281">
        <v>9.6999999999999993</v>
      </c>
      <c r="C1281" t="s">
        <v>60</v>
      </c>
      <c r="D1281" s="98">
        <f t="shared" si="93"/>
        <v>4</v>
      </c>
      <c r="E1281" t="s">
        <v>92</v>
      </c>
      <c r="F1281" s="111">
        <f t="shared" si="92"/>
        <v>943</v>
      </c>
      <c r="G1281" s="88">
        <v>1128</v>
      </c>
      <c r="H1281" s="165">
        <v>0.46666666666666662</v>
      </c>
      <c r="I1281" s="162">
        <f t="shared" si="94"/>
        <v>1.0397957972222034E-4</v>
      </c>
      <c r="J1281" s="150">
        <f t="shared" si="95"/>
        <v>8.8888888888888892E-2</v>
      </c>
    </row>
    <row r="1282" spans="1:10" ht="15.75" thickBot="1" x14ac:dyDescent="0.3">
      <c r="A1282" s="87">
        <v>2022</v>
      </c>
      <c r="B1282">
        <v>9.6999999999999993</v>
      </c>
      <c r="C1282" t="s">
        <v>60</v>
      </c>
      <c r="D1282" s="98">
        <f t="shared" si="93"/>
        <v>4</v>
      </c>
      <c r="E1282" t="s">
        <v>92</v>
      </c>
      <c r="F1282" s="111">
        <f t="shared" si="92"/>
        <v>943</v>
      </c>
      <c r="G1282" s="88">
        <v>1146</v>
      </c>
      <c r="H1282" s="165">
        <v>0.46666666666666662</v>
      </c>
      <c r="I1282" s="162">
        <f t="shared" si="94"/>
        <v>1.0157925091344212E-4</v>
      </c>
      <c r="J1282" s="150">
        <f t="shared" si="95"/>
        <v>8.8888888888888892E-2</v>
      </c>
    </row>
    <row r="1283" spans="1:10" ht="15.75" thickBot="1" x14ac:dyDescent="0.3">
      <c r="A1283" s="87">
        <v>2022</v>
      </c>
      <c r="B1283">
        <v>9.6999999999999993</v>
      </c>
      <c r="C1283" t="s">
        <v>60</v>
      </c>
      <c r="D1283" s="98">
        <f t="shared" si="93"/>
        <v>4</v>
      </c>
      <c r="E1283" t="s">
        <v>92</v>
      </c>
      <c r="F1283" s="111">
        <f t="shared" ref="F1283:F1346" si="96">670+273</f>
        <v>943</v>
      </c>
      <c r="G1283" s="88">
        <v>1152</v>
      </c>
      <c r="H1283" s="165">
        <v>0.46666666666666662</v>
      </c>
      <c r="I1283" s="162">
        <f t="shared" si="94"/>
        <v>1.0074475689640812E-4</v>
      </c>
      <c r="J1283" s="150">
        <f t="shared" si="95"/>
        <v>8.8888888888888892E-2</v>
      </c>
    </row>
    <row r="1284" spans="1:10" ht="15.75" thickBot="1" x14ac:dyDescent="0.3">
      <c r="A1284" s="87">
        <v>2022</v>
      </c>
      <c r="B1284">
        <v>9.6999999999999993</v>
      </c>
      <c r="C1284" t="s">
        <v>60</v>
      </c>
      <c r="D1284" s="98">
        <f t="shared" si="93"/>
        <v>4</v>
      </c>
      <c r="E1284" t="s">
        <v>92</v>
      </c>
      <c r="F1284" s="111">
        <f t="shared" si="96"/>
        <v>943</v>
      </c>
      <c r="G1284" s="88">
        <v>1170</v>
      </c>
      <c r="H1284" s="165">
        <v>0.46666666666666662</v>
      </c>
      <c r="I1284" s="162">
        <f t="shared" si="94"/>
        <v>9.8127450506435804E-5</v>
      </c>
      <c r="J1284" s="150">
        <f t="shared" si="95"/>
        <v>8.8888888888888892E-2</v>
      </c>
    </row>
    <row r="1285" spans="1:10" ht="15.75" thickBot="1" x14ac:dyDescent="0.3">
      <c r="A1285" s="87">
        <v>2022</v>
      </c>
      <c r="B1285">
        <v>9.6999999999999993</v>
      </c>
      <c r="C1285" t="s">
        <v>60</v>
      </c>
      <c r="D1285" s="98">
        <f t="shared" si="93"/>
        <v>4</v>
      </c>
      <c r="E1285" t="s">
        <v>92</v>
      </c>
      <c r="F1285" s="111">
        <f t="shared" si="96"/>
        <v>943</v>
      </c>
      <c r="G1285" s="88">
        <v>1176</v>
      </c>
      <c r="H1285" s="165">
        <v>0.46666666666666662</v>
      </c>
      <c r="I1285" s="162">
        <f t="shared" si="94"/>
        <v>9.7214532859548242E-5</v>
      </c>
      <c r="J1285" s="150">
        <f t="shared" si="95"/>
        <v>8.8888888888888892E-2</v>
      </c>
    </row>
    <row r="1286" spans="1:10" ht="15.75" thickBot="1" x14ac:dyDescent="0.3">
      <c r="A1286" s="87">
        <v>2022</v>
      </c>
      <c r="B1286">
        <v>9.6999999999999993</v>
      </c>
      <c r="C1286" t="s">
        <v>60</v>
      </c>
      <c r="D1286" s="98">
        <f t="shared" si="93"/>
        <v>4</v>
      </c>
      <c r="E1286" t="s">
        <v>92</v>
      </c>
      <c r="F1286" s="111">
        <f t="shared" si="96"/>
        <v>943</v>
      </c>
      <c r="G1286" s="88">
        <v>1194</v>
      </c>
      <c r="H1286" s="165">
        <v>0.46666666666666662</v>
      </c>
      <c r="I1286" s="162">
        <f t="shared" si="94"/>
        <v>9.4343662271650594E-5</v>
      </c>
      <c r="J1286" s="150">
        <f t="shared" si="95"/>
        <v>8.8888888888888892E-2</v>
      </c>
    </row>
    <row r="1287" spans="1:10" ht="15.75" thickBot="1" x14ac:dyDescent="0.3">
      <c r="A1287" s="87">
        <v>2022</v>
      </c>
      <c r="B1287">
        <v>9.6999999999999993</v>
      </c>
      <c r="C1287" t="s">
        <v>60</v>
      </c>
      <c r="D1287" s="98">
        <f t="shared" si="93"/>
        <v>4</v>
      </c>
      <c r="E1287" t="s">
        <v>92</v>
      </c>
      <c r="F1287" s="111">
        <f t="shared" si="96"/>
        <v>943</v>
      </c>
      <c r="G1287" s="88">
        <v>1200</v>
      </c>
      <c r="H1287" s="165">
        <v>0.46666666666666662</v>
      </c>
      <c r="I1287" s="162">
        <f t="shared" si="94"/>
        <v>9.334012545599978E-5</v>
      </c>
      <c r="J1287" s="150">
        <f t="shared" si="95"/>
        <v>8.8888888888888892E-2</v>
      </c>
    </row>
    <row r="1288" spans="1:10" ht="15.75" thickBot="1" x14ac:dyDescent="0.3">
      <c r="A1288" s="87">
        <v>2022</v>
      </c>
      <c r="B1288">
        <v>9.6999999999999993</v>
      </c>
      <c r="C1288" t="s">
        <v>60</v>
      </c>
      <c r="D1288" s="98">
        <f t="shared" si="93"/>
        <v>4</v>
      </c>
      <c r="E1288" t="s">
        <v>92</v>
      </c>
      <c r="F1288" s="111">
        <f t="shared" si="96"/>
        <v>943</v>
      </c>
      <c r="G1288" s="88">
        <v>1218</v>
      </c>
      <c r="H1288" s="165">
        <v>0.48888888888888887</v>
      </c>
      <c r="I1288" s="162">
        <f t="shared" si="94"/>
        <v>9.0179104053445566E-5</v>
      </c>
      <c r="J1288" s="150">
        <f t="shared" si="95"/>
        <v>8.8888888888888892E-2</v>
      </c>
    </row>
    <row r="1289" spans="1:10" ht="15.75" thickBot="1" x14ac:dyDescent="0.3">
      <c r="A1289" s="87">
        <v>2022</v>
      </c>
      <c r="B1289">
        <v>9.6999999999999993</v>
      </c>
      <c r="C1289" t="s">
        <v>60</v>
      </c>
      <c r="D1289" s="98">
        <f t="shared" si="93"/>
        <v>4</v>
      </c>
      <c r="E1289" t="s">
        <v>92</v>
      </c>
      <c r="F1289" s="111">
        <f t="shared" si="96"/>
        <v>943</v>
      </c>
      <c r="G1289" s="88">
        <v>1224</v>
      </c>
      <c r="H1289" s="165">
        <v>0.46666666666666662</v>
      </c>
      <c r="I1289" s="162">
        <f t="shared" si="94"/>
        <v>8.9072752530121378E-5</v>
      </c>
      <c r="J1289" s="150">
        <f t="shared" si="95"/>
        <v>8.8888888888888892E-2</v>
      </c>
    </row>
    <row r="1290" spans="1:10" ht="15.75" thickBot="1" x14ac:dyDescent="0.3">
      <c r="A1290" s="87">
        <v>2022</v>
      </c>
      <c r="B1290">
        <v>9.6999999999999993</v>
      </c>
      <c r="C1290" t="s">
        <v>60</v>
      </c>
      <c r="D1290" s="98">
        <f t="shared" si="93"/>
        <v>4</v>
      </c>
      <c r="E1290" t="s">
        <v>92</v>
      </c>
      <c r="F1290" s="111">
        <f t="shared" si="96"/>
        <v>943</v>
      </c>
      <c r="G1290" s="88">
        <v>1242</v>
      </c>
      <c r="H1290" s="165">
        <v>0.48888888888888887</v>
      </c>
      <c r="I1290" s="162">
        <f t="shared" si="94"/>
        <v>8.5584993696181532E-5</v>
      </c>
      <c r="J1290" s="150">
        <f t="shared" si="95"/>
        <v>8.8888888888888892E-2</v>
      </c>
    </row>
    <row r="1291" spans="1:10" ht="15.75" thickBot="1" x14ac:dyDescent="0.3">
      <c r="A1291" s="87">
        <v>2022</v>
      </c>
      <c r="B1291">
        <v>9.6999999999999993</v>
      </c>
      <c r="C1291" t="s">
        <v>60</v>
      </c>
      <c r="D1291" s="98">
        <f t="shared" si="93"/>
        <v>4</v>
      </c>
      <c r="E1291" t="s">
        <v>92</v>
      </c>
      <c r="F1291" s="111">
        <f t="shared" si="96"/>
        <v>943</v>
      </c>
      <c r="G1291" s="88">
        <v>1248</v>
      </c>
      <c r="H1291" s="165">
        <v>0.48888888888888887</v>
      </c>
      <c r="I1291" s="162">
        <f t="shared" si="94"/>
        <v>8.4363631926272328E-5</v>
      </c>
      <c r="J1291" s="150">
        <f t="shared" si="95"/>
        <v>8.8888888888888892E-2</v>
      </c>
    </row>
    <row r="1292" spans="1:10" ht="15.75" thickBot="1" x14ac:dyDescent="0.3">
      <c r="A1292" s="87">
        <v>2022</v>
      </c>
      <c r="B1292">
        <v>9.6999999999999993</v>
      </c>
      <c r="C1292" t="s">
        <v>60</v>
      </c>
      <c r="D1292" s="98">
        <f t="shared" si="93"/>
        <v>4</v>
      </c>
      <c r="E1292" t="s">
        <v>92</v>
      </c>
      <c r="F1292" s="111">
        <f t="shared" si="96"/>
        <v>943</v>
      </c>
      <c r="G1292" s="88">
        <v>1266</v>
      </c>
      <c r="H1292" s="165">
        <v>0.48888888888888887</v>
      </c>
      <c r="I1292" s="162">
        <f t="shared" si="94"/>
        <v>8.0512549044215397E-5</v>
      </c>
      <c r="J1292" s="150">
        <f t="shared" si="95"/>
        <v>8.8888888888888892E-2</v>
      </c>
    </row>
    <row r="1293" spans="1:10" ht="15.75" thickBot="1" x14ac:dyDescent="0.3">
      <c r="A1293" s="87">
        <v>2022</v>
      </c>
      <c r="B1293">
        <v>9.6999999999999993</v>
      </c>
      <c r="C1293" t="s">
        <v>60</v>
      </c>
      <c r="D1293" s="98">
        <f t="shared" si="93"/>
        <v>4</v>
      </c>
      <c r="E1293" t="s">
        <v>92</v>
      </c>
      <c r="F1293" s="111">
        <f t="shared" si="96"/>
        <v>943</v>
      </c>
      <c r="G1293" s="88">
        <v>1272</v>
      </c>
      <c r="H1293" s="165">
        <v>0.48888888888888887</v>
      </c>
      <c r="I1293" s="162">
        <f t="shared" si="94"/>
        <v>7.9163981488812791E-5</v>
      </c>
      <c r="J1293" s="150">
        <f t="shared" si="95"/>
        <v>8.8888888888888892E-2</v>
      </c>
    </row>
    <row r="1294" spans="1:10" ht="15.75" thickBot="1" x14ac:dyDescent="0.3">
      <c r="A1294" s="87">
        <v>2022</v>
      </c>
      <c r="B1294">
        <v>9.6999999999999993</v>
      </c>
      <c r="C1294" t="s">
        <v>60</v>
      </c>
      <c r="D1294" s="98">
        <f t="shared" si="93"/>
        <v>4</v>
      </c>
      <c r="E1294" t="s">
        <v>92</v>
      </c>
      <c r="F1294" s="111">
        <f t="shared" si="96"/>
        <v>943</v>
      </c>
      <c r="G1294" s="88">
        <v>1290</v>
      </c>
      <c r="H1294" s="165">
        <v>0.48888888888888887</v>
      </c>
      <c r="I1294" s="162">
        <f t="shared" si="94"/>
        <v>7.4912987941907756E-5</v>
      </c>
      <c r="J1294" s="150">
        <f t="shared" si="95"/>
        <v>8.8888888888888892E-2</v>
      </c>
    </row>
    <row r="1295" spans="1:10" ht="15.75" thickBot="1" x14ac:dyDescent="0.3">
      <c r="A1295" s="87">
        <v>2022</v>
      </c>
      <c r="B1295">
        <v>9.6999999999999993</v>
      </c>
      <c r="C1295" t="s">
        <v>60</v>
      </c>
      <c r="D1295" s="98">
        <f t="shared" si="93"/>
        <v>4</v>
      </c>
      <c r="E1295" t="s">
        <v>92</v>
      </c>
      <c r="F1295" s="111">
        <f t="shared" si="96"/>
        <v>943</v>
      </c>
      <c r="G1295" s="88">
        <v>1296</v>
      </c>
      <c r="H1295" s="165">
        <v>0.48888888888888887</v>
      </c>
      <c r="I1295" s="162">
        <f t="shared" si="94"/>
        <v>7.342501906210054E-5</v>
      </c>
      <c r="J1295" s="150">
        <f t="shared" si="95"/>
        <v>8.8888888888888892E-2</v>
      </c>
    </row>
    <row r="1296" spans="1:10" ht="15.75" thickBot="1" x14ac:dyDescent="0.3">
      <c r="A1296" s="87">
        <v>2022</v>
      </c>
      <c r="B1296">
        <v>9.6999999999999993</v>
      </c>
      <c r="C1296" t="s">
        <v>60</v>
      </c>
      <c r="D1296" s="98">
        <f t="shared" si="93"/>
        <v>4</v>
      </c>
      <c r="E1296" t="s">
        <v>92</v>
      </c>
      <c r="F1296" s="111">
        <f t="shared" si="96"/>
        <v>943</v>
      </c>
      <c r="G1296" s="88">
        <v>1314</v>
      </c>
      <c r="H1296" s="165">
        <v>0.48888888888888887</v>
      </c>
      <c r="I1296" s="162">
        <f t="shared" si="94"/>
        <v>6.8737528233617251E-5</v>
      </c>
      <c r="J1296" s="150">
        <f t="shared" si="95"/>
        <v>8.8888888888888892E-2</v>
      </c>
    </row>
    <row r="1297" spans="1:10" ht="15.75" thickBot="1" x14ac:dyDescent="0.3">
      <c r="A1297" s="87">
        <v>2022</v>
      </c>
      <c r="B1297">
        <v>9.6999999999999993</v>
      </c>
      <c r="C1297" t="s">
        <v>60</v>
      </c>
      <c r="D1297" s="98">
        <f t="shared" si="93"/>
        <v>4</v>
      </c>
      <c r="E1297" t="s">
        <v>92</v>
      </c>
      <c r="F1297" s="111">
        <f t="shared" si="96"/>
        <v>943</v>
      </c>
      <c r="G1297" s="88">
        <v>1320</v>
      </c>
      <c r="H1297" s="165">
        <v>0.48888888888888887</v>
      </c>
      <c r="I1297" s="162">
        <f t="shared" si="94"/>
        <v>6.7097962490495302E-5</v>
      </c>
      <c r="J1297" s="150">
        <f t="shared" si="95"/>
        <v>8.8888888888888892E-2</v>
      </c>
    </row>
    <row r="1298" spans="1:10" ht="15.75" thickBot="1" x14ac:dyDescent="0.3">
      <c r="A1298" s="87">
        <v>2022</v>
      </c>
      <c r="B1298">
        <v>9.6999999999999993</v>
      </c>
      <c r="C1298" t="s">
        <v>60</v>
      </c>
      <c r="D1298" s="98">
        <f t="shared" si="93"/>
        <v>4</v>
      </c>
      <c r="E1298" t="s">
        <v>92</v>
      </c>
      <c r="F1298" s="111">
        <f t="shared" si="96"/>
        <v>943</v>
      </c>
      <c r="G1298" s="88">
        <v>1338</v>
      </c>
      <c r="H1298" s="165">
        <v>0.48888888888888887</v>
      </c>
      <c r="I1298" s="162">
        <f t="shared" si="94"/>
        <v>6.193738776370339E-5</v>
      </c>
      <c r="J1298" s="150">
        <f t="shared" si="95"/>
        <v>8.8888888888888892E-2</v>
      </c>
    </row>
    <row r="1299" spans="1:10" ht="15.75" thickBot="1" x14ac:dyDescent="0.3">
      <c r="A1299" s="87">
        <v>2022</v>
      </c>
      <c r="B1299">
        <v>9.6999999999999993</v>
      </c>
      <c r="C1299" t="s">
        <v>60</v>
      </c>
      <c r="D1299" s="98">
        <f t="shared" si="93"/>
        <v>4</v>
      </c>
      <c r="E1299" t="s">
        <v>92</v>
      </c>
      <c r="F1299" s="111">
        <f t="shared" si="96"/>
        <v>943</v>
      </c>
      <c r="G1299" s="88">
        <v>1344</v>
      </c>
      <c r="H1299" s="165">
        <v>0.48888888888888887</v>
      </c>
      <c r="I1299" s="162">
        <f t="shared" si="94"/>
        <v>6.013402961835702E-5</v>
      </c>
      <c r="J1299" s="150">
        <f t="shared" si="95"/>
        <v>8.8888888888888892E-2</v>
      </c>
    </row>
    <row r="1300" spans="1:10" ht="15.75" thickBot="1" x14ac:dyDescent="0.3">
      <c r="A1300" s="87">
        <v>2022</v>
      </c>
      <c r="B1300">
        <v>9.6999999999999993</v>
      </c>
      <c r="C1300" t="s">
        <v>60</v>
      </c>
      <c r="D1300" s="98">
        <f t="shared" si="93"/>
        <v>4</v>
      </c>
      <c r="E1300" t="s">
        <v>92</v>
      </c>
      <c r="F1300" s="111">
        <f t="shared" si="96"/>
        <v>943</v>
      </c>
      <c r="G1300" s="88">
        <v>1362</v>
      </c>
      <c r="H1300" s="165">
        <v>0.48888888888888887</v>
      </c>
      <c r="I1300" s="162">
        <f t="shared" si="94"/>
        <v>5.4463784376524815E-5</v>
      </c>
      <c r="J1300" s="150">
        <f t="shared" si="95"/>
        <v>8.8888888888888892E-2</v>
      </c>
    </row>
    <row r="1301" spans="1:10" ht="15.75" thickBot="1" x14ac:dyDescent="0.3">
      <c r="A1301" s="87">
        <v>2022</v>
      </c>
      <c r="B1301">
        <v>9.6999999999999993</v>
      </c>
      <c r="C1301" t="s">
        <v>60</v>
      </c>
      <c r="D1301" s="98">
        <f t="shared" si="93"/>
        <v>4</v>
      </c>
      <c r="E1301" t="s">
        <v>92</v>
      </c>
      <c r="F1301" s="111">
        <f t="shared" si="96"/>
        <v>943</v>
      </c>
      <c r="G1301" s="88">
        <v>1368</v>
      </c>
      <c r="H1301" s="165">
        <v>0.48888888888888887</v>
      </c>
      <c r="I1301" s="162">
        <f t="shared" si="94"/>
        <v>5.248443829004325E-5</v>
      </c>
      <c r="J1301" s="150">
        <f t="shared" si="95"/>
        <v>8.8888888888888892E-2</v>
      </c>
    </row>
    <row r="1302" spans="1:10" ht="15.75" thickBot="1" x14ac:dyDescent="0.3">
      <c r="A1302" s="87">
        <v>2022</v>
      </c>
      <c r="B1302">
        <v>9.6999999999999993</v>
      </c>
      <c r="C1302" t="s">
        <v>60</v>
      </c>
      <c r="D1302" s="98">
        <f t="shared" si="93"/>
        <v>4</v>
      </c>
      <c r="E1302" t="s">
        <v>92</v>
      </c>
      <c r="F1302" s="111">
        <f t="shared" si="96"/>
        <v>943</v>
      </c>
      <c r="G1302" s="88">
        <v>1386</v>
      </c>
      <c r="H1302" s="165">
        <v>0.48888888888888887</v>
      </c>
      <c r="I1302" s="162">
        <f t="shared" si="94"/>
        <v>4.6267935916441036E-5</v>
      </c>
      <c r="J1302" s="150">
        <f t="shared" si="95"/>
        <v>8.8888888888888892E-2</v>
      </c>
    </row>
    <row r="1303" spans="1:10" ht="15.75" thickBot="1" x14ac:dyDescent="0.3">
      <c r="A1303" s="87">
        <v>2022</v>
      </c>
      <c r="B1303">
        <v>9.6999999999999993</v>
      </c>
      <c r="C1303" t="s">
        <v>60</v>
      </c>
      <c r="D1303" s="98">
        <f t="shared" si="93"/>
        <v>4</v>
      </c>
      <c r="E1303" t="s">
        <v>92</v>
      </c>
      <c r="F1303" s="111">
        <f t="shared" si="96"/>
        <v>943</v>
      </c>
      <c r="G1303" s="88">
        <v>1392</v>
      </c>
      <c r="H1303" s="165">
        <v>0.48888888888888887</v>
      </c>
      <c r="I1303" s="162">
        <f t="shared" si="94"/>
        <v>4.4100406349914588E-5</v>
      </c>
      <c r="J1303" s="150">
        <f t="shared" si="95"/>
        <v>8.8888888888888892E-2</v>
      </c>
    </row>
    <row r="1304" spans="1:10" ht="15.75" thickBot="1" x14ac:dyDescent="0.3">
      <c r="A1304" s="87">
        <v>2022</v>
      </c>
      <c r="B1304">
        <v>9.6999999999999993</v>
      </c>
      <c r="C1304" t="s">
        <v>60</v>
      </c>
      <c r="D1304" s="98">
        <f t="shared" si="93"/>
        <v>4</v>
      </c>
      <c r="E1304" t="s">
        <v>92</v>
      </c>
      <c r="F1304" s="111">
        <f t="shared" si="96"/>
        <v>943</v>
      </c>
      <c r="G1304" s="88">
        <v>1410</v>
      </c>
      <c r="H1304" s="165">
        <v>0.48888888888888887</v>
      </c>
      <c r="I1304" s="162">
        <f t="shared" si="94"/>
        <v>3.7301060227811563E-5</v>
      </c>
      <c r="J1304" s="150">
        <f t="shared" si="95"/>
        <v>8.8888888888888892E-2</v>
      </c>
    </row>
    <row r="1305" spans="1:10" ht="15.75" thickBot="1" x14ac:dyDescent="0.3">
      <c r="A1305" s="87">
        <v>2022</v>
      </c>
      <c r="B1305">
        <v>9.6999999999999993</v>
      </c>
      <c r="C1305" t="s">
        <v>60</v>
      </c>
      <c r="D1305" s="98">
        <f t="shared" si="93"/>
        <v>4</v>
      </c>
      <c r="E1305" t="s">
        <v>92</v>
      </c>
      <c r="F1305" s="111">
        <f t="shared" si="96"/>
        <v>943</v>
      </c>
      <c r="G1305" s="88">
        <v>1416</v>
      </c>
      <c r="H1305" s="165">
        <v>0.48888888888888887</v>
      </c>
      <c r="I1305" s="162">
        <f t="shared" si="94"/>
        <v>3.4933151642329457E-5</v>
      </c>
      <c r="J1305" s="150">
        <f t="shared" si="95"/>
        <v>8.8888888888888892E-2</v>
      </c>
    </row>
    <row r="1306" spans="1:10" ht="15.75" thickBot="1" x14ac:dyDescent="0.3">
      <c r="A1306" s="87">
        <v>2022</v>
      </c>
      <c r="B1306">
        <v>9.6999999999999993</v>
      </c>
      <c r="C1306" t="s">
        <v>60</v>
      </c>
      <c r="D1306" s="98">
        <f t="shared" si="93"/>
        <v>4</v>
      </c>
      <c r="E1306" t="s">
        <v>92</v>
      </c>
      <c r="F1306" s="111">
        <f t="shared" si="96"/>
        <v>943</v>
      </c>
      <c r="G1306" s="88">
        <v>1434</v>
      </c>
      <c r="H1306" s="165">
        <v>0.51111111111111107</v>
      </c>
      <c r="I1306" s="162">
        <f t="shared" si="94"/>
        <v>2.7514375154994819E-5</v>
      </c>
      <c r="J1306" s="150">
        <f t="shared" si="95"/>
        <v>8.8888888888888892E-2</v>
      </c>
    </row>
    <row r="1307" spans="1:10" ht="15.75" thickBot="1" x14ac:dyDescent="0.3">
      <c r="A1307" s="87">
        <v>2022</v>
      </c>
      <c r="B1307">
        <v>9.6999999999999993</v>
      </c>
      <c r="C1307" t="s">
        <v>60</v>
      </c>
      <c r="D1307" s="98">
        <f t="shared" si="93"/>
        <v>4</v>
      </c>
      <c r="E1307" t="s">
        <v>92</v>
      </c>
      <c r="F1307" s="111">
        <f t="shared" si="96"/>
        <v>943</v>
      </c>
      <c r="G1307" s="88">
        <v>1440</v>
      </c>
      <c r="H1307" s="165">
        <v>0.51111111111111107</v>
      </c>
      <c r="I1307" s="162">
        <f t="shared" si="94"/>
        <v>2.4933892011647584E-5</v>
      </c>
      <c r="J1307" s="150">
        <f t="shared" si="95"/>
        <v>8.8888888888888892E-2</v>
      </c>
    </row>
    <row r="1308" spans="1:10" ht="15.75" thickBot="1" x14ac:dyDescent="0.3">
      <c r="A1308" s="87">
        <v>2022</v>
      </c>
      <c r="B1308">
        <v>9.6999999999999993</v>
      </c>
      <c r="C1308" t="s">
        <v>60</v>
      </c>
      <c r="D1308" s="98">
        <f t="shared" si="93"/>
        <v>4</v>
      </c>
      <c r="E1308" t="s">
        <v>92</v>
      </c>
      <c r="F1308" s="111">
        <f t="shared" si="96"/>
        <v>943</v>
      </c>
      <c r="G1308" s="88">
        <v>1458</v>
      </c>
      <c r="H1308" s="165">
        <v>0.48888888888888887</v>
      </c>
      <c r="I1308" s="162">
        <f t="shared" si="94"/>
        <v>1.6859098542350748E-5</v>
      </c>
      <c r="J1308" s="150">
        <f t="shared" si="95"/>
        <v>8.8888888888888892E-2</v>
      </c>
    </row>
    <row r="1309" spans="1:10" ht="15.75" thickBot="1" x14ac:dyDescent="0.3">
      <c r="A1309" s="87">
        <v>2022</v>
      </c>
      <c r="B1309">
        <v>9.6999999999999993</v>
      </c>
      <c r="C1309" t="s">
        <v>60</v>
      </c>
      <c r="D1309" s="98">
        <f t="shared" si="93"/>
        <v>4</v>
      </c>
      <c r="E1309" t="s">
        <v>92</v>
      </c>
      <c r="F1309" s="111">
        <f t="shared" si="96"/>
        <v>943</v>
      </c>
      <c r="G1309" s="88">
        <v>1464</v>
      </c>
      <c r="H1309" s="165">
        <v>0.48888888888888887</v>
      </c>
      <c r="I1309" s="162">
        <f t="shared" si="94"/>
        <v>1.4053845302227394E-5</v>
      </c>
      <c r="J1309" s="150">
        <f t="shared" si="95"/>
        <v>8.8888888888888892E-2</v>
      </c>
    </row>
    <row r="1310" spans="1:10" ht="15.75" thickBot="1" x14ac:dyDescent="0.3">
      <c r="A1310" s="87">
        <v>2022</v>
      </c>
      <c r="B1310">
        <v>9.6999999999999993</v>
      </c>
      <c r="C1310" t="s">
        <v>60</v>
      </c>
      <c r="D1310" s="98">
        <f t="shared" si="93"/>
        <v>4</v>
      </c>
      <c r="E1310" t="s">
        <v>92</v>
      </c>
      <c r="F1310" s="111">
        <f t="shared" si="96"/>
        <v>943</v>
      </c>
      <c r="G1310" s="88">
        <v>1482</v>
      </c>
      <c r="H1310" s="165">
        <v>0.48888888888888887</v>
      </c>
      <c r="I1310" s="162">
        <f t="shared" si="94"/>
        <v>5.2864482342379919E-6</v>
      </c>
      <c r="J1310" s="150">
        <f t="shared" si="95"/>
        <v>8.8888888888888892E-2</v>
      </c>
    </row>
    <row r="1311" spans="1:10" ht="15.75" thickBot="1" x14ac:dyDescent="0.3">
      <c r="A1311" s="87">
        <v>2022</v>
      </c>
      <c r="B1311">
        <v>9.6999999999999993</v>
      </c>
      <c r="C1311" t="s">
        <v>60</v>
      </c>
      <c r="D1311" s="98">
        <f t="shared" si="93"/>
        <v>4</v>
      </c>
      <c r="E1311" t="s">
        <v>92</v>
      </c>
      <c r="F1311" s="111">
        <f t="shared" si="96"/>
        <v>943</v>
      </c>
      <c r="G1311" s="88">
        <v>1488</v>
      </c>
      <c r="H1311" s="170">
        <v>0.48888888888888887</v>
      </c>
      <c r="I1311" s="116">
        <f xml:space="preserve"> 0.0000425163963</f>
        <v>4.2516396300000002E-5</v>
      </c>
      <c r="J1311" s="150">
        <f t="shared" si="95"/>
        <v>8.8888888888888892E-2</v>
      </c>
    </row>
    <row r="1312" spans="1:10" ht="15.75" thickBot="1" x14ac:dyDescent="0.3">
      <c r="A1312" s="87">
        <v>2022</v>
      </c>
      <c r="B1312">
        <v>9.6999999999999993</v>
      </c>
      <c r="C1312" t="s">
        <v>60</v>
      </c>
      <c r="D1312" s="98">
        <f t="shared" si="93"/>
        <v>4</v>
      </c>
      <c r="E1312" t="s">
        <v>92</v>
      </c>
      <c r="F1312" s="111">
        <f t="shared" si="96"/>
        <v>943</v>
      </c>
      <c r="G1312" s="88">
        <v>1506</v>
      </c>
      <c r="H1312" s="170">
        <v>0.48888888888888887</v>
      </c>
      <c r="I1312" s="116">
        <f t="shared" ref="I1312:I1375" si="97" xml:space="preserve"> 0.0000425163963</f>
        <v>4.2516396300000002E-5</v>
      </c>
      <c r="J1312" s="150">
        <f t="shared" si="95"/>
        <v>8.8888888888888892E-2</v>
      </c>
    </row>
    <row r="1313" spans="1:10" ht="15.75" thickBot="1" x14ac:dyDescent="0.3">
      <c r="A1313" s="87">
        <v>2022</v>
      </c>
      <c r="B1313">
        <v>9.6999999999999993</v>
      </c>
      <c r="C1313" t="s">
        <v>60</v>
      </c>
      <c r="D1313" s="98">
        <f t="shared" si="93"/>
        <v>4</v>
      </c>
      <c r="E1313" t="s">
        <v>92</v>
      </c>
      <c r="F1313" s="111">
        <f t="shared" si="96"/>
        <v>943</v>
      </c>
      <c r="G1313" s="88">
        <v>1512</v>
      </c>
      <c r="H1313" s="170">
        <v>0.48888888888888887</v>
      </c>
      <c r="I1313" s="116">
        <f t="shared" si="97"/>
        <v>4.2516396300000002E-5</v>
      </c>
      <c r="J1313" s="150">
        <f t="shared" si="95"/>
        <v>8.8888888888888892E-2</v>
      </c>
    </row>
    <row r="1314" spans="1:10" ht="15.75" thickBot="1" x14ac:dyDescent="0.3">
      <c r="A1314" s="87">
        <v>2022</v>
      </c>
      <c r="B1314">
        <v>9.6999999999999993</v>
      </c>
      <c r="C1314" t="s">
        <v>60</v>
      </c>
      <c r="D1314" s="98">
        <f t="shared" si="93"/>
        <v>4</v>
      </c>
      <c r="E1314" t="s">
        <v>92</v>
      </c>
      <c r="F1314" s="111">
        <f t="shared" si="96"/>
        <v>943</v>
      </c>
      <c r="G1314" s="88">
        <v>1530</v>
      </c>
      <c r="H1314" s="170">
        <v>0.48888888888888887</v>
      </c>
      <c r="I1314" s="116">
        <f t="shared" si="97"/>
        <v>4.2516396300000002E-5</v>
      </c>
      <c r="J1314" s="150">
        <f t="shared" si="95"/>
        <v>8.8888888888888892E-2</v>
      </c>
    </row>
    <row r="1315" spans="1:10" ht="15.75" thickBot="1" x14ac:dyDescent="0.3">
      <c r="A1315" s="87">
        <v>2022</v>
      </c>
      <c r="B1315">
        <v>9.6999999999999993</v>
      </c>
      <c r="C1315" t="s">
        <v>60</v>
      </c>
      <c r="D1315" s="98">
        <f t="shared" si="93"/>
        <v>4</v>
      </c>
      <c r="E1315" t="s">
        <v>92</v>
      </c>
      <c r="F1315" s="111">
        <f t="shared" si="96"/>
        <v>943</v>
      </c>
      <c r="G1315" s="88">
        <v>1536</v>
      </c>
      <c r="H1315" s="170">
        <v>0.48888888888888887</v>
      </c>
      <c r="I1315" s="116">
        <f t="shared" si="97"/>
        <v>4.2516396300000002E-5</v>
      </c>
      <c r="J1315" s="150">
        <f t="shared" si="95"/>
        <v>8.8888888888888892E-2</v>
      </c>
    </row>
    <row r="1316" spans="1:10" ht="15.75" thickBot="1" x14ac:dyDescent="0.3">
      <c r="A1316" s="87">
        <v>2022</v>
      </c>
      <c r="B1316">
        <v>9.6999999999999993</v>
      </c>
      <c r="C1316" t="s">
        <v>60</v>
      </c>
      <c r="D1316" s="98">
        <f t="shared" ref="D1316:D1379" si="98">40/10</f>
        <v>4</v>
      </c>
      <c r="E1316" t="s">
        <v>92</v>
      </c>
      <c r="F1316" s="111">
        <f t="shared" si="96"/>
        <v>943</v>
      </c>
      <c r="G1316" s="88">
        <v>1554</v>
      </c>
      <c r="H1316" s="170">
        <v>0.48888888888888887</v>
      </c>
      <c r="I1316" s="116">
        <f t="shared" si="97"/>
        <v>4.2516396300000002E-5</v>
      </c>
      <c r="J1316" s="150">
        <f t="shared" ref="J1316:J1379" si="99">H$1187</f>
        <v>8.8888888888888892E-2</v>
      </c>
    </row>
    <row r="1317" spans="1:10" ht="15.75" thickBot="1" x14ac:dyDescent="0.3">
      <c r="A1317" s="87">
        <v>2022</v>
      </c>
      <c r="B1317">
        <v>9.6999999999999993</v>
      </c>
      <c r="C1317" t="s">
        <v>60</v>
      </c>
      <c r="D1317" s="98">
        <f t="shared" si="98"/>
        <v>4</v>
      </c>
      <c r="E1317" t="s">
        <v>92</v>
      </c>
      <c r="F1317" s="111">
        <f t="shared" si="96"/>
        <v>943</v>
      </c>
      <c r="G1317" s="88">
        <v>1560</v>
      </c>
      <c r="H1317" s="170">
        <v>0.48888888888888887</v>
      </c>
      <c r="I1317" s="116">
        <f t="shared" si="97"/>
        <v>4.2516396300000002E-5</v>
      </c>
      <c r="J1317" s="150">
        <f t="shared" si="99"/>
        <v>8.8888888888888892E-2</v>
      </c>
    </row>
    <row r="1318" spans="1:10" ht="15.75" thickBot="1" x14ac:dyDescent="0.3">
      <c r="A1318" s="87">
        <v>2022</v>
      </c>
      <c r="B1318">
        <v>9.6999999999999993</v>
      </c>
      <c r="C1318" t="s">
        <v>60</v>
      </c>
      <c r="D1318" s="98">
        <f t="shared" si="98"/>
        <v>4</v>
      </c>
      <c r="E1318" t="s">
        <v>92</v>
      </c>
      <c r="F1318" s="111">
        <f t="shared" si="96"/>
        <v>943</v>
      </c>
      <c r="G1318" s="88">
        <v>1578</v>
      </c>
      <c r="H1318" s="170">
        <v>0.48888888888888887</v>
      </c>
      <c r="I1318" s="116">
        <f t="shared" si="97"/>
        <v>4.2516396300000002E-5</v>
      </c>
      <c r="J1318" s="150">
        <f t="shared" si="99"/>
        <v>8.8888888888888892E-2</v>
      </c>
    </row>
    <row r="1319" spans="1:10" ht="15.75" thickBot="1" x14ac:dyDescent="0.3">
      <c r="A1319" s="87">
        <v>2022</v>
      </c>
      <c r="B1319">
        <v>9.6999999999999993</v>
      </c>
      <c r="C1319" t="s">
        <v>60</v>
      </c>
      <c r="D1319" s="98">
        <f t="shared" si="98"/>
        <v>4</v>
      </c>
      <c r="E1319" t="s">
        <v>92</v>
      </c>
      <c r="F1319" s="111">
        <f t="shared" si="96"/>
        <v>943</v>
      </c>
      <c r="G1319" s="88">
        <v>1584</v>
      </c>
      <c r="H1319" s="170">
        <v>0.48888888888888887</v>
      </c>
      <c r="I1319" s="116">
        <f t="shared" si="97"/>
        <v>4.2516396300000002E-5</v>
      </c>
      <c r="J1319" s="150">
        <f t="shared" si="99"/>
        <v>8.8888888888888892E-2</v>
      </c>
    </row>
    <row r="1320" spans="1:10" ht="15.75" thickBot="1" x14ac:dyDescent="0.3">
      <c r="A1320" s="87">
        <v>2022</v>
      </c>
      <c r="B1320">
        <v>9.6999999999999993</v>
      </c>
      <c r="C1320" t="s">
        <v>60</v>
      </c>
      <c r="D1320" s="98">
        <f t="shared" si="98"/>
        <v>4</v>
      </c>
      <c r="E1320" t="s">
        <v>92</v>
      </c>
      <c r="F1320" s="111">
        <f t="shared" si="96"/>
        <v>943</v>
      </c>
      <c r="G1320" s="88">
        <v>1602</v>
      </c>
      <c r="H1320" s="170">
        <v>0.48888888888888887</v>
      </c>
      <c r="I1320" s="116">
        <f t="shared" si="97"/>
        <v>4.2516396300000002E-5</v>
      </c>
      <c r="J1320" s="150">
        <f t="shared" si="99"/>
        <v>8.8888888888888892E-2</v>
      </c>
    </row>
    <row r="1321" spans="1:10" ht="15.75" thickBot="1" x14ac:dyDescent="0.3">
      <c r="A1321" s="87">
        <v>2022</v>
      </c>
      <c r="B1321">
        <v>9.6999999999999993</v>
      </c>
      <c r="C1321" t="s">
        <v>60</v>
      </c>
      <c r="D1321" s="98">
        <f t="shared" si="98"/>
        <v>4</v>
      </c>
      <c r="E1321" t="s">
        <v>92</v>
      </c>
      <c r="F1321" s="111">
        <f t="shared" si="96"/>
        <v>943</v>
      </c>
      <c r="G1321" s="88">
        <v>1608</v>
      </c>
      <c r="H1321" s="170">
        <v>0.48888888888888887</v>
      </c>
      <c r="I1321" s="116">
        <f t="shared" si="97"/>
        <v>4.2516396300000002E-5</v>
      </c>
      <c r="J1321" s="150">
        <f t="shared" si="99"/>
        <v>8.8888888888888892E-2</v>
      </c>
    </row>
    <row r="1322" spans="1:10" ht="15.75" thickBot="1" x14ac:dyDescent="0.3">
      <c r="A1322" s="87">
        <v>2022</v>
      </c>
      <c r="B1322">
        <v>9.6999999999999993</v>
      </c>
      <c r="C1322" t="s">
        <v>60</v>
      </c>
      <c r="D1322" s="98">
        <f t="shared" si="98"/>
        <v>4</v>
      </c>
      <c r="E1322" t="s">
        <v>92</v>
      </c>
      <c r="F1322" s="111">
        <f t="shared" si="96"/>
        <v>943</v>
      </c>
      <c r="G1322" s="88">
        <v>1626</v>
      </c>
      <c r="H1322" s="170">
        <v>0.48888888888888887</v>
      </c>
      <c r="I1322" s="116">
        <f t="shared" si="97"/>
        <v>4.2516396300000002E-5</v>
      </c>
      <c r="J1322" s="150">
        <f t="shared" si="99"/>
        <v>8.8888888888888892E-2</v>
      </c>
    </row>
    <row r="1323" spans="1:10" ht="15.75" thickBot="1" x14ac:dyDescent="0.3">
      <c r="A1323" s="87">
        <v>2022</v>
      </c>
      <c r="B1323">
        <v>9.6999999999999993</v>
      </c>
      <c r="C1323" t="s">
        <v>60</v>
      </c>
      <c r="D1323" s="98">
        <f t="shared" si="98"/>
        <v>4</v>
      </c>
      <c r="E1323" t="s">
        <v>92</v>
      </c>
      <c r="F1323" s="111">
        <f t="shared" si="96"/>
        <v>943</v>
      </c>
      <c r="G1323" s="88">
        <v>1632</v>
      </c>
      <c r="H1323" s="170">
        <v>0.48888888888888887</v>
      </c>
      <c r="I1323" s="116">
        <f t="shared" si="97"/>
        <v>4.2516396300000002E-5</v>
      </c>
      <c r="J1323" s="150">
        <f t="shared" si="99"/>
        <v>8.8888888888888892E-2</v>
      </c>
    </row>
    <row r="1324" spans="1:10" ht="15.75" thickBot="1" x14ac:dyDescent="0.3">
      <c r="A1324" s="87">
        <v>2022</v>
      </c>
      <c r="B1324">
        <v>9.6999999999999993</v>
      </c>
      <c r="C1324" t="s">
        <v>60</v>
      </c>
      <c r="D1324" s="98">
        <f t="shared" si="98"/>
        <v>4</v>
      </c>
      <c r="E1324" t="s">
        <v>92</v>
      </c>
      <c r="F1324" s="111">
        <f t="shared" si="96"/>
        <v>943</v>
      </c>
      <c r="G1324" s="88">
        <v>1650</v>
      </c>
      <c r="H1324" s="170">
        <v>0.48888888888888887</v>
      </c>
      <c r="I1324" s="116">
        <f t="shared" si="97"/>
        <v>4.2516396300000002E-5</v>
      </c>
      <c r="J1324" s="150">
        <f t="shared" si="99"/>
        <v>8.8888888888888892E-2</v>
      </c>
    </row>
    <row r="1325" spans="1:10" ht="15.75" thickBot="1" x14ac:dyDescent="0.3">
      <c r="A1325" s="87">
        <v>2022</v>
      </c>
      <c r="B1325">
        <v>9.6999999999999993</v>
      </c>
      <c r="C1325" t="s">
        <v>60</v>
      </c>
      <c r="D1325" s="98">
        <f t="shared" si="98"/>
        <v>4</v>
      </c>
      <c r="E1325" t="s">
        <v>92</v>
      </c>
      <c r="F1325" s="111">
        <f t="shared" si="96"/>
        <v>943</v>
      </c>
      <c r="G1325" s="88">
        <v>1656</v>
      </c>
      <c r="H1325" s="170">
        <v>0.48888888888888887</v>
      </c>
      <c r="I1325" s="116">
        <f t="shared" si="97"/>
        <v>4.2516396300000002E-5</v>
      </c>
      <c r="J1325" s="150">
        <f t="shared" si="99"/>
        <v>8.8888888888888892E-2</v>
      </c>
    </row>
    <row r="1326" spans="1:10" ht="15.75" thickBot="1" x14ac:dyDescent="0.3">
      <c r="A1326" s="87">
        <v>2022</v>
      </c>
      <c r="B1326">
        <v>9.6999999999999993</v>
      </c>
      <c r="C1326" t="s">
        <v>60</v>
      </c>
      <c r="D1326" s="98">
        <f t="shared" si="98"/>
        <v>4</v>
      </c>
      <c r="E1326" t="s">
        <v>92</v>
      </c>
      <c r="F1326" s="111">
        <f t="shared" si="96"/>
        <v>943</v>
      </c>
      <c r="G1326" s="88">
        <v>1674</v>
      </c>
      <c r="H1326" s="170">
        <v>0.48888888888888887</v>
      </c>
      <c r="I1326" s="116">
        <f t="shared" si="97"/>
        <v>4.2516396300000002E-5</v>
      </c>
      <c r="J1326" s="150">
        <f t="shared" si="99"/>
        <v>8.8888888888888892E-2</v>
      </c>
    </row>
    <row r="1327" spans="1:10" ht="15.75" thickBot="1" x14ac:dyDescent="0.3">
      <c r="A1327" s="87">
        <v>2022</v>
      </c>
      <c r="B1327">
        <v>9.6999999999999993</v>
      </c>
      <c r="C1327" t="s">
        <v>60</v>
      </c>
      <c r="D1327" s="98">
        <f t="shared" si="98"/>
        <v>4</v>
      </c>
      <c r="E1327" t="s">
        <v>92</v>
      </c>
      <c r="F1327" s="111">
        <f t="shared" si="96"/>
        <v>943</v>
      </c>
      <c r="G1327" s="88">
        <v>1680</v>
      </c>
      <c r="H1327" s="170">
        <v>0.48888888888888887</v>
      </c>
      <c r="I1327" s="116">
        <f t="shared" si="97"/>
        <v>4.2516396300000002E-5</v>
      </c>
      <c r="J1327" s="150">
        <f t="shared" si="99"/>
        <v>8.8888888888888892E-2</v>
      </c>
    </row>
    <row r="1328" spans="1:10" ht="15.75" thickBot="1" x14ac:dyDescent="0.3">
      <c r="A1328" s="87">
        <v>2022</v>
      </c>
      <c r="B1328">
        <v>9.6999999999999993</v>
      </c>
      <c r="C1328" t="s">
        <v>60</v>
      </c>
      <c r="D1328" s="98">
        <f t="shared" si="98"/>
        <v>4</v>
      </c>
      <c r="E1328" t="s">
        <v>92</v>
      </c>
      <c r="F1328" s="111">
        <f t="shared" si="96"/>
        <v>943</v>
      </c>
      <c r="G1328" s="88">
        <v>1698</v>
      </c>
      <c r="H1328" s="170">
        <v>0.48888888888888887</v>
      </c>
      <c r="I1328" s="116">
        <f t="shared" si="97"/>
        <v>4.2516396300000002E-5</v>
      </c>
      <c r="J1328" s="150">
        <f t="shared" si="99"/>
        <v>8.8888888888888892E-2</v>
      </c>
    </row>
    <row r="1329" spans="1:10" ht="15.75" thickBot="1" x14ac:dyDescent="0.3">
      <c r="A1329" s="87">
        <v>2022</v>
      </c>
      <c r="B1329">
        <v>9.6999999999999993</v>
      </c>
      <c r="C1329" t="s">
        <v>60</v>
      </c>
      <c r="D1329" s="98">
        <f t="shared" si="98"/>
        <v>4</v>
      </c>
      <c r="E1329" t="s">
        <v>92</v>
      </c>
      <c r="F1329" s="111">
        <f t="shared" si="96"/>
        <v>943</v>
      </c>
      <c r="G1329" s="88">
        <v>1704</v>
      </c>
      <c r="H1329" s="170">
        <v>0.48888888888888887</v>
      </c>
      <c r="I1329" s="116">
        <f t="shared" si="97"/>
        <v>4.2516396300000002E-5</v>
      </c>
      <c r="J1329" s="150">
        <f t="shared" si="99"/>
        <v>8.8888888888888892E-2</v>
      </c>
    </row>
    <row r="1330" spans="1:10" ht="15.75" thickBot="1" x14ac:dyDescent="0.3">
      <c r="A1330" s="87">
        <v>2022</v>
      </c>
      <c r="B1330">
        <v>9.6999999999999993</v>
      </c>
      <c r="C1330" t="s">
        <v>60</v>
      </c>
      <c r="D1330" s="98">
        <f t="shared" si="98"/>
        <v>4</v>
      </c>
      <c r="E1330" t="s">
        <v>92</v>
      </c>
      <c r="F1330" s="111">
        <f t="shared" si="96"/>
        <v>943</v>
      </c>
      <c r="G1330" s="88">
        <v>1722</v>
      </c>
      <c r="H1330" s="170">
        <v>0.48888888888888887</v>
      </c>
      <c r="I1330" s="116">
        <f t="shared" si="97"/>
        <v>4.2516396300000002E-5</v>
      </c>
      <c r="J1330" s="150">
        <f t="shared" si="99"/>
        <v>8.8888888888888892E-2</v>
      </c>
    </row>
    <row r="1331" spans="1:10" ht="15.75" thickBot="1" x14ac:dyDescent="0.3">
      <c r="A1331" s="87">
        <v>2022</v>
      </c>
      <c r="B1331">
        <v>9.6999999999999993</v>
      </c>
      <c r="C1331" t="s">
        <v>60</v>
      </c>
      <c r="D1331" s="98">
        <f t="shared" si="98"/>
        <v>4</v>
      </c>
      <c r="E1331" t="s">
        <v>92</v>
      </c>
      <c r="F1331" s="111">
        <f t="shared" si="96"/>
        <v>943</v>
      </c>
      <c r="G1331" s="88">
        <v>1728</v>
      </c>
      <c r="H1331" s="170">
        <v>0.48888888888888887</v>
      </c>
      <c r="I1331" s="116">
        <f t="shared" si="97"/>
        <v>4.2516396300000002E-5</v>
      </c>
      <c r="J1331" s="150">
        <f t="shared" si="99"/>
        <v>8.8888888888888892E-2</v>
      </c>
    </row>
    <row r="1332" spans="1:10" ht="15.75" thickBot="1" x14ac:dyDescent="0.3">
      <c r="A1332" s="87">
        <v>2022</v>
      </c>
      <c r="B1332">
        <v>9.6999999999999993</v>
      </c>
      <c r="C1332" t="s">
        <v>60</v>
      </c>
      <c r="D1332" s="98">
        <f t="shared" si="98"/>
        <v>4</v>
      </c>
      <c r="E1332" t="s">
        <v>92</v>
      </c>
      <c r="F1332" s="111">
        <f t="shared" si="96"/>
        <v>943</v>
      </c>
      <c r="G1332" s="88">
        <v>1746</v>
      </c>
      <c r="H1332" s="170">
        <v>0.48888888888888887</v>
      </c>
      <c r="I1332" s="116">
        <f t="shared" si="97"/>
        <v>4.2516396300000002E-5</v>
      </c>
      <c r="J1332" s="150">
        <f t="shared" si="99"/>
        <v>8.8888888888888892E-2</v>
      </c>
    </row>
    <row r="1333" spans="1:10" ht="15.75" thickBot="1" x14ac:dyDescent="0.3">
      <c r="A1333" s="87">
        <v>2022</v>
      </c>
      <c r="B1333">
        <v>9.6999999999999993</v>
      </c>
      <c r="C1333" t="s">
        <v>60</v>
      </c>
      <c r="D1333" s="98">
        <f t="shared" si="98"/>
        <v>4</v>
      </c>
      <c r="E1333" t="s">
        <v>92</v>
      </c>
      <c r="F1333" s="111">
        <f t="shared" si="96"/>
        <v>943</v>
      </c>
      <c r="G1333" s="88">
        <v>1752</v>
      </c>
      <c r="H1333" s="170">
        <v>0.48888888888888887</v>
      </c>
      <c r="I1333" s="116">
        <f t="shared" si="97"/>
        <v>4.2516396300000002E-5</v>
      </c>
      <c r="J1333" s="150">
        <f t="shared" si="99"/>
        <v>8.8888888888888892E-2</v>
      </c>
    </row>
    <row r="1334" spans="1:10" ht="15.75" thickBot="1" x14ac:dyDescent="0.3">
      <c r="A1334" s="87">
        <v>2022</v>
      </c>
      <c r="B1334">
        <v>9.6999999999999993</v>
      </c>
      <c r="C1334" t="s">
        <v>60</v>
      </c>
      <c r="D1334" s="98">
        <f t="shared" si="98"/>
        <v>4</v>
      </c>
      <c r="E1334" t="s">
        <v>92</v>
      </c>
      <c r="F1334" s="111">
        <f t="shared" si="96"/>
        <v>943</v>
      </c>
      <c r="G1334" s="88">
        <v>1770</v>
      </c>
      <c r="H1334" s="170">
        <v>0.48888888888888887</v>
      </c>
      <c r="I1334" s="116">
        <f t="shared" si="97"/>
        <v>4.2516396300000002E-5</v>
      </c>
      <c r="J1334" s="150">
        <f t="shared" si="99"/>
        <v>8.8888888888888892E-2</v>
      </c>
    </row>
    <row r="1335" spans="1:10" ht="15.75" thickBot="1" x14ac:dyDescent="0.3">
      <c r="A1335" s="87">
        <v>2022</v>
      </c>
      <c r="B1335">
        <v>9.6999999999999993</v>
      </c>
      <c r="C1335" t="s">
        <v>60</v>
      </c>
      <c r="D1335" s="98">
        <f t="shared" si="98"/>
        <v>4</v>
      </c>
      <c r="E1335" t="s">
        <v>92</v>
      </c>
      <c r="F1335" s="111">
        <f t="shared" si="96"/>
        <v>943</v>
      </c>
      <c r="G1335" s="88">
        <v>1776</v>
      </c>
      <c r="H1335" s="170">
        <v>0.48888888888888887</v>
      </c>
      <c r="I1335" s="116">
        <f t="shared" si="97"/>
        <v>4.2516396300000002E-5</v>
      </c>
      <c r="J1335" s="150">
        <f t="shared" si="99"/>
        <v>8.8888888888888892E-2</v>
      </c>
    </row>
    <row r="1336" spans="1:10" ht="15.75" thickBot="1" x14ac:dyDescent="0.3">
      <c r="A1336" s="87">
        <v>2022</v>
      </c>
      <c r="B1336">
        <v>9.6999999999999993</v>
      </c>
      <c r="C1336" t="s">
        <v>60</v>
      </c>
      <c r="D1336" s="98">
        <f t="shared" si="98"/>
        <v>4</v>
      </c>
      <c r="E1336" t="s">
        <v>92</v>
      </c>
      <c r="F1336" s="111">
        <f t="shared" si="96"/>
        <v>943</v>
      </c>
      <c r="G1336" s="88">
        <v>1794</v>
      </c>
      <c r="H1336" s="170">
        <v>0.48888888888888887</v>
      </c>
      <c r="I1336" s="116">
        <f t="shared" si="97"/>
        <v>4.2516396300000002E-5</v>
      </c>
      <c r="J1336" s="150">
        <f t="shared" si="99"/>
        <v>8.8888888888888892E-2</v>
      </c>
    </row>
    <row r="1337" spans="1:10" ht="15.75" thickBot="1" x14ac:dyDescent="0.3">
      <c r="A1337" s="87">
        <v>2022</v>
      </c>
      <c r="B1337">
        <v>9.6999999999999993</v>
      </c>
      <c r="C1337" t="s">
        <v>60</v>
      </c>
      <c r="D1337" s="98">
        <f t="shared" si="98"/>
        <v>4</v>
      </c>
      <c r="E1337" t="s">
        <v>92</v>
      </c>
      <c r="F1337" s="111">
        <f t="shared" si="96"/>
        <v>943</v>
      </c>
      <c r="G1337" s="88">
        <v>1800</v>
      </c>
      <c r="H1337" s="170">
        <v>0.48888888888888887</v>
      </c>
      <c r="I1337" s="116">
        <f t="shared" si="97"/>
        <v>4.2516396300000002E-5</v>
      </c>
      <c r="J1337" s="150">
        <f t="shared" si="99"/>
        <v>8.8888888888888892E-2</v>
      </c>
    </row>
    <row r="1338" spans="1:10" ht="15.75" thickBot="1" x14ac:dyDescent="0.3">
      <c r="A1338" s="87">
        <v>2022</v>
      </c>
      <c r="B1338">
        <v>9.6999999999999993</v>
      </c>
      <c r="C1338" t="s">
        <v>60</v>
      </c>
      <c r="D1338" s="98">
        <f t="shared" si="98"/>
        <v>4</v>
      </c>
      <c r="E1338" t="s">
        <v>92</v>
      </c>
      <c r="F1338" s="111">
        <f t="shared" si="96"/>
        <v>943</v>
      </c>
      <c r="G1338" s="88">
        <v>1818</v>
      </c>
      <c r="H1338" s="170">
        <v>0.48888888888888887</v>
      </c>
      <c r="I1338" s="116">
        <f t="shared" si="97"/>
        <v>4.2516396300000002E-5</v>
      </c>
      <c r="J1338" s="150">
        <f t="shared" si="99"/>
        <v>8.8888888888888892E-2</v>
      </c>
    </row>
    <row r="1339" spans="1:10" ht="15.75" thickBot="1" x14ac:dyDescent="0.3">
      <c r="A1339" s="87">
        <v>2022</v>
      </c>
      <c r="B1339">
        <v>9.6999999999999993</v>
      </c>
      <c r="C1339" t="s">
        <v>60</v>
      </c>
      <c r="D1339" s="98">
        <f t="shared" si="98"/>
        <v>4</v>
      </c>
      <c r="E1339" t="s">
        <v>92</v>
      </c>
      <c r="F1339" s="111">
        <f t="shared" si="96"/>
        <v>943</v>
      </c>
      <c r="G1339" s="88">
        <v>1824</v>
      </c>
      <c r="H1339" s="170">
        <v>0.48888888888888887</v>
      </c>
      <c r="I1339" s="116">
        <f t="shared" si="97"/>
        <v>4.2516396300000002E-5</v>
      </c>
      <c r="J1339" s="150">
        <f t="shared" si="99"/>
        <v>8.8888888888888892E-2</v>
      </c>
    </row>
    <row r="1340" spans="1:10" ht="15.75" thickBot="1" x14ac:dyDescent="0.3">
      <c r="A1340" s="87">
        <v>2022</v>
      </c>
      <c r="B1340">
        <v>9.6999999999999993</v>
      </c>
      <c r="C1340" t="s">
        <v>60</v>
      </c>
      <c r="D1340" s="98">
        <f t="shared" si="98"/>
        <v>4</v>
      </c>
      <c r="E1340" t="s">
        <v>92</v>
      </c>
      <c r="F1340" s="111">
        <f t="shared" si="96"/>
        <v>943</v>
      </c>
      <c r="G1340" s="88">
        <v>1842</v>
      </c>
      <c r="H1340" s="170">
        <v>0.48888888888888887</v>
      </c>
      <c r="I1340" s="116">
        <f t="shared" si="97"/>
        <v>4.2516396300000002E-5</v>
      </c>
      <c r="J1340" s="150">
        <f t="shared" si="99"/>
        <v>8.8888888888888892E-2</v>
      </c>
    </row>
    <row r="1341" spans="1:10" ht="15.75" thickBot="1" x14ac:dyDescent="0.3">
      <c r="A1341" s="87">
        <v>2022</v>
      </c>
      <c r="B1341">
        <v>9.6999999999999993</v>
      </c>
      <c r="C1341" t="s">
        <v>60</v>
      </c>
      <c r="D1341" s="98">
        <f t="shared" si="98"/>
        <v>4</v>
      </c>
      <c r="E1341" t="s">
        <v>92</v>
      </c>
      <c r="F1341" s="111">
        <f t="shared" si="96"/>
        <v>943</v>
      </c>
      <c r="G1341" s="88">
        <v>1848</v>
      </c>
      <c r="H1341" s="170">
        <v>0.48888888888888887</v>
      </c>
      <c r="I1341" s="116">
        <f t="shared" si="97"/>
        <v>4.2516396300000002E-5</v>
      </c>
      <c r="J1341" s="150">
        <f t="shared" si="99"/>
        <v>8.8888888888888892E-2</v>
      </c>
    </row>
    <row r="1342" spans="1:10" ht="15.75" thickBot="1" x14ac:dyDescent="0.3">
      <c r="A1342" s="87">
        <v>2022</v>
      </c>
      <c r="B1342">
        <v>9.6999999999999993</v>
      </c>
      <c r="C1342" t="s">
        <v>60</v>
      </c>
      <c r="D1342" s="98">
        <f t="shared" si="98"/>
        <v>4</v>
      </c>
      <c r="E1342" t="s">
        <v>92</v>
      </c>
      <c r="F1342" s="111">
        <f t="shared" si="96"/>
        <v>943</v>
      </c>
      <c r="G1342" s="88">
        <v>1866</v>
      </c>
      <c r="H1342" s="170">
        <v>0.48888888888888887</v>
      </c>
      <c r="I1342" s="116">
        <f t="shared" si="97"/>
        <v>4.2516396300000002E-5</v>
      </c>
      <c r="J1342" s="150">
        <f t="shared" si="99"/>
        <v>8.8888888888888892E-2</v>
      </c>
    </row>
    <row r="1343" spans="1:10" ht="15.75" thickBot="1" x14ac:dyDescent="0.3">
      <c r="A1343" s="87">
        <v>2022</v>
      </c>
      <c r="B1343">
        <v>9.6999999999999993</v>
      </c>
      <c r="C1343" t="s">
        <v>60</v>
      </c>
      <c r="D1343" s="98">
        <f t="shared" si="98"/>
        <v>4</v>
      </c>
      <c r="E1343" t="s">
        <v>92</v>
      </c>
      <c r="F1343" s="111">
        <f t="shared" si="96"/>
        <v>943</v>
      </c>
      <c r="G1343" s="88">
        <v>1872</v>
      </c>
      <c r="H1343" s="170">
        <v>0.48888888888888887</v>
      </c>
      <c r="I1343" s="116">
        <f t="shared" si="97"/>
        <v>4.2516396300000002E-5</v>
      </c>
      <c r="J1343" s="150">
        <f t="shared" si="99"/>
        <v>8.8888888888888892E-2</v>
      </c>
    </row>
    <row r="1344" spans="1:10" ht="15.75" thickBot="1" x14ac:dyDescent="0.3">
      <c r="A1344" s="87">
        <v>2022</v>
      </c>
      <c r="B1344">
        <v>9.6999999999999993</v>
      </c>
      <c r="C1344" t="s">
        <v>60</v>
      </c>
      <c r="D1344" s="98">
        <f t="shared" si="98"/>
        <v>4</v>
      </c>
      <c r="E1344" t="s">
        <v>92</v>
      </c>
      <c r="F1344" s="111">
        <f t="shared" si="96"/>
        <v>943</v>
      </c>
      <c r="G1344" s="88">
        <v>1890</v>
      </c>
      <c r="H1344" s="170">
        <v>0.48888888888888887</v>
      </c>
      <c r="I1344" s="116">
        <f t="shared" si="97"/>
        <v>4.2516396300000002E-5</v>
      </c>
      <c r="J1344" s="150">
        <f t="shared" si="99"/>
        <v>8.8888888888888892E-2</v>
      </c>
    </row>
    <row r="1345" spans="1:10" ht="15.75" thickBot="1" x14ac:dyDescent="0.3">
      <c r="A1345" s="87">
        <v>2022</v>
      </c>
      <c r="B1345">
        <v>9.6999999999999993</v>
      </c>
      <c r="C1345" t="s">
        <v>60</v>
      </c>
      <c r="D1345" s="98">
        <f t="shared" si="98"/>
        <v>4</v>
      </c>
      <c r="E1345" t="s">
        <v>92</v>
      </c>
      <c r="F1345" s="111">
        <f t="shared" si="96"/>
        <v>943</v>
      </c>
      <c r="G1345" s="88">
        <v>1896</v>
      </c>
      <c r="H1345" s="170">
        <v>0.48888888888888887</v>
      </c>
      <c r="I1345" s="116">
        <f t="shared" si="97"/>
        <v>4.2516396300000002E-5</v>
      </c>
      <c r="J1345" s="150">
        <f t="shared" si="99"/>
        <v>8.8888888888888892E-2</v>
      </c>
    </row>
    <row r="1346" spans="1:10" ht="15.75" thickBot="1" x14ac:dyDescent="0.3">
      <c r="A1346" s="87">
        <v>2022</v>
      </c>
      <c r="B1346">
        <v>9.6999999999999993</v>
      </c>
      <c r="C1346" t="s">
        <v>60</v>
      </c>
      <c r="D1346" s="98">
        <f t="shared" si="98"/>
        <v>4</v>
      </c>
      <c r="E1346" t="s">
        <v>92</v>
      </c>
      <c r="F1346" s="111">
        <f t="shared" si="96"/>
        <v>943</v>
      </c>
      <c r="G1346" s="88">
        <v>1914</v>
      </c>
      <c r="H1346" s="170">
        <v>0.48888888888888887</v>
      </c>
      <c r="I1346" s="116">
        <f t="shared" si="97"/>
        <v>4.2516396300000002E-5</v>
      </c>
      <c r="J1346" s="150">
        <f t="shared" si="99"/>
        <v>8.8888888888888892E-2</v>
      </c>
    </row>
    <row r="1347" spans="1:10" ht="15.75" thickBot="1" x14ac:dyDescent="0.3">
      <c r="A1347" s="87">
        <v>2022</v>
      </c>
      <c r="B1347">
        <v>9.6999999999999993</v>
      </c>
      <c r="C1347" t="s">
        <v>60</v>
      </c>
      <c r="D1347" s="98">
        <f t="shared" si="98"/>
        <v>4</v>
      </c>
      <c r="E1347" t="s">
        <v>92</v>
      </c>
      <c r="F1347" s="111">
        <f t="shared" ref="F1347:F1410" si="100">670+273</f>
        <v>943</v>
      </c>
      <c r="G1347" s="88">
        <v>1920</v>
      </c>
      <c r="H1347" s="170">
        <v>0.48888888888888887</v>
      </c>
      <c r="I1347" s="116">
        <f t="shared" si="97"/>
        <v>4.2516396300000002E-5</v>
      </c>
      <c r="J1347" s="150">
        <f t="shared" si="99"/>
        <v>8.8888888888888892E-2</v>
      </c>
    </row>
    <row r="1348" spans="1:10" ht="15.75" thickBot="1" x14ac:dyDescent="0.3">
      <c r="A1348" s="87">
        <v>2022</v>
      </c>
      <c r="B1348">
        <v>9.6999999999999993</v>
      </c>
      <c r="C1348" t="s">
        <v>60</v>
      </c>
      <c r="D1348" s="98">
        <f t="shared" si="98"/>
        <v>4</v>
      </c>
      <c r="E1348" t="s">
        <v>92</v>
      </c>
      <c r="F1348" s="111">
        <f t="shared" si="100"/>
        <v>943</v>
      </c>
      <c r="G1348" s="88">
        <v>1938</v>
      </c>
      <c r="H1348" s="170">
        <v>0.48888888888888887</v>
      </c>
      <c r="I1348" s="116">
        <f t="shared" si="97"/>
        <v>4.2516396300000002E-5</v>
      </c>
      <c r="J1348" s="150">
        <f t="shared" si="99"/>
        <v>8.8888888888888892E-2</v>
      </c>
    </row>
    <row r="1349" spans="1:10" ht="15.75" thickBot="1" x14ac:dyDescent="0.3">
      <c r="A1349" s="87">
        <v>2022</v>
      </c>
      <c r="B1349">
        <v>9.6999999999999993</v>
      </c>
      <c r="C1349" t="s">
        <v>60</v>
      </c>
      <c r="D1349" s="98">
        <f t="shared" si="98"/>
        <v>4</v>
      </c>
      <c r="E1349" t="s">
        <v>92</v>
      </c>
      <c r="F1349" s="111">
        <f t="shared" si="100"/>
        <v>943</v>
      </c>
      <c r="G1349" s="88">
        <v>1944</v>
      </c>
      <c r="H1349" s="170">
        <v>0.48888888888888887</v>
      </c>
      <c r="I1349" s="116">
        <f t="shared" si="97"/>
        <v>4.2516396300000002E-5</v>
      </c>
      <c r="J1349" s="150">
        <f t="shared" si="99"/>
        <v>8.8888888888888892E-2</v>
      </c>
    </row>
    <row r="1350" spans="1:10" ht="15.75" thickBot="1" x14ac:dyDescent="0.3">
      <c r="A1350" s="87">
        <v>2022</v>
      </c>
      <c r="B1350">
        <v>9.6999999999999993</v>
      </c>
      <c r="C1350" t="s">
        <v>60</v>
      </c>
      <c r="D1350" s="98">
        <f t="shared" si="98"/>
        <v>4</v>
      </c>
      <c r="E1350" t="s">
        <v>92</v>
      </c>
      <c r="F1350" s="111">
        <f t="shared" si="100"/>
        <v>943</v>
      </c>
      <c r="G1350" s="88">
        <v>1962</v>
      </c>
      <c r="H1350" s="170">
        <v>0.48888888888888887</v>
      </c>
      <c r="I1350" s="116">
        <f t="shared" si="97"/>
        <v>4.2516396300000002E-5</v>
      </c>
      <c r="J1350" s="150">
        <f t="shared" si="99"/>
        <v>8.8888888888888892E-2</v>
      </c>
    </row>
    <row r="1351" spans="1:10" ht="15.75" thickBot="1" x14ac:dyDescent="0.3">
      <c r="A1351" s="87">
        <v>2022</v>
      </c>
      <c r="B1351">
        <v>9.6999999999999993</v>
      </c>
      <c r="C1351" t="s">
        <v>60</v>
      </c>
      <c r="D1351" s="98">
        <f t="shared" si="98"/>
        <v>4</v>
      </c>
      <c r="E1351" t="s">
        <v>92</v>
      </c>
      <c r="F1351" s="111">
        <f t="shared" si="100"/>
        <v>943</v>
      </c>
      <c r="G1351" s="88">
        <v>1968</v>
      </c>
      <c r="H1351" s="170">
        <v>0.48888888888888887</v>
      </c>
      <c r="I1351" s="116">
        <f t="shared" si="97"/>
        <v>4.2516396300000002E-5</v>
      </c>
      <c r="J1351" s="150">
        <f t="shared" si="99"/>
        <v>8.8888888888888892E-2</v>
      </c>
    </row>
    <row r="1352" spans="1:10" ht="15.75" thickBot="1" x14ac:dyDescent="0.3">
      <c r="A1352" s="87">
        <v>2022</v>
      </c>
      <c r="B1352">
        <v>9.6999999999999993</v>
      </c>
      <c r="C1352" t="s">
        <v>60</v>
      </c>
      <c r="D1352" s="98">
        <f t="shared" si="98"/>
        <v>4</v>
      </c>
      <c r="E1352" t="s">
        <v>92</v>
      </c>
      <c r="F1352" s="111">
        <f t="shared" si="100"/>
        <v>943</v>
      </c>
      <c r="G1352" s="88">
        <v>1986</v>
      </c>
      <c r="H1352" s="170">
        <v>0.48888888888888887</v>
      </c>
      <c r="I1352" s="116">
        <f t="shared" si="97"/>
        <v>4.2516396300000002E-5</v>
      </c>
      <c r="J1352" s="150">
        <f t="shared" si="99"/>
        <v>8.8888888888888892E-2</v>
      </c>
    </row>
    <row r="1353" spans="1:10" ht="15.75" thickBot="1" x14ac:dyDescent="0.3">
      <c r="A1353" s="87">
        <v>2022</v>
      </c>
      <c r="B1353">
        <v>9.6999999999999993</v>
      </c>
      <c r="C1353" t="s">
        <v>60</v>
      </c>
      <c r="D1353" s="98">
        <f t="shared" si="98"/>
        <v>4</v>
      </c>
      <c r="E1353" t="s">
        <v>92</v>
      </c>
      <c r="F1353" s="111">
        <f t="shared" si="100"/>
        <v>943</v>
      </c>
      <c r="G1353" s="88">
        <v>1992</v>
      </c>
      <c r="H1353" s="170">
        <v>0.48888888888888887</v>
      </c>
      <c r="I1353" s="116">
        <f t="shared" si="97"/>
        <v>4.2516396300000002E-5</v>
      </c>
      <c r="J1353" s="150">
        <f t="shared" si="99"/>
        <v>8.8888888888888892E-2</v>
      </c>
    </row>
    <row r="1354" spans="1:10" ht="15.75" thickBot="1" x14ac:dyDescent="0.3">
      <c r="A1354" s="87">
        <v>2022</v>
      </c>
      <c r="B1354">
        <v>9.6999999999999993</v>
      </c>
      <c r="C1354" t="s">
        <v>60</v>
      </c>
      <c r="D1354" s="98">
        <f t="shared" si="98"/>
        <v>4</v>
      </c>
      <c r="E1354" t="s">
        <v>92</v>
      </c>
      <c r="F1354" s="111">
        <f t="shared" si="100"/>
        <v>943</v>
      </c>
      <c r="G1354" s="88">
        <v>2010</v>
      </c>
      <c r="H1354" s="170">
        <v>0.48888888888888887</v>
      </c>
      <c r="I1354" s="116">
        <f t="shared" si="97"/>
        <v>4.2516396300000002E-5</v>
      </c>
      <c r="J1354" s="150">
        <f t="shared" si="99"/>
        <v>8.8888888888888892E-2</v>
      </c>
    </row>
    <row r="1355" spans="1:10" ht="15.75" thickBot="1" x14ac:dyDescent="0.3">
      <c r="A1355" s="87">
        <v>2022</v>
      </c>
      <c r="B1355">
        <v>9.6999999999999993</v>
      </c>
      <c r="C1355" t="s">
        <v>60</v>
      </c>
      <c r="D1355" s="98">
        <f t="shared" si="98"/>
        <v>4</v>
      </c>
      <c r="E1355" t="s">
        <v>92</v>
      </c>
      <c r="F1355" s="111">
        <f t="shared" si="100"/>
        <v>943</v>
      </c>
      <c r="G1355" s="88">
        <v>2016</v>
      </c>
      <c r="H1355" s="170">
        <v>0.55555555555555558</v>
      </c>
      <c r="I1355" s="116">
        <f t="shared" si="97"/>
        <v>4.2516396300000002E-5</v>
      </c>
      <c r="J1355" s="150">
        <f t="shared" si="99"/>
        <v>8.8888888888888892E-2</v>
      </c>
    </row>
    <row r="1356" spans="1:10" ht="15.75" thickBot="1" x14ac:dyDescent="0.3">
      <c r="A1356" s="87">
        <v>2022</v>
      </c>
      <c r="B1356">
        <v>9.6999999999999993</v>
      </c>
      <c r="C1356" t="s">
        <v>60</v>
      </c>
      <c r="D1356" s="98">
        <f t="shared" si="98"/>
        <v>4</v>
      </c>
      <c r="E1356" t="s">
        <v>92</v>
      </c>
      <c r="F1356" s="111">
        <f t="shared" si="100"/>
        <v>943</v>
      </c>
      <c r="G1356" s="88">
        <v>2034</v>
      </c>
      <c r="H1356" s="89">
        <v>0.55555555555555558</v>
      </c>
      <c r="I1356" s="116">
        <f t="shared" si="97"/>
        <v>4.2516396300000002E-5</v>
      </c>
      <c r="J1356" s="150">
        <f t="shared" si="99"/>
        <v>8.8888888888888892E-2</v>
      </c>
    </row>
    <row r="1357" spans="1:10" ht="15.75" thickBot="1" x14ac:dyDescent="0.3">
      <c r="A1357" s="87">
        <v>2022</v>
      </c>
      <c r="B1357">
        <v>9.6999999999999993</v>
      </c>
      <c r="C1357" t="s">
        <v>60</v>
      </c>
      <c r="D1357" s="98">
        <f t="shared" si="98"/>
        <v>4</v>
      </c>
      <c r="E1357" t="s">
        <v>92</v>
      </c>
      <c r="F1357" s="111">
        <f t="shared" si="100"/>
        <v>943</v>
      </c>
      <c r="G1357" s="88">
        <v>2040</v>
      </c>
      <c r="H1357" s="89">
        <v>0.55555555555555558</v>
      </c>
      <c r="I1357" s="116">
        <f t="shared" si="97"/>
        <v>4.2516396300000002E-5</v>
      </c>
      <c r="J1357" s="150">
        <f t="shared" si="99"/>
        <v>8.8888888888888892E-2</v>
      </c>
    </row>
    <row r="1358" spans="1:10" ht="15.75" thickBot="1" x14ac:dyDescent="0.3">
      <c r="A1358" s="87">
        <v>2022</v>
      </c>
      <c r="B1358">
        <v>9.6999999999999993</v>
      </c>
      <c r="C1358" t="s">
        <v>60</v>
      </c>
      <c r="D1358" s="98">
        <f t="shared" si="98"/>
        <v>4</v>
      </c>
      <c r="E1358" t="s">
        <v>92</v>
      </c>
      <c r="F1358" s="111">
        <f t="shared" si="100"/>
        <v>943</v>
      </c>
      <c r="G1358" s="88">
        <v>2058</v>
      </c>
      <c r="H1358" s="89">
        <v>0.55555555555555558</v>
      </c>
      <c r="I1358" s="116">
        <f t="shared" si="97"/>
        <v>4.2516396300000002E-5</v>
      </c>
      <c r="J1358" s="150">
        <f t="shared" si="99"/>
        <v>8.8888888888888892E-2</v>
      </c>
    </row>
    <row r="1359" spans="1:10" ht="15.75" thickBot="1" x14ac:dyDescent="0.3">
      <c r="A1359" s="87">
        <v>2022</v>
      </c>
      <c r="B1359">
        <v>9.6999999999999993</v>
      </c>
      <c r="C1359" t="s">
        <v>60</v>
      </c>
      <c r="D1359" s="98">
        <f t="shared" si="98"/>
        <v>4</v>
      </c>
      <c r="E1359" t="s">
        <v>92</v>
      </c>
      <c r="F1359" s="111">
        <f t="shared" si="100"/>
        <v>943</v>
      </c>
      <c r="G1359" s="88">
        <v>2064</v>
      </c>
      <c r="H1359" s="89">
        <v>0.55555555555555558</v>
      </c>
      <c r="I1359" s="116">
        <f t="shared" si="97"/>
        <v>4.2516396300000002E-5</v>
      </c>
      <c r="J1359" s="150">
        <f t="shared" si="99"/>
        <v>8.8888888888888892E-2</v>
      </c>
    </row>
    <row r="1360" spans="1:10" ht="15.75" thickBot="1" x14ac:dyDescent="0.3">
      <c r="A1360" s="87">
        <v>2022</v>
      </c>
      <c r="B1360">
        <v>9.6999999999999993</v>
      </c>
      <c r="C1360" t="s">
        <v>60</v>
      </c>
      <c r="D1360" s="98">
        <f t="shared" si="98"/>
        <v>4</v>
      </c>
      <c r="E1360" t="s">
        <v>92</v>
      </c>
      <c r="F1360" s="111">
        <f t="shared" si="100"/>
        <v>943</v>
      </c>
      <c r="G1360" s="88">
        <v>2082</v>
      </c>
      <c r="H1360" s="89">
        <v>0.55555555555555558</v>
      </c>
      <c r="I1360" s="116">
        <f t="shared" si="97"/>
        <v>4.2516396300000002E-5</v>
      </c>
      <c r="J1360" s="150">
        <f t="shared" si="99"/>
        <v>8.8888888888888892E-2</v>
      </c>
    </row>
    <row r="1361" spans="1:10" ht="15.75" thickBot="1" x14ac:dyDescent="0.3">
      <c r="A1361" s="87">
        <v>2022</v>
      </c>
      <c r="B1361">
        <v>9.6999999999999993</v>
      </c>
      <c r="C1361" t="s">
        <v>60</v>
      </c>
      <c r="D1361" s="98">
        <f t="shared" si="98"/>
        <v>4</v>
      </c>
      <c r="E1361" t="s">
        <v>92</v>
      </c>
      <c r="F1361" s="111">
        <f t="shared" si="100"/>
        <v>943</v>
      </c>
      <c r="G1361" s="88">
        <v>2088</v>
      </c>
      <c r="H1361" s="89">
        <v>0.55555555555555558</v>
      </c>
      <c r="I1361" s="116">
        <f t="shared" si="97"/>
        <v>4.2516396300000002E-5</v>
      </c>
      <c r="J1361" s="150">
        <f t="shared" si="99"/>
        <v>8.8888888888888892E-2</v>
      </c>
    </row>
    <row r="1362" spans="1:10" ht="15.75" thickBot="1" x14ac:dyDescent="0.3">
      <c r="A1362" s="87">
        <v>2022</v>
      </c>
      <c r="B1362">
        <v>9.6999999999999993</v>
      </c>
      <c r="C1362" t="s">
        <v>60</v>
      </c>
      <c r="D1362" s="98">
        <f t="shared" si="98"/>
        <v>4</v>
      </c>
      <c r="E1362" t="s">
        <v>92</v>
      </c>
      <c r="F1362" s="111">
        <f t="shared" si="100"/>
        <v>943</v>
      </c>
      <c r="G1362" s="88">
        <v>2106</v>
      </c>
      <c r="H1362" s="89">
        <v>0.55555555555555558</v>
      </c>
      <c r="I1362" s="116">
        <f t="shared" si="97"/>
        <v>4.2516396300000002E-5</v>
      </c>
      <c r="J1362" s="150">
        <f t="shared" si="99"/>
        <v>8.8888888888888892E-2</v>
      </c>
    </row>
    <row r="1363" spans="1:10" ht="15.75" thickBot="1" x14ac:dyDescent="0.3">
      <c r="A1363" s="87">
        <v>2022</v>
      </c>
      <c r="B1363">
        <v>9.6999999999999993</v>
      </c>
      <c r="C1363" t="s">
        <v>60</v>
      </c>
      <c r="D1363" s="98">
        <f t="shared" si="98"/>
        <v>4</v>
      </c>
      <c r="E1363" t="s">
        <v>92</v>
      </c>
      <c r="F1363" s="111">
        <f t="shared" si="100"/>
        <v>943</v>
      </c>
      <c r="G1363" s="88">
        <v>2112</v>
      </c>
      <c r="H1363" s="89">
        <v>0.55555555555555558</v>
      </c>
      <c r="I1363" s="116">
        <f t="shared" si="97"/>
        <v>4.2516396300000002E-5</v>
      </c>
      <c r="J1363" s="150">
        <f t="shared" si="99"/>
        <v>8.8888888888888892E-2</v>
      </c>
    </row>
    <row r="1364" spans="1:10" ht="15.75" thickBot="1" x14ac:dyDescent="0.3">
      <c r="A1364" s="87">
        <v>2022</v>
      </c>
      <c r="B1364">
        <v>9.6999999999999993</v>
      </c>
      <c r="C1364" t="s">
        <v>60</v>
      </c>
      <c r="D1364" s="98">
        <f t="shared" si="98"/>
        <v>4</v>
      </c>
      <c r="E1364" t="s">
        <v>92</v>
      </c>
      <c r="F1364" s="111">
        <f t="shared" si="100"/>
        <v>943</v>
      </c>
      <c r="G1364" s="88">
        <v>2130</v>
      </c>
      <c r="H1364" s="89">
        <v>0.55555555555555558</v>
      </c>
      <c r="I1364" s="116">
        <f t="shared" si="97"/>
        <v>4.2516396300000002E-5</v>
      </c>
      <c r="J1364" s="150">
        <f t="shared" si="99"/>
        <v>8.8888888888888892E-2</v>
      </c>
    </row>
    <row r="1365" spans="1:10" ht="15.75" thickBot="1" x14ac:dyDescent="0.3">
      <c r="A1365" s="87">
        <v>2022</v>
      </c>
      <c r="B1365">
        <v>9.6999999999999993</v>
      </c>
      <c r="C1365" t="s">
        <v>60</v>
      </c>
      <c r="D1365" s="98">
        <f t="shared" si="98"/>
        <v>4</v>
      </c>
      <c r="E1365" t="s">
        <v>92</v>
      </c>
      <c r="F1365" s="111">
        <f t="shared" si="100"/>
        <v>943</v>
      </c>
      <c r="G1365" s="88">
        <v>2136</v>
      </c>
      <c r="H1365" s="89">
        <v>0.55555555555555558</v>
      </c>
      <c r="I1365" s="116">
        <f t="shared" si="97"/>
        <v>4.2516396300000002E-5</v>
      </c>
      <c r="J1365" s="150">
        <f t="shared" si="99"/>
        <v>8.8888888888888892E-2</v>
      </c>
    </row>
    <row r="1366" spans="1:10" ht="15.75" thickBot="1" x14ac:dyDescent="0.3">
      <c r="A1366" s="87">
        <v>2022</v>
      </c>
      <c r="B1366">
        <v>9.6999999999999993</v>
      </c>
      <c r="C1366" t="s">
        <v>60</v>
      </c>
      <c r="D1366" s="98">
        <f t="shared" si="98"/>
        <v>4</v>
      </c>
      <c r="E1366" t="s">
        <v>92</v>
      </c>
      <c r="F1366" s="111">
        <f t="shared" si="100"/>
        <v>943</v>
      </c>
      <c r="G1366" s="88">
        <v>2154</v>
      </c>
      <c r="H1366" s="89">
        <v>0.55555555555555558</v>
      </c>
      <c r="I1366" s="116">
        <f t="shared" si="97"/>
        <v>4.2516396300000002E-5</v>
      </c>
      <c r="J1366" s="150">
        <f t="shared" si="99"/>
        <v>8.8888888888888892E-2</v>
      </c>
    </row>
    <row r="1367" spans="1:10" ht="15.75" thickBot="1" x14ac:dyDescent="0.3">
      <c r="A1367" s="87">
        <v>2022</v>
      </c>
      <c r="B1367">
        <v>9.6999999999999993</v>
      </c>
      <c r="C1367" t="s">
        <v>60</v>
      </c>
      <c r="D1367" s="98">
        <f t="shared" si="98"/>
        <v>4</v>
      </c>
      <c r="E1367" t="s">
        <v>92</v>
      </c>
      <c r="F1367" s="111">
        <f t="shared" si="100"/>
        <v>943</v>
      </c>
      <c r="G1367" s="88">
        <v>2160</v>
      </c>
      <c r="H1367" s="89">
        <v>0.55555555555555558</v>
      </c>
      <c r="I1367" s="116">
        <f t="shared" si="97"/>
        <v>4.2516396300000002E-5</v>
      </c>
      <c r="J1367" s="150">
        <f t="shared" si="99"/>
        <v>8.8888888888888892E-2</v>
      </c>
    </row>
    <row r="1368" spans="1:10" ht="15.75" thickBot="1" x14ac:dyDescent="0.3">
      <c r="A1368" s="87">
        <v>2022</v>
      </c>
      <c r="B1368">
        <v>9.6999999999999993</v>
      </c>
      <c r="C1368" t="s">
        <v>60</v>
      </c>
      <c r="D1368" s="98">
        <f t="shared" si="98"/>
        <v>4</v>
      </c>
      <c r="E1368" t="s">
        <v>92</v>
      </c>
      <c r="F1368" s="111">
        <f t="shared" si="100"/>
        <v>943</v>
      </c>
      <c r="G1368" s="88">
        <v>2178</v>
      </c>
      <c r="H1368" s="89">
        <v>0.55555555555555558</v>
      </c>
      <c r="I1368" s="116">
        <f t="shared" si="97"/>
        <v>4.2516396300000002E-5</v>
      </c>
      <c r="J1368" s="150">
        <f t="shared" si="99"/>
        <v>8.8888888888888892E-2</v>
      </c>
    </row>
    <row r="1369" spans="1:10" ht="15.75" thickBot="1" x14ac:dyDescent="0.3">
      <c r="A1369" s="87">
        <v>2022</v>
      </c>
      <c r="B1369">
        <v>9.6999999999999993</v>
      </c>
      <c r="C1369" t="s">
        <v>60</v>
      </c>
      <c r="D1369" s="98">
        <f t="shared" si="98"/>
        <v>4</v>
      </c>
      <c r="E1369" t="s">
        <v>92</v>
      </c>
      <c r="F1369" s="111">
        <f t="shared" si="100"/>
        <v>943</v>
      </c>
      <c r="G1369" s="88">
        <v>2184</v>
      </c>
      <c r="H1369" s="89">
        <v>0.55555555555555558</v>
      </c>
      <c r="I1369" s="116">
        <f t="shared" si="97"/>
        <v>4.2516396300000002E-5</v>
      </c>
      <c r="J1369" s="150">
        <f t="shared" si="99"/>
        <v>8.8888888888888892E-2</v>
      </c>
    </row>
    <row r="1370" spans="1:10" ht="15.75" thickBot="1" x14ac:dyDescent="0.3">
      <c r="A1370" s="87">
        <v>2022</v>
      </c>
      <c r="B1370">
        <v>9.6999999999999993</v>
      </c>
      <c r="C1370" t="s">
        <v>60</v>
      </c>
      <c r="D1370" s="98">
        <f t="shared" si="98"/>
        <v>4</v>
      </c>
      <c r="E1370" t="s">
        <v>92</v>
      </c>
      <c r="F1370" s="111">
        <f t="shared" si="100"/>
        <v>943</v>
      </c>
      <c r="G1370" s="88">
        <v>2202</v>
      </c>
      <c r="H1370" s="89">
        <v>0.55555555555555558</v>
      </c>
      <c r="I1370" s="116">
        <f t="shared" si="97"/>
        <v>4.2516396300000002E-5</v>
      </c>
      <c r="J1370" s="150">
        <f t="shared" si="99"/>
        <v>8.8888888888888892E-2</v>
      </c>
    </row>
    <row r="1371" spans="1:10" ht="15.75" thickBot="1" x14ac:dyDescent="0.3">
      <c r="A1371" s="87">
        <v>2022</v>
      </c>
      <c r="B1371">
        <v>9.6999999999999993</v>
      </c>
      <c r="C1371" t="s">
        <v>60</v>
      </c>
      <c r="D1371" s="98">
        <f t="shared" si="98"/>
        <v>4</v>
      </c>
      <c r="E1371" t="s">
        <v>92</v>
      </c>
      <c r="F1371" s="111">
        <f t="shared" si="100"/>
        <v>943</v>
      </c>
      <c r="G1371" s="88">
        <v>2208</v>
      </c>
      <c r="H1371" s="89">
        <v>0.55555555555555558</v>
      </c>
      <c r="I1371" s="116">
        <f t="shared" si="97"/>
        <v>4.2516396300000002E-5</v>
      </c>
      <c r="J1371" s="150">
        <f t="shared" si="99"/>
        <v>8.8888888888888892E-2</v>
      </c>
    </row>
    <row r="1372" spans="1:10" ht="15.75" thickBot="1" x14ac:dyDescent="0.3">
      <c r="A1372" s="87">
        <v>2022</v>
      </c>
      <c r="B1372">
        <v>9.6999999999999993</v>
      </c>
      <c r="C1372" t="s">
        <v>60</v>
      </c>
      <c r="D1372" s="98">
        <f t="shared" si="98"/>
        <v>4</v>
      </c>
      <c r="E1372" t="s">
        <v>92</v>
      </c>
      <c r="F1372" s="111">
        <f t="shared" si="100"/>
        <v>943</v>
      </c>
      <c r="G1372" s="88">
        <v>2226</v>
      </c>
      <c r="H1372" s="89">
        <v>0.55555555555555558</v>
      </c>
      <c r="I1372" s="116">
        <f t="shared" si="97"/>
        <v>4.2516396300000002E-5</v>
      </c>
      <c r="J1372" s="150">
        <f t="shared" si="99"/>
        <v>8.8888888888888892E-2</v>
      </c>
    </row>
    <row r="1373" spans="1:10" ht="15.75" thickBot="1" x14ac:dyDescent="0.3">
      <c r="A1373" s="87">
        <v>2022</v>
      </c>
      <c r="B1373">
        <v>9.6999999999999993</v>
      </c>
      <c r="C1373" t="s">
        <v>60</v>
      </c>
      <c r="D1373" s="98">
        <f t="shared" si="98"/>
        <v>4</v>
      </c>
      <c r="E1373" t="s">
        <v>92</v>
      </c>
      <c r="F1373" s="111">
        <f t="shared" si="100"/>
        <v>943</v>
      </c>
      <c r="G1373" s="88">
        <v>2232</v>
      </c>
      <c r="H1373" s="89">
        <v>0.55555555555555558</v>
      </c>
      <c r="I1373" s="116">
        <f t="shared" si="97"/>
        <v>4.2516396300000002E-5</v>
      </c>
      <c r="J1373" s="150">
        <f t="shared" si="99"/>
        <v>8.8888888888888892E-2</v>
      </c>
    </row>
    <row r="1374" spans="1:10" ht="15.75" thickBot="1" x14ac:dyDescent="0.3">
      <c r="A1374" s="87">
        <v>2022</v>
      </c>
      <c r="B1374">
        <v>9.6999999999999993</v>
      </c>
      <c r="C1374" t="s">
        <v>60</v>
      </c>
      <c r="D1374" s="98">
        <f t="shared" si="98"/>
        <v>4</v>
      </c>
      <c r="E1374" t="s">
        <v>92</v>
      </c>
      <c r="F1374" s="111">
        <f t="shared" si="100"/>
        <v>943</v>
      </c>
      <c r="G1374" s="88">
        <v>2250</v>
      </c>
      <c r="H1374" s="89">
        <v>0.55555555555555558</v>
      </c>
      <c r="I1374" s="116">
        <f t="shared" si="97"/>
        <v>4.2516396300000002E-5</v>
      </c>
      <c r="J1374" s="150">
        <f t="shared" si="99"/>
        <v>8.8888888888888892E-2</v>
      </c>
    </row>
    <row r="1375" spans="1:10" ht="15.75" thickBot="1" x14ac:dyDescent="0.3">
      <c r="A1375" s="87">
        <v>2022</v>
      </c>
      <c r="B1375">
        <v>9.6999999999999993</v>
      </c>
      <c r="C1375" t="s">
        <v>60</v>
      </c>
      <c r="D1375" s="98">
        <f t="shared" si="98"/>
        <v>4</v>
      </c>
      <c r="E1375" t="s">
        <v>92</v>
      </c>
      <c r="F1375" s="111">
        <f t="shared" si="100"/>
        <v>943</v>
      </c>
      <c r="G1375" s="88">
        <v>2256</v>
      </c>
      <c r="H1375" s="89">
        <v>0.55555555555555558</v>
      </c>
      <c r="I1375" s="116">
        <f t="shared" si="97"/>
        <v>4.2516396300000002E-5</v>
      </c>
      <c r="J1375" s="150">
        <f t="shared" si="99"/>
        <v>8.8888888888888892E-2</v>
      </c>
    </row>
    <row r="1376" spans="1:10" ht="15.75" thickBot="1" x14ac:dyDescent="0.3">
      <c r="A1376" s="87">
        <v>2022</v>
      </c>
      <c r="B1376">
        <v>9.6999999999999993</v>
      </c>
      <c r="C1376" t="s">
        <v>60</v>
      </c>
      <c r="D1376" s="98">
        <f t="shared" si="98"/>
        <v>4</v>
      </c>
      <c r="E1376" t="s">
        <v>92</v>
      </c>
      <c r="F1376" s="111">
        <f t="shared" si="100"/>
        <v>943</v>
      </c>
      <c r="G1376" s="88">
        <v>2274</v>
      </c>
      <c r="H1376" s="89">
        <v>0.55555555555555558</v>
      </c>
      <c r="I1376" s="116">
        <f t="shared" ref="I1376:I1439" si="101" xml:space="preserve"> 0.0000425163963</f>
        <v>4.2516396300000002E-5</v>
      </c>
      <c r="J1376" s="150">
        <f t="shared" si="99"/>
        <v>8.8888888888888892E-2</v>
      </c>
    </row>
    <row r="1377" spans="1:10" ht="15.75" thickBot="1" x14ac:dyDescent="0.3">
      <c r="A1377" s="87">
        <v>2022</v>
      </c>
      <c r="B1377">
        <v>9.6999999999999993</v>
      </c>
      <c r="C1377" t="s">
        <v>60</v>
      </c>
      <c r="D1377" s="98">
        <f t="shared" si="98"/>
        <v>4</v>
      </c>
      <c r="E1377" t="s">
        <v>92</v>
      </c>
      <c r="F1377" s="111">
        <f t="shared" si="100"/>
        <v>943</v>
      </c>
      <c r="G1377" s="88">
        <v>2280</v>
      </c>
      <c r="H1377" s="89">
        <v>0.55555555555555558</v>
      </c>
      <c r="I1377" s="116">
        <f t="shared" si="101"/>
        <v>4.2516396300000002E-5</v>
      </c>
      <c r="J1377" s="150">
        <f t="shared" si="99"/>
        <v>8.8888888888888892E-2</v>
      </c>
    </row>
    <row r="1378" spans="1:10" ht="15.75" thickBot="1" x14ac:dyDescent="0.3">
      <c r="A1378" s="87">
        <v>2022</v>
      </c>
      <c r="B1378">
        <v>9.6999999999999993</v>
      </c>
      <c r="C1378" t="s">
        <v>60</v>
      </c>
      <c r="D1378" s="98">
        <f t="shared" si="98"/>
        <v>4</v>
      </c>
      <c r="E1378" t="s">
        <v>92</v>
      </c>
      <c r="F1378" s="111">
        <f t="shared" si="100"/>
        <v>943</v>
      </c>
      <c r="G1378" s="88">
        <v>2298</v>
      </c>
      <c r="H1378" s="89">
        <v>0.55555555555555558</v>
      </c>
      <c r="I1378" s="116">
        <f t="shared" si="101"/>
        <v>4.2516396300000002E-5</v>
      </c>
      <c r="J1378" s="150">
        <f t="shared" si="99"/>
        <v>8.8888888888888892E-2</v>
      </c>
    </row>
    <row r="1379" spans="1:10" ht="15.75" thickBot="1" x14ac:dyDescent="0.3">
      <c r="A1379" s="87">
        <v>2022</v>
      </c>
      <c r="B1379">
        <v>9.6999999999999993</v>
      </c>
      <c r="C1379" t="s">
        <v>60</v>
      </c>
      <c r="D1379" s="98">
        <f t="shared" si="98"/>
        <v>4</v>
      </c>
      <c r="E1379" t="s">
        <v>92</v>
      </c>
      <c r="F1379" s="111">
        <f t="shared" si="100"/>
        <v>943</v>
      </c>
      <c r="G1379" s="88">
        <v>2304</v>
      </c>
      <c r="H1379" s="89">
        <v>0.57777777777777783</v>
      </c>
      <c r="I1379" s="116">
        <f t="shared" si="101"/>
        <v>4.2516396300000002E-5</v>
      </c>
      <c r="J1379" s="150">
        <f t="shared" si="99"/>
        <v>8.8888888888888892E-2</v>
      </c>
    </row>
    <row r="1380" spans="1:10" ht="15.75" thickBot="1" x14ac:dyDescent="0.3">
      <c r="A1380" s="87">
        <v>2022</v>
      </c>
      <c r="B1380">
        <v>9.6999999999999993</v>
      </c>
      <c r="C1380" t="s">
        <v>60</v>
      </c>
      <c r="D1380" s="98">
        <f t="shared" ref="D1380:D1443" si="102">40/10</f>
        <v>4</v>
      </c>
      <c r="E1380" t="s">
        <v>92</v>
      </c>
      <c r="F1380" s="111">
        <f t="shared" si="100"/>
        <v>943</v>
      </c>
      <c r="G1380" s="88">
        <v>2322</v>
      </c>
      <c r="H1380" s="89">
        <v>0.57777777777777783</v>
      </c>
      <c r="I1380" s="116">
        <f t="shared" si="101"/>
        <v>4.2516396300000002E-5</v>
      </c>
      <c r="J1380" s="150">
        <f t="shared" ref="J1380:J1443" si="103">H$1187</f>
        <v>8.8888888888888892E-2</v>
      </c>
    </row>
    <row r="1381" spans="1:10" ht="15.75" thickBot="1" x14ac:dyDescent="0.3">
      <c r="A1381" s="87">
        <v>2022</v>
      </c>
      <c r="B1381">
        <v>9.6999999999999993</v>
      </c>
      <c r="C1381" t="s">
        <v>60</v>
      </c>
      <c r="D1381" s="98">
        <f t="shared" si="102"/>
        <v>4</v>
      </c>
      <c r="E1381" t="s">
        <v>92</v>
      </c>
      <c r="F1381" s="111">
        <f t="shared" si="100"/>
        <v>943</v>
      </c>
      <c r="G1381" s="88">
        <v>2328</v>
      </c>
      <c r="H1381" s="89">
        <v>0.57777777777777783</v>
      </c>
      <c r="I1381" s="116">
        <f t="shared" si="101"/>
        <v>4.2516396300000002E-5</v>
      </c>
      <c r="J1381" s="150">
        <f t="shared" si="103"/>
        <v>8.8888888888888892E-2</v>
      </c>
    </row>
    <row r="1382" spans="1:10" ht="15.75" thickBot="1" x14ac:dyDescent="0.3">
      <c r="A1382" s="87">
        <v>2022</v>
      </c>
      <c r="B1382">
        <v>9.6999999999999993</v>
      </c>
      <c r="C1382" t="s">
        <v>60</v>
      </c>
      <c r="D1382" s="98">
        <f t="shared" si="102"/>
        <v>4</v>
      </c>
      <c r="E1382" t="s">
        <v>92</v>
      </c>
      <c r="F1382" s="111">
        <f t="shared" si="100"/>
        <v>943</v>
      </c>
      <c r="G1382" s="88">
        <v>2346</v>
      </c>
      <c r="H1382" s="89">
        <v>0.57777777777777783</v>
      </c>
      <c r="I1382" s="116">
        <f t="shared" si="101"/>
        <v>4.2516396300000002E-5</v>
      </c>
      <c r="J1382" s="150">
        <f t="shared" si="103"/>
        <v>8.8888888888888892E-2</v>
      </c>
    </row>
    <row r="1383" spans="1:10" ht="15.75" thickBot="1" x14ac:dyDescent="0.3">
      <c r="A1383" s="87">
        <v>2022</v>
      </c>
      <c r="B1383">
        <v>9.6999999999999993</v>
      </c>
      <c r="C1383" t="s">
        <v>60</v>
      </c>
      <c r="D1383" s="98">
        <f t="shared" si="102"/>
        <v>4</v>
      </c>
      <c r="E1383" t="s">
        <v>92</v>
      </c>
      <c r="F1383" s="111">
        <f t="shared" si="100"/>
        <v>943</v>
      </c>
      <c r="G1383" s="88">
        <v>2352</v>
      </c>
      <c r="H1383" s="89">
        <v>0.57777777777777783</v>
      </c>
      <c r="I1383" s="116">
        <f t="shared" si="101"/>
        <v>4.2516396300000002E-5</v>
      </c>
      <c r="J1383" s="150">
        <f t="shared" si="103"/>
        <v>8.8888888888888892E-2</v>
      </c>
    </row>
    <row r="1384" spans="1:10" ht="15.75" thickBot="1" x14ac:dyDescent="0.3">
      <c r="A1384" s="87">
        <v>2022</v>
      </c>
      <c r="B1384">
        <v>9.6999999999999993</v>
      </c>
      <c r="C1384" t="s">
        <v>60</v>
      </c>
      <c r="D1384" s="98">
        <f t="shared" si="102"/>
        <v>4</v>
      </c>
      <c r="E1384" t="s">
        <v>92</v>
      </c>
      <c r="F1384" s="111">
        <f t="shared" si="100"/>
        <v>943</v>
      </c>
      <c r="G1384" s="88">
        <v>2370</v>
      </c>
      <c r="H1384" s="89">
        <v>0.57777777777777783</v>
      </c>
      <c r="I1384" s="116">
        <f t="shared" si="101"/>
        <v>4.2516396300000002E-5</v>
      </c>
      <c r="J1384" s="150">
        <f t="shared" si="103"/>
        <v>8.8888888888888892E-2</v>
      </c>
    </row>
    <row r="1385" spans="1:10" ht="15.75" thickBot="1" x14ac:dyDescent="0.3">
      <c r="A1385" s="87">
        <v>2022</v>
      </c>
      <c r="B1385">
        <v>9.6999999999999993</v>
      </c>
      <c r="C1385" t="s">
        <v>60</v>
      </c>
      <c r="D1385" s="98">
        <f t="shared" si="102"/>
        <v>4</v>
      </c>
      <c r="E1385" t="s">
        <v>92</v>
      </c>
      <c r="F1385" s="111">
        <f t="shared" si="100"/>
        <v>943</v>
      </c>
      <c r="G1385" s="88">
        <v>2376</v>
      </c>
      <c r="H1385" s="89">
        <v>0.57777777777777783</v>
      </c>
      <c r="I1385" s="116">
        <f t="shared" si="101"/>
        <v>4.2516396300000002E-5</v>
      </c>
      <c r="J1385" s="150">
        <f t="shared" si="103"/>
        <v>8.8888888888888892E-2</v>
      </c>
    </row>
    <row r="1386" spans="1:10" ht="15.75" thickBot="1" x14ac:dyDescent="0.3">
      <c r="A1386" s="87">
        <v>2022</v>
      </c>
      <c r="B1386">
        <v>9.6999999999999993</v>
      </c>
      <c r="C1386" t="s">
        <v>60</v>
      </c>
      <c r="D1386" s="98">
        <f t="shared" si="102"/>
        <v>4</v>
      </c>
      <c r="E1386" t="s">
        <v>92</v>
      </c>
      <c r="F1386" s="111">
        <f t="shared" si="100"/>
        <v>943</v>
      </c>
      <c r="G1386" s="88">
        <v>2394</v>
      </c>
      <c r="H1386" s="89">
        <v>0.57777777777777783</v>
      </c>
      <c r="I1386" s="116">
        <f t="shared" si="101"/>
        <v>4.2516396300000002E-5</v>
      </c>
      <c r="J1386" s="150">
        <f t="shared" si="103"/>
        <v>8.8888888888888892E-2</v>
      </c>
    </row>
    <row r="1387" spans="1:10" ht="15.75" thickBot="1" x14ac:dyDescent="0.3">
      <c r="A1387" s="87">
        <v>2022</v>
      </c>
      <c r="B1387">
        <v>9.6999999999999993</v>
      </c>
      <c r="C1387" t="s">
        <v>60</v>
      </c>
      <c r="D1387" s="98">
        <f t="shared" si="102"/>
        <v>4</v>
      </c>
      <c r="E1387" t="s">
        <v>92</v>
      </c>
      <c r="F1387" s="111">
        <f t="shared" si="100"/>
        <v>943</v>
      </c>
      <c r="G1387" s="88">
        <v>2400</v>
      </c>
      <c r="H1387" s="89">
        <v>0.57777777777777783</v>
      </c>
      <c r="I1387" s="116">
        <f t="shared" si="101"/>
        <v>4.2516396300000002E-5</v>
      </c>
      <c r="J1387" s="150">
        <f t="shared" si="103"/>
        <v>8.8888888888888892E-2</v>
      </c>
    </row>
    <row r="1388" spans="1:10" ht="15.75" thickBot="1" x14ac:dyDescent="0.3">
      <c r="A1388" s="87">
        <v>2022</v>
      </c>
      <c r="B1388">
        <v>9.6999999999999993</v>
      </c>
      <c r="C1388" t="s">
        <v>60</v>
      </c>
      <c r="D1388" s="98">
        <f t="shared" si="102"/>
        <v>4</v>
      </c>
      <c r="E1388" t="s">
        <v>92</v>
      </c>
      <c r="F1388" s="111">
        <f t="shared" si="100"/>
        <v>943</v>
      </c>
      <c r="G1388" s="88">
        <v>2418</v>
      </c>
      <c r="H1388" s="89">
        <v>0.57777777777777783</v>
      </c>
      <c r="I1388" s="116">
        <f t="shared" si="101"/>
        <v>4.2516396300000002E-5</v>
      </c>
      <c r="J1388" s="150">
        <f t="shared" si="103"/>
        <v>8.8888888888888892E-2</v>
      </c>
    </row>
    <row r="1389" spans="1:10" ht="15.75" thickBot="1" x14ac:dyDescent="0.3">
      <c r="A1389" s="87">
        <v>2022</v>
      </c>
      <c r="B1389">
        <v>9.6999999999999993</v>
      </c>
      <c r="C1389" t="s">
        <v>60</v>
      </c>
      <c r="D1389" s="98">
        <f t="shared" si="102"/>
        <v>4</v>
      </c>
      <c r="E1389" t="s">
        <v>92</v>
      </c>
      <c r="F1389" s="111">
        <f t="shared" si="100"/>
        <v>943</v>
      </c>
      <c r="G1389" s="88">
        <v>2424</v>
      </c>
      <c r="H1389" s="89">
        <v>0.57777777777777783</v>
      </c>
      <c r="I1389" s="116">
        <f t="shared" si="101"/>
        <v>4.2516396300000002E-5</v>
      </c>
      <c r="J1389" s="150">
        <f t="shared" si="103"/>
        <v>8.8888888888888892E-2</v>
      </c>
    </row>
    <row r="1390" spans="1:10" ht="15.75" thickBot="1" x14ac:dyDescent="0.3">
      <c r="A1390" s="87">
        <v>2022</v>
      </c>
      <c r="B1390">
        <v>9.6999999999999993</v>
      </c>
      <c r="C1390" t="s">
        <v>60</v>
      </c>
      <c r="D1390" s="98">
        <f t="shared" si="102"/>
        <v>4</v>
      </c>
      <c r="E1390" t="s">
        <v>92</v>
      </c>
      <c r="F1390" s="111">
        <f t="shared" si="100"/>
        <v>943</v>
      </c>
      <c r="G1390" s="88">
        <v>2442</v>
      </c>
      <c r="H1390" s="89">
        <v>0.57777777777777783</v>
      </c>
      <c r="I1390" s="116">
        <f t="shared" si="101"/>
        <v>4.2516396300000002E-5</v>
      </c>
      <c r="J1390" s="150">
        <f t="shared" si="103"/>
        <v>8.8888888888888892E-2</v>
      </c>
    </row>
    <row r="1391" spans="1:10" ht="15.75" thickBot="1" x14ac:dyDescent="0.3">
      <c r="A1391" s="87">
        <v>2022</v>
      </c>
      <c r="B1391">
        <v>9.6999999999999993</v>
      </c>
      <c r="C1391" t="s">
        <v>60</v>
      </c>
      <c r="D1391" s="98">
        <f t="shared" si="102"/>
        <v>4</v>
      </c>
      <c r="E1391" t="s">
        <v>92</v>
      </c>
      <c r="F1391" s="111">
        <f t="shared" si="100"/>
        <v>943</v>
      </c>
      <c r="G1391" s="88">
        <v>2448</v>
      </c>
      <c r="H1391" s="89">
        <v>0.57777777777777783</v>
      </c>
      <c r="I1391" s="116">
        <f t="shared" si="101"/>
        <v>4.2516396300000002E-5</v>
      </c>
      <c r="J1391" s="150">
        <f t="shared" si="103"/>
        <v>8.8888888888888892E-2</v>
      </c>
    </row>
    <row r="1392" spans="1:10" ht="15.75" thickBot="1" x14ac:dyDescent="0.3">
      <c r="A1392" s="87">
        <v>2022</v>
      </c>
      <c r="B1392">
        <v>9.6999999999999993</v>
      </c>
      <c r="C1392" t="s">
        <v>60</v>
      </c>
      <c r="D1392" s="98">
        <f t="shared" si="102"/>
        <v>4</v>
      </c>
      <c r="E1392" t="s">
        <v>92</v>
      </c>
      <c r="F1392" s="111">
        <f t="shared" si="100"/>
        <v>943</v>
      </c>
      <c r="G1392" s="88">
        <v>2466</v>
      </c>
      <c r="H1392" s="89">
        <v>0.57777777777777783</v>
      </c>
      <c r="I1392" s="116">
        <f t="shared" si="101"/>
        <v>4.2516396300000002E-5</v>
      </c>
      <c r="J1392" s="150">
        <f t="shared" si="103"/>
        <v>8.8888888888888892E-2</v>
      </c>
    </row>
    <row r="1393" spans="1:10" ht="15.75" thickBot="1" x14ac:dyDescent="0.3">
      <c r="A1393" s="87">
        <v>2022</v>
      </c>
      <c r="B1393">
        <v>9.6999999999999993</v>
      </c>
      <c r="C1393" t="s">
        <v>60</v>
      </c>
      <c r="D1393" s="98">
        <f t="shared" si="102"/>
        <v>4</v>
      </c>
      <c r="E1393" t="s">
        <v>92</v>
      </c>
      <c r="F1393" s="111">
        <f t="shared" si="100"/>
        <v>943</v>
      </c>
      <c r="G1393" s="88">
        <v>2472</v>
      </c>
      <c r="H1393" s="89">
        <v>0.57777777777777783</v>
      </c>
      <c r="I1393" s="116">
        <f t="shared" si="101"/>
        <v>4.2516396300000002E-5</v>
      </c>
      <c r="J1393" s="150">
        <f t="shared" si="103"/>
        <v>8.8888888888888892E-2</v>
      </c>
    </row>
    <row r="1394" spans="1:10" ht="15.75" thickBot="1" x14ac:dyDescent="0.3">
      <c r="A1394" s="87">
        <v>2022</v>
      </c>
      <c r="B1394">
        <v>9.6999999999999993</v>
      </c>
      <c r="C1394" t="s">
        <v>60</v>
      </c>
      <c r="D1394" s="98">
        <f t="shared" si="102"/>
        <v>4</v>
      </c>
      <c r="E1394" t="s">
        <v>92</v>
      </c>
      <c r="F1394" s="111">
        <f t="shared" si="100"/>
        <v>943</v>
      </c>
      <c r="G1394" s="88">
        <v>2490</v>
      </c>
      <c r="H1394" s="89">
        <v>0.57777777777777783</v>
      </c>
      <c r="I1394" s="116">
        <f t="shared" si="101"/>
        <v>4.2516396300000002E-5</v>
      </c>
      <c r="J1394" s="150">
        <f t="shared" si="103"/>
        <v>8.8888888888888892E-2</v>
      </c>
    </row>
    <row r="1395" spans="1:10" ht="15.75" thickBot="1" x14ac:dyDescent="0.3">
      <c r="A1395" s="87">
        <v>2022</v>
      </c>
      <c r="B1395">
        <v>9.6999999999999993</v>
      </c>
      <c r="C1395" t="s">
        <v>60</v>
      </c>
      <c r="D1395" s="98">
        <f t="shared" si="102"/>
        <v>4</v>
      </c>
      <c r="E1395" t="s">
        <v>92</v>
      </c>
      <c r="F1395" s="111">
        <f t="shared" si="100"/>
        <v>943</v>
      </c>
      <c r="G1395" s="88">
        <v>2496</v>
      </c>
      <c r="H1395" s="89">
        <v>0.57777777777777783</v>
      </c>
      <c r="I1395" s="116">
        <f t="shared" si="101"/>
        <v>4.2516396300000002E-5</v>
      </c>
      <c r="J1395" s="150">
        <f t="shared" si="103"/>
        <v>8.8888888888888892E-2</v>
      </c>
    </row>
    <row r="1396" spans="1:10" ht="15.75" thickBot="1" x14ac:dyDescent="0.3">
      <c r="A1396" s="87">
        <v>2022</v>
      </c>
      <c r="B1396">
        <v>9.6999999999999993</v>
      </c>
      <c r="C1396" t="s">
        <v>60</v>
      </c>
      <c r="D1396" s="98">
        <f t="shared" si="102"/>
        <v>4</v>
      </c>
      <c r="E1396" t="s">
        <v>92</v>
      </c>
      <c r="F1396" s="111">
        <f t="shared" si="100"/>
        <v>943</v>
      </c>
      <c r="G1396" s="88">
        <v>2514</v>
      </c>
      <c r="H1396" s="89">
        <v>0.57777777777777783</v>
      </c>
      <c r="I1396" s="116">
        <f t="shared" si="101"/>
        <v>4.2516396300000002E-5</v>
      </c>
      <c r="J1396" s="150">
        <f t="shared" si="103"/>
        <v>8.8888888888888892E-2</v>
      </c>
    </row>
    <row r="1397" spans="1:10" ht="15.75" thickBot="1" x14ac:dyDescent="0.3">
      <c r="A1397" s="87">
        <v>2022</v>
      </c>
      <c r="B1397">
        <v>9.6999999999999993</v>
      </c>
      <c r="C1397" t="s">
        <v>60</v>
      </c>
      <c r="D1397" s="98">
        <f t="shared" si="102"/>
        <v>4</v>
      </c>
      <c r="E1397" t="s">
        <v>92</v>
      </c>
      <c r="F1397" s="111">
        <f t="shared" si="100"/>
        <v>943</v>
      </c>
      <c r="G1397" s="88">
        <v>2520</v>
      </c>
      <c r="H1397" s="89">
        <v>0.57777777777777783</v>
      </c>
      <c r="I1397" s="116">
        <f t="shared" si="101"/>
        <v>4.2516396300000002E-5</v>
      </c>
      <c r="J1397" s="150">
        <f t="shared" si="103"/>
        <v>8.8888888888888892E-2</v>
      </c>
    </row>
    <row r="1398" spans="1:10" ht="15.75" thickBot="1" x14ac:dyDescent="0.3">
      <c r="A1398" s="87">
        <v>2022</v>
      </c>
      <c r="B1398">
        <v>9.6999999999999993</v>
      </c>
      <c r="C1398" t="s">
        <v>60</v>
      </c>
      <c r="D1398" s="98">
        <f t="shared" si="102"/>
        <v>4</v>
      </c>
      <c r="E1398" t="s">
        <v>92</v>
      </c>
      <c r="F1398" s="111">
        <f t="shared" si="100"/>
        <v>943</v>
      </c>
      <c r="G1398" s="88">
        <v>2538</v>
      </c>
      <c r="H1398" s="89">
        <v>0.57777777777777783</v>
      </c>
      <c r="I1398" s="116">
        <f t="shared" si="101"/>
        <v>4.2516396300000002E-5</v>
      </c>
      <c r="J1398" s="150">
        <f t="shared" si="103"/>
        <v>8.8888888888888892E-2</v>
      </c>
    </row>
    <row r="1399" spans="1:10" ht="15.75" thickBot="1" x14ac:dyDescent="0.3">
      <c r="A1399" s="87">
        <v>2022</v>
      </c>
      <c r="B1399">
        <v>9.6999999999999993</v>
      </c>
      <c r="C1399" t="s">
        <v>60</v>
      </c>
      <c r="D1399" s="98">
        <f t="shared" si="102"/>
        <v>4</v>
      </c>
      <c r="E1399" t="s">
        <v>92</v>
      </c>
      <c r="F1399" s="111">
        <f t="shared" si="100"/>
        <v>943</v>
      </c>
      <c r="G1399" s="88">
        <v>2544</v>
      </c>
      <c r="H1399" s="89">
        <v>0.57777777777777783</v>
      </c>
      <c r="I1399" s="116">
        <f t="shared" si="101"/>
        <v>4.2516396300000002E-5</v>
      </c>
      <c r="J1399" s="150">
        <f t="shared" si="103"/>
        <v>8.8888888888888892E-2</v>
      </c>
    </row>
    <row r="1400" spans="1:10" ht="15.75" thickBot="1" x14ac:dyDescent="0.3">
      <c r="A1400" s="87">
        <v>2022</v>
      </c>
      <c r="B1400">
        <v>9.6999999999999993</v>
      </c>
      <c r="C1400" t="s">
        <v>60</v>
      </c>
      <c r="D1400" s="98">
        <f t="shared" si="102"/>
        <v>4</v>
      </c>
      <c r="E1400" t="s">
        <v>92</v>
      </c>
      <c r="F1400" s="111">
        <f t="shared" si="100"/>
        <v>943</v>
      </c>
      <c r="G1400" s="88">
        <v>2562</v>
      </c>
      <c r="H1400" s="89">
        <v>0.57777777777777783</v>
      </c>
      <c r="I1400" s="116">
        <f t="shared" si="101"/>
        <v>4.2516396300000002E-5</v>
      </c>
      <c r="J1400" s="150">
        <f t="shared" si="103"/>
        <v>8.8888888888888892E-2</v>
      </c>
    </row>
    <row r="1401" spans="1:10" ht="15.75" thickBot="1" x14ac:dyDescent="0.3">
      <c r="A1401" s="87">
        <v>2022</v>
      </c>
      <c r="B1401">
        <v>9.6999999999999993</v>
      </c>
      <c r="C1401" t="s">
        <v>60</v>
      </c>
      <c r="D1401" s="98">
        <f t="shared" si="102"/>
        <v>4</v>
      </c>
      <c r="E1401" t="s">
        <v>92</v>
      </c>
      <c r="F1401" s="111">
        <f t="shared" si="100"/>
        <v>943</v>
      </c>
      <c r="G1401" s="88">
        <v>2568</v>
      </c>
      <c r="H1401" s="89">
        <v>0.57777777777777783</v>
      </c>
      <c r="I1401" s="116">
        <f t="shared" si="101"/>
        <v>4.2516396300000002E-5</v>
      </c>
      <c r="J1401" s="150">
        <f t="shared" si="103"/>
        <v>8.8888888888888892E-2</v>
      </c>
    </row>
    <row r="1402" spans="1:10" ht="15.75" thickBot="1" x14ac:dyDescent="0.3">
      <c r="A1402" s="87">
        <v>2022</v>
      </c>
      <c r="B1402">
        <v>9.6999999999999993</v>
      </c>
      <c r="C1402" t="s">
        <v>60</v>
      </c>
      <c r="D1402" s="98">
        <f t="shared" si="102"/>
        <v>4</v>
      </c>
      <c r="E1402" t="s">
        <v>92</v>
      </c>
      <c r="F1402" s="111">
        <f t="shared" si="100"/>
        <v>943</v>
      </c>
      <c r="G1402" s="88">
        <v>2586</v>
      </c>
      <c r="H1402" s="89">
        <v>0.57777777777777783</v>
      </c>
      <c r="I1402" s="116">
        <f t="shared" si="101"/>
        <v>4.2516396300000002E-5</v>
      </c>
      <c r="J1402" s="150">
        <f t="shared" si="103"/>
        <v>8.8888888888888892E-2</v>
      </c>
    </row>
    <row r="1403" spans="1:10" ht="15.75" thickBot="1" x14ac:dyDescent="0.3">
      <c r="A1403" s="87">
        <v>2022</v>
      </c>
      <c r="B1403">
        <v>9.6999999999999993</v>
      </c>
      <c r="C1403" t="s">
        <v>60</v>
      </c>
      <c r="D1403" s="98">
        <f t="shared" si="102"/>
        <v>4</v>
      </c>
      <c r="E1403" t="s">
        <v>92</v>
      </c>
      <c r="F1403" s="111">
        <f t="shared" si="100"/>
        <v>943</v>
      </c>
      <c r="G1403" s="88">
        <v>2592</v>
      </c>
      <c r="H1403" s="89">
        <v>0.57777777777777783</v>
      </c>
      <c r="I1403" s="116">
        <f t="shared" si="101"/>
        <v>4.2516396300000002E-5</v>
      </c>
      <c r="J1403" s="150">
        <f t="shared" si="103"/>
        <v>8.8888888888888892E-2</v>
      </c>
    </row>
    <row r="1404" spans="1:10" ht="15.75" thickBot="1" x14ac:dyDescent="0.3">
      <c r="A1404" s="87">
        <v>2022</v>
      </c>
      <c r="B1404">
        <v>9.6999999999999993</v>
      </c>
      <c r="C1404" t="s">
        <v>60</v>
      </c>
      <c r="D1404" s="98">
        <f t="shared" si="102"/>
        <v>4</v>
      </c>
      <c r="E1404" t="s">
        <v>92</v>
      </c>
      <c r="F1404" s="111">
        <f t="shared" si="100"/>
        <v>943</v>
      </c>
      <c r="G1404" s="88">
        <v>2610</v>
      </c>
      <c r="H1404" s="89">
        <v>0.57777777777777783</v>
      </c>
      <c r="I1404" s="116">
        <f t="shared" si="101"/>
        <v>4.2516396300000002E-5</v>
      </c>
      <c r="J1404" s="150">
        <f t="shared" si="103"/>
        <v>8.8888888888888892E-2</v>
      </c>
    </row>
    <row r="1405" spans="1:10" ht="15.75" thickBot="1" x14ac:dyDescent="0.3">
      <c r="A1405" s="87">
        <v>2022</v>
      </c>
      <c r="B1405">
        <v>9.6999999999999993</v>
      </c>
      <c r="C1405" t="s">
        <v>60</v>
      </c>
      <c r="D1405" s="98">
        <f t="shared" si="102"/>
        <v>4</v>
      </c>
      <c r="E1405" t="s">
        <v>92</v>
      </c>
      <c r="F1405" s="111">
        <f t="shared" si="100"/>
        <v>943</v>
      </c>
      <c r="G1405" s="88">
        <v>2616</v>
      </c>
      <c r="H1405" s="89">
        <v>0.57777777777777783</v>
      </c>
      <c r="I1405" s="116">
        <f t="shared" si="101"/>
        <v>4.2516396300000002E-5</v>
      </c>
      <c r="J1405" s="150">
        <f t="shared" si="103"/>
        <v>8.8888888888888892E-2</v>
      </c>
    </row>
    <row r="1406" spans="1:10" ht="15.75" thickBot="1" x14ac:dyDescent="0.3">
      <c r="A1406" s="87">
        <v>2022</v>
      </c>
      <c r="B1406">
        <v>9.6999999999999993</v>
      </c>
      <c r="C1406" t="s">
        <v>60</v>
      </c>
      <c r="D1406" s="98">
        <f t="shared" si="102"/>
        <v>4</v>
      </c>
      <c r="E1406" t="s">
        <v>92</v>
      </c>
      <c r="F1406" s="111">
        <f t="shared" si="100"/>
        <v>943</v>
      </c>
      <c r="G1406" s="88">
        <v>2634</v>
      </c>
      <c r="H1406" s="89">
        <v>0.57777777777777783</v>
      </c>
      <c r="I1406" s="116">
        <f t="shared" si="101"/>
        <v>4.2516396300000002E-5</v>
      </c>
      <c r="J1406" s="150">
        <f t="shared" si="103"/>
        <v>8.8888888888888892E-2</v>
      </c>
    </row>
    <row r="1407" spans="1:10" ht="15.75" thickBot="1" x14ac:dyDescent="0.3">
      <c r="A1407" s="87">
        <v>2022</v>
      </c>
      <c r="B1407">
        <v>9.6999999999999993</v>
      </c>
      <c r="C1407" t="s">
        <v>60</v>
      </c>
      <c r="D1407" s="98">
        <f t="shared" si="102"/>
        <v>4</v>
      </c>
      <c r="E1407" t="s">
        <v>92</v>
      </c>
      <c r="F1407" s="111">
        <f t="shared" si="100"/>
        <v>943</v>
      </c>
      <c r="G1407" s="88">
        <v>2640</v>
      </c>
      <c r="H1407" s="89">
        <v>0.57777777777777783</v>
      </c>
      <c r="I1407" s="116">
        <f t="shared" si="101"/>
        <v>4.2516396300000002E-5</v>
      </c>
      <c r="J1407" s="150">
        <f t="shared" si="103"/>
        <v>8.8888888888888892E-2</v>
      </c>
    </row>
    <row r="1408" spans="1:10" ht="15.75" thickBot="1" x14ac:dyDescent="0.3">
      <c r="A1408" s="87">
        <v>2022</v>
      </c>
      <c r="B1408">
        <v>9.6999999999999993</v>
      </c>
      <c r="C1408" t="s">
        <v>60</v>
      </c>
      <c r="D1408" s="98">
        <f t="shared" si="102"/>
        <v>4</v>
      </c>
      <c r="E1408" t="s">
        <v>92</v>
      </c>
      <c r="F1408" s="111">
        <f t="shared" si="100"/>
        <v>943</v>
      </c>
      <c r="G1408" s="88">
        <v>2658</v>
      </c>
      <c r="H1408" s="89">
        <v>0.57777777777777783</v>
      </c>
      <c r="I1408" s="116">
        <f t="shared" si="101"/>
        <v>4.2516396300000002E-5</v>
      </c>
      <c r="J1408" s="150">
        <f t="shared" si="103"/>
        <v>8.8888888888888892E-2</v>
      </c>
    </row>
    <row r="1409" spans="1:10" ht="15.75" thickBot="1" x14ac:dyDescent="0.3">
      <c r="A1409" s="87">
        <v>2022</v>
      </c>
      <c r="B1409">
        <v>9.6999999999999993</v>
      </c>
      <c r="C1409" t="s">
        <v>60</v>
      </c>
      <c r="D1409" s="98">
        <f t="shared" si="102"/>
        <v>4</v>
      </c>
      <c r="E1409" t="s">
        <v>92</v>
      </c>
      <c r="F1409" s="111">
        <f t="shared" si="100"/>
        <v>943</v>
      </c>
      <c r="G1409" s="88">
        <v>2664</v>
      </c>
      <c r="H1409" s="89">
        <v>0.57777777777777783</v>
      </c>
      <c r="I1409" s="116">
        <f t="shared" si="101"/>
        <v>4.2516396300000002E-5</v>
      </c>
      <c r="J1409" s="150">
        <f t="shared" si="103"/>
        <v>8.8888888888888892E-2</v>
      </c>
    </row>
    <row r="1410" spans="1:10" ht="15.75" thickBot="1" x14ac:dyDescent="0.3">
      <c r="A1410" s="87">
        <v>2022</v>
      </c>
      <c r="B1410">
        <v>9.6999999999999993</v>
      </c>
      <c r="C1410" t="s">
        <v>60</v>
      </c>
      <c r="D1410" s="98">
        <f t="shared" si="102"/>
        <v>4</v>
      </c>
      <c r="E1410" t="s">
        <v>92</v>
      </c>
      <c r="F1410" s="111">
        <f t="shared" si="100"/>
        <v>943</v>
      </c>
      <c r="G1410" s="88">
        <v>2682</v>
      </c>
      <c r="H1410" s="89">
        <v>0.57777777777777783</v>
      </c>
      <c r="I1410" s="116">
        <f t="shared" si="101"/>
        <v>4.2516396300000002E-5</v>
      </c>
      <c r="J1410" s="150">
        <f t="shared" si="103"/>
        <v>8.8888888888888892E-2</v>
      </c>
    </row>
    <row r="1411" spans="1:10" ht="15.75" thickBot="1" x14ac:dyDescent="0.3">
      <c r="A1411" s="87">
        <v>2022</v>
      </c>
      <c r="B1411">
        <v>9.6999999999999993</v>
      </c>
      <c r="C1411" t="s">
        <v>60</v>
      </c>
      <c r="D1411" s="98">
        <f t="shared" si="102"/>
        <v>4</v>
      </c>
      <c r="E1411" t="s">
        <v>92</v>
      </c>
      <c r="F1411" s="111">
        <f t="shared" ref="F1411:F1474" si="104">670+273</f>
        <v>943</v>
      </c>
      <c r="G1411" s="88">
        <v>2688</v>
      </c>
      <c r="H1411" s="89">
        <v>0.57777777777777783</v>
      </c>
      <c r="I1411" s="116">
        <f t="shared" si="101"/>
        <v>4.2516396300000002E-5</v>
      </c>
      <c r="J1411" s="150">
        <f t="shared" si="103"/>
        <v>8.8888888888888892E-2</v>
      </c>
    </row>
    <row r="1412" spans="1:10" ht="15.75" thickBot="1" x14ac:dyDescent="0.3">
      <c r="A1412" s="87">
        <v>2022</v>
      </c>
      <c r="B1412">
        <v>9.6999999999999993</v>
      </c>
      <c r="C1412" t="s">
        <v>60</v>
      </c>
      <c r="D1412" s="98">
        <f t="shared" si="102"/>
        <v>4</v>
      </c>
      <c r="E1412" t="s">
        <v>92</v>
      </c>
      <c r="F1412" s="111">
        <f t="shared" si="104"/>
        <v>943</v>
      </c>
      <c r="G1412" s="88">
        <v>2706</v>
      </c>
      <c r="H1412" s="89">
        <v>0.57777777777777783</v>
      </c>
      <c r="I1412" s="116">
        <f t="shared" si="101"/>
        <v>4.2516396300000002E-5</v>
      </c>
      <c r="J1412" s="150">
        <f t="shared" si="103"/>
        <v>8.8888888888888892E-2</v>
      </c>
    </row>
    <row r="1413" spans="1:10" ht="15.75" thickBot="1" x14ac:dyDescent="0.3">
      <c r="A1413" s="87">
        <v>2022</v>
      </c>
      <c r="B1413">
        <v>9.6999999999999993</v>
      </c>
      <c r="C1413" t="s">
        <v>60</v>
      </c>
      <c r="D1413" s="98">
        <f t="shared" si="102"/>
        <v>4</v>
      </c>
      <c r="E1413" t="s">
        <v>92</v>
      </c>
      <c r="F1413" s="111">
        <f t="shared" si="104"/>
        <v>943</v>
      </c>
      <c r="G1413" s="88">
        <v>2712</v>
      </c>
      <c r="H1413" s="89">
        <v>0.6</v>
      </c>
      <c r="I1413" s="116">
        <f t="shared" si="101"/>
        <v>4.2516396300000002E-5</v>
      </c>
      <c r="J1413" s="150">
        <f t="shared" si="103"/>
        <v>8.8888888888888892E-2</v>
      </c>
    </row>
    <row r="1414" spans="1:10" ht="15.75" thickBot="1" x14ac:dyDescent="0.3">
      <c r="A1414" s="87">
        <v>2022</v>
      </c>
      <c r="B1414">
        <v>9.6999999999999993</v>
      </c>
      <c r="C1414" t="s">
        <v>60</v>
      </c>
      <c r="D1414" s="98">
        <f t="shared" si="102"/>
        <v>4</v>
      </c>
      <c r="E1414" t="s">
        <v>92</v>
      </c>
      <c r="F1414" s="111">
        <f t="shared" si="104"/>
        <v>943</v>
      </c>
      <c r="G1414" s="88">
        <v>2730</v>
      </c>
      <c r="H1414" s="89">
        <v>0.6</v>
      </c>
      <c r="I1414" s="116">
        <f t="shared" si="101"/>
        <v>4.2516396300000002E-5</v>
      </c>
      <c r="J1414" s="150">
        <f t="shared" si="103"/>
        <v>8.8888888888888892E-2</v>
      </c>
    </row>
    <row r="1415" spans="1:10" ht="15.75" thickBot="1" x14ac:dyDescent="0.3">
      <c r="A1415" s="87">
        <v>2022</v>
      </c>
      <c r="B1415">
        <v>9.6999999999999993</v>
      </c>
      <c r="C1415" t="s">
        <v>60</v>
      </c>
      <c r="D1415" s="98">
        <f t="shared" si="102"/>
        <v>4</v>
      </c>
      <c r="E1415" t="s">
        <v>92</v>
      </c>
      <c r="F1415" s="111">
        <f t="shared" si="104"/>
        <v>943</v>
      </c>
      <c r="G1415" s="88">
        <v>2736</v>
      </c>
      <c r="H1415" s="89">
        <v>0.6</v>
      </c>
      <c r="I1415" s="116">
        <f t="shared" si="101"/>
        <v>4.2516396300000002E-5</v>
      </c>
      <c r="J1415" s="150">
        <f t="shared" si="103"/>
        <v>8.8888888888888892E-2</v>
      </c>
    </row>
    <row r="1416" spans="1:10" ht="15.75" thickBot="1" x14ac:dyDescent="0.3">
      <c r="A1416" s="87">
        <v>2022</v>
      </c>
      <c r="B1416">
        <v>9.6999999999999993</v>
      </c>
      <c r="C1416" t="s">
        <v>60</v>
      </c>
      <c r="D1416" s="98">
        <f t="shared" si="102"/>
        <v>4</v>
      </c>
      <c r="E1416" t="s">
        <v>92</v>
      </c>
      <c r="F1416" s="111">
        <f t="shared" si="104"/>
        <v>943</v>
      </c>
      <c r="G1416" s="88">
        <v>2754</v>
      </c>
      <c r="H1416" s="89">
        <v>0.6</v>
      </c>
      <c r="I1416" s="116">
        <f t="shared" si="101"/>
        <v>4.2516396300000002E-5</v>
      </c>
      <c r="J1416" s="150">
        <f t="shared" si="103"/>
        <v>8.8888888888888892E-2</v>
      </c>
    </row>
    <row r="1417" spans="1:10" ht="15.75" thickBot="1" x14ac:dyDescent="0.3">
      <c r="A1417" s="87">
        <v>2022</v>
      </c>
      <c r="B1417">
        <v>9.6999999999999993</v>
      </c>
      <c r="C1417" t="s">
        <v>60</v>
      </c>
      <c r="D1417" s="98">
        <f t="shared" si="102"/>
        <v>4</v>
      </c>
      <c r="E1417" t="s">
        <v>92</v>
      </c>
      <c r="F1417" s="111">
        <f t="shared" si="104"/>
        <v>943</v>
      </c>
      <c r="G1417" s="88">
        <v>2760</v>
      </c>
      <c r="H1417" s="89">
        <v>0.6</v>
      </c>
      <c r="I1417" s="116">
        <f t="shared" si="101"/>
        <v>4.2516396300000002E-5</v>
      </c>
      <c r="J1417" s="150">
        <f t="shared" si="103"/>
        <v>8.8888888888888892E-2</v>
      </c>
    </row>
    <row r="1418" spans="1:10" ht="15.75" thickBot="1" x14ac:dyDescent="0.3">
      <c r="A1418" s="87">
        <v>2022</v>
      </c>
      <c r="B1418">
        <v>9.6999999999999993</v>
      </c>
      <c r="C1418" t="s">
        <v>60</v>
      </c>
      <c r="D1418" s="98">
        <f t="shared" si="102"/>
        <v>4</v>
      </c>
      <c r="E1418" t="s">
        <v>92</v>
      </c>
      <c r="F1418" s="111">
        <f t="shared" si="104"/>
        <v>943</v>
      </c>
      <c r="G1418" s="88">
        <v>2778</v>
      </c>
      <c r="H1418" s="89">
        <v>0.6</v>
      </c>
      <c r="I1418" s="116">
        <f t="shared" si="101"/>
        <v>4.2516396300000002E-5</v>
      </c>
      <c r="J1418" s="150">
        <f t="shared" si="103"/>
        <v>8.8888888888888892E-2</v>
      </c>
    </row>
    <row r="1419" spans="1:10" ht="15.75" thickBot="1" x14ac:dyDescent="0.3">
      <c r="A1419" s="87">
        <v>2022</v>
      </c>
      <c r="B1419">
        <v>9.6999999999999993</v>
      </c>
      <c r="C1419" t="s">
        <v>60</v>
      </c>
      <c r="D1419" s="98">
        <f t="shared" si="102"/>
        <v>4</v>
      </c>
      <c r="E1419" t="s">
        <v>92</v>
      </c>
      <c r="F1419" s="111">
        <f t="shared" si="104"/>
        <v>943</v>
      </c>
      <c r="G1419" s="88">
        <v>2784</v>
      </c>
      <c r="H1419" s="89">
        <v>0.6</v>
      </c>
      <c r="I1419" s="116">
        <f t="shared" si="101"/>
        <v>4.2516396300000002E-5</v>
      </c>
      <c r="J1419" s="150">
        <f t="shared" si="103"/>
        <v>8.8888888888888892E-2</v>
      </c>
    </row>
    <row r="1420" spans="1:10" ht="15.75" thickBot="1" x14ac:dyDescent="0.3">
      <c r="A1420" s="87">
        <v>2022</v>
      </c>
      <c r="B1420">
        <v>9.6999999999999993</v>
      </c>
      <c r="C1420" t="s">
        <v>60</v>
      </c>
      <c r="D1420" s="98">
        <f t="shared" si="102"/>
        <v>4</v>
      </c>
      <c r="E1420" t="s">
        <v>92</v>
      </c>
      <c r="F1420" s="111">
        <f t="shared" si="104"/>
        <v>943</v>
      </c>
      <c r="G1420" s="88">
        <v>2802</v>
      </c>
      <c r="H1420" s="89">
        <v>0.6</v>
      </c>
      <c r="I1420" s="116">
        <f t="shared" si="101"/>
        <v>4.2516396300000002E-5</v>
      </c>
      <c r="J1420" s="150">
        <f t="shared" si="103"/>
        <v>8.8888888888888892E-2</v>
      </c>
    </row>
    <row r="1421" spans="1:10" ht="15.75" thickBot="1" x14ac:dyDescent="0.3">
      <c r="A1421" s="87">
        <v>2022</v>
      </c>
      <c r="B1421">
        <v>9.6999999999999993</v>
      </c>
      <c r="C1421" t="s">
        <v>60</v>
      </c>
      <c r="D1421" s="98">
        <f t="shared" si="102"/>
        <v>4</v>
      </c>
      <c r="E1421" t="s">
        <v>92</v>
      </c>
      <c r="F1421" s="111">
        <f t="shared" si="104"/>
        <v>943</v>
      </c>
      <c r="G1421" s="88">
        <v>2808</v>
      </c>
      <c r="H1421" s="89">
        <v>0.6</v>
      </c>
      <c r="I1421" s="116">
        <f t="shared" si="101"/>
        <v>4.2516396300000002E-5</v>
      </c>
      <c r="J1421" s="150">
        <f t="shared" si="103"/>
        <v>8.8888888888888892E-2</v>
      </c>
    </row>
    <row r="1422" spans="1:10" ht="15.75" thickBot="1" x14ac:dyDescent="0.3">
      <c r="A1422" s="87">
        <v>2022</v>
      </c>
      <c r="B1422">
        <v>9.6999999999999993</v>
      </c>
      <c r="C1422" t="s">
        <v>60</v>
      </c>
      <c r="D1422" s="98">
        <f t="shared" si="102"/>
        <v>4</v>
      </c>
      <c r="E1422" t="s">
        <v>92</v>
      </c>
      <c r="F1422" s="111">
        <f t="shared" si="104"/>
        <v>943</v>
      </c>
      <c r="G1422" s="88">
        <v>2826</v>
      </c>
      <c r="H1422" s="89">
        <v>0.6</v>
      </c>
      <c r="I1422" s="116">
        <f t="shared" si="101"/>
        <v>4.2516396300000002E-5</v>
      </c>
      <c r="J1422" s="150">
        <f t="shared" si="103"/>
        <v>8.8888888888888892E-2</v>
      </c>
    </row>
    <row r="1423" spans="1:10" ht="15.75" thickBot="1" x14ac:dyDescent="0.3">
      <c r="A1423" s="87">
        <v>2022</v>
      </c>
      <c r="B1423">
        <v>9.6999999999999993</v>
      </c>
      <c r="C1423" t="s">
        <v>60</v>
      </c>
      <c r="D1423" s="98">
        <f t="shared" si="102"/>
        <v>4</v>
      </c>
      <c r="E1423" t="s">
        <v>92</v>
      </c>
      <c r="F1423" s="111">
        <f t="shared" si="104"/>
        <v>943</v>
      </c>
      <c r="G1423" s="88">
        <v>2832</v>
      </c>
      <c r="H1423" s="89">
        <v>0.6</v>
      </c>
      <c r="I1423" s="116">
        <f t="shared" si="101"/>
        <v>4.2516396300000002E-5</v>
      </c>
      <c r="J1423" s="150">
        <f t="shared" si="103"/>
        <v>8.8888888888888892E-2</v>
      </c>
    </row>
    <row r="1424" spans="1:10" ht="15.75" thickBot="1" x14ac:dyDescent="0.3">
      <c r="A1424" s="87">
        <v>2022</v>
      </c>
      <c r="B1424">
        <v>9.6999999999999993</v>
      </c>
      <c r="C1424" t="s">
        <v>60</v>
      </c>
      <c r="D1424" s="98">
        <f t="shared" si="102"/>
        <v>4</v>
      </c>
      <c r="E1424" t="s">
        <v>92</v>
      </c>
      <c r="F1424" s="111">
        <f t="shared" si="104"/>
        <v>943</v>
      </c>
      <c r="G1424" s="88">
        <v>2850</v>
      </c>
      <c r="H1424" s="89">
        <v>0.6</v>
      </c>
      <c r="I1424" s="116">
        <f t="shared" si="101"/>
        <v>4.2516396300000002E-5</v>
      </c>
      <c r="J1424" s="150">
        <f t="shared" si="103"/>
        <v>8.8888888888888892E-2</v>
      </c>
    </row>
    <row r="1425" spans="1:10" ht="15.75" thickBot="1" x14ac:dyDescent="0.3">
      <c r="A1425" s="87">
        <v>2022</v>
      </c>
      <c r="B1425">
        <v>9.6999999999999993</v>
      </c>
      <c r="C1425" t="s">
        <v>60</v>
      </c>
      <c r="D1425" s="98">
        <f t="shared" si="102"/>
        <v>4</v>
      </c>
      <c r="E1425" t="s">
        <v>92</v>
      </c>
      <c r="F1425" s="111">
        <f t="shared" si="104"/>
        <v>943</v>
      </c>
      <c r="G1425" s="88">
        <v>2856</v>
      </c>
      <c r="H1425" s="89">
        <v>0.6</v>
      </c>
      <c r="I1425" s="116">
        <f t="shared" si="101"/>
        <v>4.2516396300000002E-5</v>
      </c>
      <c r="J1425" s="150">
        <f t="shared" si="103"/>
        <v>8.8888888888888892E-2</v>
      </c>
    </row>
    <row r="1426" spans="1:10" ht="15.75" thickBot="1" x14ac:dyDescent="0.3">
      <c r="A1426" s="87">
        <v>2022</v>
      </c>
      <c r="B1426">
        <v>9.6999999999999993</v>
      </c>
      <c r="C1426" t="s">
        <v>60</v>
      </c>
      <c r="D1426" s="98">
        <f t="shared" si="102"/>
        <v>4</v>
      </c>
      <c r="E1426" t="s">
        <v>92</v>
      </c>
      <c r="F1426" s="111">
        <f t="shared" si="104"/>
        <v>943</v>
      </c>
      <c r="G1426" s="88">
        <v>2874</v>
      </c>
      <c r="H1426" s="89">
        <v>0.62222222222222223</v>
      </c>
      <c r="I1426" s="116">
        <f t="shared" si="101"/>
        <v>4.2516396300000002E-5</v>
      </c>
      <c r="J1426" s="150">
        <f t="shared" si="103"/>
        <v>8.8888888888888892E-2</v>
      </c>
    </row>
    <row r="1427" spans="1:10" ht="15.75" thickBot="1" x14ac:dyDescent="0.3">
      <c r="A1427" s="87">
        <v>2022</v>
      </c>
      <c r="B1427">
        <v>9.6999999999999993</v>
      </c>
      <c r="C1427" t="s">
        <v>60</v>
      </c>
      <c r="D1427" s="98">
        <f t="shared" si="102"/>
        <v>4</v>
      </c>
      <c r="E1427" t="s">
        <v>92</v>
      </c>
      <c r="F1427" s="111">
        <f t="shared" si="104"/>
        <v>943</v>
      </c>
      <c r="G1427" s="88">
        <v>2880</v>
      </c>
      <c r="H1427" s="89">
        <v>0.62222222222222223</v>
      </c>
      <c r="I1427" s="116">
        <f t="shared" si="101"/>
        <v>4.2516396300000002E-5</v>
      </c>
      <c r="J1427" s="150">
        <f t="shared" si="103"/>
        <v>8.8888888888888892E-2</v>
      </c>
    </row>
    <row r="1428" spans="1:10" ht="15.75" thickBot="1" x14ac:dyDescent="0.3">
      <c r="A1428" s="87">
        <v>2022</v>
      </c>
      <c r="B1428">
        <v>9.6999999999999993</v>
      </c>
      <c r="C1428" t="s">
        <v>60</v>
      </c>
      <c r="D1428" s="98">
        <f t="shared" si="102"/>
        <v>4</v>
      </c>
      <c r="E1428" t="s">
        <v>92</v>
      </c>
      <c r="F1428" s="111">
        <f t="shared" si="104"/>
        <v>943</v>
      </c>
      <c r="G1428" s="88">
        <v>2898</v>
      </c>
      <c r="H1428" s="89">
        <v>0.62222222222222223</v>
      </c>
      <c r="I1428" s="116">
        <f t="shared" si="101"/>
        <v>4.2516396300000002E-5</v>
      </c>
      <c r="J1428" s="150">
        <f t="shared" si="103"/>
        <v>8.8888888888888892E-2</v>
      </c>
    </row>
    <row r="1429" spans="1:10" ht="15.75" thickBot="1" x14ac:dyDescent="0.3">
      <c r="A1429" s="87">
        <v>2022</v>
      </c>
      <c r="B1429">
        <v>9.6999999999999993</v>
      </c>
      <c r="C1429" t="s">
        <v>60</v>
      </c>
      <c r="D1429" s="98">
        <f t="shared" si="102"/>
        <v>4</v>
      </c>
      <c r="E1429" t="s">
        <v>92</v>
      </c>
      <c r="F1429" s="111">
        <f t="shared" si="104"/>
        <v>943</v>
      </c>
      <c r="G1429" s="88">
        <v>2904</v>
      </c>
      <c r="H1429" s="89">
        <v>0.64444444444444438</v>
      </c>
      <c r="I1429" s="116">
        <f t="shared" si="101"/>
        <v>4.2516396300000002E-5</v>
      </c>
      <c r="J1429" s="150">
        <f t="shared" si="103"/>
        <v>8.8888888888888892E-2</v>
      </c>
    </row>
    <row r="1430" spans="1:10" ht="15.75" thickBot="1" x14ac:dyDescent="0.3">
      <c r="A1430" s="87">
        <v>2022</v>
      </c>
      <c r="B1430">
        <v>9.6999999999999993</v>
      </c>
      <c r="C1430" t="s">
        <v>60</v>
      </c>
      <c r="D1430" s="98">
        <f t="shared" si="102"/>
        <v>4</v>
      </c>
      <c r="E1430" t="s">
        <v>92</v>
      </c>
      <c r="F1430" s="111">
        <f t="shared" si="104"/>
        <v>943</v>
      </c>
      <c r="G1430" s="88">
        <v>2922</v>
      </c>
      <c r="H1430" s="89">
        <v>0.64444444444444438</v>
      </c>
      <c r="I1430" s="116">
        <f t="shared" si="101"/>
        <v>4.2516396300000002E-5</v>
      </c>
      <c r="J1430" s="150">
        <f t="shared" si="103"/>
        <v>8.8888888888888892E-2</v>
      </c>
    </row>
    <row r="1431" spans="1:10" ht="15.75" thickBot="1" x14ac:dyDescent="0.3">
      <c r="A1431" s="87">
        <v>2022</v>
      </c>
      <c r="B1431">
        <v>9.6999999999999993</v>
      </c>
      <c r="C1431" t="s">
        <v>60</v>
      </c>
      <c r="D1431" s="98">
        <f t="shared" si="102"/>
        <v>4</v>
      </c>
      <c r="E1431" t="s">
        <v>92</v>
      </c>
      <c r="F1431" s="111">
        <f t="shared" si="104"/>
        <v>943</v>
      </c>
      <c r="G1431" s="88">
        <v>2928</v>
      </c>
      <c r="H1431" s="89">
        <v>0.62222222222222223</v>
      </c>
      <c r="I1431" s="116">
        <f t="shared" si="101"/>
        <v>4.2516396300000002E-5</v>
      </c>
      <c r="J1431" s="150">
        <f t="shared" si="103"/>
        <v>8.8888888888888892E-2</v>
      </c>
    </row>
    <row r="1432" spans="1:10" ht="15.75" thickBot="1" x14ac:dyDescent="0.3">
      <c r="A1432" s="87">
        <v>2022</v>
      </c>
      <c r="B1432">
        <v>9.6999999999999993</v>
      </c>
      <c r="C1432" t="s">
        <v>60</v>
      </c>
      <c r="D1432" s="98">
        <f t="shared" si="102"/>
        <v>4</v>
      </c>
      <c r="E1432" t="s">
        <v>92</v>
      </c>
      <c r="F1432" s="111">
        <f t="shared" si="104"/>
        <v>943</v>
      </c>
      <c r="G1432" s="88">
        <v>2946</v>
      </c>
      <c r="H1432" s="89">
        <v>0.64444444444444438</v>
      </c>
      <c r="I1432" s="116">
        <f t="shared" si="101"/>
        <v>4.2516396300000002E-5</v>
      </c>
      <c r="J1432" s="150">
        <f t="shared" si="103"/>
        <v>8.8888888888888892E-2</v>
      </c>
    </row>
    <row r="1433" spans="1:10" ht="15.75" thickBot="1" x14ac:dyDescent="0.3">
      <c r="A1433" s="87">
        <v>2022</v>
      </c>
      <c r="B1433">
        <v>9.6999999999999993</v>
      </c>
      <c r="C1433" t="s">
        <v>60</v>
      </c>
      <c r="D1433" s="98">
        <f t="shared" si="102"/>
        <v>4</v>
      </c>
      <c r="E1433" t="s">
        <v>92</v>
      </c>
      <c r="F1433" s="111">
        <f t="shared" si="104"/>
        <v>943</v>
      </c>
      <c r="G1433" s="88">
        <v>2952</v>
      </c>
      <c r="H1433" s="89">
        <v>0.64444444444444438</v>
      </c>
      <c r="I1433" s="116">
        <f t="shared" si="101"/>
        <v>4.2516396300000002E-5</v>
      </c>
      <c r="J1433" s="150">
        <f t="shared" si="103"/>
        <v>8.8888888888888892E-2</v>
      </c>
    </row>
    <row r="1434" spans="1:10" ht="15.75" thickBot="1" x14ac:dyDescent="0.3">
      <c r="A1434" s="87">
        <v>2022</v>
      </c>
      <c r="B1434">
        <v>9.6999999999999993</v>
      </c>
      <c r="C1434" t="s">
        <v>60</v>
      </c>
      <c r="D1434" s="98">
        <f t="shared" si="102"/>
        <v>4</v>
      </c>
      <c r="E1434" t="s">
        <v>92</v>
      </c>
      <c r="F1434" s="111">
        <f t="shared" si="104"/>
        <v>943</v>
      </c>
      <c r="G1434" s="88">
        <v>2970</v>
      </c>
      <c r="H1434" s="89">
        <v>0.64444444444444438</v>
      </c>
      <c r="I1434" s="116">
        <f t="shared" si="101"/>
        <v>4.2516396300000002E-5</v>
      </c>
      <c r="J1434" s="150">
        <f t="shared" si="103"/>
        <v>8.8888888888888892E-2</v>
      </c>
    </row>
    <row r="1435" spans="1:10" ht="15.75" thickBot="1" x14ac:dyDescent="0.3">
      <c r="A1435" s="87">
        <v>2022</v>
      </c>
      <c r="B1435">
        <v>9.6999999999999993</v>
      </c>
      <c r="C1435" t="s">
        <v>60</v>
      </c>
      <c r="D1435" s="98">
        <f t="shared" si="102"/>
        <v>4</v>
      </c>
      <c r="E1435" t="s">
        <v>92</v>
      </c>
      <c r="F1435" s="111">
        <f t="shared" si="104"/>
        <v>943</v>
      </c>
      <c r="G1435" s="88">
        <v>2976</v>
      </c>
      <c r="H1435" s="89">
        <v>0.64444444444444438</v>
      </c>
      <c r="I1435" s="116">
        <f t="shared" si="101"/>
        <v>4.2516396300000002E-5</v>
      </c>
      <c r="J1435" s="150">
        <f t="shared" si="103"/>
        <v>8.8888888888888892E-2</v>
      </c>
    </row>
    <row r="1436" spans="1:10" ht="15.75" thickBot="1" x14ac:dyDescent="0.3">
      <c r="A1436" s="87">
        <v>2022</v>
      </c>
      <c r="B1436">
        <v>9.6999999999999993</v>
      </c>
      <c r="C1436" t="s">
        <v>60</v>
      </c>
      <c r="D1436" s="98">
        <f t="shared" si="102"/>
        <v>4</v>
      </c>
      <c r="E1436" t="s">
        <v>92</v>
      </c>
      <c r="F1436" s="111">
        <f t="shared" si="104"/>
        <v>943</v>
      </c>
      <c r="G1436" s="88">
        <v>2994</v>
      </c>
      <c r="H1436" s="89">
        <v>0.64444444444444438</v>
      </c>
      <c r="I1436" s="116">
        <f t="shared" si="101"/>
        <v>4.2516396300000002E-5</v>
      </c>
      <c r="J1436" s="150">
        <f t="shared" si="103"/>
        <v>8.8888888888888892E-2</v>
      </c>
    </row>
    <row r="1437" spans="1:10" ht="15.75" thickBot="1" x14ac:dyDescent="0.3">
      <c r="A1437" s="87">
        <v>2022</v>
      </c>
      <c r="B1437">
        <v>9.6999999999999993</v>
      </c>
      <c r="C1437" t="s">
        <v>60</v>
      </c>
      <c r="D1437" s="98">
        <f t="shared" si="102"/>
        <v>4</v>
      </c>
      <c r="E1437" t="s">
        <v>92</v>
      </c>
      <c r="F1437" s="111">
        <f t="shared" si="104"/>
        <v>943</v>
      </c>
      <c r="G1437" s="88">
        <v>3000</v>
      </c>
      <c r="H1437" s="89">
        <v>0.64444444444444438</v>
      </c>
      <c r="I1437" s="116">
        <f t="shared" si="101"/>
        <v>4.2516396300000002E-5</v>
      </c>
      <c r="J1437" s="150">
        <f t="shared" si="103"/>
        <v>8.8888888888888892E-2</v>
      </c>
    </row>
    <row r="1438" spans="1:10" ht="15.75" thickBot="1" x14ac:dyDescent="0.3">
      <c r="A1438" s="87">
        <v>2022</v>
      </c>
      <c r="B1438">
        <v>9.6999999999999993</v>
      </c>
      <c r="C1438" t="s">
        <v>60</v>
      </c>
      <c r="D1438" s="98">
        <f t="shared" si="102"/>
        <v>4</v>
      </c>
      <c r="E1438" t="s">
        <v>92</v>
      </c>
      <c r="F1438" s="111">
        <f t="shared" si="104"/>
        <v>943</v>
      </c>
      <c r="G1438" s="88">
        <v>3018</v>
      </c>
      <c r="H1438" s="89">
        <v>0.64444444444444438</v>
      </c>
      <c r="I1438" s="116">
        <f t="shared" si="101"/>
        <v>4.2516396300000002E-5</v>
      </c>
      <c r="J1438" s="150">
        <f t="shared" si="103"/>
        <v>8.8888888888888892E-2</v>
      </c>
    </row>
    <row r="1439" spans="1:10" ht="15.75" thickBot="1" x14ac:dyDescent="0.3">
      <c r="A1439" s="87">
        <v>2022</v>
      </c>
      <c r="B1439">
        <v>9.6999999999999993</v>
      </c>
      <c r="C1439" t="s">
        <v>60</v>
      </c>
      <c r="D1439" s="98">
        <f t="shared" si="102"/>
        <v>4</v>
      </c>
      <c r="E1439" t="s">
        <v>92</v>
      </c>
      <c r="F1439" s="111">
        <f t="shared" si="104"/>
        <v>943</v>
      </c>
      <c r="G1439" s="88">
        <v>3024</v>
      </c>
      <c r="H1439" s="89">
        <v>0.64444444444444438</v>
      </c>
      <c r="I1439" s="116">
        <f t="shared" si="101"/>
        <v>4.2516396300000002E-5</v>
      </c>
      <c r="J1439" s="150">
        <f t="shared" si="103"/>
        <v>8.8888888888888892E-2</v>
      </c>
    </row>
    <row r="1440" spans="1:10" ht="15.75" thickBot="1" x14ac:dyDescent="0.3">
      <c r="A1440" s="87">
        <v>2022</v>
      </c>
      <c r="B1440">
        <v>9.6999999999999993</v>
      </c>
      <c r="C1440" t="s">
        <v>60</v>
      </c>
      <c r="D1440" s="98">
        <f t="shared" si="102"/>
        <v>4</v>
      </c>
      <c r="E1440" t="s">
        <v>92</v>
      </c>
      <c r="F1440" s="111">
        <f t="shared" si="104"/>
        <v>943</v>
      </c>
      <c r="G1440" s="88">
        <v>3042</v>
      </c>
      <c r="H1440" s="89">
        <v>0.64444444444444438</v>
      </c>
      <c r="I1440" s="116">
        <f t="shared" ref="I1440:I1503" si="105" xml:space="preserve"> 0.0000425163963</f>
        <v>4.2516396300000002E-5</v>
      </c>
      <c r="J1440" s="150">
        <f t="shared" si="103"/>
        <v>8.8888888888888892E-2</v>
      </c>
    </row>
    <row r="1441" spans="1:10" ht="15.75" thickBot="1" x14ac:dyDescent="0.3">
      <c r="A1441" s="87">
        <v>2022</v>
      </c>
      <c r="B1441">
        <v>9.6999999999999993</v>
      </c>
      <c r="C1441" t="s">
        <v>60</v>
      </c>
      <c r="D1441" s="98">
        <f t="shared" si="102"/>
        <v>4</v>
      </c>
      <c r="E1441" t="s">
        <v>92</v>
      </c>
      <c r="F1441" s="111">
        <f t="shared" si="104"/>
        <v>943</v>
      </c>
      <c r="G1441" s="88">
        <v>3048</v>
      </c>
      <c r="H1441" s="89">
        <v>0.64444444444444438</v>
      </c>
      <c r="I1441" s="116">
        <f t="shared" si="105"/>
        <v>4.2516396300000002E-5</v>
      </c>
      <c r="J1441" s="150">
        <f t="shared" si="103"/>
        <v>8.8888888888888892E-2</v>
      </c>
    </row>
    <row r="1442" spans="1:10" ht="15.75" thickBot="1" x14ac:dyDescent="0.3">
      <c r="A1442" s="87">
        <v>2022</v>
      </c>
      <c r="B1442">
        <v>9.6999999999999993</v>
      </c>
      <c r="C1442" t="s">
        <v>60</v>
      </c>
      <c r="D1442" s="98">
        <f t="shared" si="102"/>
        <v>4</v>
      </c>
      <c r="E1442" t="s">
        <v>92</v>
      </c>
      <c r="F1442" s="111">
        <f t="shared" si="104"/>
        <v>943</v>
      </c>
      <c r="G1442" s="88">
        <v>3066</v>
      </c>
      <c r="H1442" s="89">
        <v>0.66666666666666663</v>
      </c>
      <c r="I1442" s="116">
        <f t="shared" si="105"/>
        <v>4.2516396300000002E-5</v>
      </c>
      <c r="J1442" s="150">
        <f t="shared" si="103"/>
        <v>8.8888888888888892E-2</v>
      </c>
    </row>
    <row r="1443" spans="1:10" ht="15.75" thickBot="1" x14ac:dyDescent="0.3">
      <c r="A1443" s="87">
        <v>2022</v>
      </c>
      <c r="B1443">
        <v>9.6999999999999993</v>
      </c>
      <c r="C1443" t="s">
        <v>60</v>
      </c>
      <c r="D1443" s="98">
        <f t="shared" si="102"/>
        <v>4</v>
      </c>
      <c r="E1443" t="s">
        <v>92</v>
      </c>
      <c r="F1443" s="111">
        <f t="shared" si="104"/>
        <v>943</v>
      </c>
      <c r="G1443" s="88">
        <v>3072</v>
      </c>
      <c r="H1443" s="89">
        <v>0.66666666666666663</v>
      </c>
      <c r="I1443" s="116">
        <f t="shared" si="105"/>
        <v>4.2516396300000002E-5</v>
      </c>
      <c r="J1443" s="150">
        <f t="shared" si="103"/>
        <v>8.8888888888888892E-2</v>
      </c>
    </row>
    <row r="1444" spans="1:10" ht="15.75" thickBot="1" x14ac:dyDescent="0.3">
      <c r="A1444" s="87">
        <v>2022</v>
      </c>
      <c r="B1444">
        <v>9.6999999999999993</v>
      </c>
      <c r="C1444" t="s">
        <v>60</v>
      </c>
      <c r="D1444" s="98">
        <f t="shared" ref="D1444:D1507" si="106">40/10</f>
        <v>4</v>
      </c>
      <c r="E1444" t="s">
        <v>92</v>
      </c>
      <c r="F1444" s="111">
        <f t="shared" si="104"/>
        <v>943</v>
      </c>
      <c r="G1444" s="88">
        <v>3090</v>
      </c>
      <c r="H1444" s="89">
        <v>0.66666666666666663</v>
      </c>
      <c r="I1444" s="116">
        <f t="shared" si="105"/>
        <v>4.2516396300000002E-5</v>
      </c>
      <c r="J1444" s="150">
        <f t="shared" ref="J1444:J1507" si="107">H$1187</f>
        <v>8.8888888888888892E-2</v>
      </c>
    </row>
    <row r="1445" spans="1:10" ht="15.75" thickBot="1" x14ac:dyDescent="0.3">
      <c r="A1445" s="87">
        <v>2022</v>
      </c>
      <c r="B1445">
        <v>9.6999999999999993</v>
      </c>
      <c r="C1445" t="s">
        <v>60</v>
      </c>
      <c r="D1445" s="98">
        <f t="shared" si="106"/>
        <v>4</v>
      </c>
      <c r="E1445" t="s">
        <v>92</v>
      </c>
      <c r="F1445" s="111">
        <f t="shared" si="104"/>
        <v>943</v>
      </c>
      <c r="G1445" s="88">
        <v>3096</v>
      </c>
      <c r="H1445" s="89">
        <v>0.66666666666666663</v>
      </c>
      <c r="I1445" s="116">
        <f t="shared" si="105"/>
        <v>4.2516396300000002E-5</v>
      </c>
      <c r="J1445" s="150">
        <f t="shared" si="107"/>
        <v>8.8888888888888892E-2</v>
      </c>
    </row>
    <row r="1446" spans="1:10" ht="15.75" thickBot="1" x14ac:dyDescent="0.3">
      <c r="A1446" s="87">
        <v>2022</v>
      </c>
      <c r="B1446">
        <v>9.6999999999999993</v>
      </c>
      <c r="C1446" t="s">
        <v>60</v>
      </c>
      <c r="D1446" s="98">
        <f t="shared" si="106"/>
        <v>4</v>
      </c>
      <c r="E1446" t="s">
        <v>92</v>
      </c>
      <c r="F1446" s="111">
        <f t="shared" si="104"/>
        <v>943</v>
      </c>
      <c r="G1446" s="88">
        <v>3114</v>
      </c>
      <c r="H1446" s="89">
        <v>0.66666666666666663</v>
      </c>
      <c r="I1446" s="116">
        <f t="shared" si="105"/>
        <v>4.2516396300000002E-5</v>
      </c>
      <c r="J1446" s="150">
        <f t="shared" si="107"/>
        <v>8.8888888888888892E-2</v>
      </c>
    </row>
    <row r="1447" spans="1:10" ht="15.75" thickBot="1" x14ac:dyDescent="0.3">
      <c r="A1447" s="87">
        <v>2022</v>
      </c>
      <c r="B1447">
        <v>9.6999999999999993</v>
      </c>
      <c r="C1447" t="s">
        <v>60</v>
      </c>
      <c r="D1447" s="98">
        <f t="shared" si="106"/>
        <v>4</v>
      </c>
      <c r="E1447" t="s">
        <v>92</v>
      </c>
      <c r="F1447" s="111">
        <f t="shared" si="104"/>
        <v>943</v>
      </c>
      <c r="G1447" s="88">
        <v>3120</v>
      </c>
      <c r="H1447" s="89">
        <v>0.66666666666666663</v>
      </c>
      <c r="I1447" s="116">
        <f t="shared" si="105"/>
        <v>4.2516396300000002E-5</v>
      </c>
      <c r="J1447" s="150">
        <f t="shared" si="107"/>
        <v>8.8888888888888892E-2</v>
      </c>
    </row>
    <row r="1448" spans="1:10" ht="15.75" thickBot="1" x14ac:dyDescent="0.3">
      <c r="A1448" s="87">
        <v>2022</v>
      </c>
      <c r="B1448">
        <v>9.6999999999999993</v>
      </c>
      <c r="C1448" t="s">
        <v>60</v>
      </c>
      <c r="D1448" s="98">
        <f t="shared" si="106"/>
        <v>4</v>
      </c>
      <c r="E1448" t="s">
        <v>92</v>
      </c>
      <c r="F1448" s="111">
        <f t="shared" si="104"/>
        <v>943</v>
      </c>
      <c r="G1448" s="88">
        <v>3138</v>
      </c>
      <c r="H1448" s="89">
        <v>0.66666666666666663</v>
      </c>
      <c r="I1448" s="116">
        <f t="shared" si="105"/>
        <v>4.2516396300000002E-5</v>
      </c>
      <c r="J1448" s="150">
        <f t="shared" si="107"/>
        <v>8.8888888888888892E-2</v>
      </c>
    </row>
    <row r="1449" spans="1:10" ht="15.75" thickBot="1" x14ac:dyDescent="0.3">
      <c r="A1449" s="87">
        <v>2022</v>
      </c>
      <c r="B1449">
        <v>9.6999999999999993</v>
      </c>
      <c r="C1449" t="s">
        <v>60</v>
      </c>
      <c r="D1449" s="98">
        <f t="shared" si="106"/>
        <v>4</v>
      </c>
      <c r="E1449" t="s">
        <v>92</v>
      </c>
      <c r="F1449" s="111">
        <f t="shared" si="104"/>
        <v>943</v>
      </c>
      <c r="G1449" s="88">
        <v>3144</v>
      </c>
      <c r="H1449" s="89">
        <v>0.66666666666666663</v>
      </c>
      <c r="I1449" s="116">
        <f t="shared" si="105"/>
        <v>4.2516396300000002E-5</v>
      </c>
      <c r="J1449" s="150">
        <f t="shared" si="107"/>
        <v>8.8888888888888892E-2</v>
      </c>
    </row>
    <row r="1450" spans="1:10" ht="15.75" thickBot="1" x14ac:dyDescent="0.3">
      <c r="A1450" s="87">
        <v>2022</v>
      </c>
      <c r="B1450">
        <v>9.6999999999999993</v>
      </c>
      <c r="C1450" t="s">
        <v>60</v>
      </c>
      <c r="D1450" s="98">
        <f t="shared" si="106"/>
        <v>4</v>
      </c>
      <c r="E1450" t="s">
        <v>92</v>
      </c>
      <c r="F1450" s="111">
        <f t="shared" si="104"/>
        <v>943</v>
      </c>
      <c r="G1450" s="88">
        <v>3162</v>
      </c>
      <c r="H1450" s="89">
        <v>0.66666666666666663</v>
      </c>
      <c r="I1450" s="116">
        <f t="shared" si="105"/>
        <v>4.2516396300000002E-5</v>
      </c>
      <c r="J1450" s="150">
        <f t="shared" si="107"/>
        <v>8.8888888888888892E-2</v>
      </c>
    </row>
    <row r="1451" spans="1:10" ht="15.75" thickBot="1" x14ac:dyDescent="0.3">
      <c r="A1451" s="87">
        <v>2022</v>
      </c>
      <c r="B1451">
        <v>9.6999999999999993</v>
      </c>
      <c r="C1451" t="s">
        <v>60</v>
      </c>
      <c r="D1451" s="98">
        <f t="shared" si="106"/>
        <v>4</v>
      </c>
      <c r="E1451" t="s">
        <v>92</v>
      </c>
      <c r="F1451" s="111">
        <f t="shared" si="104"/>
        <v>943</v>
      </c>
      <c r="G1451" s="88">
        <v>3168</v>
      </c>
      <c r="H1451" s="89">
        <v>0.66666666666666663</v>
      </c>
      <c r="I1451" s="116">
        <f t="shared" si="105"/>
        <v>4.2516396300000002E-5</v>
      </c>
      <c r="J1451" s="150">
        <f t="shared" si="107"/>
        <v>8.8888888888888892E-2</v>
      </c>
    </row>
    <row r="1452" spans="1:10" ht="15.75" thickBot="1" x14ac:dyDescent="0.3">
      <c r="A1452" s="87">
        <v>2022</v>
      </c>
      <c r="B1452">
        <v>9.6999999999999993</v>
      </c>
      <c r="C1452" t="s">
        <v>60</v>
      </c>
      <c r="D1452" s="98">
        <f t="shared" si="106"/>
        <v>4</v>
      </c>
      <c r="E1452" t="s">
        <v>92</v>
      </c>
      <c r="F1452" s="111">
        <f t="shared" si="104"/>
        <v>943</v>
      </c>
      <c r="G1452" s="88">
        <v>3186</v>
      </c>
      <c r="H1452" s="89">
        <v>0.66666666666666663</v>
      </c>
      <c r="I1452" s="116">
        <f t="shared" si="105"/>
        <v>4.2516396300000002E-5</v>
      </c>
      <c r="J1452" s="150">
        <f t="shared" si="107"/>
        <v>8.8888888888888892E-2</v>
      </c>
    </row>
    <row r="1453" spans="1:10" ht="15.75" thickBot="1" x14ac:dyDescent="0.3">
      <c r="A1453" s="87">
        <v>2022</v>
      </c>
      <c r="B1453">
        <v>9.6999999999999993</v>
      </c>
      <c r="C1453" t="s">
        <v>60</v>
      </c>
      <c r="D1453" s="98">
        <f t="shared" si="106"/>
        <v>4</v>
      </c>
      <c r="E1453" t="s">
        <v>92</v>
      </c>
      <c r="F1453" s="111">
        <f t="shared" si="104"/>
        <v>943</v>
      </c>
      <c r="G1453" s="88">
        <v>3192</v>
      </c>
      <c r="H1453" s="89">
        <v>0.66666666666666663</v>
      </c>
      <c r="I1453" s="116">
        <f t="shared" si="105"/>
        <v>4.2516396300000002E-5</v>
      </c>
      <c r="J1453" s="150">
        <f t="shared" si="107"/>
        <v>8.8888888888888892E-2</v>
      </c>
    </row>
    <row r="1454" spans="1:10" ht="15.75" thickBot="1" x14ac:dyDescent="0.3">
      <c r="A1454" s="87">
        <v>2022</v>
      </c>
      <c r="B1454">
        <v>9.6999999999999993</v>
      </c>
      <c r="C1454" t="s">
        <v>60</v>
      </c>
      <c r="D1454" s="98">
        <f t="shared" si="106"/>
        <v>4</v>
      </c>
      <c r="E1454" t="s">
        <v>92</v>
      </c>
      <c r="F1454" s="111">
        <f t="shared" si="104"/>
        <v>943</v>
      </c>
      <c r="G1454" s="88">
        <v>3210</v>
      </c>
      <c r="H1454" s="89">
        <v>0.64444444444444438</v>
      </c>
      <c r="I1454" s="116">
        <f t="shared" si="105"/>
        <v>4.2516396300000002E-5</v>
      </c>
      <c r="J1454" s="150">
        <f t="shared" si="107"/>
        <v>8.8888888888888892E-2</v>
      </c>
    </row>
    <row r="1455" spans="1:10" ht="15.75" thickBot="1" x14ac:dyDescent="0.3">
      <c r="A1455" s="87">
        <v>2022</v>
      </c>
      <c r="B1455">
        <v>9.6999999999999993</v>
      </c>
      <c r="C1455" t="s">
        <v>60</v>
      </c>
      <c r="D1455" s="98">
        <f t="shared" si="106"/>
        <v>4</v>
      </c>
      <c r="E1455" t="s">
        <v>92</v>
      </c>
      <c r="F1455" s="111">
        <f t="shared" si="104"/>
        <v>943</v>
      </c>
      <c r="G1455" s="88">
        <v>3216</v>
      </c>
      <c r="H1455" s="89">
        <v>0.64444444444444438</v>
      </c>
      <c r="I1455" s="116">
        <f t="shared" si="105"/>
        <v>4.2516396300000002E-5</v>
      </c>
      <c r="J1455" s="150">
        <f t="shared" si="107"/>
        <v>8.8888888888888892E-2</v>
      </c>
    </row>
    <row r="1456" spans="1:10" ht="15.75" thickBot="1" x14ac:dyDescent="0.3">
      <c r="A1456" s="87">
        <v>2022</v>
      </c>
      <c r="B1456">
        <v>9.6999999999999993</v>
      </c>
      <c r="C1456" t="s">
        <v>60</v>
      </c>
      <c r="D1456" s="98">
        <f t="shared" si="106"/>
        <v>4</v>
      </c>
      <c r="E1456" t="s">
        <v>92</v>
      </c>
      <c r="F1456" s="111">
        <f t="shared" si="104"/>
        <v>943</v>
      </c>
      <c r="G1456" s="88">
        <v>3234</v>
      </c>
      <c r="H1456" s="89">
        <v>0.64444444444444438</v>
      </c>
      <c r="I1456" s="116">
        <f t="shared" si="105"/>
        <v>4.2516396300000002E-5</v>
      </c>
      <c r="J1456" s="150">
        <f t="shared" si="107"/>
        <v>8.8888888888888892E-2</v>
      </c>
    </row>
    <row r="1457" spans="1:10" ht="15.75" thickBot="1" x14ac:dyDescent="0.3">
      <c r="A1457" s="87">
        <v>2022</v>
      </c>
      <c r="B1457">
        <v>9.6999999999999993</v>
      </c>
      <c r="C1457" t="s">
        <v>60</v>
      </c>
      <c r="D1457" s="98">
        <f t="shared" si="106"/>
        <v>4</v>
      </c>
      <c r="E1457" t="s">
        <v>92</v>
      </c>
      <c r="F1457" s="111">
        <f t="shared" si="104"/>
        <v>943</v>
      </c>
      <c r="G1457" s="88">
        <v>3240</v>
      </c>
      <c r="H1457" s="89">
        <v>0.64444444444444438</v>
      </c>
      <c r="I1457" s="116">
        <f t="shared" si="105"/>
        <v>4.2516396300000002E-5</v>
      </c>
      <c r="J1457" s="150">
        <f t="shared" si="107"/>
        <v>8.8888888888888892E-2</v>
      </c>
    </row>
    <row r="1458" spans="1:10" ht="15.75" thickBot="1" x14ac:dyDescent="0.3">
      <c r="A1458" s="87">
        <v>2022</v>
      </c>
      <c r="B1458">
        <v>9.6999999999999993</v>
      </c>
      <c r="C1458" t="s">
        <v>60</v>
      </c>
      <c r="D1458" s="98">
        <f t="shared" si="106"/>
        <v>4</v>
      </c>
      <c r="E1458" t="s">
        <v>92</v>
      </c>
      <c r="F1458" s="111">
        <f t="shared" si="104"/>
        <v>943</v>
      </c>
      <c r="G1458" s="88">
        <v>3258</v>
      </c>
      <c r="H1458" s="89">
        <v>0.64444444444444438</v>
      </c>
      <c r="I1458" s="116">
        <f t="shared" si="105"/>
        <v>4.2516396300000002E-5</v>
      </c>
      <c r="J1458" s="150">
        <f t="shared" si="107"/>
        <v>8.8888888888888892E-2</v>
      </c>
    </row>
    <row r="1459" spans="1:10" ht="15.75" thickBot="1" x14ac:dyDescent="0.3">
      <c r="A1459" s="87">
        <v>2022</v>
      </c>
      <c r="B1459">
        <v>9.6999999999999993</v>
      </c>
      <c r="C1459" t="s">
        <v>60</v>
      </c>
      <c r="D1459" s="98">
        <f t="shared" si="106"/>
        <v>4</v>
      </c>
      <c r="E1459" t="s">
        <v>92</v>
      </c>
      <c r="F1459" s="111">
        <f t="shared" si="104"/>
        <v>943</v>
      </c>
      <c r="G1459" s="88">
        <v>3264</v>
      </c>
      <c r="H1459" s="89">
        <v>0.64444444444444438</v>
      </c>
      <c r="I1459" s="116">
        <f t="shared" si="105"/>
        <v>4.2516396300000002E-5</v>
      </c>
      <c r="J1459" s="150">
        <f t="shared" si="107"/>
        <v>8.8888888888888892E-2</v>
      </c>
    </row>
    <row r="1460" spans="1:10" ht="15.75" thickBot="1" x14ac:dyDescent="0.3">
      <c r="A1460" s="87">
        <v>2022</v>
      </c>
      <c r="B1460">
        <v>9.6999999999999993</v>
      </c>
      <c r="C1460" t="s">
        <v>60</v>
      </c>
      <c r="D1460" s="98">
        <f t="shared" si="106"/>
        <v>4</v>
      </c>
      <c r="E1460" t="s">
        <v>92</v>
      </c>
      <c r="F1460" s="111">
        <f t="shared" si="104"/>
        <v>943</v>
      </c>
      <c r="G1460" s="88">
        <v>3282</v>
      </c>
      <c r="H1460" s="89">
        <v>0.64444444444444438</v>
      </c>
      <c r="I1460" s="116">
        <f t="shared" si="105"/>
        <v>4.2516396300000002E-5</v>
      </c>
      <c r="J1460" s="150">
        <f t="shared" si="107"/>
        <v>8.8888888888888892E-2</v>
      </c>
    </row>
    <row r="1461" spans="1:10" ht="15.75" thickBot="1" x14ac:dyDescent="0.3">
      <c r="A1461" s="87">
        <v>2022</v>
      </c>
      <c r="B1461">
        <v>9.6999999999999993</v>
      </c>
      <c r="C1461" t="s">
        <v>60</v>
      </c>
      <c r="D1461" s="98">
        <f t="shared" si="106"/>
        <v>4</v>
      </c>
      <c r="E1461" t="s">
        <v>92</v>
      </c>
      <c r="F1461" s="111">
        <f t="shared" si="104"/>
        <v>943</v>
      </c>
      <c r="G1461" s="88">
        <v>3288</v>
      </c>
      <c r="H1461" s="89">
        <v>0.64444444444444438</v>
      </c>
      <c r="I1461" s="116">
        <f t="shared" si="105"/>
        <v>4.2516396300000002E-5</v>
      </c>
      <c r="J1461" s="150">
        <f t="shared" si="107"/>
        <v>8.8888888888888892E-2</v>
      </c>
    </row>
    <row r="1462" spans="1:10" ht="15.75" thickBot="1" x14ac:dyDescent="0.3">
      <c r="A1462" s="87">
        <v>2022</v>
      </c>
      <c r="B1462">
        <v>9.6999999999999993</v>
      </c>
      <c r="C1462" t="s">
        <v>60</v>
      </c>
      <c r="D1462" s="98">
        <f t="shared" si="106"/>
        <v>4</v>
      </c>
      <c r="E1462" t="s">
        <v>92</v>
      </c>
      <c r="F1462" s="111">
        <f t="shared" si="104"/>
        <v>943</v>
      </c>
      <c r="G1462" s="88">
        <v>3306</v>
      </c>
      <c r="H1462" s="89">
        <v>0.64444444444444438</v>
      </c>
      <c r="I1462" s="116">
        <f t="shared" si="105"/>
        <v>4.2516396300000002E-5</v>
      </c>
      <c r="J1462" s="150">
        <f t="shared" si="107"/>
        <v>8.8888888888888892E-2</v>
      </c>
    </row>
    <row r="1463" spans="1:10" ht="15.75" thickBot="1" x14ac:dyDescent="0.3">
      <c r="A1463" s="87">
        <v>2022</v>
      </c>
      <c r="B1463">
        <v>9.6999999999999993</v>
      </c>
      <c r="C1463" t="s">
        <v>60</v>
      </c>
      <c r="D1463" s="98">
        <f t="shared" si="106"/>
        <v>4</v>
      </c>
      <c r="E1463" t="s">
        <v>92</v>
      </c>
      <c r="F1463" s="111">
        <f t="shared" si="104"/>
        <v>943</v>
      </c>
      <c r="G1463" s="88">
        <v>3312</v>
      </c>
      <c r="H1463" s="89">
        <v>0.66666666666666663</v>
      </c>
      <c r="I1463" s="116">
        <f t="shared" si="105"/>
        <v>4.2516396300000002E-5</v>
      </c>
      <c r="J1463" s="150">
        <f t="shared" si="107"/>
        <v>8.8888888888888892E-2</v>
      </c>
    </row>
    <row r="1464" spans="1:10" ht="15.75" thickBot="1" x14ac:dyDescent="0.3">
      <c r="A1464" s="87">
        <v>2022</v>
      </c>
      <c r="B1464">
        <v>9.6999999999999993</v>
      </c>
      <c r="C1464" t="s">
        <v>60</v>
      </c>
      <c r="D1464" s="98">
        <f t="shared" si="106"/>
        <v>4</v>
      </c>
      <c r="E1464" t="s">
        <v>92</v>
      </c>
      <c r="F1464" s="111">
        <f t="shared" si="104"/>
        <v>943</v>
      </c>
      <c r="G1464" s="88">
        <v>3330</v>
      </c>
      <c r="H1464" s="89">
        <v>0.66666666666666663</v>
      </c>
      <c r="I1464" s="116">
        <f t="shared" si="105"/>
        <v>4.2516396300000002E-5</v>
      </c>
      <c r="J1464" s="150">
        <f t="shared" si="107"/>
        <v>8.8888888888888892E-2</v>
      </c>
    </row>
    <row r="1465" spans="1:10" ht="15.75" thickBot="1" x14ac:dyDescent="0.3">
      <c r="A1465" s="87">
        <v>2022</v>
      </c>
      <c r="B1465">
        <v>9.6999999999999993</v>
      </c>
      <c r="C1465" t="s">
        <v>60</v>
      </c>
      <c r="D1465" s="98">
        <f t="shared" si="106"/>
        <v>4</v>
      </c>
      <c r="E1465" t="s">
        <v>92</v>
      </c>
      <c r="F1465" s="111">
        <f t="shared" si="104"/>
        <v>943</v>
      </c>
      <c r="G1465" s="88">
        <v>3336</v>
      </c>
      <c r="H1465" s="89">
        <v>0.66666666666666663</v>
      </c>
      <c r="I1465" s="116">
        <f t="shared" si="105"/>
        <v>4.2516396300000002E-5</v>
      </c>
      <c r="J1465" s="150">
        <f t="shared" si="107"/>
        <v>8.8888888888888892E-2</v>
      </c>
    </row>
    <row r="1466" spans="1:10" ht="15.75" thickBot="1" x14ac:dyDescent="0.3">
      <c r="A1466" s="87">
        <v>2022</v>
      </c>
      <c r="B1466">
        <v>9.6999999999999993</v>
      </c>
      <c r="C1466" t="s">
        <v>60</v>
      </c>
      <c r="D1466" s="98">
        <f t="shared" si="106"/>
        <v>4</v>
      </c>
      <c r="E1466" t="s">
        <v>92</v>
      </c>
      <c r="F1466" s="111">
        <f t="shared" si="104"/>
        <v>943</v>
      </c>
      <c r="G1466" s="88">
        <v>3354</v>
      </c>
      <c r="H1466" s="89">
        <v>0.64444444444444438</v>
      </c>
      <c r="I1466" s="116">
        <f t="shared" si="105"/>
        <v>4.2516396300000002E-5</v>
      </c>
      <c r="J1466" s="150">
        <f t="shared" si="107"/>
        <v>8.8888888888888892E-2</v>
      </c>
    </row>
    <row r="1467" spans="1:10" ht="15.75" thickBot="1" x14ac:dyDescent="0.3">
      <c r="A1467" s="87">
        <v>2022</v>
      </c>
      <c r="B1467">
        <v>9.6999999999999993</v>
      </c>
      <c r="C1467" t="s">
        <v>60</v>
      </c>
      <c r="D1467" s="98">
        <f t="shared" si="106"/>
        <v>4</v>
      </c>
      <c r="E1467" t="s">
        <v>92</v>
      </c>
      <c r="F1467" s="111">
        <f t="shared" si="104"/>
        <v>943</v>
      </c>
      <c r="G1467" s="88">
        <v>3360</v>
      </c>
      <c r="H1467" s="89">
        <v>0.64444444444444438</v>
      </c>
      <c r="I1467" s="116">
        <f t="shared" si="105"/>
        <v>4.2516396300000002E-5</v>
      </c>
      <c r="J1467" s="150">
        <f t="shared" si="107"/>
        <v>8.8888888888888892E-2</v>
      </c>
    </row>
    <row r="1468" spans="1:10" ht="15.75" thickBot="1" x14ac:dyDescent="0.3">
      <c r="A1468" s="87">
        <v>2022</v>
      </c>
      <c r="B1468">
        <v>9.6999999999999993</v>
      </c>
      <c r="C1468" t="s">
        <v>60</v>
      </c>
      <c r="D1468" s="98">
        <f t="shared" si="106"/>
        <v>4</v>
      </c>
      <c r="E1468" t="s">
        <v>92</v>
      </c>
      <c r="F1468" s="111">
        <f t="shared" si="104"/>
        <v>943</v>
      </c>
      <c r="G1468" s="88">
        <v>3378</v>
      </c>
      <c r="H1468" s="89">
        <v>0.64444444444444438</v>
      </c>
      <c r="I1468" s="116">
        <f t="shared" si="105"/>
        <v>4.2516396300000002E-5</v>
      </c>
      <c r="J1468" s="150">
        <f t="shared" si="107"/>
        <v>8.8888888888888892E-2</v>
      </c>
    </row>
    <row r="1469" spans="1:10" ht="15.75" thickBot="1" x14ac:dyDescent="0.3">
      <c r="A1469" s="87">
        <v>2022</v>
      </c>
      <c r="B1469">
        <v>9.6999999999999993</v>
      </c>
      <c r="C1469" t="s">
        <v>60</v>
      </c>
      <c r="D1469" s="98">
        <f t="shared" si="106"/>
        <v>4</v>
      </c>
      <c r="E1469" t="s">
        <v>92</v>
      </c>
      <c r="F1469" s="111">
        <f t="shared" si="104"/>
        <v>943</v>
      </c>
      <c r="G1469" s="88">
        <v>3384</v>
      </c>
      <c r="H1469" s="89">
        <v>0.64444444444444438</v>
      </c>
      <c r="I1469" s="116">
        <f t="shared" si="105"/>
        <v>4.2516396300000002E-5</v>
      </c>
      <c r="J1469" s="150">
        <f t="shared" si="107"/>
        <v>8.8888888888888892E-2</v>
      </c>
    </row>
    <row r="1470" spans="1:10" ht="15.75" thickBot="1" x14ac:dyDescent="0.3">
      <c r="A1470" s="87">
        <v>2022</v>
      </c>
      <c r="B1470">
        <v>9.6999999999999993</v>
      </c>
      <c r="C1470" t="s">
        <v>60</v>
      </c>
      <c r="D1470" s="98">
        <f t="shared" si="106"/>
        <v>4</v>
      </c>
      <c r="E1470" t="s">
        <v>92</v>
      </c>
      <c r="F1470" s="111">
        <f t="shared" si="104"/>
        <v>943</v>
      </c>
      <c r="G1470" s="88">
        <v>3402</v>
      </c>
      <c r="H1470" s="89">
        <v>0.64444444444444438</v>
      </c>
      <c r="I1470" s="116">
        <f t="shared" si="105"/>
        <v>4.2516396300000002E-5</v>
      </c>
      <c r="J1470" s="150">
        <f t="shared" si="107"/>
        <v>8.8888888888888892E-2</v>
      </c>
    </row>
    <row r="1471" spans="1:10" ht="15.75" thickBot="1" x14ac:dyDescent="0.3">
      <c r="A1471" s="87">
        <v>2022</v>
      </c>
      <c r="B1471">
        <v>9.6999999999999993</v>
      </c>
      <c r="C1471" t="s">
        <v>60</v>
      </c>
      <c r="D1471" s="98">
        <f t="shared" si="106"/>
        <v>4</v>
      </c>
      <c r="E1471" t="s">
        <v>92</v>
      </c>
      <c r="F1471" s="111">
        <f t="shared" si="104"/>
        <v>943</v>
      </c>
      <c r="G1471" s="88">
        <v>3408</v>
      </c>
      <c r="H1471" s="89">
        <v>0.64444444444444438</v>
      </c>
      <c r="I1471" s="116">
        <f t="shared" si="105"/>
        <v>4.2516396300000002E-5</v>
      </c>
      <c r="J1471" s="150">
        <f t="shared" si="107"/>
        <v>8.8888888888888892E-2</v>
      </c>
    </row>
    <row r="1472" spans="1:10" ht="15.75" thickBot="1" x14ac:dyDescent="0.3">
      <c r="A1472" s="87">
        <v>2022</v>
      </c>
      <c r="B1472">
        <v>9.6999999999999993</v>
      </c>
      <c r="C1472" t="s">
        <v>60</v>
      </c>
      <c r="D1472" s="98">
        <f t="shared" si="106"/>
        <v>4</v>
      </c>
      <c r="E1472" t="s">
        <v>92</v>
      </c>
      <c r="F1472" s="111">
        <f t="shared" si="104"/>
        <v>943</v>
      </c>
      <c r="G1472" s="88">
        <v>3426</v>
      </c>
      <c r="H1472" s="89">
        <v>0.64444444444444438</v>
      </c>
      <c r="I1472" s="116">
        <f t="shared" si="105"/>
        <v>4.2516396300000002E-5</v>
      </c>
      <c r="J1472" s="150">
        <f t="shared" si="107"/>
        <v>8.8888888888888892E-2</v>
      </c>
    </row>
    <row r="1473" spans="1:10" ht="15.75" thickBot="1" x14ac:dyDescent="0.3">
      <c r="A1473" s="87">
        <v>2022</v>
      </c>
      <c r="B1473">
        <v>9.6999999999999993</v>
      </c>
      <c r="C1473" t="s">
        <v>60</v>
      </c>
      <c r="D1473" s="98">
        <f t="shared" si="106"/>
        <v>4</v>
      </c>
      <c r="E1473" t="s">
        <v>92</v>
      </c>
      <c r="F1473" s="111">
        <f t="shared" si="104"/>
        <v>943</v>
      </c>
      <c r="G1473" s="88">
        <v>3432</v>
      </c>
      <c r="H1473" s="89">
        <v>0.64444444444444438</v>
      </c>
      <c r="I1473" s="116">
        <f t="shared" si="105"/>
        <v>4.2516396300000002E-5</v>
      </c>
      <c r="J1473" s="150">
        <f t="shared" si="107"/>
        <v>8.8888888888888892E-2</v>
      </c>
    </row>
    <row r="1474" spans="1:10" ht="15.75" thickBot="1" x14ac:dyDescent="0.3">
      <c r="A1474" s="87">
        <v>2022</v>
      </c>
      <c r="B1474">
        <v>9.6999999999999993</v>
      </c>
      <c r="C1474" t="s">
        <v>60</v>
      </c>
      <c r="D1474" s="98">
        <f t="shared" si="106"/>
        <v>4</v>
      </c>
      <c r="E1474" t="s">
        <v>92</v>
      </c>
      <c r="F1474" s="111">
        <f t="shared" si="104"/>
        <v>943</v>
      </c>
      <c r="G1474" s="88">
        <v>3450</v>
      </c>
      <c r="H1474" s="89">
        <v>0.66666666666666663</v>
      </c>
      <c r="I1474" s="116">
        <f t="shared" si="105"/>
        <v>4.2516396300000002E-5</v>
      </c>
      <c r="J1474" s="150">
        <f t="shared" si="107"/>
        <v>8.8888888888888892E-2</v>
      </c>
    </row>
    <row r="1475" spans="1:10" ht="15.75" thickBot="1" x14ac:dyDescent="0.3">
      <c r="A1475" s="87">
        <v>2022</v>
      </c>
      <c r="B1475">
        <v>9.6999999999999993</v>
      </c>
      <c r="C1475" t="s">
        <v>60</v>
      </c>
      <c r="D1475" s="98">
        <f t="shared" si="106"/>
        <v>4</v>
      </c>
      <c r="E1475" t="s">
        <v>92</v>
      </c>
      <c r="F1475" s="111">
        <f t="shared" ref="F1475:F1538" si="108">670+273</f>
        <v>943</v>
      </c>
      <c r="G1475" s="88">
        <v>3456</v>
      </c>
      <c r="H1475" s="89">
        <v>0.66666666666666663</v>
      </c>
      <c r="I1475" s="116">
        <f t="shared" si="105"/>
        <v>4.2516396300000002E-5</v>
      </c>
      <c r="J1475" s="150">
        <f t="shared" si="107"/>
        <v>8.8888888888888892E-2</v>
      </c>
    </row>
    <row r="1476" spans="1:10" ht="15.75" thickBot="1" x14ac:dyDescent="0.3">
      <c r="A1476" s="87">
        <v>2022</v>
      </c>
      <c r="B1476">
        <v>9.6999999999999993</v>
      </c>
      <c r="C1476" t="s">
        <v>60</v>
      </c>
      <c r="D1476" s="98">
        <f t="shared" si="106"/>
        <v>4</v>
      </c>
      <c r="E1476" t="s">
        <v>92</v>
      </c>
      <c r="F1476" s="111">
        <f t="shared" si="108"/>
        <v>943</v>
      </c>
      <c r="G1476" s="88">
        <v>3474</v>
      </c>
      <c r="H1476" s="89">
        <v>0.66666666666666663</v>
      </c>
      <c r="I1476" s="116">
        <f t="shared" si="105"/>
        <v>4.2516396300000002E-5</v>
      </c>
      <c r="J1476" s="150">
        <f t="shared" si="107"/>
        <v>8.8888888888888892E-2</v>
      </c>
    </row>
    <row r="1477" spans="1:10" ht="15.75" thickBot="1" x14ac:dyDescent="0.3">
      <c r="A1477" s="87">
        <v>2022</v>
      </c>
      <c r="B1477">
        <v>9.6999999999999993</v>
      </c>
      <c r="C1477" t="s">
        <v>60</v>
      </c>
      <c r="D1477" s="98">
        <f t="shared" si="106"/>
        <v>4</v>
      </c>
      <c r="E1477" t="s">
        <v>92</v>
      </c>
      <c r="F1477" s="111">
        <f t="shared" si="108"/>
        <v>943</v>
      </c>
      <c r="G1477" s="88">
        <v>3480</v>
      </c>
      <c r="H1477" s="89">
        <v>0.66666666666666663</v>
      </c>
      <c r="I1477" s="116">
        <f t="shared" si="105"/>
        <v>4.2516396300000002E-5</v>
      </c>
      <c r="J1477" s="150">
        <f t="shared" si="107"/>
        <v>8.8888888888888892E-2</v>
      </c>
    </row>
    <row r="1478" spans="1:10" ht="15.75" thickBot="1" x14ac:dyDescent="0.3">
      <c r="A1478" s="87">
        <v>2022</v>
      </c>
      <c r="B1478">
        <v>9.6999999999999993</v>
      </c>
      <c r="C1478" t="s">
        <v>60</v>
      </c>
      <c r="D1478" s="98">
        <f t="shared" si="106"/>
        <v>4</v>
      </c>
      <c r="E1478" t="s">
        <v>92</v>
      </c>
      <c r="F1478" s="111">
        <f t="shared" si="108"/>
        <v>943</v>
      </c>
      <c r="G1478" s="88">
        <v>3498</v>
      </c>
      <c r="H1478" s="89">
        <v>0.66666666666666663</v>
      </c>
      <c r="I1478" s="116">
        <f t="shared" si="105"/>
        <v>4.2516396300000002E-5</v>
      </c>
      <c r="J1478" s="150">
        <f t="shared" si="107"/>
        <v>8.8888888888888892E-2</v>
      </c>
    </row>
    <row r="1479" spans="1:10" ht="15.75" thickBot="1" x14ac:dyDescent="0.3">
      <c r="A1479" s="87">
        <v>2022</v>
      </c>
      <c r="B1479">
        <v>9.6999999999999993</v>
      </c>
      <c r="C1479" t="s">
        <v>60</v>
      </c>
      <c r="D1479" s="98">
        <f t="shared" si="106"/>
        <v>4</v>
      </c>
      <c r="E1479" t="s">
        <v>92</v>
      </c>
      <c r="F1479" s="111">
        <f t="shared" si="108"/>
        <v>943</v>
      </c>
      <c r="G1479" s="88">
        <v>3504</v>
      </c>
      <c r="H1479" s="89">
        <v>0.66666666666666663</v>
      </c>
      <c r="I1479" s="116">
        <f t="shared" si="105"/>
        <v>4.2516396300000002E-5</v>
      </c>
      <c r="J1479" s="150">
        <f t="shared" si="107"/>
        <v>8.8888888888888892E-2</v>
      </c>
    </row>
    <row r="1480" spans="1:10" ht="15.75" thickBot="1" x14ac:dyDescent="0.3">
      <c r="A1480" s="87">
        <v>2022</v>
      </c>
      <c r="B1480">
        <v>9.6999999999999993</v>
      </c>
      <c r="C1480" t="s">
        <v>60</v>
      </c>
      <c r="D1480" s="98">
        <f t="shared" si="106"/>
        <v>4</v>
      </c>
      <c r="E1480" t="s">
        <v>92</v>
      </c>
      <c r="F1480" s="111">
        <f t="shared" si="108"/>
        <v>943</v>
      </c>
      <c r="G1480" s="88">
        <v>3522</v>
      </c>
      <c r="H1480" s="89">
        <v>0.66666666666666663</v>
      </c>
      <c r="I1480" s="116">
        <f t="shared" si="105"/>
        <v>4.2516396300000002E-5</v>
      </c>
      <c r="J1480" s="150">
        <f t="shared" si="107"/>
        <v>8.8888888888888892E-2</v>
      </c>
    </row>
    <row r="1481" spans="1:10" ht="15.75" thickBot="1" x14ac:dyDescent="0.3">
      <c r="A1481" s="87">
        <v>2022</v>
      </c>
      <c r="B1481">
        <v>9.6999999999999993</v>
      </c>
      <c r="C1481" t="s">
        <v>60</v>
      </c>
      <c r="D1481" s="98">
        <f t="shared" si="106"/>
        <v>4</v>
      </c>
      <c r="E1481" t="s">
        <v>92</v>
      </c>
      <c r="F1481" s="111">
        <f t="shared" si="108"/>
        <v>943</v>
      </c>
      <c r="G1481" s="88">
        <v>3528</v>
      </c>
      <c r="H1481" s="89">
        <v>0.66666666666666663</v>
      </c>
      <c r="I1481" s="116">
        <f t="shared" si="105"/>
        <v>4.2516396300000002E-5</v>
      </c>
      <c r="J1481" s="150">
        <f t="shared" si="107"/>
        <v>8.8888888888888892E-2</v>
      </c>
    </row>
    <row r="1482" spans="1:10" ht="15.75" thickBot="1" x14ac:dyDescent="0.3">
      <c r="A1482" s="87">
        <v>2022</v>
      </c>
      <c r="B1482">
        <v>9.6999999999999993</v>
      </c>
      <c r="C1482" t="s">
        <v>60</v>
      </c>
      <c r="D1482" s="98">
        <f t="shared" si="106"/>
        <v>4</v>
      </c>
      <c r="E1482" t="s">
        <v>92</v>
      </c>
      <c r="F1482" s="111">
        <f t="shared" si="108"/>
        <v>943</v>
      </c>
      <c r="G1482" s="88">
        <v>3546</v>
      </c>
      <c r="H1482" s="89">
        <v>0.66666666666666663</v>
      </c>
      <c r="I1482" s="116">
        <f t="shared" si="105"/>
        <v>4.2516396300000002E-5</v>
      </c>
      <c r="J1482" s="150">
        <f t="shared" si="107"/>
        <v>8.8888888888888892E-2</v>
      </c>
    </row>
    <row r="1483" spans="1:10" ht="15.75" thickBot="1" x14ac:dyDescent="0.3">
      <c r="A1483" s="87">
        <v>2022</v>
      </c>
      <c r="B1483">
        <v>9.6999999999999993</v>
      </c>
      <c r="C1483" t="s">
        <v>60</v>
      </c>
      <c r="D1483" s="98">
        <f t="shared" si="106"/>
        <v>4</v>
      </c>
      <c r="E1483" t="s">
        <v>92</v>
      </c>
      <c r="F1483" s="111">
        <f t="shared" si="108"/>
        <v>943</v>
      </c>
      <c r="G1483" s="88">
        <v>3552</v>
      </c>
      <c r="H1483" s="89">
        <v>0.66666666666666663</v>
      </c>
      <c r="I1483" s="116">
        <f t="shared" si="105"/>
        <v>4.2516396300000002E-5</v>
      </c>
      <c r="J1483" s="150">
        <f t="shared" si="107"/>
        <v>8.8888888888888892E-2</v>
      </c>
    </row>
    <row r="1484" spans="1:10" ht="15.75" thickBot="1" x14ac:dyDescent="0.3">
      <c r="A1484" s="87">
        <v>2022</v>
      </c>
      <c r="B1484">
        <v>9.6999999999999993</v>
      </c>
      <c r="C1484" t="s">
        <v>60</v>
      </c>
      <c r="D1484" s="98">
        <f t="shared" si="106"/>
        <v>4</v>
      </c>
      <c r="E1484" t="s">
        <v>92</v>
      </c>
      <c r="F1484" s="111">
        <f t="shared" si="108"/>
        <v>943</v>
      </c>
      <c r="G1484" s="88">
        <v>3570</v>
      </c>
      <c r="H1484" s="89">
        <v>0.66666666666666663</v>
      </c>
      <c r="I1484" s="116">
        <f t="shared" si="105"/>
        <v>4.2516396300000002E-5</v>
      </c>
      <c r="J1484" s="150">
        <f t="shared" si="107"/>
        <v>8.8888888888888892E-2</v>
      </c>
    </row>
    <row r="1485" spans="1:10" ht="15.75" thickBot="1" x14ac:dyDescent="0.3">
      <c r="A1485" s="87">
        <v>2022</v>
      </c>
      <c r="B1485">
        <v>9.6999999999999993</v>
      </c>
      <c r="C1485" t="s">
        <v>60</v>
      </c>
      <c r="D1485" s="98">
        <f t="shared" si="106"/>
        <v>4</v>
      </c>
      <c r="E1485" t="s">
        <v>92</v>
      </c>
      <c r="F1485" s="111">
        <f t="shared" si="108"/>
        <v>943</v>
      </c>
      <c r="G1485" s="88">
        <v>3576</v>
      </c>
      <c r="H1485" s="89">
        <v>0.66666666666666663</v>
      </c>
      <c r="I1485" s="116">
        <f t="shared" si="105"/>
        <v>4.2516396300000002E-5</v>
      </c>
      <c r="J1485" s="150">
        <f t="shared" si="107"/>
        <v>8.8888888888888892E-2</v>
      </c>
    </row>
    <row r="1486" spans="1:10" ht="15.75" thickBot="1" x14ac:dyDescent="0.3">
      <c r="A1486" s="87">
        <v>2022</v>
      </c>
      <c r="B1486">
        <v>9.6999999999999993</v>
      </c>
      <c r="C1486" t="s">
        <v>60</v>
      </c>
      <c r="D1486" s="98">
        <f t="shared" si="106"/>
        <v>4</v>
      </c>
      <c r="E1486" t="s">
        <v>92</v>
      </c>
      <c r="F1486" s="111">
        <f t="shared" si="108"/>
        <v>943</v>
      </c>
      <c r="G1486" s="88">
        <v>3594</v>
      </c>
      <c r="H1486" s="89">
        <v>0.66666666666666663</v>
      </c>
      <c r="I1486" s="116">
        <f t="shared" si="105"/>
        <v>4.2516396300000002E-5</v>
      </c>
      <c r="J1486" s="150">
        <f t="shared" si="107"/>
        <v>8.8888888888888892E-2</v>
      </c>
    </row>
    <row r="1487" spans="1:10" ht="15.75" thickBot="1" x14ac:dyDescent="0.3">
      <c r="A1487" s="87">
        <v>2022</v>
      </c>
      <c r="B1487">
        <v>9.6999999999999993</v>
      </c>
      <c r="C1487" t="s">
        <v>60</v>
      </c>
      <c r="D1487" s="98">
        <f t="shared" si="106"/>
        <v>4</v>
      </c>
      <c r="E1487" t="s">
        <v>92</v>
      </c>
      <c r="F1487" s="111">
        <f t="shared" si="108"/>
        <v>943</v>
      </c>
      <c r="G1487" s="88">
        <v>3600</v>
      </c>
      <c r="H1487" s="89">
        <v>0.66666666666666663</v>
      </c>
      <c r="I1487" s="116">
        <f t="shared" si="105"/>
        <v>4.2516396300000002E-5</v>
      </c>
      <c r="J1487" s="150">
        <f t="shared" si="107"/>
        <v>8.8888888888888892E-2</v>
      </c>
    </row>
    <row r="1488" spans="1:10" ht="15.75" thickBot="1" x14ac:dyDescent="0.3">
      <c r="A1488" s="87">
        <v>2022</v>
      </c>
      <c r="B1488">
        <v>9.6999999999999993</v>
      </c>
      <c r="C1488" t="s">
        <v>60</v>
      </c>
      <c r="D1488" s="98">
        <f t="shared" si="106"/>
        <v>4</v>
      </c>
      <c r="E1488" t="s">
        <v>92</v>
      </c>
      <c r="F1488" s="111">
        <f t="shared" si="108"/>
        <v>943</v>
      </c>
      <c r="G1488" s="88">
        <v>3618</v>
      </c>
      <c r="H1488" s="89">
        <v>0.66666666666666663</v>
      </c>
      <c r="I1488" s="116">
        <f t="shared" si="105"/>
        <v>4.2516396300000002E-5</v>
      </c>
      <c r="J1488" s="150">
        <f t="shared" si="107"/>
        <v>8.8888888888888892E-2</v>
      </c>
    </row>
    <row r="1489" spans="1:10" ht="15.75" thickBot="1" x14ac:dyDescent="0.3">
      <c r="A1489" s="87">
        <v>2022</v>
      </c>
      <c r="B1489">
        <v>9.6999999999999993</v>
      </c>
      <c r="C1489" t="s">
        <v>60</v>
      </c>
      <c r="D1489" s="98">
        <f t="shared" si="106"/>
        <v>4</v>
      </c>
      <c r="E1489" t="s">
        <v>92</v>
      </c>
      <c r="F1489" s="111">
        <f t="shared" si="108"/>
        <v>943</v>
      </c>
      <c r="G1489" s="88">
        <v>3624</v>
      </c>
      <c r="H1489" s="89">
        <v>0.66666666666666663</v>
      </c>
      <c r="I1489" s="116">
        <f t="shared" si="105"/>
        <v>4.2516396300000002E-5</v>
      </c>
      <c r="J1489" s="150">
        <f t="shared" si="107"/>
        <v>8.8888888888888892E-2</v>
      </c>
    </row>
    <row r="1490" spans="1:10" ht="15.75" thickBot="1" x14ac:dyDescent="0.3">
      <c r="A1490" s="87">
        <v>2022</v>
      </c>
      <c r="B1490">
        <v>9.6999999999999993</v>
      </c>
      <c r="C1490" t="s">
        <v>60</v>
      </c>
      <c r="D1490" s="98">
        <f t="shared" si="106"/>
        <v>4</v>
      </c>
      <c r="E1490" t="s">
        <v>92</v>
      </c>
      <c r="F1490" s="111">
        <f t="shared" si="108"/>
        <v>943</v>
      </c>
      <c r="G1490" s="88">
        <v>3642</v>
      </c>
      <c r="H1490" s="89">
        <v>0.66666666666666663</v>
      </c>
      <c r="I1490" s="116">
        <f t="shared" si="105"/>
        <v>4.2516396300000002E-5</v>
      </c>
      <c r="J1490" s="150">
        <f t="shared" si="107"/>
        <v>8.8888888888888892E-2</v>
      </c>
    </row>
    <row r="1491" spans="1:10" ht="15.75" thickBot="1" x14ac:dyDescent="0.3">
      <c r="A1491" s="87">
        <v>2022</v>
      </c>
      <c r="B1491">
        <v>9.6999999999999993</v>
      </c>
      <c r="C1491" t="s">
        <v>60</v>
      </c>
      <c r="D1491" s="98">
        <f t="shared" si="106"/>
        <v>4</v>
      </c>
      <c r="E1491" t="s">
        <v>92</v>
      </c>
      <c r="F1491" s="111">
        <f t="shared" si="108"/>
        <v>943</v>
      </c>
      <c r="G1491" s="88">
        <v>3648</v>
      </c>
      <c r="H1491" s="89">
        <v>0.66666666666666663</v>
      </c>
      <c r="I1491" s="116">
        <f t="shared" si="105"/>
        <v>4.2516396300000002E-5</v>
      </c>
      <c r="J1491" s="150">
        <f t="shared" si="107"/>
        <v>8.8888888888888892E-2</v>
      </c>
    </row>
    <row r="1492" spans="1:10" ht="15.75" thickBot="1" x14ac:dyDescent="0.3">
      <c r="A1492" s="87">
        <v>2022</v>
      </c>
      <c r="B1492">
        <v>9.6999999999999993</v>
      </c>
      <c r="C1492" t="s">
        <v>60</v>
      </c>
      <c r="D1492" s="98">
        <f t="shared" si="106"/>
        <v>4</v>
      </c>
      <c r="E1492" t="s">
        <v>92</v>
      </c>
      <c r="F1492" s="111">
        <f t="shared" si="108"/>
        <v>943</v>
      </c>
      <c r="G1492" s="88">
        <v>3666</v>
      </c>
      <c r="H1492" s="89">
        <v>0.66666666666666663</v>
      </c>
      <c r="I1492" s="116">
        <f t="shared" si="105"/>
        <v>4.2516396300000002E-5</v>
      </c>
      <c r="J1492" s="150">
        <f t="shared" si="107"/>
        <v>8.8888888888888892E-2</v>
      </c>
    </row>
    <row r="1493" spans="1:10" ht="15.75" thickBot="1" x14ac:dyDescent="0.3">
      <c r="A1493" s="87">
        <v>2022</v>
      </c>
      <c r="B1493">
        <v>9.6999999999999993</v>
      </c>
      <c r="C1493" t="s">
        <v>60</v>
      </c>
      <c r="D1493" s="98">
        <f t="shared" si="106"/>
        <v>4</v>
      </c>
      <c r="E1493" t="s">
        <v>92</v>
      </c>
      <c r="F1493" s="111">
        <f t="shared" si="108"/>
        <v>943</v>
      </c>
      <c r="G1493" s="88">
        <v>3672</v>
      </c>
      <c r="H1493" s="89">
        <v>0.66666666666666663</v>
      </c>
      <c r="I1493" s="116">
        <f t="shared" si="105"/>
        <v>4.2516396300000002E-5</v>
      </c>
      <c r="J1493" s="150">
        <f t="shared" si="107"/>
        <v>8.8888888888888892E-2</v>
      </c>
    </row>
    <row r="1494" spans="1:10" ht="15.75" thickBot="1" x14ac:dyDescent="0.3">
      <c r="A1494" s="87">
        <v>2022</v>
      </c>
      <c r="B1494">
        <v>9.6999999999999993</v>
      </c>
      <c r="C1494" t="s">
        <v>60</v>
      </c>
      <c r="D1494" s="98">
        <f t="shared" si="106"/>
        <v>4</v>
      </c>
      <c r="E1494" t="s">
        <v>92</v>
      </c>
      <c r="F1494" s="111">
        <f t="shared" si="108"/>
        <v>943</v>
      </c>
      <c r="G1494" s="88">
        <v>3690</v>
      </c>
      <c r="H1494" s="89">
        <v>0.66666666666666663</v>
      </c>
      <c r="I1494" s="116">
        <f t="shared" si="105"/>
        <v>4.2516396300000002E-5</v>
      </c>
      <c r="J1494" s="150">
        <f t="shared" si="107"/>
        <v>8.8888888888888892E-2</v>
      </c>
    </row>
    <row r="1495" spans="1:10" ht="15.75" thickBot="1" x14ac:dyDescent="0.3">
      <c r="A1495" s="87">
        <v>2022</v>
      </c>
      <c r="B1495">
        <v>9.6999999999999993</v>
      </c>
      <c r="C1495" t="s">
        <v>60</v>
      </c>
      <c r="D1495" s="98">
        <f t="shared" si="106"/>
        <v>4</v>
      </c>
      <c r="E1495" t="s">
        <v>92</v>
      </c>
      <c r="F1495" s="111">
        <f t="shared" si="108"/>
        <v>943</v>
      </c>
      <c r="G1495" s="88">
        <v>3696</v>
      </c>
      <c r="H1495" s="89">
        <v>0.66666666666666663</v>
      </c>
      <c r="I1495" s="116">
        <f t="shared" si="105"/>
        <v>4.2516396300000002E-5</v>
      </c>
      <c r="J1495" s="150">
        <f t="shared" si="107"/>
        <v>8.8888888888888892E-2</v>
      </c>
    </row>
    <row r="1496" spans="1:10" ht="15.75" thickBot="1" x14ac:dyDescent="0.3">
      <c r="A1496" s="87">
        <v>2022</v>
      </c>
      <c r="B1496">
        <v>9.6999999999999993</v>
      </c>
      <c r="C1496" t="s">
        <v>60</v>
      </c>
      <c r="D1496" s="98">
        <f t="shared" si="106"/>
        <v>4</v>
      </c>
      <c r="E1496" t="s">
        <v>92</v>
      </c>
      <c r="F1496" s="111">
        <f t="shared" si="108"/>
        <v>943</v>
      </c>
      <c r="G1496" s="88">
        <v>3714</v>
      </c>
      <c r="H1496" s="89">
        <v>0.68888888888888888</v>
      </c>
      <c r="I1496" s="116">
        <f t="shared" si="105"/>
        <v>4.2516396300000002E-5</v>
      </c>
      <c r="J1496" s="150">
        <f t="shared" si="107"/>
        <v>8.8888888888888892E-2</v>
      </c>
    </row>
    <row r="1497" spans="1:10" ht="15.75" thickBot="1" x14ac:dyDescent="0.3">
      <c r="A1497" s="87">
        <v>2022</v>
      </c>
      <c r="B1497">
        <v>9.6999999999999993</v>
      </c>
      <c r="C1497" t="s">
        <v>60</v>
      </c>
      <c r="D1497" s="98">
        <f t="shared" si="106"/>
        <v>4</v>
      </c>
      <c r="E1497" t="s">
        <v>92</v>
      </c>
      <c r="F1497" s="111">
        <f t="shared" si="108"/>
        <v>943</v>
      </c>
      <c r="G1497" s="88">
        <v>3720</v>
      </c>
      <c r="H1497" s="89">
        <v>0.68888888888888888</v>
      </c>
      <c r="I1497" s="116">
        <f t="shared" si="105"/>
        <v>4.2516396300000002E-5</v>
      </c>
      <c r="J1497" s="150">
        <f t="shared" si="107"/>
        <v>8.8888888888888892E-2</v>
      </c>
    </row>
    <row r="1498" spans="1:10" ht="15.75" thickBot="1" x14ac:dyDescent="0.3">
      <c r="A1498" s="87">
        <v>2022</v>
      </c>
      <c r="B1498">
        <v>9.6999999999999993</v>
      </c>
      <c r="C1498" t="s">
        <v>60</v>
      </c>
      <c r="D1498" s="98">
        <f t="shared" si="106"/>
        <v>4</v>
      </c>
      <c r="E1498" t="s">
        <v>92</v>
      </c>
      <c r="F1498" s="111">
        <f t="shared" si="108"/>
        <v>943</v>
      </c>
      <c r="G1498" s="88">
        <v>3738</v>
      </c>
      <c r="H1498" s="89">
        <v>0.68888888888888888</v>
      </c>
      <c r="I1498" s="116">
        <f t="shared" si="105"/>
        <v>4.2516396300000002E-5</v>
      </c>
      <c r="J1498" s="150">
        <f t="shared" si="107"/>
        <v>8.8888888888888892E-2</v>
      </c>
    </row>
    <row r="1499" spans="1:10" ht="15.75" thickBot="1" x14ac:dyDescent="0.3">
      <c r="A1499" s="87">
        <v>2022</v>
      </c>
      <c r="B1499">
        <v>9.6999999999999993</v>
      </c>
      <c r="C1499" t="s">
        <v>60</v>
      </c>
      <c r="D1499" s="98">
        <f t="shared" si="106"/>
        <v>4</v>
      </c>
      <c r="E1499" t="s">
        <v>92</v>
      </c>
      <c r="F1499" s="111">
        <f t="shared" si="108"/>
        <v>943</v>
      </c>
      <c r="G1499" s="88">
        <v>3744</v>
      </c>
      <c r="H1499" s="89">
        <v>0.68888888888888888</v>
      </c>
      <c r="I1499" s="116">
        <f t="shared" si="105"/>
        <v>4.2516396300000002E-5</v>
      </c>
      <c r="J1499" s="150">
        <f t="shared" si="107"/>
        <v>8.8888888888888892E-2</v>
      </c>
    </row>
    <row r="1500" spans="1:10" ht="15.75" thickBot="1" x14ac:dyDescent="0.3">
      <c r="A1500" s="87">
        <v>2022</v>
      </c>
      <c r="B1500">
        <v>9.6999999999999993</v>
      </c>
      <c r="C1500" t="s">
        <v>60</v>
      </c>
      <c r="D1500" s="98">
        <f t="shared" si="106"/>
        <v>4</v>
      </c>
      <c r="E1500" t="s">
        <v>92</v>
      </c>
      <c r="F1500" s="111">
        <f t="shared" si="108"/>
        <v>943</v>
      </c>
      <c r="G1500" s="88">
        <v>3762</v>
      </c>
      <c r="H1500" s="89">
        <v>0.68888888888888888</v>
      </c>
      <c r="I1500" s="116">
        <f t="shared" si="105"/>
        <v>4.2516396300000002E-5</v>
      </c>
      <c r="J1500" s="150">
        <f t="shared" si="107"/>
        <v>8.8888888888888892E-2</v>
      </c>
    </row>
    <row r="1501" spans="1:10" ht="15.75" thickBot="1" x14ac:dyDescent="0.3">
      <c r="A1501" s="87">
        <v>2022</v>
      </c>
      <c r="B1501">
        <v>9.6999999999999993</v>
      </c>
      <c r="C1501" t="s">
        <v>60</v>
      </c>
      <c r="D1501" s="98">
        <f t="shared" si="106"/>
        <v>4</v>
      </c>
      <c r="E1501" t="s">
        <v>92</v>
      </c>
      <c r="F1501" s="111">
        <f t="shared" si="108"/>
        <v>943</v>
      </c>
      <c r="G1501" s="88">
        <v>3768</v>
      </c>
      <c r="H1501" s="89">
        <v>0.68888888888888888</v>
      </c>
      <c r="I1501" s="116">
        <f t="shared" si="105"/>
        <v>4.2516396300000002E-5</v>
      </c>
      <c r="J1501" s="150">
        <f t="shared" si="107"/>
        <v>8.8888888888888892E-2</v>
      </c>
    </row>
    <row r="1502" spans="1:10" ht="15.75" thickBot="1" x14ac:dyDescent="0.3">
      <c r="A1502" s="87">
        <v>2022</v>
      </c>
      <c r="B1502">
        <v>9.6999999999999993</v>
      </c>
      <c r="C1502" t="s">
        <v>60</v>
      </c>
      <c r="D1502" s="98">
        <f t="shared" si="106"/>
        <v>4</v>
      </c>
      <c r="E1502" t="s">
        <v>92</v>
      </c>
      <c r="F1502" s="111">
        <f t="shared" si="108"/>
        <v>943</v>
      </c>
      <c r="G1502" s="88">
        <v>3786</v>
      </c>
      <c r="H1502" s="89">
        <v>0.68888888888888888</v>
      </c>
      <c r="I1502" s="116">
        <f t="shared" si="105"/>
        <v>4.2516396300000002E-5</v>
      </c>
      <c r="J1502" s="150">
        <f t="shared" si="107"/>
        <v>8.8888888888888892E-2</v>
      </c>
    </row>
    <row r="1503" spans="1:10" ht="15.75" thickBot="1" x14ac:dyDescent="0.3">
      <c r="A1503" s="87">
        <v>2022</v>
      </c>
      <c r="B1503">
        <v>9.6999999999999993</v>
      </c>
      <c r="C1503" t="s">
        <v>60</v>
      </c>
      <c r="D1503" s="98">
        <f t="shared" si="106"/>
        <v>4</v>
      </c>
      <c r="E1503" t="s">
        <v>92</v>
      </c>
      <c r="F1503" s="111">
        <f t="shared" si="108"/>
        <v>943</v>
      </c>
      <c r="G1503" s="88">
        <v>3792</v>
      </c>
      <c r="H1503" s="89">
        <v>0.68888888888888888</v>
      </c>
      <c r="I1503" s="116">
        <f t="shared" si="105"/>
        <v>4.2516396300000002E-5</v>
      </c>
      <c r="J1503" s="150">
        <f t="shared" si="107"/>
        <v>8.8888888888888892E-2</v>
      </c>
    </row>
    <row r="1504" spans="1:10" ht="15.75" thickBot="1" x14ac:dyDescent="0.3">
      <c r="A1504" s="87">
        <v>2022</v>
      </c>
      <c r="B1504">
        <v>9.6999999999999993</v>
      </c>
      <c r="C1504" t="s">
        <v>60</v>
      </c>
      <c r="D1504" s="98">
        <f t="shared" si="106"/>
        <v>4</v>
      </c>
      <c r="E1504" t="s">
        <v>92</v>
      </c>
      <c r="F1504" s="111">
        <f t="shared" si="108"/>
        <v>943</v>
      </c>
      <c r="G1504" s="88">
        <v>3810</v>
      </c>
      <c r="H1504" s="89">
        <v>0.68888888888888888</v>
      </c>
      <c r="I1504" s="116">
        <f t="shared" ref="I1504:I1567" si="109" xml:space="preserve"> 0.0000425163963</f>
        <v>4.2516396300000002E-5</v>
      </c>
      <c r="J1504" s="150">
        <f t="shared" si="107"/>
        <v>8.8888888888888892E-2</v>
      </c>
    </row>
    <row r="1505" spans="1:10" ht="15.75" thickBot="1" x14ac:dyDescent="0.3">
      <c r="A1505" s="87">
        <v>2022</v>
      </c>
      <c r="B1505">
        <v>9.6999999999999993</v>
      </c>
      <c r="C1505" t="s">
        <v>60</v>
      </c>
      <c r="D1505" s="98">
        <f t="shared" si="106"/>
        <v>4</v>
      </c>
      <c r="E1505" t="s">
        <v>92</v>
      </c>
      <c r="F1505" s="111">
        <f t="shared" si="108"/>
        <v>943</v>
      </c>
      <c r="G1505" s="88">
        <v>3816</v>
      </c>
      <c r="H1505" s="89">
        <v>0.68888888888888888</v>
      </c>
      <c r="I1505" s="116">
        <f t="shared" si="109"/>
        <v>4.2516396300000002E-5</v>
      </c>
      <c r="J1505" s="150">
        <f t="shared" si="107"/>
        <v>8.8888888888888892E-2</v>
      </c>
    </row>
    <row r="1506" spans="1:10" ht="15.75" thickBot="1" x14ac:dyDescent="0.3">
      <c r="A1506" s="87">
        <v>2022</v>
      </c>
      <c r="B1506">
        <v>9.6999999999999993</v>
      </c>
      <c r="C1506" t="s">
        <v>60</v>
      </c>
      <c r="D1506" s="98">
        <f t="shared" si="106"/>
        <v>4</v>
      </c>
      <c r="E1506" t="s">
        <v>92</v>
      </c>
      <c r="F1506" s="111">
        <f t="shared" si="108"/>
        <v>943</v>
      </c>
      <c r="G1506" s="88">
        <v>3834</v>
      </c>
      <c r="H1506" s="89">
        <v>0.68888888888888888</v>
      </c>
      <c r="I1506" s="116">
        <f t="shared" si="109"/>
        <v>4.2516396300000002E-5</v>
      </c>
      <c r="J1506" s="150">
        <f t="shared" si="107"/>
        <v>8.8888888888888892E-2</v>
      </c>
    </row>
    <row r="1507" spans="1:10" ht="15.75" thickBot="1" x14ac:dyDescent="0.3">
      <c r="A1507" s="87">
        <v>2022</v>
      </c>
      <c r="B1507">
        <v>9.6999999999999993</v>
      </c>
      <c r="C1507" t="s">
        <v>60</v>
      </c>
      <c r="D1507" s="98">
        <f t="shared" si="106"/>
        <v>4</v>
      </c>
      <c r="E1507" t="s">
        <v>92</v>
      </c>
      <c r="F1507" s="111">
        <f t="shared" si="108"/>
        <v>943</v>
      </c>
      <c r="G1507" s="88">
        <v>3840</v>
      </c>
      <c r="H1507" s="89">
        <v>0.68888888888888888</v>
      </c>
      <c r="I1507" s="116">
        <f t="shared" si="109"/>
        <v>4.2516396300000002E-5</v>
      </c>
      <c r="J1507" s="150">
        <f t="shared" si="107"/>
        <v>8.8888888888888892E-2</v>
      </c>
    </row>
    <row r="1508" spans="1:10" ht="15.75" thickBot="1" x14ac:dyDescent="0.3">
      <c r="A1508" s="87">
        <v>2022</v>
      </c>
      <c r="B1508">
        <v>9.6999999999999993</v>
      </c>
      <c r="C1508" t="s">
        <v>60</v>
      </c>
      <c r="D1508" s="98">
        <f t="shared" ref="D1508:D1571" si="110">40/10</f>
        <v>4</v>
      </c>
      <c r="E1508" t="s">
        <v>92</v>
      </c>
      <c r="F1508" s="111">
        <f t="shared" si="108"/>
        <v>943</v>
      </c>
      <c r="G1508" s="88">
        <v>3858</v>
      </c>
      <c r="H1508" s="89">
        <v>0.68888888888888888</v>
      </c>
      <c r="I1508" s="116">
        <f t="shared" si="109"/>
        <v>4.2516396300000002E-5</v>
      </c>
      <c r="J1508" s="150">
        <f t="shared" ref="J1508:J1571" si="111">H$1187</f>
        <v>8.8888888888888892E-2</v>
      </c>
    </row>
    <row r="1509" spans="1:10" ht="15.75" thickBot="1" x14ac:dyDescent="0.3">
      <c r="A1509" s="87">
        <v>2022</v>
      </c>
      <c r="B1509">
        <v>9.6999999999999993</v>
      </c>
      <c r="C1509" t="s">
        <v>60</v>
      </c>
      <c r="D1509" s="98">
        <f t="shared" si="110"/>
        <v>4</v>
      </c>
      <c r="E1509" t="s">
        <v>92</v>
      </c>
      <c r="F1509" s="111">
        <f t="shared" si="108"/>
        <v>943</v>
      </c>
      <c r="G1509" s="88">
        <v>3864</v>
      </c>
      <c r="H1509" s="89">
        <v>0.68888888888888888</v>
      </c>
      <c r="I1509" s="116">
        <f t="shared" si="109"/>
        <v>4.2516396300000002E-5</v>
      </c>
      <c r="J1509" s="150">
        <f t="shared" si="111"/>
        <v>8.8888888888888892E-2</v>
      </c>
    </row>
    <row r="1510" spans="1:10" ht="15.75" thickBot="1" x14ac:dyDescent="0.3">
      <c r="A1510" s="87">
        <v>2022</v>
      </c>
      <c r="B1510">
        <v>9.6999999999999993</v>
      </c>
      <c r="C1510" t="s">
        <v>60</v>
      </c>
      <c r="D1510" s="98">
        <f t="shared" si="110"/>
        <v>4</v>
      </c>
      <c r="E1510" t="s">
        <v>92</v>
      </c>
      <c r="F1510" s="111">
        <f t="shared" si="108"/>
        <v>943</v>
      </c>
      <c r="G1510" s="88">
        <v>3882</v>
      </c>
      <c r="H1510" s="89">
        <v>0.68888888888888888</v>
      </c>
      <c r="I1510" s="116">
        <f t="shared" si="109"/>
        <v>4.2516396300000002E-5</v>
      </c>
      <c r="J1510" s="150">
        <f t="shared" si="111"/>
        <v>8.8888888888888892E-2</v>
      </c>
    </row>
    <row r="1511" spans="1:10" ht="15.75" thickBot="1" x14ac:dyDescent="0.3">
      <c r="A1511" s="87">
        <v>2022</v>
      </c>
      <c r="B1511">
        <v>9.6999999999999993</v>
      </c>
      <c r="C1511" t="s">
        <v>60</v>
      </c>
      <c r="D1511" s="98">
        <f t="shared" si="110"/>
        <v>4</v>
      </c>
      <c r="E1511" t="s">
        <v>92</v>
      </c>
      <c r="F1511" s="111">
        <f t="shared" si="108"/>
        <v>943</v>
      </c>
      <c r="G1511" s="88">
        <v>3888</v>
      </c>
      <c r="H1511" s="89">
        <v>0.68888888888888888</v>
      </c>
      <c r="I1511" s="116">
        <f t="shared" si="109"/>
        <v>4.2516396300000002E-5</v>
      </c>
      <c r="J1511" s="150">
        <f t="shared" si="111"/>
        <v>8.8888888888888892E-2</v>
      </c>
    </row>
    <row r="1512" spans="1:10" ht="15.75" thickBot="1" x14ac:dyDescent="0.3">
      <c r="A1512" s="87">
        <v>2022</v>
      </c>
      <c r="B1512">
        <v>9.6999999999999993</v>
      </c>
      <c r="C1512" t="s">
        <v>60</v>
      </c>
      <c r="D1512" s="98">
        <f t="shared" si="110"/>
        <v>4</v>
      </c>
      <c r="E1512" t="s">
        <v>92</v>
      </c>
      <c r="F1512" s="111">
        <f t="shared" si="108"/>
        <v>943</v>
      </c>
      <c r="G1512" s="88">
        <v>3906</v>
      </c>
      <c r="H1512" s="89">
        <v>0.68888888888888888</v>
      </c>
      <c r="I1512" s="116">
        <f t="shared" si="109"/>
        <v>4.2516396300000002E-5</v>
      </c>
      <c r="J1512" s="150">
        <f t="shared" si="111"/>
        <v>8.8888888888888892E-2</v>
      </c>
    </row>
    <row r="1513" spans="1:10" ht="15.75" thickBot="1" x14ac:dyDescent="0.3">
      <c r="A1513" s="87">
        <v>2022</v>
      </c>
      <c r="B1513">
        <v>9.6999999999999993</v>
      </c>
      <c r="C1513" t="s">
        <v>60</v>
      </c>
      <c r="D1513" s="98">
        <f t="shared" si="110"/>
        <v>4</v>
      </c>
      <c r="E1513" t="s">
        <v>92</v>
      </c>
      <c r="F1513" s="111">
        <f t="shared" si="108"/>
        <v>943</v>
      </c>
      <c r="G1513" s="88">
        <v>3912</v>
      </c>
      <c r="H1513" s="89">
        <v>0.68888888888888888</v>
      </c>
      <c r="I1513" s="116">
        <f t="shared" si="109"/>
        <v>4.2516396300000002E-5</v>
      </c>
      <c r="J1513" s="150">
        <f t="shared" si="111"/>
        <v>8.8888888888888892E-2</v>
      </c>
    </row>
    <row r="1514" spans="1:10" ht="15.75" thickBot="1" x14ac:dyDescent="0.3">
      <c r="A1514" s="87">
        <v>2022</v>
      </c>
      <c r="B1514">
        <v>9.6999999999999993</v>
      </c>
      <c r="C1514" t="s">
        <v>60</v>
      </c>
      <c r="D1514" s="98">
        <f t="shared" si="110"/>
        <v>4</v>
      </c>
      <c r="E1514" t="s">
        <v>92</v>
      </c>
      <c r="F1514" s="111">
        <f t="shared" si="108"/>
        <v>943</v>
      </c>
      <c r="G1514" s="88">
        <v>3930</v>
      </c>
      <c r="H1514" s="89">
        <v>0.68888888888888888</v>
      </c>
      <c r="I1514" s="116">
        <f t="shared" si="109"/>
        <v>4.2516396300000002E-5</v>
      </c>
      <c r="J1514" s="150">
        <f t="shared" si="111"/>
        <v>8.8888888888888892E-2</v>
      </c>
    </row>
    <row r="1515" spans="1:10" ht="15.75" thickBot="1" x14ac:dyDescent="0.3">
      <c r="A1515" s="87">
        <v>2022</v>
      </c>
      <c r="B1515">
        <v>9.6999999999999993</v>
      </c>
      <c r="C1515" t="s">
        <v>60</v>
      </c>
      <c r="D1515" s="98">
        <f t="shared" si="110"/>
        <v>4</v>
      </c>
      <c r="E1515" t="s">
        <v>92</v>
      </c>
      <c r="F1515" s="111">
        <f t="shared" si="108"/>
        <v>943</v>
      </c>
      <c r="G1515" s="88">
        <v>3936</v>
      </c>
      <c r="H1515" s="89">
        <v>0.68888888888888888</v>
      </c>
      <c r="I1515" s="116">
        <f t="shared" si="109"/>
        <v>4.2516396300000002E-5</v>
      </c>
      <c r="J1515" s="150">
        <f t="shared" si="111"/>
        <v>8.8888888888888892E-2</v>
      </c>
    </row>
    <row r="1516" spans="1:10" ht="15.75" thickBot="1" x14ac:dyDescent="0.3">
      <c r="A1516" s="87">
        <v>2022</v>
      </c>
      <c r="B1516">
        <v>9.6999999999999993</v>
      </c>
      <c r="C1516" t="s">
        <v>60</v>
      </c>
      <c r="D1516" s="98">
        <f t="shared" si="110"/>
        <v>4</v>
      </c>
      <c r="E1516" t="s">
        <v>92</v>
      </c>
      <c r="F1516" s="111">
        <f t="shared" si="108"/>
        <v>943</v>
      </c>
      <c r="G1516" s="88">
        <v>3954</v>
      </c>
      <c r="H1516" s="89">
        <v>0.68888888888888888</v>
      </c>
      <c r="I1516" s="116">
        <f t="shared" si="109"/>
        <v>4.2516396300000002E-5</v>
      </c>
      <c r="J1516" s="150">
        <f t="shared" si="111"/>
        <v>8.8888888888888892E-2</v>
      </c>
    </row>
    <row r="1517" spans="1:10" ht="15.75" thickBot="1" x14ac:dyDescent="0.3">
      <c r="A1517" s="87">
        <v>2022</v>
      </c>
      <c r="B1517">
        <v>9.6999999999999993</v>
      </c>
      <c r="C1517" t="s">
        <v>60</v>
      </c>
      <c r="D1517" s="98">
        <f t="shared" si="110"/>
        <v>4</v>
      </c>
      <c r="E1517" t="s">
        <v>92</v>
      </c>
      <c r="F1517" s="111">
        <f t="shared" si="108"/>
        <v>943</v>
      </c>
      <c r="G1517" s="88">
        <v>3960</v>
      </c>
      <c r="H1517" s="89">
        <v>0.68888888888888888</v>
      </c>
      <c r="I1517" s="116">
        <f t="shared" si="109"/>
        <v>4.2516396300000002E-5</v>
      </c>
      <c r="J1517" s="150">
        <f t="shared" si="111"/>
        <v>8.8888888888888892E-2</v>
      </c>
    </row>
    <row r="1518" spans="1:10" ht="15.75" thickBot="1" x14ac:dyDescent="0.3">
      <c r="A1518" s="87">
        <v>2022</v>
      </c>
      <c r="B1518">
        <v>9.6999999999999993</v>
      </c>
      <c r="C1518" t="s">
        <v>60</v>
      </c>
      <c r="D1518" s="98">
        <f t="shared" si="110"/>
        <v>4</v>
      </c>
      <c r="E1518" t="s">
        <v>92</v>
      </c>
      <c r="F1518" s="111">
        <f t="shared" si="108"/>
        <v>943</v>
      </c>
      <c r="G1518" s="88">
        <v>3978</v>
      </c>
      <c r="H1518" s="89">
        <v>0.68888888888888888</v>
      </c>
      <c r="I1518" s="116">
        <f t="shared" si="109"/>
        <v>4.2516396300000002E-5</v>
      </c>
      <c r="J1518" s="150">
        <f t="shared" si="111"/>
        <v>8.8888888888888892E-2</v>
      </c>
    </row>
    <row r="1519" spans="1:10" ht="15.75" thickBot="1" x14ac:dyDescent="0.3">
      <c r="A1519" s="87">
        <v>2022</v>
      </c>
      <c r="B1519">
        <v>9.6999999999999993</v>
      </c>
      <c r="C1519" t="s">
        <v>60</v>
      </c>
      <c r="D1519" s="98">
        <f t="shared" si="110"/>
        <v>4</v>
      </c>
      <c r="E1519" t="s">
        <v>92</v>
      </c>
      <c r="F1519" s="111">
        <f t="shared" si="108"/>
        <v>943</v>
      </c>
      <c r="G1519" s="88">
        <v>3984</v>
      </c>
      <c r="H1519" s="89">
        <v>0.68888888888888888</v>
      </c>
      <c r="I1519" s="116">
        <f t="shared" si="109"/>
        <v>4.2516396300000002E-5</v>
      </c>
      <c r="J1519" s="150">
        <f t="shared" si="111"/>
        <v>8.8888888888888892E-2</v>
      </c>
    </row>
    <row r="1520" spans="1:10" ht="15.75" thickBot="1" x14ac:dyDescent="0.3">
      <c r="A1520" s="87">
        <v>2022</v>
      </c>
      <c r="B1520">
        <v>9.6999999999999993</v>
      </c>
      <c r="C1520" t="s">
        <v>60</v>
      </c>
      <c r="D1520" s="98">
        <f t="shared" si="110"/>
        <v>4</v>
      </c>
      <c r="E1520" t="s">
        <v>92</v>
      </c>
      <c r="F1520" s="111">
        <f t="shared" si="108"/>
        <v>943</v>
      </c>
      <c r="G1520" s="88">
        <v>4002</v>
      </c>
      <c r="H1520" s="89">
        <v>0.68888888888888888</v>
      </c>
      <c r="I1520" s="116">
        <f t="shared" si="109"/>
        <v>4.2516396300000002E-5</v>
      </c>
      <c r="J1520" s="150">
        <f t="shared" si="111"/>
        <v>8.8888888888888892E-2</v>
      </c>
    </row>
    <row r="1521" spans="1:10" ht="15.75" thickBot="1" x14ac:dyDescent="0.3">
      <c r="A1521" s="87">
        <v>2022</v>
      </c>
      <c r="B1521">
        <v>9.6999999999999993</v>
      </c>
      <c r="C1521" t="s">
        <v>60</v>
      </c>
      <c r="D1521" s="98">
        <f t="shared" si="110"/>
        <v>4</v>
      </c>
      <c r="E1521" t="s">
        <v>92</v>
      </c>
      <c r="F1521" s="111">
        <f t="shared" si="108"/>
        <v>943</v>
      </c>
      <c r="G1521" s="88">
        <v>4008</v>
      </c>
      <c r="H1521" s="89">
        <v>0.68888888888888888</v>
      </c>
      <c r="I1521" s="116">
        <f t="shared" si="109"/>
        <v>4.2516396300000002E-5</v>
      </c>
      <c r="J1521" s="150">
        <f t="shared" si="111"/>
        <v>8.8888888888888892E-2</v>
      </c>
    </row>
    <row r="1522" spans="1:10" ht="15.75" thickBot="1" x14ac:dyDescent="0.3">
      <c r="A1522" s="87">
        <v>2022</v>
      </c>
      <c r="B1522">
        <v>9.6999999999999993</v>
      </c>
      <c r="C1522" t="s">
        <v>60</v>
      </c>
      <c r="D1522" s="98">
        <f t="shared" si="110"/>
        <v>4</v>
      </c>
      <c r="E1522" t="s">
        <v>92</v>
      </c>
      <c r="F1522" s="111">
        <f t="shared" si="108"/>
        <v>943</v>
      </c>
      <c r="G1522" s="88">
        <v>4026</v>
      </c>
      <c r="H1522" s="89">
        <v>0.68888888888888888</v>
      </c>
      <c r="I1522" s="116">
        <f t="shared" si="109"/>
        <v>4.2516396300000002E-5</v>
      </c>
      <c r="J1522" s="150">
        <f t="shared" si="111"/>
        <v>8.8888888888888892E-2</v>
      </c>
    </row>
    <row r="1523" spans="1:10" ht="15.75" thickBot="1" x14ac:dyDescent="0.3">
      <c r="A1523" s="87">
        <v>2022</v>
      </c>
      <c r="B1523">
        <v>9.6999999999999993</v>
      </c>
      <c r="C1523" t="s">
        <v>60</v>
      </c>
      <c r="D1523" s="98">
        <f t="shared" si="110"/>
        <v>4</v>
      </c>
      <c r="E1523" t="s">
        <v>92</v>
      </c>
      <c r="F1523" s="111">
        <f t="shared" si="108"/>
        <v>943</v>
      </c>
      <c r="G1523" s="88">
        <v>4032</v>
      </c>
      <c r="H1523" s="89">
        <v>0.68888888888888888</v>
      </c>
      <c r="I1523" s="116">
        <f t="shared" si="109"/>
        <v>4.2516396300000002E-5</v>
      </c>
      <c r="J1523" s="150">
        <f t="shared" si="111"/>
        <v>8.8888888888888892E-2</v>
      </c>
    </row>
    <row r="1524" spans="1:10" ht="15.75" thickBot="1" x14ac:dyDescent="0.3">
      <c r="A1524" s="87">
        <v>2022</v>
      </c>
      <c r="B1524">
        <v>9.6999999999999993</v>
      </c>
      <c r="C1524" t="s">
        <v>60</v>
      </c>
      <c r="D1524" s="98">
        <f t="shared" si="110"/>
        <v>4</v>
      </c>
      <c r="E1524" t="s">
        <v>92</v>
      </c>
      <c r="F1524" s="111">
        <f t="shared" si="108"/>
        <v>943</v>
      </c>
      <c r="G1524" s="88">
        <v>4050</v>
      </c>
      <c r="H1524" s="89">
        <v>0.68888888888888888</v>
      </c>
      <c r="I1524" s="116">
        <f t="shared" si="109"/>
        <v>4.2516396300000002E-5</v>
      </c>
      <c r="J1524" s="150">
        <f t="shared" si="111"/>
        <v>8.8888888888888892E-2</v>
      </c>
    </row>
    <row r="1525" spans="1:10" ht="15.75" thickBot="1" x14ac:dyDescent="0.3">
      <c r="A1525" s="87">
        <v>2022</v>
      </c>
      <c r="B1525">
        <v>9.6999999999999993</v>
      </c>
      <c r="C1525" t="s">
        <v>60</v>
      </c>
      <c r="D1525" s="98">
        <f t="shared" si="110"/>
        <v>4</v>
      </c>
      <c r="E1525" t="s">
        <v>92</v>
      </c>
      <c r="F1525" s="111">
        <f t="shared" si="108"/>
        <v>943</v>
      </c>
      <c r="G1525" s="88">
        <v>4056</v>
      </c>
      <c r="H1525" s="89">
        <v>0.68888888888888888</v>
      </c>
      <c r="I1525" s="116">
        <f t="shared" si="109"/>
        <v>4.2516396300000002E-5</v>
      </c>
      <c r="J1525" s="150">
        <f t="shared" si="111"/>
        <v>8.8888888888888892E-2</v>
      </c>
    </row>
    <row r="1526" spans="1:10" ht="15.75" thickBot="1" x14ac:dyDescent="0.3">
      <c r="A1526" s="87">
        <v>2022</v>
      </c>
      <c r="B1526">
        <v>9.6999999999999993</v>
      </c>
      <c r="C1526" t="s">
        <v>60</v>
      </c>
      <c r="D1526" s="98">
        <f t="shared" si="110"/>
        <v>4</v>
      </c>
      <c r="E1526" t="s">
        <v>92</v>
      </c>
      <c r="F1526" s="111">
        <f t="shared" si="108"/>
        <v>943</v>
      </c>
      <c r="G1526" s="88">
        <v>4074</v>
      </c>
      <c r="H1526" s="89">
        <v>0.68888888888888888</v>
      </c>
      <c r="I1526" s="116">
        <f t="shared" si="109"/>
        <v>4.2516396300000002E-5</v>
      </c>
      <c r="J1526" s="150">
        <f t="shared" si="111"/>
        <v>8.8888888888888892E-2</v>
      </c>
    </row>
    <row r="1527" spans="1:10" ht="15.75" thickBot="1" x14ac:dyDescent="0.3">
      <c r="A1527" s="87">
        <v>2022</v>
      </c>
      <c r="B1527">
        <v>9.6999999999999993</v>
      </c>
      <c r="C1527" t="s">
        <v>60</v>
      </c>
      <c r="D1527" s="98">
        <f t="shared" si="110"/>
        <v>4</v>
      </c>
      <c r="E1527" t="s">
        <v>92</v>
      </c>
      <c r="F1527" s="111">
        <f t="shared" si="108"/>
        <v>943</v>
      </c>
      <c r="G1527" s="88">
        <v>4080</v>
      </c>
      <c r="H1527" s="89">
        <v>0.68888888888888888</v>
      </c>
      <c r="I1527" s="116">
        <f t="shared" si="109"/>
        <v>4.2516396300000002E-5</v>
      </c>
      <c r="J1527" s="150">
        <f t="shared" si="111"/>
        <v>8.8888888888888892E-2</v>
      </c>
    </row>
    <row r="1528" spans="1:10" ht="15.75" thickBot="1" x14ac:dyDescent="0.3">
      <c r="A1528" s="87">
        <v>2022</v>
      </c>
      <c r="B1528">
        <v>9.6999999999999993</v>
      </c>
      <c r="C1528" t="s">
        <v>60</v>
      </c>
      <c r="D1528" s="98">
        <f t="shared" si="110"/>
        <v>4</v>
      </c>
      <c r="E1528" t="s">
        <v>92</v>
      </c>
      <c r="F1528" s="111">
        <f t="shared" si="108"/>
        <v>943</v>
      </c>
      <c r="G1528" s="88">
        <v>4098</v>
      </c>
      <c r="H1528" s="89">
        <v>0.68888888888888888</v>
      </c>
      <c r="I1528" s="116">
        <f t="shared" si="109"/>
        <v>4.2516396300000002E-5</v>
      </c>
      <c r="J1528" s="150">
        <f t="shared" si="111"/>
        <v>8.8888888888888892E-2</v>
      </c>
    </row>
    <row r="1529" spans="1:10" ht="15.75" thickBot="1" x14ac:dyDescent="0.3">
      <c r="A1529" s="87">
        <v>2022</v>
      </c>
      <c r="B1529">
        <v>9.6999999999999993</v>
      </c>
      <c r="C1529" t="s">
        <v>60</v>
      </c>
      <c r="D1529" s="98">
        <f t="shared" si="110"/>
        <v>4</v>
      </c>
      <c r="E1529" t="s">
        <v>92</v>
      </c>
      <c r="F1529" s="111">
        <f t="shared" si="108"/>
        <v>943</v>
      </c>
      <c r="G1529" s="88">
        <v>4104</v>
      </c>
      <c r="H1529" s="89">
        <v>0.68888888888888888</v>
      </c>
      <c r="I1529" s="116">
        <f t="shared" si="109"/>
        <v>4.2516396300000002E-5</v>
      </c>
      <c r="J1529" s="150">
        <f t="shared" si="111"/>
        <v>8.8888888888888892E-2</v>
      </c>
    </row>
    <row r="1530" spans="1:10" ht="15.75" thickBot="1" x14ac:dyDescent="0.3">
      <c r="A1530" s="87">
        <v>2022</v>
      </c>
      <c r="B1530">
        <v>9.6999999999999993</v>
      </c>
      <c r="C1530" t="s">
        <v>60</v>
      </c>
      <c r="D1530" s="98">
        <f t="shared" si="110"/>
        <v>4</v>
      </c>
      <c r="E1530" t="s">
        <v>92</v>
      </c>
      <c r="F1530" s="111">
        <f t="shared" si="108"/>
        <v>943</v>
      </c>
      <c r="G1530" s="88">
        <v>4122</v>
      </c>
      <c r="H1530" s="89">
        <v>0.68888888888888888</v>
      </c>
      <c r="I1530" s="116">
        <f t="shared" si="109"/>
        <v>4.2516396300000002E-5</v>
      </c>
      <c r="J1530" s="150">
        <f t="shared" si="111"/>
        <v>8.8888888888888892E-2</v>
      </c>
    </row>
    <row r="1531" spans="1:10" ht="15.75" thickBot="1" x14ac:dyDescent="0.3">
      <c r="A1531" s="87">
        <v>2022</v>
      </c>
      <c r="B1531">
        <v>9.6999999999999993</v>
      </c>
      <c r="C1531" t="s">
        <v>60</v>
      </c>
      <c r="D1531" s="98">
        <f t="shared" si="110"/>
        <v>4</v>
      </c>
      <c r="E1531" t="s">
        <v>92</v>
      </c>
      <c r="F1531" s="111">
        <f t="shared" si="108"/>
        <v>943</v>
      </c>
      <c r="G1531" s="88">
        <v>4128</v>
      </c>
      <c r="H1531" s="89">
        <v>0.68888888888888888</v>
      </c>
      <c r="I1531" s="116">
        <f t="shared" si="109"/>
        <v>4.2516396300000002E-5</v>
      </c>
      <c r="J1531" s="150">
        <f t="shared" si="111"/>
        <v>8.8888888888888892E-2</v>
      </c>
    </row>
    <row r="1532" spans="1:10" ht="15.75" thickBot="1" x14ac:dyDescent="0.3">
      <c r="A1532" s="87">
        <v>2022</v>
      </c>
      <c r="B1532">
        <v>9.6999999999999993</v>
      </c>
      <c r="C1532" t="s">
        <v>60</v>
      </c>
      <c r="D1532" s="98">
        <f t="shared" si="110"/>
        <v>4</v>
      </c>
      <c r="E1532" t="s">
        <v>92</v>
      </c>
      <c r="F1532" s="111">
        <f t="shared" si="108"/>
        <v>943</v>
      </c>
      <c r="G1532" s="88">
        <v>4146</v>
      </c>
      <c r="H1532" s="89">
        <v>0.68888888888888888</v>
      </c>
      <c r="I1532" s="116">
        <f t="shared" si="109"/>
        <v>4.2516396300000002E-5</v>
      </c>
      <c r="J1532" s="150">
        <f t="shared" si="111"/>
        <v>8.8888888888888892E-2</v>
      </c>
    </row>
    <row r="1533" spans="1:10" ht="15.75" thickBot="1" x14ac:dyDescent="0.3">
      <c r="A1533" s="87">
        <v>2022</v>
      </c>
      <c r="B1533">
        <v>9.6999999999999993</v>
      </c>
      <c r="C1533" t="s">
        <v>60</v>
      </c>
      <c r="D1533" s="98">
        <f t="shared" si="110"/>
        <v>4</v>
      </c>
      <c r="E1533" t="s">
        <v>92</v>
      </c>
      <c r="F1533" s="111">
        <f t="shared" si="108"/>
        <v>943</v>
      </c>
      <c r="G1533" s="88">
        <v>4152</v>
      </c>
      <c r="H1533" s="89">
        <v>0.68888888888888888</v>
      </c>
      <c r="I1533" s="116">
        <f t="shared" si="109"/>
        <v>4.2516396300000002E-5</v>
      </c>
      <c r="J1533" s="150">
        <f t="shared" si="111"/>
        <v>8.8888888888888892E-2</v>
      </c>
    </row>
    <row r="1534" spans="1:10" ht="15.75" thickBot="1" x14ac:dyDescent="0.3">
      <c r="A1534" s="87">
        <v>2022</v>
      </c>
      <c r="B1534">
        <v>9.6999999999999993</v>
      </c>
      <c r="C1534" t="s">
        <v>60</v>
      </c>
      <c r="D1534" s="98">
        <f t="shared" si="110"/>
        <v>4</v>
      </c>
      <c r="E1534" t="s">
        <v>92</v>
      </c>
      <c r="F1534" s="111">
        <f t="shared" si="108"/>
        <v>943</v>
      </c>
      <c r="G1534" s="88">
        <v>4170</v>
      </c>
      <c r="H1534" s="89">
        <v>0.68888888888888888</v>
      </c>
      <c r="I1534" s="116">
        <f t="shared" si="109"/>
        <v>4.2516396300000002E-5</v>
      </c>
      <c r="J1534" s="150">
        <f t="shared" si="111"/>
        <v>8.8888888888888892E-2</v>
      </c>
    </row>
    <row r="1535" spans="1:10" ht="15.75" thickBot="1" x14ac:dyDescent="0.3">
      <c r="A1535" s="87">
        <v>2022</v>
      </c>
      <c r="B1535">
        <v>9.6999999999999993</v>
      </c>
      <c r="C1535" t="s">
        <v>60</v>
      </c>
      <c r="D1535" s="98">
        <f t="shared" si="110"/>
        <v>4</v>
      </c>
      <c r="E1535" t="s">
        <v>92</v>
      </c>
      <c r="F1535" s="111">
        <f t="shared" si="108"/>
        <v>943</v>
      </c>
      <c r="G1535" s="88">
        <v>4176</v>
      </c>
      <c r="H1535" s="89">
        <v>0.68888888888888888</v>
      </c>
      <c r="I1535" s="116">
        <f t="shared" si="109"/>
        <v>4.2516396300000002E-5</v>
      </c>
      <c r="J1535" s="150">
        <f t="shared" si="111"/>
        <v>8.8888888888888892E-2</v>
      </c>
    </row>
    <row r="1536" spans="1:10" ht="15.75" thickBot="1" x14ac:dyDescent="0.3">
      <c r="A1536" s="87">
        <v>2022</v>
      </c>
      <c r="B1536">
        <v>9.6999999999999993</v>
      </c>
      <c r="C1536" t="s">
        <v>60</v>
      </c>
      <c r="D1536" s="98">
        <f t="shared" si="110"/>
        <v>4</v>
      </c>
      <c r="E1536" t="s">
        <v>92</v>
      </c>
      <c r="F1536" s="111">
        <f t="shared" si="108"/>
        <v>943</v>
      </c>
      <c r="G1536" s="88">
        <v>4194</v>
      </c>
      <c r="H1536" s="89">
        <v>0.68888888888888888</v>
      </c>
      <c r="I1536" s="116">
        <f t="shared" si="109"/>
        <v>4.2516396300000002E-5</v>
      </c>
      <c r="J1536" s="150">
        <f t="shared" si="111"/>
        <v>8.8888888888888892E-2</v>
      </c>
    </row>
    <row r="1537" spans="1:10" ht="15.75" thickBot="1" x14ac:dyDescent="0.3">
      <c r="A1537" s="87">
        <v>2022</v>
      </c>
      <c r="B1537">
        <v>9.6999999999999993</v>
      </c>
      <c r="C1537" t="s">
        <v>60</v>
      </c>
      <c r="D1537" s="98">
        <f t="shared" si="110"/>
        <v>4</v>
      </c>
      <c r="E1537" t="s">
        <v>92</v>
      </c>
      <c r="F1537" s="111">
        <f t="shared" si="108"/>
        <v>943</v>
      </c>
      <c r="G1537" s="88">
        <v>4200</v>
      </c>
      <c r="H1537" s="89">
        <v>0.68888888888888888</v>
      </c>
      <c r="I1537" s="116">
        <f t="shared" si="109"/>
        <v>4.2516396300000002E-5</v>
      </c>
      <c r="J1537" s="150">
        <f t="shared" si="111"/>
        <v>8.8888888888888892E-2</v>
      </c>
    </row>
    <row r="1538" spans="1:10" ht="15.75" thickBot="1" x14ac:dyDescent="0.3">
      <c r="A1538" s="87">
        <v>2022</v>
      </c>
      <c r="B1538">
        <v>9.6999999999999993</v>
      </c>
      <c r="C1538" t="s">
        <v>60</v>
      </c>
      <c r="D1538" s="98">
        <f t="shared" si="110"/>
        <v>4</v>
      </c>
      <c r="E1538" t="s">
        <v>92</v>
      </c>
      <c r="F1538" s="111">
        <f t="shared" si="108"/>
        <v>943</v>
      </c>
      <c r="G1538" s="88">
        <v>4218</v>
      </c>
      <c r="H1538" s="89">
        <v>0.68888888888888888</v>
      </c>
      <c r="I1538" s="116">
        <f t="shared" si="109"/>
        <v>4.2516396300000002E-5</v>
      </c>
      <c r="J1538" s="150">
        <f t="shared" si="111"/>
        <v>8.8888888888888892E-2</v>
      </c>
    </row>
    <row r="1539" spans="1:10" ht="15.75" thickBot="1" x14ac:dyDescent="0.3">
      <c r="A1539" s="87">
        <v>2022</v>
      </c>
      <c r="B1539">
        <v>9.6999999999999993</v>
      </c>
      <c r="C1539" t="s">
        <v>60</v>
      </c>
      <c r="D1539" s="98">
        <f t="shared" si="110"/>
        <v>4</v>
      </c>
      <c r="E1539" t="s">
        <v>92</v>
      </c>
      <c r="F1539" s="111">
        <f t="shared" ref="F1539:F1602" si="112">670+273</f>
        <v>943</v>
      </c>
      <c r="G1539" s="88">
        <v>4224</v>
      </c>
      <c r="H1539" s="89">
        <v>0.68888888888888888</v>
      </c>
      <c r="I1539" s="116">
        <f t="shared" si="109"/>
        <v>4.2516396300000002E-5</v>
      </c>
      <c r="J1539" s="150">
        <f t="shared" si="111"/>
        <v>8.8888888888888892E-2</v>
      </c>
    </row>
    <row r="1540" spans="1:10" ht="15.75" thickBot="1" x14ac:dyDescent="0.3">
      <c r="A1540" s="87">
        <v>2022</v>
      </c>
      <c r="B1540">
        <v>9.6999999999999993</v>
      </c>
      <c r="C1540" t="s">
        <v>60</v>
      </c>
      <c r="D1540" s="98">
        <f t="shared" si="110"/>
        <v>4</v>
      </c>
      <c r="E1540" t="s">
        <v>92</v>
      </c>
      <c r="F1540" s="111">
        <f t="shared" si="112"/>
        <v>943</v>
      </c>
      <c r="G1540" s="88">
        <v>4242</v>
      </c>
      <c r="H1540" s="89">
        <v>0.68888888888888888</v>
      </c>
      <c r="I1540" s="116">
        <f t="shared" si="109"/>
        <v>4.2516396300000002E-5</v>
      </c>
      <c r="J1540" s="150">
        <f t="shared" si="111"/>
        <v>8.8888888888888892E-2</v>
      </c>
    </row>
    <row r="1541" spans="1:10" ht="15.75" thickBot="1" x14ac:dyDescent="0.3">
      <c r="A1541" s="87">
        <v>2022</v>
      </c>
      <c r="B1541">
        <v>9.6999999999999993</v>
      </c>
      <c r="C1541" t="s">
        <v>60</v>
      </c>
      <c r="D1541" s="98">
        <f t="shared" si="110"/>
        <v>4</v>
      </c>
      <c r="E1541" t="s">
        <v>92</v>
      </c>
      <c r="F1541" s="111">
        <f t="shared" si="112"/>
        <v>943</v>
      </c>
      <c r="G1541" s="88">
        <v>4248</v>
      </c>
      <c r="H1541" s="89">
        <v>0.68888888888888888</v>
      </c>
      <c r="I1541" s="116">
        <f t="shared" si="109"/>
        <v>4.2516396300000002E-5</v>
      </c>
      <c r="J1541" s="150">
        <f t="shared" si="111"/>
        <v>8.8888888888888892E-2</v>
      </c>
    </row>
    <row r="1542" spans="1:10" ht="15.75" thickBot="1" x14ac:dyDescent="0.3">
      <c r="A1542" s="87">
        <v>2022</v>
      </c>
      <c r="B1542">
        <v>9.6999999999999993</v>
      </c>
      <c r="C1542" t="s">
        <v>60</v>
      </c>
      <c r="D1542" s="98">
        <f t="shared" si="110"/>
        <v>4</v>
      </c>
      <c r="E1542" t="s">
        <v>92</v>
      </c>
      <c r="F1542" s="111">
        <f t="shared" si="112"/>
        <v>943</v>
      </c>
      <c r="G1542" s="88">
        <v>4266</v>
      </c>
      <c r="H1542" s="89">
        <v>0.68888888888888888</v>
      </c>
      <c r="I1542" s="116">
        <f t="shared" si="109"/>
        <v>4.2516396300000002E-5</v>
      </c>
      <c r="J1542" s="150">
        <f t="shared" si="111"/>
        <v>8.8888888888888892E-2</v>
      </c>
    </row>
    <row r="1543" spans="1:10" ht="15.75" thickBot="1" x14ac:dyDescent="0.3">
      <c r="A1543" s="87">
        <v>2022</v>
      </c>
      <c r="B1543">
        <v>9.6999999999999993</v>
      </c>
      <c r="C1543" t="s">
        <v>60</v>
      </c>
      <c r="D1543" s="98">
        <f t="shared" si="110"/>
        <v>4</v>
      </c>
      <c r="E1543" t="s">
        <v>92</v>
      </c>
      <c r="F1543" s="111">
        <f t="shared" si="112"/>
        <v>943</v>
      </c>
      <c r="G1543" s="88">
        <v>4272</v>
      </c>
      <c r="H1543" s="89">
        <v>0.68888888888888888</v>
      </c>
      <c r="I1543" s="116">
        <f t="shared" si="109"/>
        <v>4.2516396300000002E-5</v>
      </c>
      <c r="J1543" s="150">
        <f t="shared" si="111"/>
        <v>8.8888888888888892E-2</v>
      </c>
    </row>
    <row r="1544" spans="1:10" ht="15.75" thickBot="1" x14ac:dyDescent="0.3">
      <c r="A1544" s="87">
        <v>2022</v>
      </c>
      <c r="B1544">
        <v>9.6999999999999993</v>
      </c>
      <c r="C1544" t="s">
        <v>60</v>
      </c>
      <c r="D1544" s="98">
        <f t="shared" si="110"/>
        <v>4</v>
      </c>
      <c r="E1544" t="s">
        <v>92</v>
      </c>
      <c r="F1544" s="111">
        <f t="shared" si="112"/>
        <v>943</v>
      </c>
      <c r="G1544" s="88">
        <v>4290</v>
      </c>
      <c r="H1544" s="89">
        <v>0.68888888888888888</v>
      </c>
      <c r="I1544" s="116">
        <f t="shared" si="109"/>
        <v>4.2516396300000002E-5</v>
      </c>
      <c r="J1544" s="150">
        <f t="shared" si="111"/>
        <v>8.8888888888888892E-2</v>
      </c>
    </row>
    <row r="1545" spans="1:10" ht="15.75" thickBot="1" x14ac:dyDescent="0.3">
      <c r="A1545" s="87">
        <v>2022</v>
      </c>
      <c r="B1545">
        <v>9.6999999999999993</v>
      </c>
      <c r="C1545" t="s">
        <v>60</v>
      </c>
      <c r="D1545" s="98">
        <f t="shared" si="110"/>
        <v>4</v>
      </c>
      <c r="E1545" t="s">
        <v>92</v>
      </c>
      <c r="F1545" s="111">
        <f t="shared" si="112"/>
        <v>943</v>
      </c>
      <c r="G1545" s="88">
        <v>4296</v>
      </c>
      <c r="H1545" s="89">
        <v>0.68888888888888888</v>
      </c>
      <c r="I1545" s="116">
        <f t="shared" si="109"/>
        <v>4.2516396300000002E-5</v>
      </c>
      <c r="J1545" s="150">
        <f t="shared" si="111"/>
        <v>8.8888888888888892E-2</v>
      </c>
    </row>
    <row r="1546" spans="1:10" ht="15.75" thickBot="1" x14ac:dyDescent="0.3">
      <c r="A1546" s="87">
        <v>2022</v>
      </c>
      <c r="B1546">
        <v>9.6999999999999993</v>
      </c>
      <c r="C1546" t="s">
        <v>60</v>
      </c>
      <c r="D1546" s="98">
        <f t="shared" si="110"/>
        <v>4</v>
      </c>
      <c r="E1546" t="s">
        <v>92</v>
      </c>
      <c r="F1546" s="111">
        <f t="shared" si="112"/>
        <v>943</v>
      </c>
      <c r="G1546" s="88">
        <v>4314</v>
      </c>
      <c r="H1546" s="89">
        <v>0.68888888888888888</v>
      </c>
      <c r="I1546" s="116">
        <f t="shared" si="109"/>
        <v>4.2516396300000002E-5</v>
      </c>
      <c r="J1546" s="150">
        <f t="shared" si="111"/>
        <v>8.8888888888888892E-2</v>
      </c>
    </row>
    <row r="1547" spans="1:10" ht="15.75" thickBot="1" x14ac:dyDescent="0.3">
      <c r="A1547" s="87">
        <v>2022</v>
      </c>
      <c r="B1547">
        <v>9.6999999999999993</v>
      </c>
      <c r="C1547" t="s">
        <v>60</v>
      </c>
      <c r="D1547" s="98">
        <f t="shared" si="110"/>
        <v>4</v>
      </c>
      <c r="E1547" t="s">
        <v>92</v>
      </c>
      <c r="F1547" s="111">
        <f t="shared" si="112"/>
        <v>943</v>
      </c>
      <c r="G1547" s="88">
        <v>4320</v>
      </c>
      <c r="H1547" s="89">
        <v>0.71111111111111114</v>
      </c>
      <c r="I1547" s="116">
        <f t="shared" si="109"/>
        <v>4.2516396300000002E-5</v>
      </c>
      <c r="J1547" s="150">
        <f t="shared" si="111"/>
        <v>8.8888888888888892E-2</v>
      </c>
    </row>
    <row r="1548" spans="1:10" ht="15.75" thickBot="1" x14ac:dyDescent="0.3">
      <c r="A1548" s="87">
        <v>2022</v>
      </c>
      <c r="B1548">
        <v>9.6999999999999993</v>
      </c>
      <c r="C1548" t="s">
        <v>60</v>
      </c>
      <c r="D1548" s="98">
        <f t="shared" si="110"/>
        <v>4</v>
      </c>
      <c r="E1548" t="s">
        <v>92</v>
      </c>
      <c r="F1548" s="111">
        <f t="shared" si="112"/>
        <v>943</v>
      </c>
      <c r="G1548" s="88">
        <v>4338</v>
      </c>
      <c r="H1548" s="89">
        <v>0.71111111111111114</v>
      </c>
      <c r="I1548" s="116">
        <f t="shared" si="109"/>
        <v>4.2516396300000002E-5</v>
      </c>
      <c r="J1548" s="150">
        <f t="shared" si="111"/>
        <v>8.8888888888888892E-2</v>
      </c>
    </row>
    <row r="1549" spans="1:10" ht="15.75" thickBot="1" x14ac:dyDescent="0.3">
      <c r="A1549" s="87">
        <v>2022</v>
      </c>
      <c r="B1549">
        <v>9.6999999999999993</v>
      </c>
      <c r="C1549" t="s">
        <v>60</v>
      </c>
      <c r="D1549" s="98">
        <f t="shared" si="110"/>
        <v>4</v>
      </c>
      <c r="E1549" t="s">
        <v>92</v>
      </c>
      <c r="F1549" s="111">
        <f t="shared" si="112"/>
        <v>943</v>
      </c>
      <c r="G1549" s="88">
        <v>4344</v>
      </c>
      <c r="H1549" s="89">
        <v>0.71111111111111114</v>
      </c>
      <c r="I1549" s="116">
        <f t="shared" si="109"/>
        <v>4.2516396300000002E-5</v>
      </c>
      <c r="J1549" s="150">
        <f t="shared" si="111"/>
        <v>8.8888888888888892E-2</v>
      </c>
    </row>
    <row r="1550" spans="1:10" ht="15.75" thickBot="1" x14ac:dyDescent="0.3">
      <c r="A1550" s="87">
        <v>2022</v>
      </c>
      <c r="B1550">
        <v>9.6999999999999993</v>
      </c>
      <c r="C1550" t="s">
        <v>60</v>
      </c>
      <c r="D1550" s="98">
        <f t="shared" si="110"/>
        <v>4</v>
      </c>
      <c r="E1550" t="s">
        <v>92</v>
      </c>
      <c r="F1550" s="111">
        <f t="shared" si="112"/>
        <v>943</v>
      </c>
      <c r="G1550" s="88">
        <v>4362</v>
      </c>
      <c r="H1550" s="89">
        <v>0.71111111111111114</v>
      </c>
      <c r="I1550" s="116">
        <f t="shared" si="109"/>
        <v>4.2516396300000002E-5</v>
      </c>
      <c r="J1550" s="150">
        <f t="shared" si="111"/>
        <v>8.8888888888888892E-2</v>
      </c>
    </row>
    <row r="1551" spans="1:10" ht="15.75" thickBot="1" x14ac:dyDescent="0.3">
      <c r="A1551" s="87">
        <v>2022</v>
      </c>
      <c r="B1551">
        <v>9.6999999999999993</v>
      </c>
      <c r="C1551" t="s">
        <v>60</v>
      </c>
      <c r="D1551" s="98">
        <f t="shared" si="110"/>
        <v>4</v>
      </c>
      <c r="E1551" t="s">
        <v>92</v>
      </c>
      <c r="F1551" s="111">
        <f t="shared" si="112"/>
        <v>943</v>
      </c>
      <c r="G1551" s="88">
        <v>4368</v>
      </c>
      <c r="H1551" s="89">
        <v>0.71111111111111114</v>
      </c>
      <c r="I1551" s="116">
        <f t="shared" si="109"/>
        <v>4.2516396300000002E-5</v>
      </c>
      <c r="J1551" s="150">
        <f t="shared" si="111"/>
        <v>8.8888888888888892E-2</v>
      </c>
    </row>
    <row r="1552" spans="1:10" ht="15.75" thickBot="1" x14ac:dyDescent="0.3">
      <c r="A1552" s="87">
        <v>2022</v>
      </c>
      <c r="B1552">
        <v>9.6999999999999993</v>
      </c>
      <c r="C1552" t="s">
        <v>60</v>
      </c>
      <c r="D1552" s="98">
        <f t="shared" si="110"/>
        <v>4</v>
      </c>
      <c r="E1552" t="s">
        <v>92</v>
      </c>
      <c r="F1552" s="111">
        <f t="shared" si="112"/>
        <v>943</v>
      </c>
      <c r="G1552" s="88">
        <v>4386</v>
      </c>
      <c r="H1552" s="89">
        <v>0.73333333333333339</v>
      </c>
      <c r="I1552" s="116">
        <f t="shared" si="109"/>
        <v>4.2516396300000002E-5</v>
      </c>
      <c r="J1552" s="150">
        <f t="shared" si="111"/>
        <v>8.8888888888888892E-2</v>
      </c>
    </row>
    <row r="1553" spans="1:10" ht="15.75" thickBot="1" x14ac:dyDescent="0.3">
      <c r="A1553" s="87">
        <v>2022</v>
      </c>
      <c r="B1553">
        <v>9.6999999999999993</v>
      </c>
      <c r="C1553" t="s">
        <v>60</v>
      </c>
      <c r="D1553" s="98">
        <f t="shared" si="110"/>
        <v>4</v>
      </c>
      <c r="E1553" t="s">
        <v>92</v>
      </c>
      <c r="F1553" s="111">
        <f t="shared" si="112"/>
        <v>943</v>
      </c>
      <c r="G1553" s="88">
        <v>4392</v>
      </c>
      <c r="H1553" s="89">
        <v>0.73333333333333339</v>
      </c>
      <c r="I1553" s="116">
        <f t="shared" si="109"/>
        <v>4.2516396300000002E-5</v>
      </c>
      <c r="J1553" s="150">
        <f t="shared" si="111"/>
        <v>8.8888888888888892E-2</v>
      </c>
    </row>
    <row r="1554" spans="1:10" ht="15.75" thickBot="1" x14ac:dyDescent="0.3">
      <c r="A1554" s="87">
        <v>2022</v>
      </c>
      <c r="B1554">
        <v>9.6999999999999993</v>
      </c>
      <c r="C1554" t="s">
        <v>60</v>
      </c>
      <c r="D1554" s="98">
        <f t="shared" si="110"/>
        <v>4</v>
      </c>
      <c r="E1554" t="s">
        <v>92</v>
      </c>
      <c r="F1554" s="111">
        <f t="shared" si="112"/>
        <v>943</v>
      </c>
      <c r="G1554" s="88">
        <v>4410</v>
      </c>
      <c r="H1554" s="89">
        <v>0.73333333333333339</v>
      </c>
      <c r="I1554" s="116">
        <f t="shared" si="109"/>
        <v>4.2516396300000002E-5</v>
      </c>
      <c r="J1554" s="150">
        <f t="shared" si="111"/>
        <v>8.8888888888888892E-2</v>
      </c>
    </row>
    <row r="1555" spans="1:10" ht="15.75" thickBot="1" x14ac:dyDescent="0.3">
      <c r="A1555" s="87">
        <v>2022</v>
      </c>
      <c r="B1555">
        <v>9.6999999999999993</v>
      </c>
      <c r="C1555" t="s">
        <v>60</v>
      </c>
      <c r="D1555" s="98">
        <f t="shared" si="110"/>
        <v>4</v>
      </c>
      <c r="E1555" t="s">
        <v>92</v>
      </c>
      <c r="F1555" s="111">
        <f t="shared" si="112"/>
        <v>943</v>
      </c>
      <c r="G1555" s="88">
        <v>4416</v>
      </c>
      <c r="H1555" s="89">
        <v>0.73333333333333339</v>
      </c>
      <c r="I1555" s="116">
        <f t="shared" si="109"/>
        <v>4.2516396300000002E-5</v>
      </c>
      <c r="J1555" s="150">
        <f t="shared" si="111"/>
        <v>8.8888888888888892E-2</v>
      </c>
    </row>
    <row r="1556" spans="1:10" ht="15.75" thickBot="1" x14ac:dyDescent="0.3">
      <c r="A1556" s="87">
        <v>2022</v>
      </c>
      <c r="B1556">
        <v>9.6999999999999993</v>
      </c>
      <c r="C1556" t="s">
        <v>60</v>
      </c>
      <c r="D1556" s="98">
        <f t="shared" si="110"/>
        <v>4</v>
      </c>
      <c r="E1556" t="s">
        <v>92</v>
      </c>
      <c r="F1556" s="111">
        <f t="shared" si="112"/>
        <v>943</v>
      </c>
      <c r="G1556" s="88">
        <v>4434</v>
      </c>
      <c r="H1556" s="89">
        <v>0.73333333333333339</v>
      </c>
      <c r="I1556" s="116">
        <f t="shared" si="109"/>
        <v>4.2516396300000002E-5</v>
      </c>
      <c r="J1556" s="150">
        <f t="shared" si="111"/>
        <v>8.8888888888888892E-2</v>
      </c>
    </row>
    <row r="1557" spans="1:10" ht="15.75" thickBot="1" x14ac:dyDescent="0.3">
      <c r="A1557" s="87">
        <v>2022</v>
      </c>
      <c r="B1557">
        <v>9.6999999999999993</v>
      </c>
      <c r="C1557" t="s">
        <v>60</v>
      </c>
      <c r="D1557" s="98">
        <f t="shared" si="110"/>
        <v>4</v>
      </c>
      <c r="E1557" t="s">
        <v>92</v>
      </c>
      <c r="F1557" s="111">
        <f t="shared" si="112"/>
        <v>943</v>
      </c>
      <c r="G1557" s="88">
        <v>4440</v>
      </c>
      <c r="H1557" s="89">
        <v>0.73333333333333339</v>
      </c>
      <c r="I1557" s="116">
        <f t="shared" si="109"/>
        <v>4.2516396300000002E-5</v>
      </c>
      <c r="J1557" s="150">
        <f t="shared" si="111"/>
        <v>8.8888888888888892E-2</v>
      </c>
    </row>
    <row r="1558" spans="1:10" ht="15.75" thickBot="1" x14ac:dyDescent="0.3">
      <c r="A1558" s="87">
        <v>2022</v>
      </c>
      <c r="B1558">
        <v>9.6999999999999993</v>
      </c>
      <c r="C1558" t="s">
        <v>60</v>
      </c>
      <c r="D1558" s="98">
        <f t="shared" si="110"/>
        <v>4</v>
      </c>
      <c r="E1558" t="s">
        <v>92</v>
      </c>
      <c r="F1558" s="111">
        <f t="shared" si="112"/>
        <v>943</v>
      </c>
      <c r="G1558" s="88">
        <v>4458</v>
      </c>
      <c r="H1558" s="89">
        <v>0.73333333333333339</v>
      </c>
      <c r="I1558" s="116">
        <f t="shared" si="109"/>
        <v>4.2516396300000002E-5</v>
      </c>
      <c r="J1558" s="150">
        <f t="shared" si="111"/>
        <v>8.8888888888888892E-2</v>
      </c>
    </row>
    <row r="1559" spans="1:10" ht="15.75" thickBot="1" x14ac:dyDescent="0.3">
      <c r="A1559" s="87">
        <v>2022</v>
      </c>
      <c r="B1559">
        <v>9.6999999999999993</v>
      </c>
      <c r="C1559" t="s">
        <v>60</v>
      </c>
      <c r="D1559" s="98">
        <f t="shared" si="110"/>
        <v>4</v>
      </c>
      <c r="E1559" t="s">
        <v>92</v>
      </c>
      <c r="F1559" s="111">
        <f t="shared" si="112"/>
        <v>943</v>
      </c>
      <c r="G1559" s="88">
        <v>4464</v>
      </c>
      <c r="H1559" s="89">
        <v>0.73333333333333339</v>
      </c>
      <c r="I1559" s="116">
        <f t="shared" si="109"/>
        <v>4.2516396300000002E-5</v>
      </c>
      <c r="J1559" s="150">
        <f t="shared" si="111"/>
        <v>8.8888888888888892E-2</v>
      </c>
    </row>
    <row r="1560" spans="1:10" ht="15.75" thickBot="1" x14ac:dyDescent="0.3">
      <c r="A1560" s="87">
        <v>2022</v>
      </c>
      <c r="B1560">
        <v>9.6999999999999993</v>
      </c>
      <c r="C1560" t="s">
        <v>60</v>
      </c>
      <c r="D1560" s="98">
        <f t="shared" si="110"/>
        <v>4</v>
      </c>
      <c r="E1560" t="s">
        <v>92</v>
      </c>
      <c r="F1560" s="111">
        <f t="shared" si="112"/>
        <v>943</v>
      </c>
      <c r="G1560" s="88">
        <v>4482</v>
      </c>
      <c r="H1560" s="89">
        <v>0.73333333333333339</v>
      </c>
      <c r="I1560" s="116">
        <f t="shared" si="109"/>
        <v>4.2516396300000002E-5</v>
      </c>
      <c r="J1560" s="150">
        <f t="shared" si="111"/>
        <v>8.8888888888888892E-2</v>
      </c>
    </row>
    <row r="1561" spans="1:10" ht="15.75" thickBot="1" x14ac:dyDescent="0.3">
      <c r="A1561" s="87">
        <v>2022</v>
      </c>
      <c r="B1561">
        <v>9.6999999999999993</v>
      </c>
      <c r="C1561" t="s">
        <v>60</v>
      </c>
      <c r="D1561" s="98">
        <f t="shared" si="110"/>
        <v>4</v>
      </c>
      <c r="E1561" t="s">
        <v>92</v>
      </c>
      <c r="F1561" s="111">
        <f t="shared" si="112"/>
        <v>943</v>
      </c>
      <c r="G1561" s="88">
        <v>4488</v>
      </c>
      <c r="H1561" s="89">
        <v>0.73333333333333339</v>
      </c>
      <c r="I1561" s="116">
        <f t="shared" si="109"/>
        <v>4.2516396300000002E-5</v>
      </c>
      <c r="J1561" s="150">
        <f t="shared" si="111"/>
        <v>8.8888888888888892E-2</v>
      </c>
    </row>
    <row r="1562" spans="1:10" ht="15.75" thickBot="1" x14ac:dyDescent="0.3">
      <c r="A1562" s="87">
        <v>2022</v>
      </c>
      <c r="B1562">
        <v>9.6999999999999993</v>
      </c>
      <c r="C1562" t="s">
        <v>60</v>
      </c>
      <c r="D1562" s="98">
        <f t="shared" si="110"/>
        <v>4</v>
      </c>
      <c r="E1562" t="s">
        <v>92</v>
      </c>
      <c r="F1562" s="111">
        <f t="shared" si="112"/>
        <v>943</v>
      </c>
      <c r="G1562" s="88">
        <v>4506</v>
      </c>
      <c r="H1562" s="89">
        <v>0.75555555555555554</v>
      </c>
      <c r="I1562" s="116">
        <f t="shared" si="109"/>
        <v>4.2516396300000002E-5</v>
      </c>
      <c r="J1562" s="150">
        <f t="shared" si="111"/>
        <v>8.8888888888888892E-2</v>
      </c>
    </row>
    <row r="1563" spans="1:10" ht="15.75" thickBot="1" x14ac:dyDescent="0.3">
      <c r="A1563" s="87">
        <v>2022</v>
      </c>
      <c r="B1563">
        <v>9.6999999999999993</v>
      </c>
      <c r="C1563" t="s">
        <v>60</v>
      </c>
      <c r="D1563" s="98">
        <f t="shared" si="110"/>
        <v>4</v>
      </c>
      <c r="E1563" t="s">
        <v>92</v>
      </c>
      <c r="F1563" s="111">
        <f t="shared" si="112"/>
        <v>943</v>
      </c>
      <c r="G1563" s="88">
        <v>4512</v>
      </c>
      <c r="H1563" s="89">
        <v>0.75555555555555554</v>
      </c>
      <c r="I1563" s="116">
        <f t="shared" si="109"/>
        <v>4.2516396300000002E-5</v>
      </c>
      <c r="J1563" s="150">
        <f t="shared" si="111"/>
        <v>8.8888888888888892E-2</v>
      </c>
    </row>
    <row r="1564" spans="1:10" ht="15.75" thickBot="1" x14ac:dyDescent="0.3">
      <c r="A1564" s="87">
        <v>2022</v>
      </c>
      <c r="B1564">
        <v>9.6999999999999993</v>
      </c>
      <c r="C1564" t="s">
        <v>60</v>
      </c>
      <c r="D1564" s="98">
        <f t="shared" si="110"/>
        <v>4</v>
      </c>
      <c r="E1564" t="s">
        <v>92</v>
      </c>
      <c r="F1564" s="111">
        <f t="shared" si="112"/>
        <v>943</v>
      </c>
      <c r="G1564" s="88">
        <v>4530</v>
      </c>
      <c r="H1564" s="89">
        <v>0.75555555555555554</v>
      </c>
      <c r="I1564" s="116">
        <f t="shared" si="109"/>
        <v>4.2516396300000002E-5</v>
      </c>
      <c r="J1564" s="150">
        <f t="shared" si="111"/>
        <v>8.8888888888888892E-2</v>
      </c>
    </row>
    <row r="1565" spans="1:10" ht="15.75" thickBot="1" x14ac:dyDescent="0.3">
      <c r="A1565" s="87">
        <v>2022</v>
      </c>
      <c r="B1565">
        <v>9.6999999999999993</v>
      </c>
      <c r="C1565" t="s">
        <v>60</v>
      </c>
      <c r="D1565" s="98">
        <f t="shared" si="110"/>
        <v>4</v>
      </c>
      <c r="E1565" t="s">
        <v>92</v>
      </c>
      <c r="F1565" s="111">
        <f t="shared" si="112"/>
        <v>943</v>
      </c>
      <c r="G1565" s="88">
        <v>4536</v>
      </c>
      <c r="H1565" s="89">
        <v>0.75555555555555554</v>
      </c>
      <c r="I1565" s="116">
        <f t="shared" si="109"/>
        <v>4.2516396300000002E-5</v>
      </c>
      <c r="J1565" s="150">
        <f t="shared" si="111"/>
        <v>8.8888888888888892E-2</v>
      </c>
    </row>
    <row r="1566" spans="1:10" ht="15.75" thickBot="1" x14ac:dyDescent="0.3">
      <c r="A1566" s="87">
        <v>2022</v>
      </c>
      <c r="B1566">
        <v>9.6999999999999993</v>
      </c>
      <c r="C1566" t="s">
        <v>60</v>
      </c>
      <c r="D1566" s="98">
        <f t="shared" si="110"/>
        <v>4</v>
      </c>
      <c r="E1566" t="s">
        <v>92</v>
      </c>
      <c r="F1566" s="111">
        <f t="shared" si="112"/>
        <v>943</v>
      </c>
      <c r="G1566" s="88">
        <v>4554</v>
      </c>
      <c r="H1566" s="89">
        <v>0.75555555555555554</v>
      </c>
      <c r="I1566" s="116">
        <f t="shared" si="109"/>
        <v>4.2516396300000002E-5</v>
      </c>
      <c r="J1566" s="150">
        <f t="shared" si="111"/>
        <v>8.8888888888888892E-2</v>
      </c>
    </row>
    <row r="1567" spans="1:10" ht="15.75" thickBot="1" x14ac:dyDescent="0.3">
      <c r="A1567" s="87">
        <v>2022</v>
      </c>
      <c r="B1567">
        <v>9.6999999999999993</v>
      </c>
      <c r="C1567" t="s">
        <v>60</v>
      </c>
      <c r="D1567" s="98">
        <f t="shared" si="110"/>
        <v>4</v>
      </c>
      <c r="E1567" t="s">
        <v>92</v>
      </c>
      <c r="F1567" s="111">
        <f t="shared" si="112"/>
        <v>943</v>
      </c>
      <c r="G1567" s="88">
        <v>4560</v>
      </c>
      <c r="H1567" s="89">
        <v>0.75555555555555554</v>
      </c>
      <c r="I1567" s="116">
        <f t="shared" si="109"/>
        <v>4.2516396300000002E-5</v>
      </c>
      <c r="J1567" s="150">
        <f t="shared" si="111"/>
        <v>8.8888888888888892E-2</v>
      </c>
    </row>
    <row r="1568" spans="1:10" ht="15.75" thickBot="1" x14ac:dyDescent="0.3">
      <c r="A1568" s="87">
        <v>2022</v>
      </c>
      <c r="B1568">
        <v>9.6999999999999993</v>
      </c>
      <c r="C1568" t="s">
        <v>60</v>
      </c>
      <c r="D1568" s="98">
        <f t="shared" si="110"/>
        <v>4</v>
      </c>
      <c r="E1568" t="s">
        <v>92</v>
      </c>
      <c r="F1568" s="111">
        <f t="shared" si="112"/>
        <v>943</v>
      </c>
      <c r="G1568" s="88">
        <v>4578</v>
      </c>
      <c r="H1568" s="89">
        <v>0.75555555555555554</v>
      </c>
      <c r="I1568" s="116">
        <f t="shared" ref="I1568:I1631" si="113" xml:space="preserve"> 0.0000425163963</f>
        <v>4.2516396300000002E-5</v>
      </c>
      <c r="J1568" s="150">
        <f t="shared" si="111"/>
        <v>8.8888888888888892E-2</v>
      </c>
    </row>
    <row r="1569" spans="1:10" ht="15.75" thickBot="1" x14ac:dyDescent="0.3">
      <c r="A1569" s="87">
        <v>2022</v>
      </c>
      <c r="B1569">
        <v>9.6999999999999993</v>
      </c>
      <c r="C1569" t="s">
        <v>60</v>
      </c>
      <c r="D1569" s="98">
        <f t="shared" si="110"/>
        <v>4</v>
      </c>
      <c r="E1569" t="s">
        <v>92</v>
      </c>
      <c r="F1569" s="111">
        <f t="shared" si="112"/>
        <v>943</v>
      </c>
      <c r="G1569" s="88">
        <v>4584</v>
      </c>
      <c r="H1569" s="89">
        <v>0.77777777777777768</v>
      </c>
      <c r="I1569" s="116">
        <f t="shared" si="113"/>
        <v>4.2516396300000002E-5</v>
      </c>
      <c r="J1569" s="150">
        <f t="shared" si="111"/>
        <v>8.8888888888888892E-2</v>
      </c>
    </row>
    <row r="1570" spans="1:10" ht="15.75" thickBot="1" x14ac:dyDescent="0.3">
      <c r="A1570" s="87">
        <v>2022</v>
      </c>
      <c r="B1570">
        <v>9.6999999999999993</v>
      </c>
      <c r="C1570" t="s">
        <v>60</v>
      </c>
      <c r="D1570" s="98">
        <f t="shared" si="110"/>
        <v>4</v>
      </c>
      <c r="E1570" t="s">
        <v>92</v>
      </c>
      <c r="F1570" s="111">
        <f t="shared" si="112"/>
        <v>943</v>
      </c>
      <c r="G1570" s="88">
        <v>4602</v>
      </c>
      <c r="H1570" s="89">
        <v>0.77777777777777768</v>
      </c>
      <c r="I1570" s="116">
        <f t="shared" si="113"/>
        <v>4.2516396300000002E-5</v>
      </c>
      <c r="J1570" s="150">
        <f t="shared" si="111"/>
        <v>8.8888888888888892E-2</v>
      </c>
    </row>
    <row r="1571" spans="1:10" ht="15.75" thickBot="1" x14ac:dyDescent="0.3">
      <c r="A1571" s="87">
        <v>2022</v>
      </c>
      <c r="B1571">
        <v>9.6999999999999993</v>
      </c>
      <c r="C1571" t="s">
        <v>60</v>
      </c>
      <c r="D1571" s="98">
        <f t="shared" si="110"/>
        <v>4</v>
      </c>
      <c r="E1571" t="s">
        <v>92</v>
      </c>
      <c r="F1571" s="111">
        <f t="shared" si="112"/>
        <v>943</v>
      </c>
      <c r="G1571" s="88">
        <v>4608</v>
      </c>
      <c r="H1571" s="89">
        <v>0.77777777777777768</v>
      </c>
      <c r="I1571" s="116">
        <f t="shared" si="113"/>
        <v>4.2516396300000002E-5</v>
      </c>
      <c r="J1571" s="150">
        <f t="shared" si="111"/>
        <v>8.8888888888888892E-2</v>
      </c>
    </row>
    <row r="1572" spans="1:10" ht="15.75" thickBot="1" x14ac:dyDescent="0.3">
      <c r="A1572" s="87">
        <v>2022</v>
      </c>
      <c r="B1572">
        <v>9.6999999999999993</v>
      </c>
      <c r="C1572" t="s">
        <v>60</v>
      </c>
      <c r="D1572" s="98">
        <f t="shared" ref="D1572:D1635" si="114">40/10</f>
        <v>4</v>
      </c>
      <c r="E1572" t="s">
        <v>92</v>
      </c>
      <c r="F1572" s="111">
        <f t="shared" si="112"/>
        <v>943</v>
      </c>
      <c r="G1572" s="88">
        <v>4626</v>
      </c>
      <c r="H1572" s="89">
        <v>0.77777777777777768</v>
      </c>
      <c r="I1572" s="116">
        <f t="shared" si="113"/>
        <v>4.2516396300000002E-5</v>
      </c>
      <c r="J1572" s="150">
        <f t="shared" ref="J1572:J1635" si="115">H$1187</f>
        <v>8.8888888888888892E-2</v>
      </c>
    </row>
    <row r="1573" spans="1:10" ht="15.75" thickBot="1" x14ac:dyDescent="0.3">
      <c r="A1573" s="87">
        <v>2022</v>
      </c>
      <c r="B1573">
        <v>9.6999999999999993</v>
      </c>
      <c r="C1573" t="s">
        <v>60</v>
      </c>
      <c r="D1573" s="98">
        <f t="shared" si="114"/>
        <v>4</v>
      </c>
      <c r="E1573" t="s">
        <v>92</v>
      </c>
      <c r="F1573" s="111">
        <f t="shared" si="112"/>
        <v>943</v>
      </c>
      <c r="G1573" s="88">
        <v>4632</v>
      </c>
      <c r="H1573" s="89">
        <v>0.77777777777777768</v>
      </c>
      <c r="I1573" s="116">
        <f t="shared" si="113"/>
        <v>4.2516396300000002E-5</v>
      </c>
      <c r="J1573" s="150">
        <f t="shared" si="115"/>
        <v>8.8888888888888892E-2</v>
      </c>
    </row>
    <row r="1574" spans="1:10" ht="15.75" thickBot="1" x14ac:dyDescent="0.3">
      <c r="A1574" s="87">
        <v>2022</v>
      </c>
      <c r="B1574">
        <v>9.6999999999999993</v>
      </c>
      <c r="C1574" t="s">
        <v>60</v>
      </c>
      <c r="D1574" s="98">
        <f t="shared" si="114"/>
        <v>4</v>
      </c>
      <c r="E1574" t="s">
        <v>92</v>
      </c>
      <c r="F1574" s="111">
        <f t="shared" si="112"/>
        <v>943</v>
      </c>
      <c r="G1574" s="88">
        <v>4650</v>
      </c>
      <c r="H1574" s="89">
        <v>0.77777777777777768</v>
      </c>
      <c r="I1574" s="116">
        <f t="shared" si="113"/>
        <v>4.2516396300000002E-5</v>
      </c>
      <c r="J1574" s="150">
        <f t="shared" si="115"/>
        <v>8.8888888888888892E-2</v>
      </c>
    </row>
    <row r="1575" spans="1:10" ht="15.75" thickBot="1" x14ac:dyDescent="0.3">
      <c r="A1575" s="87">
        <v>2022</v>
      </c>
      <c r="B1575">
        <v>9.6999999999999993</v>
      </c>
      <c r="C1575" t="s">
        <v>60</v>
      </c>
      <c r="D1575" s="98">
        <f t="shared" si="114"/>
        <v>4</v>
      </c>
      <c r="E1575" t="s">
        <v>92</v>
      </c>
      <c r="F1575" s="111">
        <f t="shared" si="112"/>
        <v>943</v>
      </c>
      <c r="G1575" s="88">
        <v>4656</v>
      </c>
      <c r="H1575" s="89">
        <v>0.77777777777777768</v>
      </c>
      <c r="I1575" s="116">
        <f t="shared" si="113"/>
        <v>4.2516396300000002E-5</v>
      </c>
      <c r="J1575" s="150">
        <f t="shared" si="115"/>
        <v>8.8888888888888892E-2</v>
      </c>
    </row>
    <row r="1576" spans="1:10" ht="15.75" thickBot="1" x14ac:dyDescent="0.3">
      <c r="A1576" s="87">
        <v>2022</v>
      </c>
      <c r="B1576">
        <v>9.6999999999999993</v>
      </c>
      <c r="C1576" t="s">
        <v>60</v>
      </c>
      <c r="D1576" s="98">
        <f t="shared" si="114"/>
        <v>4</v>
      </c>
      <c r="E1576" t="s">
        <v>92</v>
      </c>
      <c r="F1576" s="111">
        <f t="shared" si="112"/>
        <v>943</v>
      </c>
      <c r="G1576" s="88">
        <v>4674</v>
      </c>
      <c r="H1576" s="89">
        <v>0.77777777777777768</v>
      </c>
      <c r="I1576" s="116">
        <f t="shared" si="113"/>
        <v>4.2516396300000002E-5</v>
      </c>
      <c r="J1576" s="150">
        <f t="shared" si="115"/>
        <v>8.8888888888888892E-2</v>
      </c>
    </row>
    <row r="1577" spans="1:10" ht="15.75" thickBot="1" x14ac:dyDescent="0.3">
      <c r="A1577" s="87">
        <v>2022</v>
      </c>
      <c r="B1577">
        <v>9.6999999999999993</v>
      </c>
      <c r="C1577" t="s">
        <v>60</v>
      </c>
      <c r="D1577" s="98">
        <f t="shared" si="114"/>
        <v>4</v>
      </c>
      <c r="E1577" t="s">
        <v>92</v>
      </c>
      <c r="F1577" s="111">
        <f t="shared" si="112"/>
        <v>943</v>
      </c>
      <c r="G1577" s="88">
        <v>4680</v>
      </c>
      <c r="H1577" s="89">
        <v>0.77777777777777768</v>
      </c>
      <c r="I1577" s="116">
        <f t="shared" si="113"/>
        <v>4.2516396300000002E-5</v>
      </c>
      <c r="J1577" s="150">
        <f t="shared" si="115"/>
        <v>8.8888888888888892E-2</v>
      </c>
    </row>
    <row r="1578" spans="1:10" ht="15.75" thickBot="1" x14ac:dyDescent="0.3">
      <c r="A1578" s="87">
        <v>2022</v>
      </c>
      <c r="B1578">
        <v>9.6999999999999993</v>
      </c>
      <c r="C1578" t="s">
        <v>60</v>
      </c>
      <c r="D1578" s="98">
        <f t="shared" si="114"/>
        <v>4</v>
      </c>
      <c r="E1578" t="s">
        <v>92</v>
      </c>
      <c r="F1578" s="111">
        <f t="shared" si="112"/>
        <v>943</v>
      </c>
      <c r="G1578" s="88">
        <v>4698</v>
      </c>
      <c r="H1578" s="89">
        <v>0.77777777777777768</v>
      </c>
      <c r="I1578" s="116">
        <f t="shared" si="113"/>
        <v>4.2516396300000002E-5</v>
      </c>
      <c r="J1578" s="150">
        <f t="shared" si="115"/>
        <v>8.8888888888888892E-2</v>
      </c>
    </row>
    <row r="1579" spans="1:10" ht="15.75" thickBot="1" x14ac:dyDescent="0.3">
      <c r="A1579" s="87">
        <v>2022</v>
      </c>
      <c r="B1579">
        <v>9.6999999999999993</v>
      </c>
      <c r="C1579" t="s">
        <v>60</v>
      </c>
      <c r="D1579" s="98">
        <f t="shared" si="114"/>
        <v>4</v>
      </c>
      <c r="E1579" t="s">
        <v>92</v>
      </c>
      <c r="F1579" s="111">
        <f t="shared" si="112"/>
        <v>943</v>
      </c>
      <c r="G1579" s="88">
        <v>4704</v>
      </c>
      <c r="H1579" s="89">
        <v>0.77777777777777768</v>
      </c>
      <c r="I1579" s="116">
        <f t="shared" si="113"/>
        <v>4.2516396300000002E-5</v>
      </c>
      <c r="J1579" s="150">
        <f t="shared" si="115"/>
        <v>8.8888888888888892E-2</v>
      </c>
    </row>
    <row r="1580" spans="1:10" ht="15.75" thickBot="1" x14ac:dyDescent="0.3">
      <c r="A1580" s="87">
        <v>2022</v>
      </c>
      <c r="B1580">
        <v>9.6999999999999993</v>
      </c>
      <c r="C1580" t="s">
        <v>60</v>
      </c>
      <c r="D1580" s="98">
        <f t="shared" si="114"/>
        <v>4</v>
      </c>
      <c r="E1580" t="s">
        <v>92</v>
      </c>
      <c r="F1580" s="111">
        <f t="shared" si="112"/>
        <v>943</v>
      </c>
      <c r="G1580" s="88">
        <v>4722</v>
      </c>
      <c r="H1580" s="89">
        <v>0.77777777777777768</v>
      </c>
      <c r="I1580" s="116">
        <f t="shared" si="113"/>
        <v>4.2516396300000002E-5</v>
      </c>
      <c r="J1580" s="150">
        <f t="shared" si="115"/>
        <v>8.8888888888888892E-2</v>
      </c>
    </row>
    <row r="1581" spans="1:10" ht="15.75" thickBot="1" x14ac:dyDescent="0.3">
      <c r="A1581" s="87">
        <v>2022</v>
      </c>
      <c r="B1581">
        <v>9.6999999999999993</v>
      </c>
      <c r="C1581" t="s">
        <v>60</v>
      </c>
      <c r="D1581" s="98">
        <f t="shared" si="114"/>
        <v>4</v>
      </c>
      <c r="E1581" t="s">
        <v>92</v>
      </c>
      <c r="F1581" s="111">
        <f t="shared" si="112"/>
        <v>943</v>
      </c>
      <c r="G1581" s="88">
        <v>4728</v>
      </c>
      <c r="H1581" s="89">
        <v>0.77777777777777768</v>
      </c>
      <c r="I1581" s="116">
        <f t="shared" si="113"/>
        <v>4.2516396300000002E-5</v>
      </c>
      <c r="J1581" s="150">
        <f t="shared" si="115"/>
        <v>8.8888888888888892E-2</v>
      </c>
    </row>
    <row r="1582" spans="1:10" ht="15.75" thickBot="1" x14ac:dyDescent="0.3">
      <c r="A1582" s="87">
        <v>2022</v>
      </c>
      <c r="B1582">
        <v>9.6999999999999993</v>
      </c>
      <c r="C1582" t="s">
        <v>60</v>
      </c>
      <c r="D1582" s="98">
        <f t="shared" si="114"/>
        <v>4</v>
      </c>
      <c r="E1582" t="s">
        <v>92</v>
      </c>
      <c r="F1582" s="111">
        <f t="shared" si="112"/>
        <v>943</v>
      </c>
      <c r="G1582" s="88">
        <v>4746</v>
      </c>
      <c r="H1582" s="89">
        <v>0.77777777777777768</v>
      </c>
      <c r="I1582" s="116">
        <f t="shared" si="113"/>
        <v>4.2516396300000002E-5</v>
      </c>
      <c r="J1582" s="150">
        <f t="shared" si="115"/>
        <v>8.8888888888888892E-2</v>
      </c>
    </row>
    <row r="1583" spans="1:10" ht="15.75" thickBot="1" x14ac:dyDescent="0.3">
      <c r="A1583" s="87">
        <v>2022</v>
      </c>
      <c r="B1583">
        <v>9.6999999999999993</v>
      </c>
      <c r="C1583" t="s">
        <v>60</v>
      </c>
      <c r="D1583" s="98">
        <f t="shared" si="114"/>
        <v>4</v>
      </c>
      <c r="E1583" t="s">
        <v>92</v>
      </c>
      <c r="F1583" s="111">
        <f t="shared" si="112"/>
        <v>943</v>
      </c>
      <c r="G1583" s="88">
        <v>4752</v>
      </c>
      <c r="H1583" s="89">
        <v>0.77777777777777768</v>
      </c>
      <c r="I1583" s="116">
        <f t="shared" si="113"/>
        <v>4.2516396300000002E-5</v>
      </c>
      <c r="J1583" s="150">
        <f t="shared" si="115"/>
        <v>8.8888888888888892E-2</v>
      </c>
    </row>
    <row r="1584" spans="1:10" ht="15.75" thickBot="1" x14ac:dyDescent="0.3">
      <c r="A1584" s="87">
        <v>2022</v>
      </c>
      <c r="B1584">
        <v>9.6999999999999993</v>
      </c>
      <c r="C1584" t="s">
        <v>60</v>
      </c>
      <c r="D1584" s="98">
        <f t="shared" si="114"/>
        <v>4</v>
      </c>
      <c r="E1584" t="s">
        <v>92</v>
      </c>
      <c r="F1584" s="111">
        <f t="shared" si="112"/>
        <v>943</v>
      </c>
      <c r="G1584" s="88">
        <v>4770</v>
      </c>
      <c r="H1584" s="89">
        <v>0.77777777777777768</v>
      </c>
      <c r="I1584" s="116">
        <f t="shared" si="113"/>
        <v>4.2516396300000002E-5</v>
      </c>
      <c r="J1584" s="150">
        <f t="shared" si="115"/>
        <v>8.8888888888888892E-2</v>
      </c>
    </row>
    <row r="1585" spans="1:10" ht="15.75" thickBot="1" x14ac:dyDescent="0.3">
      <c r="A1585" s="87">
        <v>2022</v>
      </c>
      <c r="B1585">
        <v>9.6999999999999993</v>
      </c>
      <c r="C1585" t="s">
        <v>60</v>
      </c>
      <c r="D1585" s="98">
        <f t="shared" si="114"/>
        <v>4</v>
      </c>
      <c r="E1585" t="s">
        <v>92</v>
      </c>
      <c r="F1585" s="111">
        <f t="shared" si="112"/>
        <v>943</v>
      </c>
      <c r="G1585" s="88">
        <v>4776</v>
      </c>
      <c r="H1585" s="89">
        <v>0.77777777777777768</v>
      </c>
      <c r="I1585" s="116">
        <f t="shared" si="113"/>
        <v>4.2516396300000002E-5</v>
      </c>
      <c r="J1585" s="150">
        <f t="shared" si="115"/>
        <v>8.8888888888888892E-2</v>
      </c>
    </row>
    <row r="1586" spans="1:10" ht="15.75" thickBot="1" x14ac:dyDescent="0.3">
      <c r="A1586" s="87">
        <v>2022</v>
      </c>
      <c r="B1586">
        <v>9.6999999999999993</v>
      </c>
      <c r="C1586" t="s">
        <v>60</v>
      </c>
      <c r="D1586" s="98">
        <f t="shared" si="114"/>
        <v>4</v>
      </c>
      <c r="E1586" t="s">
        <v>92</v>
      </c>
      <c r="F1586" s="111">
        <f t="shared" si="112"/>
        <v>943</v>
      </c>
      <c r="G1586" s="88">
        <v>4794</v>
      </c>
      <c r="H1586" s="89">
        <v>0.77777777777777768</v>
      </c>
      <c r="I1586" s="116">
        <f t="shared" si="113"/>
        <v>4.2516396300000002E-5</v>
      </c>
      <c r="J1586" s="150">
        <f t="shared" si="115"/>
        <v>8.8888888888888892E-2</v>
      </c>
    </row>
    <row r="1587" spans="1:10" ht="15.75" thickBot="1" x14ac:dyDescent="0.3">
      <c r="A1587" s="87">
        <v>2022</v>
      </c>
      <c r="B1587">
        <v>9.6999999999999993</v>
      </c>
      <c r="C1587" t="s">
        <v>60</v>
      </c>
      <c r="D1587" s="98">
        <f t="shared" si="114"/>
        <v>4</v>
      </c>
      <c r="E1587" t="s">
        <v>92</v>
      </c>
      <c r="F1587" s="111">
        <f t="shared" si="112"/>
        <v>943</v>
      </c>
      <c r="G1587" s="88">
        <v>4800</v>
      </c>
      <c r="H1587" s="89">
        <v>0.77777777777777768</v>
      </c>
      <c r="I1587" s="116">
        <f t="shared" si="113"/>
        <v>4.2516396300000002E-5</v>
      </c>
      <c r="J1587" s="150">
        <f t="shared" si="115"/>
        <v>8.8888888888888892E-2</v>
      </c>
    </row>
    <row r="1588" spans="1:10" ht="15.75" thickBot="1" x14ac:dyDescent="0.3">
      <c r="A1588" s="87">
        <v>2022</v>
      </c>
      <c r="B1588">
        <v>9.6999999999999993</v>
      </c>
      <c r="C1588" t="s">
        <v>60</v>
      </c>
      <c r="D1588" s="98">
        <f t="shared" si="114"/>
        <v>4</v>
      </c>
      <c r="E1588" t="s">
        <v>92</v>
      </c>
      <c r="F1588" s="111">
        <f t="shared" si="112"/>
        <v>943</v>
      </c>
      <c r="G1588" s="88">
        <v>4818</v>
      </c>
      <c r="H1588" s="89">
        <v>0.77777777777777768</v>
      </c>
      <c r="I1588" s="116">
        <f t="shared" si="113"/>
        <v>4.2516396300000002E-5</v>
      </c>
      <c r="J1588" s="150">
        <f t="shared" si="115"/>
        <v>8.8888888888888892E-2</v>
      </c>
    </row>
    <row r="1589" spans="1:10" ht="15.75" thickBot="1" x14ac:dyDescent="0.3">
      <c r="A1589" s="87">
        <v>2022</v>
      </c>
      <c r="B1589">
        <v>9.6999999999999993</v>
      </c>
      <c r="C1589" t="s">
        <v>60</v>
      </c>
      <c r="D1589" s="98">
        <f t="shared" si="114"/>
        <v>4</v>
      </c>
      <c r="E1589" t="s">
        <v>92</v>
      </c>
      <c r="F1589" s="111">
        <f t="shared" si="112"/>
        <v>943</v>
      </c>
      <c r="G1589" s="88">
        <v>4824</v>
      </c>
      <c r="H1589" s="89">
        <v>0.77777777777777768</v>
      </c>
      <c r="I1589" s="116">
        <f t="shared" si="113"/>
        <v>4.2516396300000002E-5</v>
      </c>
      <c r="J1589" s="150">
        <f t="shared" si="115"/>
        <v>8.8888888888888892E-2</v>
      </c>
    </row>
    <row r="1590" spans="1:10" ht="15.75" thickBot="1" x14ac:dyDescent="0.3">
      <c r="A1590" s="87">
        <v>2022</v>
      </c>
      <c r="B1590">
        <v>9.6999999999999993</v>
      </c>
      <c r="C1590" t="s">
        <v>60</v>
      </c>
      <c r="D1590" s="98">
        <f t="shared" si="114"/>
        <v>4</v>
      </c>
      <c r="E1590" t="s">
        <v>92</v>
      </c>
      <c r="F1590" s="111">
        <f t="shared" si="112"/>
        <v>943</v>
      </c>
      <c r="G1590" s="88">
        <v>4842</v>
      </c>
      <c r="H1590" s="89">
        <v>0.77777777777777768</v>
      </c>
      <c r="I1590" s="116">
        <f t="shared" si="113"/>
        <v>4.2516396300000002E-5</v>
      </c>
      <c r="J1590" s="150">
        <f t="shared" si="115"/>
        <v>8.8888888888888892E-2</v>
      </c>
    </row>
    <row r="1591" spans="1:10" ht="15.75" thickBot="1" x14ac:dyDescent="0.3">
      <c r="A1591" s="87">
        <v>2022</v>
      </c>
      <c r="B1591">
        <v>9.6999999999999993</v>
      </c>
      <c r="C1591" t="s">
        <v>60</v>
      </c>
      <c r="D1591" s="98">
        <f t="shared" si="114"/>
        <v>4</v>
      </c>
      <c r="E1591" t="s">
        <v>92</v>
      </c>
      <c r="F1591" s="111">
        <f t="shared" si="112"/>
        <v>943</v>
      </c>
      <c r="G1591" s="88">
        <v>4848</v>
      </c>
      <c r="H1591" s="89">
        <v>0.77777777777777768</v>
      </c>
      <c r="I1591" s="116">
        <f t="shared" si="113"/>
        <v>4.2516396300000002E-5</v>
      </c>
      <c r="J1591" s="150">
        <f t="shared" si="115"/>
        <v>8.8888888888888892E-2</v>
      </c>
    </row>
    <row r="1592" spans="1:10" ht="15.75" thickBot="1" x14ac:dyDescent="0.3">
      <c r="A1592" s="87">
        <v>2022</v>
      </c>
      <c r="B1592">
        <v>9.6999999999999993</v>
      </c>
      <c r="C1592" t="s">
        <v>60</v>
      </c>
      <c r="D1592" s="98">
        <f t="shared" si="114"/>
        <v>4</v>
      </c>
      <c r="E1592" t="s">
        <v>92</v>
      </c>
      <c r="F1592" s="111">
        <f t="shared" si="112"/>
        <v>943</v>
      </c>
      <c r="G1592" s="88">
        <v>4866</v>
      </c>
      <c r="H1592" s="89">
        <v>0.77777777777777768</v>
      </c>
      <c r="I1592" s="116">
        <f t="shared" si="113"/>
        <v>4.2516396300000002E-5</v>
      </c>
      <c r="J1592" s="150">
        <f t="shared" si="115"/>
        <v>8.8888888888888892E-2</v>
      </c>
    </row>
    <row r="1593" spans="1:10" ht="15.75" thickBot="1" x14ac:dyDescent="0.3">
      <c r="A1593" s="87">
        <v>2022</v>
      </c>
      <c r="B1593">
        <v>9.6999999999999993</v>
      </c>
      <c r="C1593" t="s">
        <v>60</v>
      </c>
      <c r="D1593" s="98">
        <f t="shared" si="114"/>
        <v>4</v>
      </c>
      <c r="E1593" t="s">
        <v>92</v>
      </c>
      <c r="F1593" s="111">
        <f t="shared" si="112"/>
        <v>943</v>
      </c>
      <c r="G1593" s="88">
        <v>4872</v>
      </c>
      <c r="H1593" s="89">
        <v>0.77777777777777768</v>
      </c>
      <c r="I1593" s="116">
        <f t="shared" si="113"/>
        <v>4.2516396300000002E-5</v>
      </c>
      <c r="J1593" s="150">
        <f t="shared" si="115"/>
        <v>8.8888888888888892E-2</v>
      </c>
    </row>
    <row r="1594" spans="1:10" ht="15.75" thickBot="1" x14ac:dyDescent="0.3">
      <c r="A1594" s="87">
        <v>2022</v>
      </c>
      <c r="B1594">
        <v>9.6999999999999993</v>
      </c>
      <c r="C1594" t="s">
        <v>60</v>
      </c>
      <c r="D1594" s="98">
        <f t="shared" si="114"/>
        <v>4</v>
      </c>
      <c r="E1594" t="s">
        <v>92</v>
      </c>
      <c r="F1594" s="111">
        <f t="shared" si="112"/>
        <v>943</v>
      </c>
      <c r="G1594" s="88">
        <v>4890</v>
      </c>
      <c r="H1594" s="89">
        <v>0.77777777777777768</v>
      </c>
      <c r="I1594" s="116">
        <f t="shared" si="113"/>
        <v>4.2516396300000002E-5</v>
      </c>
      <c r="J1594" s="150">
        <f t="shared" si="115"/>
        <v>8.8888888888888892E-2</v>
      </c>
    </row>
    <row r="1595" spans="1:10" ht="15.75" thickBot="1" x14ac:dyDescent="0.3">
      <c r="A1595" s="87">
        <v>2022</v>
      </c>
      <c r="B1595">
        <v>9.6999999999999993</v>
      </c>
      <c r="C1595" t="s">
        <v>60</v>
      </c>
      <c r="D1595" s="98">
        <f t="shared" si="114"/>
        <v>4</v>
      </c>
      <c r="E1595" t="s">
        <v>92</v>
      </c>
      <c r="F1595" s="111">
        <f t="shared" si="112"/>
        <v>943</v>
      </c>
      <c r="G1595" s="88">
        <v>4896</v>
      </c>
      <c r="H1595" s="89">
        <v>0.77777777777777768</v>
      </c>
      <c r="I1595" s="116">
        <f t="shared" si="113"/>
        <v>4.2516396300000002E-5</v>
      </c>
      <c r="J1595" s="150">
        <f t="shared" si="115"/>
        <v>8.8888888888888892E-2</v>
      </c>
    </row>
    <row r="1596" spans="1:10" ht="15.75" thickBot="1" x14ac:dyDescent="0.3">
      <c r="A1596" s="87">
        <v>2022</v>
      </c>
      <c r="B1596">
        <v>9.6999999999999993</v>
      </c>
      <c r="C1596" t="s">
        <v>60</v>
      </c>
      <c r="D1596" s="98">
        <f t="shared" si="114"/>
        <v>4</v>
      </c>
      <c r="E1596" t="s">
        <v>92</v>
      </c>
      <c r="F1596" s="111">
        <f t="shared" si="112"/>
        <v>943</v>
      </c>
      <c r="G1596" s="88">
        <v>4914</v>
      </c>
      <c r="H1596" s="89">
        <v>0.77777777777777768</v>
      </c>
      <c r="I1596" s="116">
        <f t="shared" si="113"/>
        <v>4.2516396300000002E-5</v>
      </c>
      <c r="J1596" s="150">
        <f t="shared" si="115"/>
        <v>8.8888888888888892E-2</v>
      </c>
    </row>
    <row r="1597" spans="1:10" ht="15.75" thickBot="1" x14ac:dyDescent="0.3">
      <c r="A1597" s="87">
        <v>2022</v>
      </c>
      <c r="B1597">
        <v>9.6999999999999993</v>
      </c>
      <c r="C1597" t="s">
        <v>60</v>
      </c>
      <c r="D1597" s="98">
        <f t="shared" si="114"/>
        <v>4</v>
      </c>
      <c r="E1597" t="s">
        <v>92</v>
      </c>
      <c r="F1597" s="111">
        <f t="shared" si="112"/>
        <v>943</v>
      </c>
      <c r="G1597" s="88">
        <v>4920</v>
      </c>
      <c r="H1597" s="89">
        <v>0.8</v>
      </c>
      <c r="I1597" s="116">
        <f t="shared" si="113"/>
        <v>4.2516396300000002E-5</v>
      </c>
      <c r="J1597" s="150">
        <f t="shared" si="115"/>
        <v>8.8888888888888892E-2</v>
      </c>
    </row>
    <row r="1598" spans="1:10" ht="15.75" thickBot="1" x14ac:dyDescent="0.3">
      <c r="A1598" s="87">
        <v>2022</v>
      </c>
      <c r="B1598">
        <v>9.6999999999999993</v>
      </c>
      <c r="C1598" t="s">
        <v>60</v>
      </c>
      <c r="D1598" s="98">
        <f t="shared" si="114"/>
        <v>4</v>
      </c>
      <c r="E1598" t="s">
        <v>92</v>
      </c>
      <c r="F1598" s="111">
        <f t="shared" si="112"/>
        <v>943</v>
      </c>
      <c r="G1598" s="88">
        <v>4938</v>
      </c>
      <c r="H1598" s="89">
        <v>0.8</v>
      </c>
      <c r="I1598" s="116">
        <f t="shared" si="113"/>
        <v>4.2516396300000002E-5</v>
      </c>
      <c r="J1598" s="150">
        <f t="shared" si="115"/>
        <v>8.8888888888888892E-2</v>
      </c>
    </row>
    <row r="1599" spans="1:10" ht="15.75" thickBot="1" x14ac:dyDescent="0.3">
      <c r="A1599" s="87">
        <v>2022</v>
      </c>
      <c r="B1599">
        <v>9.6999999999999993</v>
      </c>
      <c r="C1599" t="s">
        <v>60</v>
      </c>
      <c r="D1599" s="98">
        <f t="shared" si="114"/>
        <v>4</v>
      </c>
      <c r="E1599" t="s">
        <v>92</v>
      </c>
      <c r="F1599" s="111">
        <f t="shared" si="112"/>
        <v>943</v>
      </c>
      <c r="G1599" s="88">
        <v>4944</v>
      </c>
      <c r="H1599" s="89">
        <v>0.8</v>
      </c>
      <c r="I1599" s="116">
        <f t="shared" si="113"/>
        <v>4.2516396300000002E-5</v>
      </c>
      <c r="J1599" s="150">
        <f t="shared" si="115"/>
        <v>8.8888888888888892E-2</v>
      </c>
    </row>
    <row r="1600" spans="1:10" ht="15.75" thickBot="1" x14ac:dyDescent="0.3">
      <c r="A1600" s="87">
        <v>2022</v>
      </c>
      <c r="B1600">
        <v>9.6999999999999993</v>
      </c>
      <c r="C1600" t="s">
        <v>60</v>
      </c>
      <c r="D1600" s="98">
        <f t="shared" si="114"/>
        <v>4</v>
      </c>
      <c r="E1600" t="s">
        <v>92</v>
      </c>
      <c r="F1600" s="111">
        <f t="shared" si="112"/>
        <v>943</v>
      </c>
      <c r="G1600" s="88">
        <v>4962</v>
      </c>
      <c r="H1600" s="89">
        <v>0.8</v>
      </c>
      <c r="I1600" s="116">
        <f t="shared" si="113"/>
        <v>4.2516396300000002E-5</v>
      </c>
      <c r="J1600" s="150">
        <f t="shared" si="115"/>
        <v>8.8888888888888892E-2</v>
      </c>
    </row>
    <row r="1601" spans="1:10" ht="15.75" thickBot="1" x14ac:dyDescent="0.3">
      <c r="A1601" s="87">
        <v>2022</v>
      </c>
      <c r="B1601">
        <v>9.6999999999999993</v>
      </c>
      <c r="C1601" t="s">
        <v>60</v>
      </c>
      <c r="D1601" s="98">
        <f t="shared" si="114"/>
        <v>4</v>
      </c>
      <c r="E1601" t="s">
        <v>92</v>
      </c>
      <c r="F1601" s="111">
        <f t="shared" si="112"/>
        <v>943</v>
      </c>
      <c r="G1601" s="88">
        <v>4968</v>
      </c>
      <c r="H1601" s="89">
        <v>0.8</v>
      </c>
      <c r="I1601" s="116">
        <f t="shared" si="113"/>
        <v>4.2516396300000002E-5</v>
      </c>
      <c r="J1601" s="150">
        <f t="shared" si="115"/>
        <v>8.8888888888888892E-2</v>
      </c>
    </row>
    <row r="1602" spans="1:10" ht="15.75" thickBot="1" x14ac:dyDescent="0.3">
      <c r="A1602" s="87">
        <v>2022</v>
      </c>
      <c r="B1602">
        <v>9.6999999999999993</v>
      </c>
      <c r="C1602" t="s">
        <v>60</v>
      </c>
      <c r="D1602" s="98">
        <f t="shared" si="114"/>
        <v>4</v>
      </c>
      <c r="E1602" t="s">
        <v>92</v>
      </c>
      <c r="F1602" s="111">
        <f t="shared" si="112"/>
        <v>943</v>
      </c>
      <c r="G1602" s="88">
        <v>4986</v>
      </c>
      <c r="H1602" s="89">
        <v>0.8</v>
      </c>
      <c r="I1602" s="116">
        <f t="shared" si="113"/>
        <v>4.2516396300000002E-5</v>
      </c>
      <c r="J1602" s="150">
        <f t="shared" si="115"/>
        <v>8.8888888888888892E-2</v>
      </c>
    </row>
    <row r="1603" spans="1:10" ht="15.75" thickBot="1" x14ac:dyDescent="0.3">
      <c r="A1603" s="87">
        <v>2022</v>
      </c>
      <c r="B1603">
        <v>9.6999999999999993</v>
      </c>
      <c r="C1603" t="s">
        <v>60</v>
      </c>
      <c r="D1603" s="98">
        <f t="shared" si="114"/>
        <v>4</v>
      </c>
      <c r="E1603" t="s">
        <v>92</v>
      </c>
      <c r="F1603" s="111">
        <f t="shared" ref="F1603:F1666" si="116">670+273</f>
        <v>943</v>
      </c>
      <c r="G1603" s="88">
        <v>4992</v>
      </c>
      <c r="H1603" s="89">
        <v>0.8</v>
      </c>
      <c r="I1603" s="116">
        <f t="shared" si="113"/>
        <v>4.2516396300000002E-5</v>
      </c>
      <c r="J1603" s="150">
        <f t="shared" si="115"/>
        <v>8.8888888888888892E-2</v>
      </c>
    </row>
    <row r="1604" spans="1:10" ht="15.75" thickBot="1" x14ac:dyDescent="0.3">
      <c r="A1604" s="87">
        <v>2022</v>
      </c>
      <c r="B1604">
        <v>9.6999999999999993</v>
      </c>
      <c r="C1604" t="s">
        <v>60</v>
      </c>
      <c r="D1604" s="98">
        <f t="shared" si="114"/>
        <v>4</v>
      </c>
      <c r="E1604" t="s">
        <v>92</v>
      </c>
      <c r="F1604" s="111">
        <f t="shared" si="116"/>
        <v>943</v>
      </c>
      <c r="G1604" s="88">
        <v>5010</v>
      </c>
      <c r="H1604" s="89">
        <v>0.8</v>
      </c>
      <c r="I1604" s="116">
        <f t="shared" si="113"/>
        <v>4.2516396300000002E-5</v>
      </c>
      <c r="J1604" s="150">
        <f t="shared" si="115"/>
        <v>8.8888888888888892E-2</v>
      </c>
    </row>
    <row r="1605" spans="1:10" ht="15.75" thickBot="1" x14ac:dyDescent="0.3">
      <c r="A1605" s="87">
        <v>2022</v>
      </c>
      <c r="B1605">
        <v>9.6999999999999993</v>
      </c>
      <c r="C1605" t="s">
        <v>60</v>
      </c>
      <c r="D1605" s="98">
        <f t="shared" si="114"/>
        <v>4</v>
      </c>
      <c r="E1605" t="s">
        <v>92</v>
      </c>
      <c r="F1605" s="111">
        <f t="shared" si="116"/>
        <v>943</v>
      </c>
      <c r="G1605" s="88">
        <v>5016</v>
      </c>
      <c r="H1605" s="89">
        <v>0.8</v>
      </c>
      <c r="I1605" s="116">
        <f t="shared" si="113"/>
        <v>4.2516396300000002E-5</v>
      </c>
      <c r="J1605" s="150">
        <f t="shared" si="115"/>
        <v>8.8888888888888892E-2</v>
      </c>
    </row>
    <row r="1606" spans="1:10" ht="15.75" thickBot="1" x14ac:dyDescent="0.3">
      <c r="A1606" s="87">
        <v>2022</v>
      </c>
      <c r="B1606">
        <v>9.6999999999999993</v>
      </c>
      <c r="C1606" t="s">
        <v>60</v>
      </c>
      <c r="D1606" s="98">
        <f t="shared" si="114"/>
        <v>4</v>
      </c>
      <c r="E1606" t="s">
        <v>92</v>
      </c>
      <c r="F1606" s="111">
        <f t="shared" si="116"/>
        <v>943</v>
      </c>
      <c r="G1606" s="88">
        <v>5034</v>
      </c>
      <c r="H1606" s="89">
        <v>0.8</v>
      </c>
      <c r="I1606" s="116">
        <f t="shared" si="113"/>
        <v>4.2516396300000002E-5</v>
      </c>
      <c r="J1606" s="150">
        <f t="shared" si="115"/>
        <v>8.8888888888888892E-2</v>
      </c>
    </row>
    <row r="1607" spans="1:10" ht="15.75" thickBot="1" x14ac:dyDescent="0.3">
      <c r="A1607" s="87">
        <v>2022</v>
      </c>
      <c r="B1607">
        <v>9.6999999999999993</v>
      </c>
      <c r="C1607" t="s">
        <v>60</v>
      </c>
      <c r="D1607" s="98">
        <f t="shared" si="114"/>
        <v>4</v>
      </c>
      <c r="E1607" t="s">
        <v>92</v>
      </c>
      <c r="F1607" s="111">
        <f t="shared" si="116"/>
        <v>943</v>
      </c>
      <c r="G1607" s="88">
        <v>5040</v>
      </c>
      <c r="H1607" s="89">
        <v>0.8</v>
      </c>
      <c r="I1607" s="116">
        <f t="shared" si="113"/>
        <v>4.2516396300000002E-5</v>
      </c>
      <c r="J1607" s="150">
        <f t="shared" si="115"/>
        <v>8.8888888888888892E-2</v>
      </c>
    </row>
    <row r="1608" spans="1:10" ht="15.75" thickBot="1" x14ac:dyDescent="0.3">
      <c r="A1608" s="87">
        <v>2022</v>
      </c>
      <c r="B1608">
        <v>9.6999999999999993</v>
      </c>
      <c r="C1608" t="s">
        <v>60</v>
      </c>
      <c r="D1608" s="98">
        <f t="shared" si="114"/>
        <v>4</v>
      </c>
      <c r="E1608" t="s">
        <v>92</v>
      </c>
      <c r="F1608" s="111">
        <f t="shared" si="116"/>
        <v>943</v>
      </c>
      <c r="G1608" s="88">
        <v>5058</v>
      </c>
      <c r="H1608" s="89">
        <v>0.8</v>
      </c>
      <c r="I1608" s="116">
        <f t="shared" si="113"/>
        <v>4.2516396300000002E-5</v>
      </c>
      <c r="J1608" s="150">
        <f t="shared" si="115"/>
        <v>8.8888888888888892E-2</v>
      </c>
    </row>
    <row r="1609" spans="1:10" ht="15.75" thickBot="1" x14ac:dyDescent="0.3">
      <c r="A1609" s="87">
        <v>2022</v>
      </c>
      <c r="B1609">
        <v>9.6999999999999993</v>
      </c>
      <c r="C1609" t="s">
        <v>60</v>
      </c>
      <c r="D1609" s="98">
        <f t="shared" si="114"/>
        <v>4</v>
      </c>
      <c r="E1609" t="s">
        <v>92</v>
      </c>
      <c r="F1609" s="111">
        <f t="shared" si="116"/>
        <v>943</v>
      </c>
      <c r="G1609" s="88">
        <v>5064</v>
      </c>
      <c r="H1609" s="89">
        <v>0.8</v>
      </c>
      <c r="I1609" s="116">
        <f t="shared" si="113"/>
        <v>4.2516396300000002E-5</v>
      </c>
      <c r="J1609" s="150">
        <f t="shared" si="115"/>
        <v>8.8888888888888892E-2</v>
      </c>
    </row>
    <row r="1610" spans="1:10" ht="15.75" thickBot="1" x14ac:dyDescent="0.3">
      <c r="A1610" s="87">
        <v>2022</v>
      </c>
      <c r="B1610">
        <v>9.6999999999999993</v>
      </c>
      <c r="C1610" t="s">
        <v>60</v>
      </c>
      <c r="D1610" s="98">
        <f t="shared" si="114"/>
        <v>4</v>
      </c>
      <c r="E1610" t="s">
        <v>92</v>
      </c>
      <c r="F1610" s="111">
        <f t="shared" si="116"/>
        <v>943</v>
      </c>
      <c r="G1610" s="88">
        <v>5082</v>
      </c>
      <c r="H1610" s="89">
        <v>0.82222222222222219</v>
      </c>
      <c r="I1610" s="116">
        <f t="shared" si="113"/>
        <v>4.2516396300000002E-5</v>
      </c>
      <c r="J1610" s="150">
        <f t="shared" si="115"/>
        <v>8.8888888888888892E-2</v>
      </c>
    </row>
    <row r="1611" spans="1:10" ht="15.75" thickBot="1" x14ac:dyDescent="0.3">
      <c r="A1611" s="87">
        <v>2022</v>
      </c>
      <c r="B1611">
        <v>9.6999999999999993</v>
      </c>
      <c r="C1611" t="s">
        <v>60</v>
      </c>
      <c r="D1611" s="98">
        <f t="shared" si="114"/>
        <v>4</v>
      </c>
      <c r="E1611" t="s">
        <v>92</v>
      </c>
      <c r="F1611" s="111">
        <f t="shared" si="116"/>
        <v>943</v>
      </c>
      <c r="G1611" s="88">
        <v>5088</v>
      </c>
      <c r="H1611" s="89">
        <v>0.82222222222222219</v>
      </c>
      <c r="I1611" s="116">
        <f t="shared" si="113"/>
        <v>4.2516396300000002E-5</v>
      </c>
      <c r="J1611" s="150">
        <f t="shared" si="115"/>
        <v>8.8888888888888892E-2</v>
      </c>
    </row>
    <row r="1612" spans="1:10" ht="15.75" thickBot="1" x14ac:dyDescent="0.3">
      <c r="A1612" s="87">
        <v>2022</v>
      </c>
      <c r="B1612">
        <v>9.6999999999999993</v>
      </c>
      <c r="C1612" t="s">
        <v>60</v>
      </c>
      <c r="D1612" s="98">
        <f t="shared" si="114"/>
        <v>4</v>
      </c>
      <c r="E1612" t="s">
        <v>92</v>
      </c>
      <c r="F1612" s="111">
        <f t="shared" si="116"/>
        <v>943</v>
      </c>
      <c r="G1612" s="88">
        <v>5106</v>
      </c>
      <c r="H1612" s="89">
        <v>0.82222222222222219</v>
      </c>
      <c r="I1612" s="116">
        <f t="shared" si="113"/>
        <v>4.2516396300000002E-5</v>
      </c>
      <c r="J1612" s="150">
        <f t="shared" si="115"/>
        <v>8.8888888888888892E-2</v>
      </c>
    </row>
    <row r="1613" spans="1:10" ht="15.75" thickBot="1" x14ac:dyDescent="0.3">
      <c r="A1613" s="87">
        <v>2022</v>
      </c>
      <c r="B1613">
        <v>9.6999999999999993</v>
      </c>
      <c r="C1613" t="s">
        <v>60</v>
      </c>
      <c r="D1613" s="98">
        <f t="shared" si="114"/>
        <v>4</v>
      </c>
      <c r="E1613" t="s">
        <v>92</v>
      </c>
      <c r="F1613" s="111">
        <f t="shared" si="116"/>
        <v>943</v>
      </c>
      <c r="G1613" s="88">
        <v>5112</v>
      </c>
      <c r="H1613" s="89">
        <v>0.82222222222222219</v>
      </c>
      <c r="I1613" s="116">
        <f t="shared" si="113"/>
        <v>4.2516396300000002E-5</v>
      </c>
      <c r="J1613" s="150">
        <f t="shared" si="115"/>
        <v>8.8888888888888892E-2</v>
      </c>
    </row>
    <row r="1614" spans="1:10" ht="15.75" thickBot="1" x14ac:dyDescent="0.3">
      <c r="A1614" s="87">
        <v>2022</v>
      </c>
      <c r="B1614">
        <v>9.6999999999999993</v>
      </c>
      <c r="C1614" t="s">
        <v>60</v>
      </c>
      <c r="D1614" s="98">
        <f t="shared" si="114"/>
        <v>4</v>
      </c>
      <c r="E1614" t="s">
        <v>92</v>
      </c>
      <c r="F1614" s="111">
        <f t="shared" si="116"/>
        <v>943</v>
      </c>
      <c r="G1614" s="88">
        <v>5130</v>
      </c>
      <c r="H1614" s="89">
        <v>0.82222222222222219</v>
      </c>
      <c r="I1614" s="116">
        <f t="shared" si="113"/>
        <v>4.2516396300000002E-5</v>
      </c>
      <c r="J1614" s="150">
        <f t="shared" si="115"/>
        <v>8.8888888888888892E-2</v>
      </c>
    </row>
    <row r="1615" spans="1:10" ht="15.75" thickBot="1" x14ac:dyDescent="0.3">
      <c r="A1615" s="87">
        <v>2022</v>
      </c>
      <c r="B1615">
        <v>9.6999999999999993</v>
      </c>
      <c r="C1615" t="s">
        <v>60</v>
      </c>
      <c r="D1615" s="98">
        <f t="shared" si="114"/>
        <v>4</v>
      </c>
      <c r="E1615" t="s">
        <v>92</v>
      </c>
      <c r="F1615" s="111">
        <f t="shared" si="116"/>
        <v>943</v>
      </c>
      <c r="G1615" s="88">
        <v>5136</v>
      </c>
      <c r="H1615" s="89">
        <v>0.82222222222222219</v>
      </c>
      <c r="I1615" s="116">
        <f t="shared" si="113"/>
        <v>4.2516396300000002E-5</v>
      </c>
      <c r="J1615" s="150">
        <f t="shared" si="115"/>
        <v>8.8888888888888892E-2</v>
      </c>
    </row>
    <row r="1616" spans="1:10" ht="15.75" thickBot="1" x14ac:dyDescent="0.3">
      <c r="A1616" s="87">
        <v>2022</v>
      </c>
      <c r="B1616">
        <v>9.6999999999999993</v>
      </c>
      <c r="C1616" t="s">
        <v>60</v>
      </c>
      <c r="D1616" s="98">
        <f t="shared" si="114"/>
        <v>4</v>
      </c>
      <c r="E1616" t="s">
        <v>92</v>
      </c>
      <c r="F1616" s="111">
        <f t="shared" si="116"/>
        <v>943</v>
      </c>
      <c r="G1616" s="88">
        <v>5154</v>
      </c>
      <c r="H1616" s="89">
        <v>0.82222222222222219</v>
      </c>
      <c r="I1616" s="116">
        <f t="shared" si="113"/>
        <v>4.2516396300000002E-5</v>
      </c>
      <c r="J1616" s="150">
        <f t="shared" si="115"/>
        <v>8.8888888888888892E-2</v>
      </c>
    </row>
    <row r="1617" spans="1:10" ht="15.75" thickBot="1" x14ac:dyDescent="0.3">
      <c r="A1617" s="87">
        <v>2022</v>
      </c>
      <c r="B1617">
        <v>9.6999999999999993</v>
      </c>
      <c r="C1617" t="s">
        <v>60</v>
      </c>
      <c r="D1617" s="98">
        <f t="shared" si="114"/>
        <v>4</v>
      </c>
      <c r="E1617" t="s">
        <v>92</v>
      </c>
      <c r="F1617" s="111">
        <f t="shared" si="116"/>
        <v>943</v>
      </c>
      <c r="G1617" s="88">
        <v>5160</v>
      </c>
      <c r="H1617" s="89">
        <v>0.82222222222222219</v>
      </c>
      <c r="I1617" s="116">
        <f t="shared" si="113"/>
        <v>4.2516396300000002E-5</v>
      </c>
      <c r="J1617" s="150">
        <f t="shared" si="115"/>
        <v>8.8888888888888892E-2</v>
      </c>
    </row>
    <row r="1618" spans="1:10" ht="15.75" thickBot="1" x14ac:dyDescent="0.3">
      <c r="A1618" s="87">
        <v>2022</v>
      </c>
      <c r="B1618">
        <v>9.6999999999999993</v>
      </c>
      <c r="C1618" t="s">
        <v>60</v>
      </c>
      <c r="D1618" s="98">
        <f t="shared" si="114"/>
        <v>4</v>
      </c>
      <c r="E1618" t="s">
        <v>92</v>
      </c>
      <c r="F1618" s="111">
        <f t="shared" si="116"/>
        <v>943</v>
      </c>
      <c r="G1618" s="88">
        <v>5178</v>
      </c>
      <c r="H1618" s="89">
        <v>0.82222222222222219</v>
      </c>
      <c r="I1618" s="116">
        <f t="shared" si="113"/>
        <v>4.2516396300000002E-5</v>
      </c>
      <c r="J1618" s="150">
        <f t="shared" si="115"/>
        <v>8.8888888888888892E-2</v>
      </c>
    </row>
    <row r="1619" spans="1:10" ht="15.75" thickBot="1" x14ac:dyDescent="0.3">
      <c r="A1619" s="87">
        <v>2022</v>
      </c>
      <c r="B1619">
        <v>9.6999999999999993</v>
      </c>
      <c r="C1619" t="s">
        <v>60</v>
      </c>
      <c r="D1619" s="98">
        <f t="shared" si="114"/>
        <v>4</v>
      </c>
      <c r="E1619" t="s">
        <v>92</v>
      </c>
      <c r="F1619" s="111">
        <f t="shared" si="116"/>
        <v>943</v>
      </c>
      <c r="G1619" s="88">
        <v>5184</v>
      </c>
      <c r="H1619" s="89">
        <v>0.82222222222222219</v>
      </c>
      <c r="I1619" s="116">
        <f t="shared" si="113"/>
        <v>4.2516396300000002E-5</v>
      </c>
      <c r="J1619" s="150">
        <f t="shared" si="115"/>
        <v>8.8888888888888892E-2</v>
      </c>
    </row>
    <row r="1620" spans="1:10" ht="15.75" thickBot="1" x14ac:dyDescent="0.3">
      <c r="A1620" s="87">
        <v>2022</v>
      </c>
      <c r="B1620">
        <v>9.6999999999999993</v>
      </c>
      <c r="C1620" t="s">
        <v>60</v>
      </c>
      <c r="D1620" s="98">
        <f t="shared" si="114"/>
        <v>4</v>
      </c>
      <c r="E1620" t="s">
        <v>92</v>
      </c>
      <c r="F1620" s="111">
        <f t="shared" si="116"/>
        <v>943</v>
      </c>
      <c r="G1620" s="88">
        <v>5202</v>
      </c>
      <c r="H1620" s="89">
        <v>0.82222222222222219</v>
      </c>
      <c r="I1620" s="116">
        <f t="shared" si="113"/>
        <v>4.2516396300000002E-5</v>
      </c>
      <c r="J1620" s="150">
        <f t="shared" si="115"/>
        <v>8.8888888888888892E-2</v>
      </c>
    </row>
    <row r="1621" spans="1:10" ht="15.75" thickBot="1" x14ac:dyDescent="0.3">
      <c r="A1621" s="87">
        <v>2022</v>
      </c>
      <c r="B1621">
        <v>9.6999999999999993</v>
      </c>
      <c r="C1621" t="s">
        <v>60</v>
      </c>
      <c r="D1621" s="98">
        <f t="shared" si="114"/>
        <v>4</v>
      </c>
      <c r="E1621" t="s">
        <v>92</v>
      </c>
      <c r="F1621" s="111">
        <f t="shared" si="116"/>
        <v>943</v>
      </c>
      <c r="G1621" s="88">
        <v>5208</v>
      </c>
      <c r="H1621" s="89">
        <v>0.82222222222222219</v>
      </c>
      <c r="I1621" s="116">
        <f t="shared" si="113"/>
        <v>4.2516396300000002E-5</v>
      </c>
      <c r="J1621" s="150">
        <f t="shared" si="115"/>
        <v>8.8888888888888892E-2</v>
      </c>
    </row>
    <row r="1622" spans="1:10" ht="15.75" thickBot="1" x14ac:dyDescent="0.3">
      <c r="A1622" s="87">
        <v>2022</v>
      </c>
      <c r="B1622">
        <v>9.6999999999999993</v>
      </c>
      <c r="C1622" t="s">
        <v>60</v>
      </c>
      <c r="D1622" s="98">
        <f t="shared" si="114"/>
        <v>4</v>
      </c>
      <c r="E1622" t="s">
        <v>92</v>
      </c>
      <c r="F1622" s="111">
        <f t="shared" si="116"/>
        <v>943</v>
      </c>
      <c r="G1622" s="88">
        <v>5226</v>
      </c>
      <c r="H1622" s="89">
        <v>0.82222222222222219</v>
      </c>
      <c r="I1622" s="116">
        <f t="shared" si="113"/>
        <v>4.2516396300000002E-5</v>
      </c>
      <c r="J1622" s="150">
        <f t="shared" si="115"/>
        <v>8.8888888888888892E-2</v>
      </c>
    </row>
    <row r="1623" spans="1:10" ht="15.75" thickBot="1" x14ac:dyDescent="0.3">
      <c r="A1623" s="87">
        <v>2022</v>
      </c>
      <c r="B1623">
        <v>9.6999999999999993</v>
      </c>
      <c r="C1623" t="s">
        <v>60</v>
      </c>
      <c r="D1623" s="98">
        <f t="shared" si="114"/>
        <v>4</v>
      </c>
      <c r="E1623" t="s">
        <v>92</v>
      </c>
      <c r="F1623" s="111">
        <f t="shared" si="116"/>
        <v>943</v>
      </c>
      <c r="G1623" s="88">
        <v>5232</v>
      </c>
      <c r="H1623" s="89">
        <v>0.82222222222222219</v>
      </c>
      <c r="I1623" s="116">
        <f t="shared" si="113"/>
        <v>4.2516396300000002E-5</v>
      </c>
      <c r="J1623" s="150">
        <f t="shared" si="115"/>
        <v>8.8888888888888892E-2</v>
      </c>
    </row>
    <row r="1624" spans="1:10" ht="15.75" thickBot="1" x14ac:dyDescent="0.3">
      <c r="A1624" s="87">
        <v>2022</v>
      </c>
      <c r="B1624">
        <v>9.6999999999999993</v>
      </c>
      <c r="C1624" t="s">
        <v>60</v>
      </c>
      <c r="D1624" s="98">
        <f t="shared" si="114"/>
        <v>4</v>
      </c>
      <c r="E1624" t="s">
        <v>92</v>
      </c>
      <c r="F1624" s="111">
        <f t="shared" si="116"/>
        <v>943</v>
      </c>
      <c r="G1624" s="88">
        <v>5250</v>
      </c>
      <c r="H1624" s="89">
        <v>0.82222222222222219</v>
      </c>
      <c r="I1624" s="116">
        <f t="shared" si="113"/>
        <v>4.2516396300000002E-5</v>
      </c>
      <c r="J1624" s="150">
        <f t="shared" si="115"/>
        <v>8.8888888888888892E-2</v>
      </c>
    </row>
    <row r="1625" spans="1:10" ht="15.75" thickBot="1" x14ac:dyDescent="0.3">
      <c r="A1625" s="87">
        <v>2022</v>
      </c>
      <c r="B1625">
        <v>9.6999999999999993</v>
      </c>
      <c r="C1625" t="s">
        <v>60</v>
      </c>
      <c r="D1625" s="98">
        <f t="shared" si="114"/>
        <v>4</v>
      </c>
      <c r="E1625" t="s">
        <v>92</v>
      </c>
      <c r="F1625" s="111">
        <f t="shared" si="116"/>
        <v>943</v>
      </c>
      <c r="G1625" s="88">
        <v>5256</v>
      </c>
      <c r="H1625" s="89">
        <v>0.82222222222222219</v>
      </c>
      <c r="I1625" s="116">
        <f t="shared" si="113"/>
        <v>4.2516396300000002E-5</v>
      </c>
      <c r="J1625" s="150">
        <f t="shared" si="115"/>
        <v>8.8888888888888892E-2</v>
      </c>
    </row>
    <row r="1626" spans="1:10" ht="15.75" thickBot="1" x14ac:dyDescent="0.3">
      <c r="A1626" s="87">
        <v>2022</v>
      </c>
      <c r="B1626">
        <v>9.6999999999999993</v>
      </c>
      <c r="C1626" t="s">
        <v>60</v>
      </c>
      <c r="D1626" s="98">
        <f t="shared" si="114"/>
        <v>4</v>
      </c>
      <c r="E1626" t="s">
        <v>92</v>
      </c>
      <c r="F1626" s="111">
        <f t="shared" si="116"/>
        <v>943</v>
      </c>
      <c r="G1626" s="88">
        <v>5274</v>
      </c>
      <c r="H1626" s="89">
        <v>0.82222222222222219</v>
      </c>
      <c r="I1626" s="116">
        <f t="shared" si="113"/>
        <v>4.2516396300000002E-5</v>
      </c>
      <c r="J1626" s="150">
        <f t="shared" si="115"/>
        <v>8.8888888888888892E-2</v>
      </c>
    </row>
    <row r="1627" spans="1:10" ht="15.75" thickBot="1" x14ac:dyDescent="0.3">
      <c r="A1627" s="87">
        <v>2022</v>
      </c>
      <c r="B1627">
        <v>9.6999999999999993</v>
      </c>
      <c r="C1627" t="s">
        <v>60</v>
      </c>
      <c r="D1627" s="98">
        <f t="shared" si="114"/>
        <v>4</v>
      </c>
      <c r="E1627" t="s">
        <v>92</v>
      </c>
      <c r="F1627" s="111">
        <f t="shared" si="116"/>
        <v>943</v>
      </c>
      <c r="G1627" s="88">
        <v>5280</v>
      </c>
      <c r="H1627" s="89">
        <v>0.82222222222222219</v>
      </c>
      <c r="I1627" s="116">
        <f t="shared" si="113"/>
        <v>4.2516396300000002E-5</v>
      </c>
      <c r="J1627" s="150">
        <f t="shared" si="115"/>
        <v>8.8888888888888892E-2</v>
      </c>
    </row>
    <row r="1628" spans="1:10" ht="15.75" thickBot="1" x14ac:dyDescent="0.3">
      <c r="A1628" s="87">
        <v>2022</v>
      </c>
      <c r="B1628">
        <v>9.6999999999999993</v>
      </c>
      <c r="C1628" t="s">
        <v>60</v>
      </c>
      <c r="D1628" s="98">
        <f t="shared" si="114"/>
        <v>4</v>
      </c>
      <c r="E1628" t="s">
        <v>92</v>
      </c>
      <c r="F1628" s="111">
        <f t="shared" si="116"/>
        <v>943</v>
      </c>
      <c r="G1628" s="88">
        <v>5298</v>
      </c>
      <c r="H1628" s="89">
        <v>0.82222222222222219</v>
      </c>
      <c r="I1628" s="116">
        <f t="shared" si="113"/>
        <v>4.2516396300000002E-5</v>
      </c>
      <c r="J1628" s="150">
        <f t="shared" si="115"/>
        <v>8.8888888888888892E-2</v>
      </c>
    </row>
    <row r="1629" spans="1:10" ht="15.75" thickBot="1" x14ac:dyDescent="0.3">
      <c r="A1629" s="87">
        <v>2022</v>
      </c>
      <c r="B1629">
        <v>9.6999999999999993</v>
      </c>
      <c r="C1629" t="s">
        <v>60</v>
      </c>
      <c r="D1629" s="98">
        <f t="shared" si="114"/>
        <v>4</v>
      </c>
      <c r="E1629" t="s">
        <v>92</v>
      </c>
      <c r="F1629" s="111">
        <f t="shared" si="116"/>
        <v>943</v>
      </c>
      <c r="G1629" s="88">
        <v>5304</v>
      </c>
      <c r="H1629" s="89">
        <v>0.82222222222222219</v>
      </c>
      <c r="I1629" s="116">
        <f t="shared" si="113"/>
        <v>4.2516396300000002E-5</v>
      </c>
      <c r="J1629" s="150">
        <f t="shared" si="115"/>
        <v>8.8888888888888892E-2</v>
      </c>
    </row>
    <row r="1630" spans="1:10" ht="15.75" thickBot="1" x14ac:dyDescent="0.3">
      <c r="A1630" s="87">
        <v>2022</v>
      </c>
      <c r="B1630">
        <v>9.6999999999999993</v>
      </c>
      <c r="C1630" t="s">
        <v>60</v>
      </c>
      <c r="D1630" s="98">
        <f t="shared" si="114"/>
        <v>4</v>
      </c>
      <c r="E1630" t="s">
        <v>92</v>
      </c>
      <c r="F1630" s="111">
        <f t="shared" si="116"/>
        <v>943</v>
      </c>
      <c r="G1630" s="88">
        <v>5322</v>
      </c>
      <c r="H1630" s="89">
        <v>0.82222222222222219</v>
      </c>
      <c r="I1630" s="116">
        <f t="shared" si="113"/>
        <v>4.2516396300000002E-5</v>
      </c>
      <c r="J1630" s="150">
        <f t="shared" si="115"/>
        <v>8.8888888888888892E-2</v>
      </c>
    </row>
    <row r="1631" spans="1:10" ht="15.75" thickBot="1" x14ac:dyDescent="0.3">
      <c r="A1631" s="87">
        <v>2022</v>
      </c>
      <c r="B1631">
        <v>9.6999999999999993</v>
      </c>
      <c r="C1631" t="s">
        <v>60</v>
      </c>
      <c r="D1631" s="98">
        <f t="shared" si="114"/>
        <v>4</v>
      </c>
      <c r="E1631" t="s">
        <v>92</v>
      </c>
      <c r="F1631" s="111">
        <f t="shared" si="116"/>
        <v>943</v>
      </c>
      <c r="G1631" s="88">
        <v>5328</v>
      </c>
      <c r="H1631" s="89">
        <v>0.82222222222222219</v>
      </c>
      <c r="I1631" s="116">
        <f t="shared" si="113"/>
        <v>4.2516396300000002E-5</v>
      </c>
      <c r="J1631" s="150">
        <f t="shared" si="115"/>
        <v>8.8888888888888892E-2</v>
      </c>
    </row>
    <row r="1632" spans="1:10" ht="15.75" thickBot="1" x14ac:dyDescent="0.3">
      <c r="A1632" s="87">
        <v>2022</v>
      </c>
      <c r="B1632">
        <v>9.6999999999999993</v>
      </c>
      <c r="C1632" t="s">
        <v>60</v>
      </c>
      <c r="D1632" s="98">
        <f t="shared" si="114"/>
        <v>4</v>
      </c>
      <c r="E1632" t="s">
        <v>92</v>
      </c>
      <c r="F1632" s="111">
        <f t="shared" si="116"/>
        <v>943</v>
      </c>
      <c r="G1632" s="88">
        <v>5346</v>
      </c>
      <c r="H1632" s="89">
        <v>0.82222222222222219</v>
      </c>
      <c r="I1632" s="116">
        <f t="shared" ref="I1632:I1695" si="117" xml:space="preserve"> 0.0000425163963</f>
        <v>4.2516396300000002E-5</v>
      </c>
      <c r="J1632" s="150">
        <f t="shared" si="115"/>
        <v>8.8888888888888892E-2</v>
      </c>
    </row>
    <row r="1633" spans="1:10" ht="15.75" thickBot="1" x14ac:dyDescent="0.3">
      <c r="A1633" s="87">
        <v>2022</v>
      </c>
      <c r="B1633">
        <v>9.6999999999999993</v>
      </c>
      <c r="C1633" t="s">
        <v>60</v>
      </c>
      <c r="D1633" s="98">
        <f t="shared" si="114"/>
        <v>4</v>
      </c>
      <c r="E1633" t="s">
        <v>92</v>
      </c>
      <c r="F1633" s="111">
        <f t="shared" si="116"/>
        <v>943</v>
      </c>
      <c r="G1633" s="88">
        <v>5352</v>
      </c>
      <c r="H1633" s="89">
        <v>0.82222222222222219</v>
      </c>
      <c r="I1633" s="116">
        <f t="shared" si="117"/>
        <v>4.2516396300000002E-5</v>
      </c>
      <c r="J1633" s="150">
        <f t="shared" si="115"/>
        <v>8.8888888888888892E-2</v>
      </c>
    </row>
    <row r="1634" spans="1:10" ht="15.75" thickBot="1" x14ac:dyDescent="0.3">
      <c r="A1634" s="87">
        <v>2022</v>
      </c>
      <c r="B1634">
        <v>9.6999999999999993</v>
      </c>
      <c r="C1634" t="s">
        <v>60</v>
      </c>
      <c r="D1634" s="98">
        <f t="shared" si="114"/>
        <v>4</v>
      </c>
      <c r="E1634" t="s">
        <v>92</v>
      </c>
      <c r="F1634" s="111">
        <f t="shared" si="116"/>
        <v>943</v>
      </c>
      <c r="G1634" s="88">
        <v>5370</v>
      </c>
      <c r="H1634" s="89">
        <v>0.82222222222222219</v>
      </c>
      <c r="I1634" s="116">
        <f t="shared" si="117"/>
        <v>4.2516396300000002E-5</v>
      </c>
      <c r="J1634" s="150">
        <f t="shared" si="115"/>
        <v>8.8888888888888892E-2</v>
      </c>
    </row>
    <row r="1635" spans="1:10" ht="15.75" thickBot="1" x14ac:dyDescent="0.3">
      <c r="A1635" s="87">
        <v>2022</v>
      </c>
      <c r="B1635">
        <v>9.6999999999999993</v>
      </c>
      <c r="C1635" t="s">
        <v>60</v>
      </c>
      <c r="D1635" s="98">
        <f t="shared" si="114"/>
        <v>4</v>
      </c>
      <c r="E1635" t="s">
        <v>92</v>
      </c>
      <c r="F1635" s="111">
        <f t="shared" si="116"/>
        <v>943</v>
      </c>
      <c r="G1635" s="88">
        <v>5376</v>
      </c>
      <c r="H1635" s="89">
        <v>0.82222222222222219</v>
      </c>
      <c r="I1635" s="116">
        <f t="shared" si="117"/>
        <v>4.2516396300000002E-5</v>
      </c>
      <c r="J1635" s="150">
        <f t="shared" si="115"/>
        <v>8.8888888888888892E-2</v>
      </c>
    </row>
    <row r="1636" spans="1:10" ht="15.75" thickBot="1" x14ac:dyDescent="0.3">
      <c r="A1636" s="87">
        <v>2022</v>
      </c>
      <c r="B1636">
        <v>9.6999999999999993</v>
      </c>
      <c r="C1636" t="s">
        <v>60</v>
      </c>
      <c r="D1636" s="98">
        <f t="shared" ref="D1636:D1699" si="118">40/10</f>
        <v>4</v>
      </c>
      <c r="E1636" t="s">
        <v>92</v>
      </c>
      <c r="F1636" s="111">
        <f t="shared" si="116"/>
        <v>943</v>
      </c>
      <c r="G1636" s="88">
        <v>5394</v>
      </c>
      <c r="H1636" s="89">
        <v>0.82222222222222219</v>
      </c>
      <c r="I1636" s="116">
        <f t="shared" si="117"/>
        <v>4.2516396300000002E-5</v>
      </c>
      <c r="J1636" s="150">
        <f t="shared" ref="J1636:J1699" si="119">H$1187</f>
        <v>8.8888888888888892E-2</v>
      </c>
    </row>
    <row r="1637" spans="1:10" ht="15.75" thickBot="1" x14ac:dyDescent="0.3">
      <c r="A1637" s="87">
        <v>2022</v>
      </c>
      <c r="B1637">
        <v>9.6999999999999993</v>
      </c>
      <c r="C1637" t="s">
        <v>60</v>
      </c>
      <c r="D1637" s="98">
        <f t="shared" si="118"/>
        <v>4</v>
      </c>
      <c r="E1637" t="s">
        <v>92</v>
      </c>
      <c r="F1637" s="111">
        <f t="shared" si="116"/>
        <v>943</v>
      </c>
      <c r="G1637" s="88">
        <v>5400</v>
      </c>
      <c r="H1637" s="89">
        <v>0.82222222222222219</v>
      </c>
      <c r="I1637" s="116">
        <f t="shared" si="117"/>
        <v>4.2516396300000002E-5</v>
      </c>
      <c r="J1637" s="150">
        <f t="shared" si="119"/>
        <v>8.8888888888888892E-2</v>
      </c>
    </row>
    <row r="1638" spans="1:10" ht="15.75" thickBot="1" x14ac:dyDescent="0.3">
      <c r="A1638" s="87">
        <v>2022</v>
      </c>
      <c r="B1638">
        <v>9.6999999999999993</v>
      </c>
      <c r="C1638" t="s">
        <v>60</v>
      </c>
      <c r="D1638" s="98">
        <f t="shared" si="118"/>
        <v>4</v>
      </c>
      <c r="E1638" t="s">
        <v>92</v>
      </c>
      <c r="F1638" s="111">
        <f t="shared" si="116"/>
        <v>943</v>
      </c>
      <c r="G1638" s="88">
        <v>5418</v>
      </c>
      <c r="H1638" s="89">
        <v>0.82222222222222219</v>
      </c>
      <c r="I1638" s="116">
        <f t="shared" si="117"/>
        <v>4.2516396300000002E-5</v>
      </c>
      <c r="J1638" s="150">
        <f t="shared" si="119"/>
        <v>8.8888888888888892E-2</v>
      </c>
    </row>
    <row r="1639" spans="1:10" ht="15.75" thickBot="1" x14ac:dyDescent="0.3">
      <c r="A1639" s="87">
        <v>2022</v>
      </c>
      <c r="B1639">
        <v>9.6999999999999993</v>
      </c>
      <c r="C1639" t="s">
        <v>60</v>
      </c>
      <c r="D1639" s="98">
        <f t="shared" si="118"/>
        <v>4</v>
      </c>
      <c r="E1639" t="s">
        <v>92</v>
      </c>
      <c r="F1639" s="111">
        <f t="shared" si="116"/>
        <v>943</v>
      </c>
      <c r="G1639" s="88">
        <v>5424</v>
      </c>
      <c r="H1639" s="89">
        <v>0.82222222222222219</v>
      </c>
      <c r="I1639" s="116">
        <f t="shared" si="117"/>
        <v>4.2516396300000002E-5</v>
      </c>
      <c r="J1639" s="150">
        <f t="shared" si="119"/>
        <v>8.8888888888888892E-2</v>
      </c>
    </row>
    <row r="1640" spans="1:10" ht="15.75" thickBot="1" x14ac:dyDescent="0.3">
      <c r="A1640" s="87">
        <v>2022</v>
      </c>
      <c r="B1640">
        <v>9.6999999999999993</v>
      </c>
      <c r="C1640" t="s">
        <v>60</v>
      </c>
      <c r="D1640" s="98">
        <f t="shared" si="118"/>
        <v>4</v>
      </c>
      <c r="E1640" t="s">
        <v>92</v>
      </c>
      <c r="F1640" s="111">
        <f t="shared" si="116"/>
        <v>943</v>
      </c>
      <c r="G1640" s="88">
        <v>5442</v>
      </c>
      <c r="H1640" s="89">
        <v>0.82222222222222219</v>
      </c>
      <c r="I1640" s="116">
        <f t="shared" si="117"/>
        <v>4.2516396300000002E-5</v>
      </c>
      <c r="J1640" s="150">
        <f t="shared" si="119"/>
        <v>8.8888888888888892E-2</v>
      </c>
    </row>
    <row r="1641" spans="1:10" ht="15.75" thickBot="1" x14ac:dyDescent="0.3">
      <c r="A1641" s="87">
        <v>2022</v>
      </c>
      <c r="B1641">
        <v>9.6999999999999993</v>
      </c>
      <c r="C1641" t="s">
        <v>60</v>
      </c>
      <c r="D1641" s="98">
        <f t="shared" si="118"/>
        <v>4</v>
      </c>
      <c r="E1641" t="s">
        <v>92</v>
      </c>
      <c r="F1641" s="111">
        <f t="shared" si="116"/>
        <v>943</v>
      </c>
      <c r="G1641" s="88">
        <v>5448</v>
      </c>
      <c r="H1641" s="89">
        <v>0.82222222222222219</v>
      </c>
      <c r="I1641" s="116">
        <f t="shared" si="117"/>
        <v>4.2516396300000002E-5</v>
      </c>
      <c r="J1641" s="150">
        <f t="shared" si="119"/>
        <v>8.8888888888888892E-2</v>
      </c>
    </row>
    <row r="1642" spans="1:10" ht="15.75" thickBot="1" x14ac:dyDescent="0.3">
      <c r="A1642" s="87">
        <v>2022</v>
      </c>
      <c r="B1642">
        <v>9.6999999999999993</v>
      </c>
      <c r="C1642" t="s">
        <v>60</v>
      </c>
      <c r="D1642" s="98">
        <f t="shared" si="118"/>
        <v>4</v>
      </c>
      <c r="E1642" t="s">
        <v>92</v>
      </c>
      <c r="F1642" s="111">
        <f t="shared" si="116"/>
        <v>943</v>
      </c>
      <c r="G1642" s="88">
        <v>5466</v>
      </c>
      <c r="H1642" s="89">
        <v>0.82222222222222219</v>
      </c>
      <c r="I1642" s="116">
        <f t="shared" si="117"/>
        <v>4.2516396300000002E-5</v>
      </c>
      <c r="J1642" s="150">
        <f t="shared" si="119"/>
        <v>8.8888888888888892E-2</v>
      </c>
    </row>
    <row r="1643" spans="1:10" ht="15.75" thickBot="1" x14ac:dyDescent="0.3">
      <c r="A1643" s="87">
        <v>2022</v>
      </c>
      <c r="B1643">
        <v>9.6999999999999993</v>
      </c>
      <c r="C1643" t="s">
        <v>60</v>
      </c>
      <c r="D1643" s="98">
        <f t="shared" si="118"/>
        <v>4</v>
      </c>
      <c r="E1643" t="s">
        <v>92</v>
      </c>
      <c r="F1643" s="111">
        <f t="shared" si="116"/>
        <v>943</v>
      </c>
      <c r="G1643" s="88">
        <v>5472</v>
      </c>
      <c r="H1643" s="89">
        <v>0.82222222222222219</v>
      </c>
      <c r="I1643" s="116">
        <f t="shared" si="117"/>
        <v>4.2516396300000002E-5</v>
      </c>
      <c r="J1643" s="150">
        <f t="shared" si="119"/>
        <v>8.8888888888888892E-2</v>
      </c>
    </row>
    <row r="1644" spans="1:10" ht="15.75" thickBot="1" x14ac:dyDescent="0.3">
      <c r="A1644" s="87">
        <v>2022</v>
      </c>
      <c r="B1644">
        <v>9.6999999999999993</v>
      </c>
      <c r="C1644" t="s">
        <v>60</v>
      </c>
      <c r="D1644" s="98">
        <f t="shared" si="118"/>
        <v>4</v>
      </c>
      <c r="E1644" t="s">
        <v>92</v>
      </c>
      <c r="F1644" s="111">
        <f t="shared" si="116"/>
        <v>943</v>
      </c>
      <c r="G1644" s="88">
        <v>5490</v>
      </c>
      <c r="H1644" s="89">
        <v>0.84444444444444444</v>
      </c>
      <c r="I1644" s="116">
        <f t="shared" si="117"/>
        <v>4.2516396300000002E-5</v>
      </c>
      <c r="J1644" s="150">
        <f t="shared" si="119"/>
        <v>8.8888888888888892E-2</v>
      </c>
    </row>
    <row r="1645" spans="1:10" ht="15.75" thickBot="1" x14ac:dyDescent="0.3">
      <c r="A1645" s="87">
        <v>2022</v>
      </c>
      <c r="B1645">
        <v>9.6999999999999993</v>
      </c>
      <c r="C1645" t="s">
        <v>60</v>
      </c>
      <c r="D1645" s="98">
        <f t="shared" si="118"/>
        <v>4</v>
      </c>
      <c r="E1645" t="s">
        <v>92</v>
      </c>
      <c r="F1645" s="111">
        <f t="shared" si="116"/>
        <v>943</v>
      </c>
      <c r="G1645" s="88">
        <v>5496</v>
      </c>
      <c r="H1645" s="89">
        <v>0.84444444444444444</v>
      </c>
      <c r="I1645" s="116">
        <f t="shared" si="117"/>
        <v>4.2516396300000002E-5</v>
      </c>
      <c r="J1645" s="150">
        <f t="shared" si="119"/>
        <v>8.8888888888888892E-2</v>
      </c>
    </row>
    <row r="1646" spans="1:10" ht="15.75" thickBot="1" x14ac:dyDescent="0.3">
      <c r="A1646" s="87">
        <v>2022</v>
      </c>
      <c r="B1646">
        <v>9.6999999999999993</v>
      </c>
      <c r="C1646" t="s">
        <v>60</v>
      </c>
      <c r="D1646" s="98">
        <f t="shared" si="118"/>
        <v>4</v>
      </c>
      <c r="E1646" t="s">
        <v>92</v>
      </c>
      <c r="F1646" s="111">
        <f t="shared" si="116"/>
        <v>943</v>
      </c>
      <c r="G1646" s="88">
        <v>5514</v>
      </c>
      <c r="H1646" s="89">
        <v>0.84444444444444444</v>
      </c>
      <c r="I1646" s="116">
        <f t="shared" si="117"/>
        <v>4.2516396300000002E-5</v>
      </c>
      <c r="J1646" s="150">
        <f t="shared" si="119"/>
        <v>8.8888888888888892E-2</v>
      </c>
    </row>
    <row r="1647" spans="1:10" ht="15.75" thickBot="1" x14ac:dyDescent="0.3">
      <c r="A1647" s="87">
        <v>2022</v>
      </c>
      <c r="B1647">
        <v>9.6999999999999993</v>
      </c>
      <c r="C1647" t="s">
        <v>60</v>
      </c>
      <c r="D1647" s="98">
        <f t="shared" si="118"/>
        <v>4</v>
      </c>
      <c r="E1647" t="s">
        <v>92</v>
      </c>
      <c r="F1647" s="111">
        <f t="shared" si="116"/>
        <v>943</v>
      </c>
      <c r="G1647" s="88">
        <v>5520</v>
      </c>
      <c r="H1647" s="89">
        <v>0.84444444444444444</v>
      </c>
      <c r="I1647" s="116">
        <f t="shared" si="117"/>
        <v>4.2516396300000002E-5</v>
      </c>
      <c r="J1647" s="150">
        <f t="shared" si="119"/>
        <v>8.8888888888888892E-2</v>
      </c>
    </row>
    <row r="1648" spans="1:10" ht="15.75" thickBot="1" x14ac:dyDescent="0.3">
      <c r="A1648" s="87">
        <v>2022</v>
      </c>
      <c r="B1648">
        <v>9.6999999999999993</v>
      </c>
      <c r="C1648" t="s">
        <v>60</v>
      </c>
      <c r="D1648" s="98">
        <f t="shared" si="118"/>
        <v>4</v>
      </c>
      <c r="E1648" t="s">
        <v>92</v>
      </c>
      <c r="F1648" s="111">
        <f t="shared" si="116"/>
        <v>943</v>
      </c>
      <c r="G1648" s="88">
        <v>5538</v>
      </c>
      <c r="H1648" s="89">
        <v>0.84444444444444444</v>
      </c>
      <c r="I1648" s="116">
        <f t="shared" si="117"/>
        <v>4.2516396300000002E-5</v>
      </c>
      <c r="J1648" s="150">
        <f t="shared" si="119"/>
        <v>8.8888888888888892E-2</v>
      </c>
    </row>
    <row r="1649" spans="1:10" ht="15.75" thickBot="1" x14ac:dyDescent="0.3">
      <c r="A1649" s="87">
        <v>2022</v>
      </c>
      <c r="B1649">
        <v>9.6999999999999993</v>
      </c>
      <c r="C1649" t="s">
        <v>60</v>
      </c>
      <c r="D1649" s="98">
        <f t="shared" si="118"/>
        <v>4</v>
      </c>
      <c r="E1649" t="s">
        <v>92</v>
      </c>
      <c r="F1649" s="111">
        <f t="shared" si="116"/>
        <v>943</v>
      </c>
      <c r="G1649" s="88">
        <v>5544</v>
      </c>
      <c r="H1649" s="89">
        <v>0.84444444444444444</v>
      </c>
      <c r="I1649" s="116">
        <f t="shared" si="117"/>
        <v>4.2516396300000002E-5</v>
      </c>
      <c r="J1649" s="150">
        <f t="shared" si="119"/>
        <v>8.8888888888888892E-2</v>
      </c>
    </row>
    <row r="1650" spans="1:10" ht="15.75" thickBot="1" x14ac:dyDescent="0.3">
      <c r="A1650" s="87">
        <v>2022</v>
      </c>
      <c r="B1650">
        <v>9.6999999999999993</v>
      </c>
      <c r="C1650" t="s">
        <v>60</v>
      </c>
      <c r="D1650" s="98">
        <f t="shared" si="118"/>
        <v>4</v>
      </c>
      <c r="E1650" t="s">
        <v>92</v>
      </c>
      <c r="F1650" s="111">
        <f t="shared" si="116"/>
        <v>943</v>
      </c>
      <c r="G1650" s="88">
        <v>5562</v>
      </c>
      <c r="H1650" s="89">
        <v>0.84444444444444444</v>
      </c>
      <c r="I1650" s="116">
        <f t="shared" si="117"/>
        <v>4.2516396300000002E-5</v>
      </c>
      <c r="J1650" s="150">
        <f t="shared" si="119"/>
        <v>8.8888888888888892E-2</v>
      </c>
    </row>
    <row r="1651" spans="1:10" ht="15.75" thickBot="1" x14ac:dyDescent="0.3">
      <c r="A1651" s="87">
        <v>2022</v>
      </c>
      <c r="B1651">
        <v>9.6999999999999993</v>
      </c>
      <c r="C1651" t="s">
        <v>60</v>
      </c>
      <c r="D1651" s="98">
        <f t="shared" si="118"/>
        <v>4</v>
      </c>
      <c r="E1651" t="s">
        <v>92</v>
      </c>
      <c r="F1651" s="111">
        <f t="shared" si="116"/>
        <v>943</v>
      </c>
      <c r="G1651" s="88">
        <v>5568</v>
      </c>
      <c r="H1651" s="89">
        <v>0.84444444444444444</v>
      </c>
      <c r="I1651" s="116">
        <f t="shared" si="117"/>
        <v>4.2516396300000002E-5</v>
      </c>
      <c r="J1651" s="150">
        <f t="shared" si="119"/>
        <v>8.8888888888888892E-2</v>
      </c>
    </row>
    <row r="1652" spans="1:10" ht="15.75" thickBot="1" x14ac:dyDescent="0.3">
      <c r="A1652" s="87">
        <v>2022</v>
      </c>
      <c r="B1652">
        <v>9.6999999999999993</v>
      </c>
      <c r="C1652" t="s">
        <v>60</v>
      </c>
      <c r="D1652" s="98">
        <f t="shared" si="118"/>
        <v>4</v>
      </c>
      <c r="E1652" t="s">
        <v>92</v>
      </c>
      <c r="F1652" s="111">
        <f t="shared" si="116"/>
        <v>943</v>
      </c>
      <c r="G1652" s="88">
        <v>5586</v>
      </c>
      <c r="H1652" s="89">
        <v>0.84444444444444444</v>
      </c>
      <c r="I1652" s="116">
        <f t="shared" si="117"/>
        <v>4.2516396300000002E-5</v>
      </c>
      <c r="J1652" s="150">
        <f t="shared" si="119"/>
        <v>8.8888888888888892E-2</v>
      </c>
    </row>
    <row r="1653" spans="1:10" ht="15.75" thickBot="1" x14ac:dyDescent="0.3">
      <c r="A1653" s="87">
        <v>2022</v>
      </c>
      <c r="B1653">
        <v>9.6999999999999993</v>
      </c>
      <c r="C1653" t="s">
        <v>60</v>
      </c>
      <c r="D1653" s="98">
        <f t="shared" si="118"/>
        <v>4</v>
      </c>
      <c r="E1653" t="s">
        <v>92</v>
      </c>
      <c r="F1653" s="111">
        <f t="shared" si="116"/>
        <v>943</v>
      </c>
      <c r="G1653" s="88">
        <v>5592</v>
      </c>
      <c r="H1653" s="89">
        <v>0.84444444444444444</v>
      </c>
      <c r="I1653" s="116">
        <f t="shared" si="117"/>
        <v>4.2516396300000002E-5</v>
      </c>
      <c r="J1653" s="150">
        <f t="shared" si="119"/>
        <v>8.8888888888888892E-2</v>
      </c>
    </row>
    <row r="1654" spans="1:10" ht="15.75" thickBot="1" x14ac:dyDescent="0.3">
      <c r="A1654" s="87">
        <v>2022</v>
      </c>
      <c r="B1654">
        <v>9.6999999999999993</v>
      </c>
      <c r="C1654" t="s">
        <v>60</v>
      </c>
      <c r="D1654" s="98">
        <f t="shared" si="118"/>
        <v>4</v>
      </c>
      <c r="E1654" t="s">
        <v>92</v>
      </c>
      <c r="F1654" s="111">
        <f t="shared" si="116"/>
        <v>943</v>
      </c>
      <c r="G1654" s="88">
        <v>5610</v>
      </c>
      <c r="H1654" s="89">
        <v>0.84444444444444444</v>
      </c>
      <c r="I1654" s="116">
        <f t="shared" si="117"/>
        <v>4.2516396300000002E-5</v>
      </c>
      <c r="J1654" s="150">
        <f t="shared" si="119"/>
        <v>8.8888888888888892E-2</v>
      </c>
    </row>
    <row r="1655" spans="1:10" ht="15.75" thickBot="1" x14ac:dyDescent="0.3">
      <c r="A1655" s="87">
        <v>2022</v>
      </c>
      <c r="B1655">
        <v>9.6999999999999993</v>
      </c>
      <c r="C1655" t="s">
        <v>60</v>
      </c>
      <c r="D1655" s="98">
        <f t="shared" si="118"/>
        <v>4</v>
      </c>
      <c r="E1655" t="s">
        <v>92</v>
      </c>
      <c r="F1655" s="111">
        <f t="shared" si="116"/>
        <v>943</v>
      </c>
      <c r="G1655" s="88">
        <v>5616</v>
      </c>
      <c r="H1655" s="89">
        <v>0.84444444444444444</v>
      </c>
      <c r="I1655" s="116">
        <f t="shared" si="117"/>
        <v>4.2516396300000002E-5</v>
      </c>
      <c r="J1655" s="150">
        <f t="shared" si="119"/>
        <v>8.8888888888888892E-2</v>
      </c>
    </row>
    <row r="1656" spans="1:10" ht="15.75" thickBot="1" x14ac:dyDescent="0.3">
      <c r="A1656" s="87">
        <v>2022</v>
      </c>
      <c r="B1656">
        <v>9.6999999999999993</v>
      </c>
      <c r="C1656" t="s">
        <v>60</v>
      </c>
      <c r="D1656" s="98">
        <f t="shared" si="118"/>
        <v>4</v>
      </c>
      <c r="E1656" t="s">
        <v>92</v>
      </c>
      <c r="F1656" s="111">
        <f t="shared" si="116"/>
        <v>943</v>
      </c>
      <c r="G1656" s="88">
        <v>5634</v>
      </c>
      <c r="H1656" s="89">
        <v>0.8666666666666667</v>
      </c>
      <c r="I1656" s="116">
        <f t="shared" si="117"/>
        <v>4.2516396300000002E-5</v>
      </c>
      <c r="J1656" s="150">
        <f t="shared" si="119"/>
        <v>8.8888888888888892E-2</v>
      </c>
    </row>
    <row r="1657" spans="1:10" ht="15.75" thickBot="1" x14ac:dyDescent="0.3">
      <c r="A1657" s="87">
        <v>2022</v>
      </c>
      <c r="B1657">
        <v>9.6999999999999993</v>
      </c>
      <c r="C1657" t="s">
        <v>60</v>
      </c>
      <c r="D1657" s="98">
        <f t="shared" si="118"/>
        <v>4</v>
      </c>
      <c r="E1657" t="s">
        <v>92</v>
      </c>
      <c r="F1657" s="111">
        <f t="shared" si="116"/>
        <v>943</v>
      </c>
      <c r="G1657" s="88">
        <v>5640</v>
      </c>
      <c r="H1657" s="89">
        <v>0.8666666666666667</v>
      </c>
      <c r="I1657" s="116">
        <f t="shared" si="117"/>
        <v>4.2516396300000002E-5</v>
      </c>
      <c r="J1657" s="150">
        <f t="shared" si="119"/>
        <v>8.8888888888888892E-2</v>
      </c>
    </row>
    <row r="1658" spans="1:10" ht="15.75" thickBot="1" x14ac:dyDescent="0.3">
      <c r="A1658" s="87">
        <v>2022</v>
      </c>
      <c r="B1658">
        <v>9.6999999999999993</v>
      </c>
      <c r="C1658" t="s">
        <v>60</v>
      </c>
      <c r="D1658" s="98">
        <f t="shared" si="118"/>
        <v>4</v>
      </c>
      <c r="E1658" t="s">
        <v>92</v>
      </c>
      <c r="F1658" s="111">
        <f t="shared" si="116"/>
        <v>943</v>
      </c>
      <c r="G1658" s="88">
        <v>5658</v>
      </c>
      <c r="H1658" s="89">
        <v>0.8666666666666667</v>
      </c>
      <c r="I1658" s="116">
        <f t="shared" si="117"/>
        <v>4.2516396300000002E-5</v>
      </c>
      <c r="J1658" s="150">
        <f t="shared" si="119"/>
        <v>8.8888888888888892E-2</v>
      </c>
    </row>
    <row r="1659" spans="1:10" ht="15.75" thickBot="1" x14ac:dyDescent="0.3">
      <c r="A1659" s="87">
        <v>2022</v>
      </c>
      <c r="B1659">
        <v>9.6999999999999993</v>
      </c>
      <c r="C1659" t="s">
        <v>60</v>
      </c>
      <c r="D1659" s="98">
        <f t="shared" si="118"/>
        <v>4</v>
      </c>
      <c r="E1659" t="s">
        <v>92</v>
      </c>
      <c r="F1659" s="111">
        <f t="shared" si="116"/>
        <v>943</v>
      </c>
      <c r="G1659" s="88">
        <v>5664</v>
      </c>
      <c r="H1659" s="89">
        <v>0.8666666666666667</v>
      </c>
      <c r="I1659" s="116">
        <f t="shared" si="117"/>
        <v>4.2516396300000002E-5</v>
      </c>
      <c r="J1659" s="150">
        <f t="shared" si="119"/>
        <v>8.8888888888888892E-2</v>
      </c>
    </row>
    <row r="1660" spans="1:10" ht="15.75" thickBot="1" x14ac:dyDescent="0.3">
      <c r="A1660" s="87">
        <v>2022</v>
      </c>
      <c r="B1660">
        <v>9.6999999999999993</v>
      </c>
      <c r="C1660" t="s">
        <v>60</v>
      </c>
      <c r="D1660" s="98">
        <f t="shared" si="118"/>
        <v>4</v>
      </c>
      <c r="E1660" t="s">
        <v>92</v>
      </c>
      <c r="F1660" s="111">
        <f t="shared" si="116"/>
        <v>943</v>
      </c>
      <c r="G1660" s="88">
        <v>5682</v>
      </c>
      <c r="H1660" s="89">
        <v>0.8666666666666667</v>
      </c>
      <c r="I1660" s="116">
        <f t="shared" si="117"/>
        <v>4.2516396300000002E-5</v>
      </c>
      <c r="J1660" s="150">
        <f t="shared" si="119"/>
        <v>8.8888888888888892E-2</v>
      </c>
    </row>
    <row r="1661" spans="1:10" ht="15.75" thickBot="1" x14ac:dyDescent="0.3">
      <c r="A1661" s="87">
        <v>2022</v>
      </c>
      <c r="B1661">
        <v>9.6999999999999993</v>
      </c>
      <c r="C1661" t="s">
        <v>60</v>
      </c>
      <c r="D1661" s="98">
        <f t="shared" si="118"/>
        <v>4</v>
      </c>
      <c r="E1661" t="s">
        <v>92</v>
      </c>
      <c r="F1661" s="111">
        <f t="shared" si="116"/>
        <v>943</v>
      </c>
      <c r="G1661" s="88">
        <v>5688</v>
      </c>
      <c r="H1661" s="89">
        <v>0.8666666666666667</v>
      </c>
      <c r="I1661" s="116">
        <f t="shared" si="117"/>
        <v>4.2516396300000002E-5</v>
      </c>
      <c r="J1661" s="150">
        <f t="shared" si="119"/>
        <v>8.8888888888888892E-2</v>
      </c>
    </row>
    <row r="1662" spans="1:10" ht="15.75" thickBot="1" x14ac:dyDescent="0.3">
      <c r="A1662" s="87">
        <v>2022</v>
      </c>
      <c r="B1662">
        <v>9.6999999999999993</v>
      </c>
      <c r="C1662" t="s">
        <v>60</v>
      </c>
      <c r="D1662" s="98">
        <f t="shared" si="118"/>
        <v>4</v>
      </c>
      <c r="E1662" t="s">
        <v>92</v>
      </c>
      <c r="F1662" s="111">
        <f t="shared" si="116"/>
        <v>943</v>
      </c>
      <c r="G1662" s="88">
        <v>5706</v>
      </c>
      <c r="H1662" s="89">
        <v>0.8666666666666667</v>
      </c>
      <c r="I1662" s="116">
        <f t="shared" si="117"/>
        <v>4.2516396300000002E-5</v>
      </c>
      <c r="J1662" s="150">
        <f t="shared" si="119"/>
        <v>8.8888888888888892E-2</v>
      </c>
    </row>
    <row r="1663" spans="1:10" ht="15.75" thickBot="1" x14ac:dyDescent="0.3">
      <c r="A1663" s="87">
        <v>2022</v>
      </c>
      <c r="B1663">
        <v>9.6999999999999993</v>
      </c>
      <c r="C1663" t="s">
        <v>60</v>
      </c>
      <c r="D1663" s="98">
        <f t="shared" si="118"/>
        <v>4</v>
      </c>
      <c r="E1663" t="s">
        <v>92</v>
      </c>
      <c r="F1663" s="111">
        <f t="shared" si="116"/>
        <v>943</v>
      </c>
      <c r="G1663" s="88">
        <v>5712</v>
      </c>
      <c r="H1663" s="89">
        <v>0.8666666666666667</v>
      </c>
      <c r="I1663" s="116">
        <f t="shared" si="117"/>
        <v>4.2516396300000002E-5</v>
      </c>
      <c r="J1663" s="150">
        <f t="shared" si="119"/>
        <v>8.8888888888888892E-2</v>
      </c>
    </row>
    <row r="1664" spans="1:10" ht="15.75" thickBot="1" x14ac:dyDescent="0.3">
      <c r="A1664" s="87">
        <v>2022</v>
      </c>
      <c r="B1664">
        <v>9.6999999999999993</v>
      </c>
      <c r="C1664" t="s">
        <v>60</v>
      </c>
      <c r="D1664" s="98">
        <f t="shared" si="118"/>
        <v>4</v>
      </c>
      <c r="E1664" t="s">
        <v>92</v>
      </c>
      <c r="F1664" s="111">
        <f t="shared" si="116"/>
        <v>943</v>
      </c>
      <c r="G1664" s="88">
        <v>5730</v>
      </c>
      <c r="H1664" s="89">
        <v>0.8666666666666667</v>
      </c>
      <c r="I1664" s="116">
        <f t="shared" si="117"/>
        <v>4.2516396300000002E-5</v>
      </c>
      <c r="J1664" s="150">
        <f t="shared" si="119"/>
        <v>8.8888888888888892E-2</v>
      </c>
    </row>
    <row r="1665" spans="1:10" ht="15.75" thickBot="1" x14ac:dyDescent="0.3">
      <c r="A1665" s="87">
        <v>2022</v>
      </c>
      <c r="B1665">
        <v>9.6999999999999993</v>
      </c>
      <c r="C1665" t="s">
        <v>60</v>
      </c>
      <c r="D1665" s="98">
        <f t="shared" si="118"/>
        <v>4</v>
      </c>
      <c r="E1665" t="s">
        <v>92</v>
      </c>
      <c r="F1665" s="111">
        <f t="shared" si="116"/>
        <v>943</v>
      </c>
      <c r="G1665" s="88">
        <v>5736</v>
      </c>
      <c r="H1665" s="89">
        <v>0.8666666666666667</v>
      </c>
      <c r="I1665" s="116">
        <f t="shared" si="117"/>
        <v>4.2516396300000002E-5</v>
      </c>
      <c r="J1665" s="150">
        <f t="shared" si="119"/>
        <v>8.8888888888888892E-2</v>
      </c>
    </row>
    <row r="1666" spans="1:10" ht="15.75" thickBot="1" x14ac:dyDescent="0.3">
      <c r="A1666" s="87">
        <v>2022</v>
      </c>
      <c r="B1666">
        <v>9.6999999999999993</v>
      </c>
      <c r="C1666" t="s">
        <v>60</v>
      </c>
      <c r="D1666" s="98">
        <f t="shared" si="118"/>
        <v>4</v>
      </c>
      <c r="E1666" t="s">
        <v>92</v>
      </c>
      <c r="F1666" s="111">
        <f t="shared" si="116"/>
        <v>943</v>
      </c>
      <c r="G1666" s="88">
        <v>5754</v>
      </c>
      <c r="H1666" s="89">
        <v>0.8666666666666667</v>
      </c>
      <c r="I1666" s="116">
        <f t="shared" si="117"/>
        <v>4.2516396300000002E-5</v>
      </c>
      <c r="J1666" s="150">
        <f t="shared" si="119"/>
        <v>8.8888888888888892E-2</v>
      </c>
    </row>
    <row r="1667" spans="1:10" ht="15.75" thickBot="1" x14ac:dyDescent="0.3">
      <c r="A1667" s="87">
        <v>2022</v>
      </c>
      <c r="B1667">
        <v>9.6999999999999993</v>
      </c>
      <c r="C1667" t="s">
        <v>60</v>
      </c>
      <c r="D1667" s="98">
        <f t="shared" si="118"/>
        <v>4</v>
      </c>
      <c r="E1667" t="s">
        <v>92</v>
      </c>
      <c r="F1667" s="111">
        <f t="shared" ref="F1667:F1730" si="120">670+273</f>
        <v>943</v>
      </c>
      <c r="G1667" s="88">
        <v>5760</v>
      </c>
      <c r="H1667" s="89">
        <v>0.8666666666666667</v>
      </c>
      <c r="I1667" s="116">
        <f t="shared" si="117"/>
        <v>4.2516396300000002E-5</v>
      </c>
      <c r="J1667" s="150">
        <f t="shared" si="119"/>
        <v>8.8888888888888892E-2</v>
      </c>
    </row>
    <row r="1668" spans="1:10" ht="15.75" thickBot="1" x14ac:dyDescent="0.3">
      <c r="A1668" s="87">
        <v>2022</v>
      </c>
      <c r="B1668">
        <v>9.6999999999999993</v>
      </c>
      <c r="C1668" t="s">
        <v>60</v>
      </c>
      <c r="D1668" s="98">
        <f t="shared" si="118"/>
        <v>4</v>
      </c>
      <c r="E1668" t="s">
        <v>92</v>
      </c>
      <c r="F1668" s="111">
        <f t="shared" si="120"/>
        <v>943</v>
      </c>
      <c r="G1668" s="88">
        <v>5778</v>
      </c>
      <c r="H1668" s="89">
        <v>0.8666666666666667</v>
      </c>
      <c r="I1668" s="116">
        <f t="shared" si="117"/>
        <v>4.2516396300000002E-5</v>
      </c>
      <c r="J1668" s="150">
        <f t="shared" si="119"/>
        <v>8.8888888888888892E-2</v>
      </c>
    </row>
    <row r="1669" spans="1:10" ht="15.75" thickBot="1" x14ac:dyDescent="0.3">
      <c r="A1669" s="87">
        <v>2022</v>
      </c>
      <c r="B1669">
        <v>9.6999999999999993</v>
      </c>
      <c r="C1669" t="s">
        <v>60</v>
      </c>
      <c r="D1669" s="98">
        <f t="shared" si="118"/>
        <v>4</v>
      </c>
      <c r="E1669" t="s">
        <v>92</v>
      </c>
      <c r="F1669" s="111">
        <f t="shared" si="120"/>
        <v>943</v>
      </c>
      <c r="G1669" s="88">
        <v>5784</v>
      </c>
      <c r="H1669" s="89">
        <v>0.8666666666666667</v>
      </c>
      <c r="I1669" s="116">
        <f t="shared" si="117"/>
        <v>4.2516396300000002E-5</v>
      </c>
      <c r="J1669" s="150">
        <f t="shared" si="119"/>
        <v>8.8888888888888892E-2</v>
      </c>
    </row>
    <row r="1670" spans="1:10" ht="15.75" thickBot="1" x14ac:dyDescent="0.3">
      <c r="A1670" s="87">
        <v>2022</v>
      </c>
      <c r="B1670">
        <v>9.6999999999999993</v>
      </c>
      <c r="C1670" t="s">
        <v>60</v>
      </c>
      <c r="D1670" s="98">
        <f t="shared" si="118"/>
        <v>4</v>
      </c>
      <c r="E1670" t="s">
        <v>92</v>
      </c>
      <c r="F1670" s="111">
        <f t="shared" si="120"/>
        <v>943</v>
      </c>
      <c r="G1670" s="88">
        <v>5802</v>
      </c>
      <c r="H1670" s="89">
        <v>0.8666666666666667</v>
      </c>
      <c r="I1670" s="116">
        <f t="shared" si="117"/>
        <v>4.2516396300000002E-5</v>
      </c>
      <c r="J1670" s="150">
        <f t="shared" si="119"/>
        <v>8.8888888888888892E-2</v>
      </c>
    </row>
    <row r="1671" spans="1:10" ht="15.75" thickBot="1" x14ac:dyDescent="0.3">
      <c r="A1671" s="87">
        <v>2022</v>
      </c>
      <c r="B1671">
        <v>9.6999999999999993</v>
      </c>
      <c r="C1671" t="s">
        <v>60</v>
      </c>
      <c r="D1671" s="98">
        <f t="shared" si="118"/>
        <v>4</v>
      </c>
      <c r="E1671" t="s">
        <v>92</v>
      </c>
      <c r="F1671" s="111">
        <f t="shared" si="120"/>
        <v>943</v>
      </c>
      <c r="G1671" s="88">
        <v>5808</v>
      </c>
      <c r="H1671" s="89">
        <v>0.8666666666666667</v>
      </c>
      <c r="I1671" s="116">
        <f t="shared" si="117"/>
        <v>4.2516396300000002E-5</v>
      </c>
      <c r="J1671" s="150">
        <f t="shared" si="119"/>
        <v>8.8888888888888892E-2</v>
      </c>
    </row>
    <row r="1672" spans="1:10" ht="15.75" thickBot="1" x14ac:dyDescent="0.3">
      <c r="A1672" s="87">
        <v>2022</v>
      </c>
      <c r="B1672">
        <v>9.6999999999999993</v>
      </c>
      <c r="C1672" t="s">
        <v>60</v>
      </c>
      <c r="D1672" s="98">
        <f t="shared" si="118"/>
        <v>4</v>
      </c>
      <c r="E1672" t="s">
        <v>92</v>
      </c>
      <c r="F1672" s="111">
        <f t="shared" si="120"/>
        <v>943</v>
      </c>
      <c r="G1672" s="88">
        <v>5826</v>
      </c>
      <c r="H1672" s="89">
        <v>0.8666666666666667</v>
      </c>
      <c r="I1672" s="116">
        <f t="shared" si="117"/>
        <v>4.2516396300000002E-5</v>
      </c>
      <c r="J1672" s="150">
        <f t="shared" si="119"/>
        <v>8.8888888888888892E-2</v>
      </c>
    </row>
    <row r="1673" spans="1:10" ht="15.75" thickBot="1" x14ac:dyDescent="0.3">
      <c r="A1673" s="87">
        <v>2022</v>
      </c>
      <c r="B1673">
        <v>9.6999999999999993</v>
      </c>
      <c r="C1673" t="s">
        <v>60</v>
      </c>
      <c r="D1673" s="98">
        <f t="shared" si="118"/>
        <v>4</v>
      </c>
      <c r="E1673" t="s">
        <v>92</v>
      </c>
      <c r="F1673" s="111">
        <f t="shared" si="120"/>
        <v>943</v>
      </c>
      <c r="G1673" s="88">
        <v>5832</v>
      </c>
      <c r="H1673" s="89">
        <v>0.8666666666666667</v>
      </c>
      <c r="I1673" s="116">
        <f t="shared" si="117"/>
        <v>4.2516396300000002E-5</v>
      </c>
      <c r="J1673" s="150">
        <f t="shared" si="119"/>
        <v>8.8888888888888892E-2</v>
      </c>
    </row>
    <row r="1674" spans="1:10" ht="15.75" thickBot="1" x14ac:dyDescent="0.3">
      <c r="A1674" s="87">
        <v>2022</v>
      </c>
      <c r="B1674">
        <v>9.6999999999999993</v>
      </c>
      <c r="C1674" t="s">
        <v>60</v>
      </c>
      <c r="D1674" s="98">
        <f t="shared" si="118"/>
        <v>4</v>
      </c>
      <c r="E1674" t="s">
        <v>92</v>
      </c>
      <c r="F1674" s="111">
        <f t="shared" si="120"/>
        <v>943</v>
      </c>
      <c r="G1674" s="88">
        <v>5850</v>
      </c>
      <c r="H1674" s="89">
        <v>0.8666666666666667</v>
      </c>
      <c r="I1674" s="116">
        <f t="shared" si="117"/>
        <v>4.2516396300000002E-5</v>
      </c>
      <c r="J1674" s="150">
        <f t="shared" si="119"/>
        <v>8.8888888888888892E-2</v>
      </c>
    </row>
    <row r="1675" spans="1:10" ht="15.75" thickBot="1" x14ac:dyDescent="0.3">
      <c r="A1675" s="87">
        <v>2022</v>
      </c>
      <c r="B1675">
        <v>9.6999999999999993</v>
      </c>
      <c r="C1675" t="s">
        <v>60</v>
      </c>
      <c r="D1675" s="98">
        <f t="shared" si="118"/>
        <v>4</v>
      </c>
      <c r="E1675" t="s">
        <v>92</v>
      </c>
      <c r="F1675" s="111">
        <f t="shared" si="120"/>
        <v>943</v>
      </c>
      <c r="G1675" s="88">
        <v>5856</v>
      </c>
      <c r="H1675" s="89">
        <v>0.8666666666666667</v>
      </c>
      <c r="I1675" s="116">
        <f t="shared" si="117"/>
        <v>4.2516396300000002E-5</v>
      </c>
      <c r="J1675" s="150">
        <f t="shared" si="119"/>
        <v>8.8888888888888892E-2</v>
      </c>
    </row>
    <row r="1676" spans="1:10" ht="15.75" thickBot="1" x14ac:dyDescent="0.3">
      <c r="A1676" s="87">
        <v>2022</v>
      </c>
      <c r="B1676">
        <v>9.6999999999999993</v>
      </c>
      <c r="C1676" t="s">
        <v>60</v>
      </c>
      <c r="D1676" s="98">
        <f t="shared" si="118"/>
        <v>4</v>
      </c>
      <c r="E1676" t="s">
        <v>92</v>
      </c>
      <c r="F1676" s="111">
        <f t="shared" si="120"/>
        <v>943</v>
      </c>
      <c r="G1676" s="88">
        <v>5874</v>
      </c>
      <c r="H1676" s="89">
        <v>0.8666666666666667</v>
      </c>
      <c r="I1676" s="116">
        <f t="shared" si="117"/>
        <v>4.2516396300000002E-5</v>
      </c>
      <c r="J1676" s="150">
        <f t="shared" si="119"/>
        <v>8.8888888888888892E-2</v>
      </c>
    </row>
    <row r="1677" spans="1:10" ht="15.75" thickBot="1" x14ac:dyDescent="0.3">
      <c r="A1677" s="87">
        <v>2022</v>
      </c>
      <c r="B1677">
        <v>9.6999999999999993</v>
      </c>
      <c r="C1677" t="s">
        <v>60</v>
      </c>
      <c r="D1677" s="98">
        <f t="shared" si="118"/>
        <v>4</v>
      </c>
      <c r="E1677" t="s">
        <v>92</v>
      </c>
      <c r="F1677" s="111">
        <f t="shared" si="120"/>
        <v>943</v>
      </c>
      <c r="G1677" s="88">
        <v>5880</v>
      </c>
      <c r="H1677" s="89">
        <v>0.8666666666666667</v>
      </c>
      <c r="I1677" s="116">
        <f t="shared" si="117"/>
        <v>4.2516396300000002E-5</v>
      </c>
      <c r="J1677" s="150">
        <f t="shared" si="119"/>
        <v>8.8888888888888892E-2</v>
      </c>
    </row>
    <row r="1678" spans="1:10" ht="15.75" thickBot="1" x14ac:dyDescent="0.3">
      <c r="A1678" s="87">
        <v>2022</v>
      </c>
      <c r="B1678">
        <v>9.6999999999999993</v>
      </c>
      <c r="C1678" t="s">
        <v>60</v>
      </c>
      <c r="D1678" s="98">
        <f t="shared" si="118"/>
        <v>4</v>
      </c>
      <c r="E1678" t="s">
        <v>92</v>
      </c>
      <c r="F1678" s="111">
        <f t="shared" si="120"/>
        <v>943</v>
      </c>
      <c r="G1678" s="88">
        <v>5898</v>
      </c>
      <c r="H1678" s="89">
        <v>0.8666666666666667</v>
      </c>
      <c r="I1678" s="116">
        <f t="shared" si="117"/>
        <v>4.2516396300000002E-5</v>
      </c>
      <c r="J1678" s="150">
        <f t="shared" si="119"/>
        <v>8.8888888888888892E-2</v>
      </c>
    </row>
    <row r="1679" spans="1:10" ht="15.75" thickBot="1" x14ac:dyDescent="0.3">
      <c r="A1679" s="87">
        <v>2022</v>
      </c>
      <c r="B1679">
        <v>9.6999999999999993</v>
      </c>
      <c r="C1679" t="s">
        <v>60</v>
      </c>
      <c r="D1679" s="98">
        <f t="shared" si="118"/>
        <v>4</v>
      </c>
      <c r="E1679" t="s">
        <v>92</v>
      </c>
      <c r="F1679" s="111">
        <f t="shared" si="120"/>
        <v>943</v>
      </c>
      <c r="G1679" s="88">
        <v>5904</v>
      </c>
      <c r="H1679" s="89">
        <v>0.8666666666666667</v>
      </c>
      <c r="I1679" s="116">
        <f t="shared" si="117"/>
        <v>4.2516396300000002E-5</v>
      </c>
      <c r="J1679" s="150">
        <f t="shared" si="119"/>
        <v>8.8888888888888892E-2</v>
      </c>
    </row>
    <row r="1680" spans="1:10" ht="15.75" thickBot="1" x14ac:dyDescent="0.3">
      <c r="A1680" s="87">
        <v>2022</v>
      </c>
      <c r="B1680">
        <v>9.6999999999999993</v>
      </c>
      <c r="C1680" t="s">
        <v>60</v>
      </c>
      <c r="D1680" s="98">
        <f t="shared" si="118"/>
        <v>4</v>
      </c>
      <c r="E1680" t="s">
        <v>92</v>
      </c>
      <c r="F1680" s="111">
        <f t="shared" si="120"/>
        <v>943</v>
      </c>
      <c r="G1680" s="88">
        <v>5922</v>
      </c>
      <c r="H1680" s="89">
        <v>0.8666666666666667</v>
      </c>
      <c r="I1680" s="116">
        <f t="shared" si="117"/>
        <v>4.2516396300000002E-5</v>
      </c>
      <c r="J1680" s="150">
        <f t="shared" si="119"/>
        <v>8.8888888888888892E-2</v>
      </c>
    </row>
    <row r="1681" spans="1:10" ht="15.75" thickBot="1" x14ac:dyDescent="0.3">
      <c r="A1681" s="87">
        <v>2022</v>
      </c>
      <c r="B1681">
        <v>9.6999999999999993</v>
      </c>
      <c r="C1681" t="s">
        <v>60</v>
      </c>
      <c r="D1681" s="98">
        <f t="shared" si="118"/>
        <v>4</v>
      </c>
      <c r="E1681" t="s">
        <v>92</v>
      </c>
      <c r="F1681" s="111">
        <f t="shared" si="120"/>
        <v>943</v>
      </c>
      <c r="G1681" s="88">
        <v>5928</v>
      </c>
      <c r="H1681" s="89">
        <v>0.88888888888888895</v>
      </c>
      <c r="I1681" s="116">
        <f t="shared" si="117"/>
        <v>4.2516396300000002E-5</v>
      </c>
      <c r="J1681" s="150">
        <f t="shared" si="119"/>
        <v>8.8888888888888892E-2</v>
      </c>
    </row>
    <row r="1682" spans="1:10" ht="15.75" thickBot="1" x14ac:dyDescent="0.3">
      <c r="A1682" s="87">
        <v>2022</v>
      </c>
      <c r="B1682">
        <v>9.6999999999999993</v>
      </c>
      <c r="C1682" t="s">
        <v>60</v>
      </c>
      <c r="D1682" s="98">
        <f t="shared" si="118"/>
        <v>4</v>
      </c>
      <c r="E1682" t="s">
        <v>92</v>
      </c>
      <c r="F1682" s="111">
        <f t="shared" si="120"/>
        <v>943</v>
      </c>
      <c r="G1682" s="88">
        <v>5946</v>
      </c>
      <c r="H1682" s="89">
        <v>0.88888888888888895</v>
      </c>
      <c r="I1682" s="116">
        <f t="shared" si="117"/>
        <v>4.2516396300000002E-5</v>
      </c>
      <c r="J1682" s="150">
        <f t="shared" si="119"/>
        <v>8.8888888888888892E-2</v>
      </c>
    </row>
    <row r="1683" spans="1:10" ht="15.75" thickBot="1" x14ac:dyDescent="0.3">
      <c r="A1683" s="87">
        <v>2022</v>
      </c>
      <c r="B1683">
        <v>9.6999999999999993</v>
      </c>
      <c r="C1683" t="s">
        <v>60</v>
      </c>
      <c r="D1683" s="98">
        <f t="shared" si="118"/>
        <v>4</v>
      </c>
      <c r="E1683" t="s">
        <v>92</v>
      </c>
      <c r="F1683" s="111">
        <f t="shared" si="120"/>
        <v>943</v>
      </c>
      <c r="G1683" s="88">
        <v>5952</v>
      </c>
      <c r="H1683" s="89">
        <v>0.88888888888888895</v>
      </c>
      <c r="I1683" s="116">
        <f t="shared" si="117"/>
        <v>4.2516396300000002E-5</v>
      </c>
      <c r="J1683" s="150">
        <f t="shared" si="119"/>
        <v>8.8888888888888892E-2</v>
      </c>
    </row>
    <row r="1684" spans="1:10" ht="15.75" thickBot="1" x14ac:dyDescent="0.3">
      <c r="A1684" s="87">
        <v>2022</v>
      </c>
      <c r="B1684">
        <v>9.6999999999999993</v>
      </c>
      <c r="C1684" t="s">
        <v>60</v>
      </c>
      <c r="D1684" s="98">
        <f t="shared" si="118"/>
        <v>4</v>
      </c>
      <c r="E1684" t="s">
        <v>92</v>
      </c>
      <c r="F1684" s="111">
        <f t="shared" si="120"/>
        <v>943</v>
      </c>
      <c r="G1684" s="88">
        <v>5970</v>
      </c>
      <c r="H1684" s="89">
        <v>0.88888888888888895</v>
      </c>
      <c r="I1684" s="116">
        <f t="shared" si="117"/>
        <v>4.2516396300000002E-5</v>
      </c>
      <c r="J1684" s="150">
        <f t="shared" si="119"/>
        <v>8.8888888888888892E-2</v>
      </c>
    </row>
    <row r="1685" spans="1:10" ht="15.75" thickBot="1" x14ac:dyDescent="0.3">
      <c r="A1685" s="87">
        <v>2022</v>
      </c>
      <c r="B1685">
        <v>9.6999999999999993</v>
      </c>
      <c r="C1685" t="s">
        <v>60</v>
      </c>
      <c r="D1685" s="98">
        <f t="shared" si="118"/>
        <v>4</v>
      </c>
      <c r="E1685" t="s">
        <v>92</v>
      </c>
      <c r="F1685" s="111">
        <f t="shared" si="120"/>
        <v>943</v>
      </c>
      <c r="G1685" s="88">
        <v>5976</v>
      </c>
      <c r="H1685" s="89">
        <v>0.88888888888888895</v>
      </c>
      <c r="I1685" s="116">
        <f t="shared" si="117"/>
        <v>4.2516396300000002E-5</v>
      </c>
      <c r="J1685" s="150">
        <f t="shared" si="119"/>
        <v>8.8888888888888892E-2</v>
      </c>
    </row>
    <row r="1686" spans="1:10" ht="15.75" thickBot="1" x14ac:dyDescent="0.3">
      <c r="A1686" s="87">
        <v>2022</v>
      </c>
      <c r="B1686">
        <v>9.6999999999999993</v>
      </c>
      <c r="C1686" t="s">
        <v>60</v>
      </c>
      <c r="D1686" s="98">
        <f t="shared" si="118"/>
        <v>4</v>
      </c>
      <c r="E1686" t="s">
        <v>92</v>
      </c>
      <c r="F1686" s="111">
        <f t="shared" si="120"/>
        <v>943</v>
      </c>
      <c r="G1686" s="88">
        <v>5994</v>
      </c>
      <c r="H1686" s="89">
        <v>0.88888888888888895</v>
      </c>
      <c r="I1686" s="116">
        <f t="shared" si="117"/>
        <v>4.2516396300000002E-5</v>
      </c>
      <c r="J1686" s="150">
        <f t="shared" si="119"/>
        <v>8.8888888888888892E-2</v>
      </c>
    </row>
    <row r="1687" spans="1:10" ht="15.75" thickBot="1" x14ac:dyDescent="0.3">
      <c r="A1687" s="87">
        <v>2022</v>
      </c>
      <c r="B1687">
        <v>9.6999999999999993</v>
      </c>
      <c r="C1687" t="s">
        <v>60</v>
      </c>
      <c r="D1687" s="98">
        <f t="shared" si="118"/>
        <v>4</v>
      </c>
      <c r="E1687" t="s">
        <v>92</v>
      </c>
      <c r="F1687" s="111">
        <f t="shared" si="120"/>
        <v>943</v>
      </c>
      <c r="G1687" s="88">
        <v>6000</v>
      </c>
      <c r="H1687" s="89">
        <v>0.88888888888888895</v>
      </c>
      <c r="I1687" s="116">
        <f t="shared" si="117"/>
        <v>4.2516396300000002E-5</v>
      </c>
      <c r="J1687" s="150">
        <f t="shared" si="119"/>
        <v>8.8888888888888892E-2</v>
      </c>
    </row>
    <row r="1688" spans="1:10" ht="15.75" thickBot="1" x14ac:dyDescent="0.3">
      <c r="A1688" s="87">
        <v>2022</v>
      </c>
      <c r="B1688">
        <v>9.6999999999999993</v>
      </c>
      <c r="C1688" t="s">
        <v>60</v>
      </c>
      <c r="D1688" s="98">
        <f t="shared" si="118"/>
        <v>4</v>
      </c>
      <c r="E1688" t="s">
        <v>92</v>
      </c>
      <c r="F1688" s="111">
        <f t="shared" si="120"/>
        <v>943</v>
      </c>
      <c r="G1688" s="88">
        <v>6018</v>
      </c>
      <c r="H1688" s="89">
        <v>0.88888888888888895</v>
      </c>
      <c r="I1688" s="116">
        <f t="shared" si="117"/>
        <v>4.2516396300000002E-5</v>
      </c>
      <c r="J1688" s="150">
        <f t="shared" si="119"/>
        <v>8.8888888888888892E-2</v>
      </c>
    </row>
    <row r="1689" spans="1:10" ht="15.75" thickBot="1" x14ac:dyDescent="0.3">
      <c r="A1689" s="87">
        <v>2022</v>
      </c>
      <c r="B1689">
        <v>9.6999999999999993</v>
      </c>
      <c r="C1689" t="s">
        <v>60</v>
      </c>
      <c r="D1689" s="98">
        <f t="shared" si="118"/>
        <v>4</v>
      </c>
      <c r="E1689" t="s">
        <v>92</v>
      </c>
      <c r="F1689" s="111">
        <f t="shared" si="120"/>
        <v>943</v>
      </c>
      <c r="G1689" s="88">
        <v>6024</v>
      </c>
      <c r="H1689" s="89">
        <v>0.91111111111111098</v>
      </c>
      <c r="I1689" s="116">
        <f t="shared" si="117"/>
        <v>4.2516396300000002E-5</v>
      </c>
      <c r="J1689" s="150">
        <f t="shared" si="119"/>
        <v>8.8888888888888892E-2</v>
      </c>
    </row>
    <row r="1690" spans="1:10" ht="15.75" thickBot="1" x14ac:dyDescent="0.3">
      <c r="A1690" s="87">
        <v>2022</v>
      </c>
      <c r="B1690">
        <v>9.6999999999999993</v>
      </c>
      <c r="C1690" t="s">
        <v>60</v>
      </c>
      <c r="D1690" s="98">
        <f t="shared" si="118"/>
        <v>4</v>
      </c>
      <c r="E1690" t="s">
        <v>92</v>
      </c>
      <c r="F1690" s="111">
        <f t="shared" si="120"/>
        <v>943</v>
      </c>
      <c r="G1690" s="88">
        <v>6042</v>
      </c>
      <c r="H1690" s="89">
        <v>0.88888888888888895</v>
      </c>
      <c r="I1690" s="116">
        <f t="shared" si="117"/>
        <v>4.2516396300000002E-5</v>
      </c>
      <c r="J1690" s="150">
        <f t="shared" si="119"/>
        <v>8.8888888888888892E-2</v>
      </c>
    </row>
    <row r="1691" spans="1:10" ht="15.75" thickBot="1" x14ac:dyDescent="0.3">
      <c r="A1691" s="87">
        <v>2022</v>
      </c>
      <c r="B1691">
        <v>9.6999999999999993</v>
      </c>
      <c r="C1691" t="s">
        <v>60</v>
      </c>
      <c r="D1691" s="98">
        <f t="shared" si="118"/>
        <v>4</v>
      </c>
      <c r="E1691" t="s">
        <v>92</v>
      </c>
      <c r="F1691" s="111">
        <f t="shared" si="120"/>
        <v>943</v>
      </c>
      <c r="G1691" s="88">
        <v>6048</v>
      </c>
      <c r="H1691" s="89">
        <v>0.88888888888888895</v>
      </c>
      <c r="I1691" s="116">
        <f t="shared" si="117"/>
        <v>4.2516396300000002E-5</v>
      </c>
      <c r="J1691" s="150">
        <f t="shared" si="119"/>
        <v>8.8888888888888892E-2</v>
      </c>
    </row>
    <row r="1692" spans="1:10" ht="15.75" thickBot="1" x14ac:dyDescent="0.3">
      <c r="A1692" s="87">
        <v>2022</v>
      </c>
      <c r="B1692">
        <v>9.6999999999999993</v>
      </c>
      <c r="C1692" t="s">
        <v>60</v>
      </c>
      <c r="D1692" s="98">
        <f t="shared" si="118"/>
        <v>4</v>
      </c>
      <c r="E1692" t="s">
        <v>92</v>
      </c>
      <c r="F1692" s="111">
        <f t="shared" si="120"/>
        <v>943</v>
      </c>
      <c r="G1692" s="88">
        <v>6066</v>
      </c>
      <c r="H1692" s="89">
        <v>0.88888888888888895</v>
      </c>
      <c r="I1692" s="116">
        <f t="shared" si="117"/>
        <v>4.2516396300000002E-5</v>
      </c>
      <c r="J1692" s="150">
        <f t="shared" si="119"/>
        <v>8.8888888888888892E-2</v>
      </c>
    </row>
    <row r="1693" spans="1:10" ht="15.75" thickBot="1" x14ac:dyDescent="0.3">
      <c r="A1693" s="87">
        <v>2022</v>
      </c>
      <c r="B1693">
        <v>9.6999999999999993</v>
      </c>
      <c r="C1693" t="s">
        <v>60</v>
      </c>
      <c r="D1693" s="98">
        <f t="shared" si="118"/>
        <v>4</v>
      </c>
      <c r="E1693" t="s">
        <v>92</v>
      </c>
      <c r="F1693" s="111">
        <f t="shared" si="120"/>
        <v>943</v>
      </c>
      <c r="G1693" s="88">
        <v>6072</v>
      </c>
      <c r="H1693" s="89">
        <v>0.93333333333333324</v>
      </c>
      <c r="I1693" s="116">
        <f t="shared" si="117"/>
        <v>4.2516396300000002E-5</v>
      </c>
      <c r="J1693" s="150">
        <f t="shared" si="119"/>
        <v>8.8888888888888892E-2</v>
      </c>
    </row>
    <row r="1694" spans="1:10" ht="15.75" thickBot="1" x14ac:dyDescent="0.3">
      <c r="A1694" s="87">
        <v>2022</v>
      </c>
      <c r="B1694">
        <v>9.6999999999999993</v>
      </c>
      <c r="C1694" t="s">
        <v>60</v>
      </c>
      <c r="D1694" s="98">
        <f t="shared" si="118"/>
        <v>4</v>
      </c>
      <c r="E1694" t="s">
        <v>92</v>
      </c>
      <c r="F1694" s="111">
        <f t="shared" si="120"/>
        <v>943</v>
      </c>
      <c r="G1694" s="88">
        <v>6090</v>
      </c>
      <c r="H1694" s="89">
        <v>0.93333333333333324</v>
      </c>
      <c r="I1694" s="116">
        <f t="shared" si="117"/>
        <v>4.2516396300000002E-5</v>
      </c>
      <c r="J1694" s="150">
        <f t="shared" si="119"/>
        <v>8.8888888888888892E-2</v>
      </c>
    </row>
    <row r="1695" spans="1:10" ht="15.75" thickBot="1" x14ac:dyDescent="0.3">
      <c r="A1695" s="87">
        <v>2022</v>
      </c>
      <c r="B1695">
        <v>9.6999999999999993</v>
      </c>
      <c r="C1695" t="s">
        <v>60</v>
      </c>
      <c r="D1695" s="98">
        <f t="shared" si="118"/>
        <v>4</v>
      </c>
      <c r="E1695" t="s">
        <v>92</v>
      </c>
      <c r="F1695" s="111">
        <f t="shared" si="120"/>
        <v>943</v>
      </c>
      <c r="G1695" s="88">
        <v>6096</v>
      </c>
      <c r="H1695" s="89">
        <v>0.93333333333333324</v>
      </c>
      <c r="I1695" s="116">
        <f t="shared" si="117"/>
        <v>4.2516396300000002E-5</v>
      </c>
      <c r="J1695" s="150">
        <f t="shared" si="119"/>
        <v>8.8888888888888892E-2</v>
      </c>
    </row>
    <row r="1696" spans="1:10" ht="15.75" thickBot="1" x14ac:dyDescent="0.3">
      <c r="A1696" s="87">
        <v>2022</v>
      </c>
      <c r="B1696">
        <v>9.6999999999999993</v>
      </c>
      <c r="C1696" t="s">
        <v>60</v>
      </c>
      <c r="D1696" s="98">
        <f t="shared" si="118"/>
        <v>4</v>
      </c>
      <c r="E1696" t="s">
        <v>92</v>
      </c>
      <c r="F1696" s="111">
        <f t="shared" si="120"/>
        <v>943</v>
      </c>
      <c r="G1696" s="88">
        <v>6114</v>
      </c>
      <c r="H1696" s="89">
        <v>0.93333333333333324</v>
      </c>
      <c r="I1696" s="116">
        <f t="shared" ref="I1696:I1759" si="121" xml:space="preserve"> 0.0000425163963</f>
        <v>4.2516396300000002E-5</v>
      </c>
      <c r="J1696" s="150">
        <f t="shared" si="119"/>
        <v>8.8888888888888892E-2</v>
      </c>
    </row>
    <row r="1697" spans="1:10" ht="15.75" thickBot="1" x14ac:dyDescent="0.3">
      <c r="A1697" s="87">
        <v>2022</v>
      </c>
      <c r="B1697">
        <v>9.6999999999999993</v>
      </c>
      <c r="C1697" t="s">
        <v>60</v>
      </c>
      <c r="D1697" s="98">
        <f t="shared" si="118"/>
        <v>4</v>
      </c>
      <c r="E1697" t="s">
        <v>92</v>
      </c>
      <c r="F1697" s="111">
        <f t="shared" si="120"/>
        <v>943</v>
      </c>
      <c r="G1697" s="88">
        <v>6120</v>
      </c>
      <c r="H1697" s="89">
        <v>0.93333333333333324</v>
      </c>
      <c r="I1697" s="116">
        <f t="shared" si="121"/>
        <v>4.2516396300000002E-5</v>
      </c>
      <c r="J1697" s="150">
        <f t="shared" si="119"/>
        <v>8.8888888888888892E-2</v>
      </c>
    </row>
    <row r="1698" spans="1:10" ht="15.75" thickBot="1" x14ac:dyDescent="0.3">
      <c r="A1698" s="87">
        <v>2022</v>
      </c>
      <c r="B1698">
        <v>9.6999999999999993</v>
      </c>
      <c r="C1698" t="s">
        <v>60</v>
      </c>
      <c r="D1698" s="98">
        <f t="shared" si="118"/>
        <v>4</v>
      </c>
      <c r="E1698" t="s">
        <v>92</v>
      </c>
      <c r="F1698" s="111">
        <f t="shared" si="120"/>
        <v>943</v>
      </c>
      <c r="G1698" s="88">
        <v>6138</v>
      </c>
      <c r="H1698" s="89">
        <v>0.93333333333333324</v>
      </c>
      <c r="I1698" s="116">
        <f t="shared" si="121"/>
        <v>4.2516396300000002E-5</v>
      </c>
      <c r="J1698" s="150">
        <f t="shared" si="119"/>
        <v>8.8888888888888892E-2</v>
      </c>
    </row>
    <row r="1699" spans="1:10" ht="15.75" thickBot="1" x14ac:dyDescent="0.3">
      <c r="A1699" s="87">
        <v>2022</v>
      </c>
      <c r="B1699">
        <v>9.6999999999999993</v>
      </c>
      <c r="C1699" t="s">
        <v>60</v>
      </c>
      <c r="D1699" s="98">
        <f t="shared" si="118"/>
        <v>4</v>
      </c>
      <c r="E1699" t="s">
        <v>92</v>
      </c>
      <c r="F1699" s="111">
        <f t="shared" si="120"/>
        <v>943</v>
      </c>
      <c r="G1699" s="88">
        <v>6144</v>
      </c>
      <c r="H1699" s="89">
        <v>0.93333333333333324</v>
      </c>
      <c r="I1699" s="116">
        <f t="shared" si="121"/>
        <v>4.2516396300000002E-5</v>
      </c>
      <c r="J1699" s="150">
        <f t="shared" si="119"/>
        <v>8.8888888888888892E-2</v>
      </c>
    </row>
    <row r="1700" spans="1:10" ht="15.75" thickBot="1" x14ac:dyDescent="0.3">
      <c r="A1700" s="87">
        <v>2022</v>
      </c>
      <c r="B1700">
        <v>9.6999999999999993</v>
      </c>
      <c r="C1700" t="s">
        <v>60</v>
      </c>
      <c r="D1700" s="98">
        <f t="shared" ref="D1700:D1763" si="122">40/10</f>
        <v>4</v>
      </c>
      <c r="E1700" t="s">
        <v>92</v>
      </c>
      <c r="F1700" s="111">
        <f t="shared" si="120"/>
        <v>943</v>
      </c>
      <c r="G1700" s="88">
        <v>6162</v>
      </c>
      <c r="H1700" s="89">
        <v>0.93333333333333324</v>
      </c>
      <c r="I1700" s="116">
        <f t="shared" si="121"/>
        <v>4.2516396300000002E-5</v>
      </c>
      <c r="J1700" s="150">
        <f t="shared" ref="J1700:J1763" si="123">H$1187</f>
        <v>8.8888888888888892E-2</v>
      </c>
    </row>
    <row r="1701" spans="1:10" ht="15.75" thickBot="1" x14ac:dyDescent="0.3">
      <c r="A1701" s="87">
        <v>2022</v>
      </c>
      <c r="B1701">
        <v>9.6999999999999993</v>
      </c>
      <c r="C1701" t="s">
        <v>60</v>
      </c>
      <c r="D1701" s="98">
        <f t="shared" si="122"/>
        <v>4</v>
      </c>
      <c r="E1701" t="s">
        <v>92</v>
      </c>
      <c r="F1701" s="111">
        <f t="shared" si="120"/>
        <v>943</v>
      </c>
      <c r="G1701" s="88">
        <v>6168</v>
      </c>
      <c r="H1701" s="89">
        <v>0.93333333333333324</v>
      </c>
      <c r="I1701" s="116">
        <f t="shared" si="121"/>
        <v>4.2516396300000002E-5</v>
      </c>
      <c r="J1701" s="150">
        <f t="shared" si="123"/>
        <v>8.8888888888888892E-2</v>
      </c>
    </row>
    <row r="1702" spans="1:10" ht="15.75" thickBot="1" x14ac:dyDescent="0.3">
      <c r="A1702" s="87">
        <v>2022</v>
      </c>
      <c r="B1702">
        <v>9.6999999999999993</v>
      </c>
      <c r="C1702" t="s">
        <v>60</v>
      </c>
      <c r="D1702" s="98">
        <f t="shared" si="122"/>
        <v>4</v>
      </c>
      <c r="E1702" t="s">
        <v>92</v>
      </c>
      <c r="F1702" s="111">
        <f t="shared" si="120"/>
        <v>943</v>
      </c>
      <c r="G1702" s="88">
        <v>6186</v>
      </c>
      <c r="H1702" s="89">
        <v>0.93333333333333324</v>
      </c>
      <c r="I1702" s="116">
        <f t="shared" si="121"/>
        <v>4.2516396300000002E-5</v>
      </c>
      <c r="J1702" s="150">
        <f t="shared" si="123"/>
        <v>8.8888888888888892E-2</v>
      </c>
    </row>
    <row r="1703" spans="1:10" ht="15.75" thickBot="1" x14ac:dyDescent="0.3">
      <c r="A1703" s="87">
        <v>2022</v>
      </c>
      <c r="B1703">
        <v>9.6999999999999993</v>
      </c>
      <c r="C1703" t="s">
        <v>60</v>
      </c>
      <c r="D1703" s="98">
        <f t="shared" si="122"/>
        <v>4</v>
      </c>
      <c r="E1703" t="s">
        <v>92</v>
      </c>
      <c r="F1703" s="111">
        <f t="shared" si="120"/>
        <v>943</v>
      </c>
      <c r="G1703" s="88">
        <v>6192</v>
      </c>
      <c r="H1703" s="89">
        <v>0.93333333333333324</v>
      </c>
      <c r="I1703" s="116">
        <f t="shared" si="121"/>
        <v>4.2516396300000002E-5</v>
      </c>
      <c r="J1703" s="150">
        <f t="shared" si="123"/>
        <v>8.8888888888888892E-2</v>
      </c>
    </row>
    <row r="1704" spans="1:10" ht="15.75" thickBot="1" x14ac:dyDescent="0.3">
      <c r="A1704" s="87">
        <v>2022</v>
      </c>
      <c r="B1704">
        <v>9.6999999999999993</v>
      </c>
      <c r="C1704" t="s">
        <v>60</v>
      </c>
      <c r="D1704" s="98">
        <f t="shared" si="122"/>
        <v>4</v>
      </c>
      <c r="E1704" t="s">
        <v>92</v>
      </c>
      <c r="F1704" s="111">
        <f t="shared" si="120"/>
        <v>943</v>
      </c>
      <c r="G1704" s="88">
        <v>6210</v>
      </c>
      <c r="H1704" s="89">
        <v>0.88888888888888895</v>
      </c>
      <c r="I1704" s="116">
        <f t="shared" si="121"/>
        <v>4.2516396300000002E-5</v>
      </c>
      <c r="J1704" s="150">
        <f t="shared" si="123"/>
        <v>8.8888888888888892E-2</v>
      </c>
    </row>
    <row r="1705" spans="1:10" ht="15.75" thickBot="1" x14ac:dyDescent="0.3">
      <c r="A1705" s="87">
        <v>2022</v>
      </c>
      <c r="B1705">
        <v>9.6999999999999993</v>
      </c>
      <c r="C1705" t="s">
        <v>60</v>
      </c>
      <c r="D1705" s="98">
        <f t="shared" si="122"/>
        <v>4</v>
      </c>
      <c r="E1705" t="s">
        <v>92</v>
      </c>
      <c r="F1705" s="111">
        <f t="shared" si="120"/>
        <v>943</v>
      </c>
      <c r="G1705" s="88">
        <v>6216</v>
      </c>
      <c r="H1705" s="89">
        <v>0.88888888888888895</v>
      </c>
      <c r="I1705" s="116">
        <f t="shared" si="121"/>
        <v>4.2516396300000002E-5</v>
      </c>
      <c r="J1705" s="150">
        <f t="shared" si="123"/>
        <v>8.8888888888888892E-2</v>
      </c>
    </row>
    <row r="1706" spans="1:10" ht="15.75" thickBot="1" x14ac:dyDescent="0.3">
      <c r="A1706" s="87">
        <v>2022</v>
      </c>
      <c r="B1706">
        <v>9.6999999999999993</v>
      </c>
      <c r="C1706" t="s">
        <v>60</v>
      </c>
      <c r="D1706" s="98">
        <f t="shared" si="122"/>
        <v>4</v>
      </c>
      <c r="E1706" t="s">
        <v>92</v>
      </c>
      <c r="F1706" s="111">
        <f t="shared" si="120"/>
        <v>943</v>
      </c>
      <c r="G1706" s="88">
        <v>6234</v>
      </c>
      <c r="H1706" s="89">
        <v>0.88888888888888895</v>
      </c>
      <c r="I1706" s="116">
        <f t="shared" si="121"/>
        <v>4.2516396300000002E-5</v>
      </c>
      <c r="J1706" s="150">
        <f t="shared" si="123"/>
        <v>8.8888888888888892E-2</v>
      </c>
    </row>
    <row r="1707" spans="1:10" ht="15.75" thickBot="1" x14ac:dyDescent="0.3">
      <c r="A1707" s="87">
        <v>2022</v>
      </c>
      <c r="B1707">
        <v>9.6999999999999993</v>
      </c>
      <c r="C1707" t="s">
        <v>60</v>
      </c>
      <c r="D1707" s="98">
        <f t="shared" si="122"/>
        <v>4</v>
      </c>
      <c r="E1707" t="s">
        <v>92</v>
      </c>
      <c r="F1707" s="111">
        <f t="shared" si="120"/>
        <v>943</v>
      </c>
      <c r="G1707" s="88">
        <v>6240</v>
      </c>
      <c r="H1707" s="89">
        <v>0.88888888888888895</v>
      </c>
      <c r="I1707" s="116">
        <f t="shared" si="121"/>
        <v>4.2516396300000002E-5</v>
      </c>
      <c r="J1707" s="150">
        <f t="shared" si="123"/>
        <v>8.8888888888888892E-2</v>
      </c>
    </row>
    <row r="1708" spans="1:10" ht="15.75" thickBot="1" x14ac:dyDescent="0.3">
      <c r="A1708" s="87">
        <v>2022</v>
      </c>
      <c r="B1708">
        <v>9.6999999999999993</v>
      </c>
      <c r="C1708" t="s">
        <v>60</v>
      </c>
      <c r="D1708" s="98">
        <f t="shared" si="122"/>
        <v>4</v>
      </c>
      <c r="E1708" t="s">
        <v>92</v>
      </c>
      <c r="F1708" s="111">
        <f t="shared" si="120"/>
        <v>943</v>
      </c>
      <c r="G1708" s="88">
        <v>6258</v>
      </c>
      <c r="H1708" s="89">
        <v>0.88888888888888895</v>
      </c>
      <c r="I1708" s="116">
        <f t="shared" si="121"/>
        <v>4.2516396300000002E-5</v>
      </c>
      <c r="J1708" s="150">
        <f t="shared" si="123"/>
        <v>8.8888888888888892E-2</v>
      </c>
    </row>
    <row r="1709" spans="1:10" ht="15.75" thickBot="1" x14ac:dyDescent="0.3">
      <c r="A1709" s="87">
        <v>2022</v>
      </c>
      <c r="B1709">
        <v>9.6999999999999993</v>
      </c>
      <c r="C1709" t="s">
        <v>60</v>
      </c>
      <c r="D1709" s="98">
        <f t="shared" si="122"/>
        <v>4</v>
      </c>
      <c r="E1709" t="s">
        <v>92</v>
      </c>
      <c r="F1709" s="111">
        <f t="shared" si="120"/>
        <v>943</v>
      </c>
      <c r="G1709" s="88">
        <v>6264</v>
      </c>
      <c r="H1709" s="89">
        <v>0.91111111111111098</v>
      </c>
      <c r="I1709" s="116">
        <f t="shared" si="121"/>
        <v>4.2516396300000002E-5</v>
      </c>
      <c r="J1709" s="150">
        <f t="shared" si="123"/>
        <v>8.8888888888888892E-2</v>
      </c>
    </row>
    <row r="1710" spans="1:10" ht="15.75" thickBot="1" x14ac:dyDescent="0.3">
      <c r="A1710" s="87">
        <v>2022</v>
      </c>
      <c r="B1710">
        <v>9.6999999999999993</v>
      </c>
      <c r="C1710" t="s">
        <v>60</v>
      </c>
      <c r="D1710" s="98">
        <f t="shared" si="122"/>
        <v>4</v>
      </c>
      <c r="E1710" t="s">
        <v>92</v>
      </c>
      <c r="F1710" s="111">
        <f t="shared" si="120"/>
        <v>943</v>
      </c>
      <c r="G1710" s="88">
        <v>6282</v>
      </c>
      <c r="H1710" s="89">
        <v>0.91111111111111098</v>
      </c>
      <c r="I1710" s="116">
        <f t="shared" si="121"/>
        <v>4.2516396300000002E-5</v>
      </c>
      <c r="J1710" s="150">
        <f t="shared" si="123"/>
        <v>8.8888888888888892E-2</v>
      </c>
    </row>
    <row r="1711" spans="1:10" ht="15.75" thickBot="1" x14ac:dyDescent="0.3">
      <c r="A1711" s="87">
        <v>2022</v>
      </c>
      <c r="B1711">
        <v>9.6999999999999993</v>
      </c>
      <c r="C1711" t="s">
        <v>60</v>
      </c>
      <c r="D1711" s="98">
        <f t="shared" si="122"/>
        <v>4</v>
      </c>
      <c r="E1711" t="s">
        <v>92</v>
      </c>
      <c r="F1711" s="111">
        <f t="shared" si="120"/>
        <v>943</v>
      </c>
      <c r="G1711" s="88">
        <v>6288</v>
      </c>
      <c r="H1711" s="89">
        <v>0.91111111111111098</v>
      </c>
      <c r="I1711" s="116">
        <f t="shared" si="121"/>
        <v>4.2516396300000002E-5</v>
      </c>
      <c r="J1711" s="150">
        <f t="shared" si="123"/>
        <v>8.8888888888888892E-2</v>
      </c>
    </row>
    <row r="1712" spans="1:10" ht="15.75" thickBot="1" x14ac:dyDescent="0.3">
      <c r="A1712" s="87">
        <v>2022</v>
      </c>
      <c r="B1712">
        <v>9.6999999999999993</v>
      </c>
      <c r="C1712" t="s">
        <v>60</v>
      </c>
      <c r="D1712" s="98">
        <f t="shared" si="122"/>
        <v>4</v>
      </c>
      <c r="E1712" t="s">
        <v>92</v>
      </c>
      <c r="F1712" s="111">
        <f t="shared" si="120"/>
        <v>943</v>
      </c>
      <c r="G1712" s="88">
        <v>6306</v>
      </c>
      <c r="H1712" s="89">
        <v>0.91111111111111098</v>
      </c>
      <c r="I1712" s="116">
        <f t="shared" si="121"/>
        <v>4.2516396300000002E-5</v>
      </c>
      <c r="J1712" s="150">
        <f t="shared" si="123"/>
        <v>8.8888888888888892E-2</v>
      </c>
    </row>
    <row r="1713" spans="1:10" ht="15.75" thickBot="1" x14ac:dyDescent="0.3">
      <c r="A1713" s="87">
        <v>2022</v>
      </c>
      <c r="B1713">
        <v>9.6999999999999993</v>
      </c>
      <c r="C1713" t="s">
        <v>60</v>
      </c>
      <c r="D1713" s="98">
        <f t="shared" si="122"/>
        <v>4</v>
      </c>
      <c r="E1713" t="s">
        <v>92</v>
      </c>
      <c r="F1713" s="111">
        <f t="shared" si="120"/>
        <v>943</v>
      </c>
      <c r="G1713" s="88">
        <v>6312</v>
      </c>
      <c r="H1713" s="89">
        <v>0.91111111111111098</v>
      </c>
      <c r="I1713" s="116">
        <f t="shared" si="121"/>
        <v>4.2516396300000002E-5</v>
      </c>
      <c r="J1713" s="150">
        <f t="shared" si="123"/>
        <v>8.8888888888888892E-2</v>
      </c>
    </row>
    <row r="1714" spans="1:10" ht="15.75" thickBot="1" x14ac:dyDescent="0.3">
      <c r="A1714" s="87">
        <v>2022</v>
      </c>
      <c r="B1714">
        <v>9.6999999999999993</v>
      </c>
      <c r="C1714" t="s">
        <v>60</v>
      </c>
      <c r="D1714" s="98">
        <f t="shared" si="122"/>
        <v>4</v>
      </c>
      <c r="E1714" t="s">
        <v>92</v>
      </c>
      <c r="F1714" s="111">
        <f t="shared" si="120"/>
        <v>943</v>
      </c>
      <c r="G1714" s="88">
        <v>6330</v>
      </c>
      <c r="H1714" s="89">
        <v>0.91111111111111098</v>
      </c>
      <c r="I1714" s="116">
        <f t="shared" si="121"/>
        <v>4.2516396300000002E-5</v>
      </c>
      <c r="J1714" s="150">
        <f t="shared" si="123"/>
        <v>8.8888888888888892E-2</v>
      </c>
    </row>
    <row r="1715" spans="1:10" ht="15.75" thickBot="1" x14ac:dyDescent="0.3">
      <c r="A1715" s="87">
        <v>2022</v>
      </c>
      <c r="B1715">
        <v>9.6999999999999993</v>
      </c>
      <c r="C1715" t="s">
        <v>60</v>
      </c>
      <c r="D1715" s="98">
        <f t="shared" si="122"/>
        <v>4</v>
      </c>
      <c r="E1715" t="s">
        <v>92</v>
      </c>
      <c r="F1715" s="111">
        <f t="shared" si="120"/>
        <v>943</v>
      </c>
      <c r="G1715" s="88">
        <v>6336</v>
      </c>
      <c r="H1715" s="89">
        <v>0.91111111111111098</v>
      </c>
      <c r="I1715" s="116">
        <f t="shared" si="121"/>
        <v>4.2516396300000002E-5</v>
      </c>
      <c r="J1715" s="150">
        <f t="shared" si="123"/>
        <v>8.8888888888888892E-2</v>
      </c>
    </row>
    <row r="1716" spans="1:10" ht="15.75" thickBot="1" x14ac:dyDescent="0.3">
      <c r="A1716" s="87">
        <v>2022</v>
      </c>
      <c r="B1716">
        <v>9.6999999999999993</v>
      </c>
      <c r="C1716" t="s">
        <v>60</v>
      </c>
      <c r="D1716" s="98">
        <f t="shared" si="122"/>
        <v>4</v>
      </c>
      <c r="E1716" t="s">
        <v>92</v>
      </c>
      <c r="F1716" s="111">
        <f t="shared" si="120"/>
        <v>943</v>
      </c>
      <c r="G1716" s="88">
        <v>6354</v>
      </c>
      <c r="H1716" s="89">
        <v>0.91111111111111098</v>
      </c>
      <c r="I1716" s="116">
        <f t="shared" si="121"/>
        <v>4.2516396300000002E-5</v>
      </c>
      <c r="J1716" s="150">
        <f t="shared" si="123"/>
        <v>8.8888888888888892E-2</v>
      </c>
    </row>
    <row r="1717" spans="1:10" ht="15.75" thickBot="1" x14ac:dyDescent="0.3">
      <c r="A1717" s="87">
        <v>2022</v>
      </c>
      <c r="B1717">
        <v>9.6999999999999993</v>
      </c>
      <c r="C1717" t="s">
        <v>60</v>
      </c>
      <c r="D1717" s="98">
        <f t="shared" si="122"/>
        <v>4</v>
      </c>
      <c r="E1717" t="s">
        <v>92</v>
      </c>
      <c r="F1717" s="111">
        <f t="shared" si="120"/>
        <v>943</v>
      </c>
      <c r="G1717" s="88">
        <v>6360</v>
      </c>
      <c r="H1717" s="89">
        <v>0.91111111111111098</v>
      </c>
      <c r="I1717" s="116">
        <f t="shared" si="121"/>
        <v>4.2516396300000002E-5</v>
      </c>
      <c r="J1717" s="150">
        <f t="shared" si="123"/>
        <v>8.8888888888888892E-2</v>
      </c>
    </row>
    <row r="1718" spans="1:10" ht="15.75" thickBot="1" x14ac:dyDescent="0.3">
      <c r="A1718" s="87">
        <v>2022</v>
      </c>
      <c r="B1718">
        <v>9.6999999999999993</v>
      </c>
      <c r="C1718" t="s">
        <v>60</v>
      </c>
      <c r="D1718" s="98">
        <f t="shared" si="122"/>
        <v>4</v>
      </c>
      <c r="E1718" t="s">
        <v>92</v>
      </c>
      <c r="F1718" s="111">
        <f t="shared" si="120"/>
        <v>943</v>
      </c>
      <c r="G1718" s="88">
        <v>6378</v>
      </c>
      <c r="H1718" s="89">
        <v>0.91111111111111098</v>
      </c>
      <c r="I1718" s="116">
        <f t="shared" si="121"/>
        <v>4.2516396300000002E-5</v>
      </c>
      <c r="J1718" s="150">
        <f t="shared" si="123"/>
        <v>8.8888888888888892E-2</v>
      </c>
    </row>
    <row r="1719" spans="1:10" ht="15.75" thickBot="1" x14ac:dyDescent="0.3">
      <c r="A1719" s="87">
        <v>2022</v>
      </c>
      <c r="B1719">
        <v>9.6999999999999993</v>
      </c>
      <c r="C1719" t="s">
        <v>60</v>
      </c>
      <c r="D1719" s="98">
        <f t="shared" si="122"/>
        <v>4</v>
      </c>
      <c r="E1719" t="s">
        <v>92</v>
      </c>
      <c r="F1719" s="111">
        <f t="shared" si="120"/>
        <v>943</v>
      </c>
      <c r="G1719" s="88">
        <v>6384</v>
      </c>
      <c r="H1719" s="89">
        <v>0.91111111111111098</v>
      </c>
      <c r="I1719" s="116">
        <f t="shared" si="121"/>
        <v>4.2516396300000002E-5</v>
      </c>
      <c r="J1719" s="150">
        <f t="shared" si="123"/>
        <v>8.8888888888888892E-2</v>
      </c>
    </row>
    <row r="1720" spans="1:10" ht="15.75" thickBot="1" x14ac:dyDescent="0.3">
      <c r="A1720" s="87">
        <v>2022</v>
      </c>
      <c r="B1720">
        <v>9.6999999999999993</v>
      </c>
      <c r="C1720" t="s">
        <v>60</v>
      </c>
      <c r="D1720" s="98">
        <f t="shared" si="122"/>
        <v>4</v>
      </c>
      <c r="E1720" t="s">
        <v>92</v>
      </c>
      <c r="F1720" s="111">
        <f t="shared" si="120"/>
        <v>943</v>
      </c>
      <c r="G1720" s="88">
        <v>6402</v>
      </c>
      <c r="H1720" s="89">
        <v>0.91111111111111098</v>
      </c>
      <c r="I1720" s="116">
        <f t="shared" si="121"/>
        <v>4.2516396300000002E-5</v>
      </c>
      <c r="J1720" s="150">
        <f t="shared" si="123"/>
        <v>8.8888888888888892E-2</v>
      </c>
    </row>
    <row r="1721" spans="1:10" ht="15.75" thickBot="1" x14ac:dyDescent="0.3">
      <c r="A1721" s="87">
        <v>2022</v>
      </c>
      <c r="B1721">
        <v>9.6999999999999993</v>
      </c>
      <c r="C1721" t="s">
        <v>60</v>
      </c>
      <c r="D1721" s="98">
        <f t="shared" si="122"/>
        <v>4</v>
      </c>
      <c r="E1721" t="s">
        <v>92</v>
      </c>
      <c r="F1721" s="111">
        <f t="shared" si="120"/>
        <v>943</v>
      </c>
      <c r="G1721" s="88">
        <v>6408</v>
      </c>
      <c r="H1721" s="89">
        <v>0.91111111111111098</v>
      </c>
      <c r="I1721" s="116">
        <f t="shared" si="121"/>
        <v>4.2516396300000002E-5</v>
      </c>
      <c r="J1721" s="150">
        <f t="shared" si="123"/>
        <v>8.8888888888888892E-2</v>
      </c>
    </row>
    <row r="1722" spans="1:10" ht="15.75" thickBot="1" x14ac:dyDescent="0.3">
      <c r="A1722" s="87">
        <v>2022</v>
      </c>
      <c r="B1722">
        <v>9.6999999999999993</v>
      </c>
      <c r="C1722" t="s">
        <v>60</v>
      </c>
      <c r="D1722" s="98">
        <f t="shared" si="122"/>
        <v>4</v>
      </c>
      <c r="E1722" t="s">
        <v>92</v>
      </c>
      <c r="F1722" s="111">
        <f t="shared" si="120"/>
        <v>943</v>
      </c>
      <c r="G1722" s="88">
        <v>6426</v>
      </c>
      <c r="H1722" s="89">
        <v>0.91111111111111098</v>
      </c>
      <c r="I1722" s="116">
        <f t="shared" si="121"/>
        <v>4.2516396300000002E-5</v>
      </c>
      <c r="J1722" s="150">
        <f t="shared" si="123"/>
        <v>8.8888888888888892E-2</v>
      </c>
    </row>
    <row r="1723" spans="1:10" ht="15.75" thickBot="1" x14ac:dyDescent="0.3">
      <c r="A1723" s="87">
        <v>2022</v>
      </c>
      <c r="B1723">
        <v>9.6999999999999993</v>
      </c>
      <c r="C1723" t="s">
        <v>60</v>
      </c>
      <c r="D1723" s="98">
        <f t="shared" si="122"/>
        <v>4</v>
      </c>
      <c r="E1723" t="s">
        <v>92</v>
      </c>
      <c r="F1723" s="111">
        <f t="shared" si="120"/>
        <v>943</v>
      </c>
      <c r="G1723" s="88">
        <v>6432</v>
      </c>
      <c r="H1723" s="89">
        <v>0.91111111111111098</v>
      </c>
      <c r="I1723" s="116">
        <f t="shared" si="121"/>
        <v>4.2516396300000002E-5</v>
      </c>
      <c r="J1723" s="150">
        <f t="shared" si="123"/>
        <v>8.8888888888888892E-2</v>
      </c>
    </row>
    <row r="1724" spans="1:10" ht="15.75" thickBot="1" x14ac:dyDescent="0.3">
      <c r="A1724" s="87">
        <v>2022</v>
      </c>
      <c r="B1724">
        <v>9.6999999999999993</v>
      </c>
      <c r="C1724" t="s">
        <v>60</v>
      </c>
      <c r="D1724" s="98">
        <f t="shared" si="122"/>
        <v>4</v>
      </c>
      <c r="E1724" t="s">
        <v>92</v>
      </c>
      <c r="F1724" s="111">
        <f t="shared" si="120"/>
        <v>943</v>
      </c>
      <c r="G1724" s="88">
        <v>6450</v>
      </c>
      <c r="H1724" s="89">
        <v>0.91111111111111098</v>
      </c>
      <c r="I1724" s="116">
        <f t="shared" si="121"/>
        <v>4.2516396300000002E-5</v>
      </c>
      <c r="J1724" s="150">
        <f t="shared" si="123"/>
        <v>8.8888888888888892E-2</v>
      </c>
    </row>
    <row r="1725" spans="1:10" ht="15.75" thickBot="1" x14ac:dyDescent="0.3">
      <c r="A1725" s="87">
        <v>2022</v>
      </c>
      <c r="B1725">
        <v>9.6999999999999993</v>
      </c>
      <c r="C1725" t="s">
        <v>60</v>
      </c>
      <c r="D1725" s="98">
        <f t="shared" si="122"/>
        <v>4</v>
      </c>
      <c r="E1725" t="s">
        <v>92</v>
      </c>
      <c r="F1725" s="111">
        <f t="shared" si="120"/>
        <v>943</v>
      </c>
      <c r="G1725" s="88">
        <v>6456</v>
      </c>
      <c r="H1725" s="89">
        <v>0.91111111111111098</v>
      </c>
      <c r="I1725" s="116">
        <f t="shared" si="121"/>
        <v>4.2516396300000002E-5</v>
      </c>
      <c r="J1725" s="150">
        <f t="shared" si="123"/>
        <v>8.8888888888888892E-2</v>
      </c>
    </row>
    <row r="1726" spans="1:10" ht="15.75" thickBot="1" x14ac:dyDescent="0.3">
      <c r="A1726" s="87">
        <v>2022</v>
      </c>
      <c r="B1726">
        <v>9.6999999999999993</v>
      </c>
      <c r="C1726" t="s">
        <v>60</v>
      </c>
      <c r="D1726" s="98">
        <f t="shared" si="122"/>
        <v>4</v>
      </c>
      <c r="E1726" t="s">
        <v>92</v>
      </c>
      <c r="F1726" s="111">
        <f t="shared" si="120"/>
        <v>943</v>
      </c>
      <c r="G1726" s="88">
        <v>6474</v>
      </c>
      <c r="H1726" s="89">
        <v>0.91111111111111098</v>
      </c>
      <c r="I1726" s="116">
        <f t="shared" si="121"/>
        <v>4.2516396300000002E-5</v>
      </c>
      <c r="J1726" s="150">
        <f t="shared" si="123"/>
        <v>8.8888888888888892E-2</v>
      </c>
    </row>
    <row r="1727" spans="1:10" ht="15.75" thickBot="1" x14ac:dyDescent="0.3">
      <c r="A1727" s="87">
        <v>2022</v>
      </c>
      <c r="B1727">
        <v>9.6999999999999993</v>
      </c>
      <c r="C1727" t="s">
        <v>60</v>
      </c>
      <c r="D1727" s="98">
        <f t="shared" si="122"/>
        <v>4</v>
      </c>
      <c r="E1727" t="s">
        <v>92</v>
      </c>
      <c r="F1727" s="111">
        <f t="shared" si="120"/>
        <v>943</v>
      </c>
      <c r="G1727" s="88">
        <v>6480</v>
      </c>
      <c r="H1727" s="89">
        <v>0.91111111111111098</v>
      </c>
      <c r="I1727" s="116">
        <f t="shared" si="121"/>
        <v>4.2516396300000002E-5</v>
      </c>
      <c r="J1727" s="150">
        <f t="shared" si="123"/>
        <v>8.8888888888888892E-2</v>
      </c>
    </row>
    <row r="1728" spans="1:10" ht="15.75" thickBot="1" x14ac:dyDescent="0.3">
      <c r="A1728" s="87">
        <v>2022</v>
      </c>
      <c r="B1728">
        <v>9.6999999999999993</v>
      </c>
      <c r="C1728" t="s">
        <v>60</v>
      </c>
      <c r="D1728" s="98">
        <f t="shared" si="122"/>
        <v>4</v>
      </c>
      <c r="E1728" t="s">
        <v>92</v>
      </c>
      <c r="F1728" s="111">
        <f t="shared" si="120"/>
        <v>943</v>
      </c>
      <c r="G1728" s="88">
        <v>6498</v>
      </c>
      <c r="H1728" s="89">
        <v>0.91111111111111098</v>
      </c>
      <c r="I1728" s="116">
        <f t="shared" si="121"/>
        <v>4.2516396300000002E-5</v>
      </c>
      <c r="J1728" s="150">
        <f t="shared" si="123"/>
        <v>8.8888888888888892E-2</v>
      </c>
    </row>
    <row r="1729" spans="1:10" ht="15.75" thickBot="1" x14ac:dyDescent="0.3">
      <c r="A1729" s="87">
        <v>2022</v>
      </c>
      <c r="B1729">
        <v>9.6999999999999993</v>
      </c>
      <c r="C1729" t="s">
        <v>60</v>
      </c>
      <c r="D1729" s="98">
        <f t="shared" si="122"/>
        <v>4</v>
      </c>
      <c r="E1729" t="s">
        <v>92</v>
      </c>
      <c r="F1729" s="111">
        <f t="shared" si="120"/>
        <v>943</v>
      </c>
      <c r="G1729" s="88">
        <v>6504</v>
      </c>
      <c r="H1729" s="89">
        <v>0.93333333333333324</v>
      </c>
      <c r="I1729" s="116">
        <f t="shared" si="121"/>
        <v>4.2516396300000002E-5</v>
      </c>
      <c r="J1729" s="150">
        <f t="shared" si="123"/>
        <v>8.8888888888888892E-2</v>
      </c>
    </row>
    <row r="1730" spans="1:10" ht="15.75" thickBot="1" x14ac:dyDescent="0.3">
      <c r="A1730" s="87">
        <v>2022</v>
      </c>
      <c r="B1730">
        <v>9.6999999999999993</v>
      </c>
      <c r="C1730" t="s">
        <v>60</v>
      </c>
      <c r="D1730" s="98">
        <f t="shared" si="122"/>
        <v>4</v>
      </c>
      <c r="E1730" t="s">
        <v>92</v>
      </c>
      <c r="F1730" s="111">
        <f t="shared" si="120"/>
        <v>943</v>
      </c>
      <c r="G1730" s="88">
        <v>6522</v>
      </c>
      <c r="H1730" s="89">
        <v>0.93333333333333324</v>
      </c>
      <c r="I1730" s="116">
        <f t="shared" si="121"/>
        <v>4.2516396300000002E-5</v>
      </c>
      <c r="J1730" s="150">
        <f t="shared" si="123"/>
        <v>8.8888888888888892E-2</v>
      </c>
    </row>
    <row r="1731" spans="1:10" ht="15.75" thickBot="1" x14ac:dyDescent="0.3">
      <c r="A1731" s="87">
        <v>2022</v>
      </c>
      <c r="B1731">
        <v>9.6999999999999993</v>
      </c>
      <c r="C1731" t="s">
        <v>60</v>
      </c>
      <c r="D1731" s="98">
        <f t="shared" si="122"/>
        <v>4</v>
      </c>
      <c r="E1731" t="s">
        <v>92</v>
      </c>
      <c r="F1731" s="111">
        <f t="shared" ref="F1731:F1794" si="124">670+273</f>
        <v>943</v>
      </c>
      <c r="G1731" s="88">
        <v>6528</v>
      </c>
      <c r="H1731" s="89">
        <v>0.93333333333333324</v>
      </c>
      <c r="I1731" s="116">
        <f t="shared" si="121"/>
        <v>4.2516396300000002E-5</v>
      </c>
      <c r="J1731" s="150">
        <f t="shared" si="123"/>
        <v>8.8888888888888892E-2</v>
      </c>
    </row>
    <row r="1732" spans="1:10" ht="15.75" thickBot="1" x14ac:dyDescent="0.3">
      <c r="A1732" s="87">
        <v>2022</v>
      </c>
      <c r="B1732">
        <v>9.6999999999999993</v>
      </c>
      <c r="C1732" t="s">
        <v>60</v>
      </c>
      <c r="D1732" s="98">
        <f t="shared" si="122"/>
        <v>4</v>
      </c>
      <c r="E1732" t="s">
        <v>92</v>
      </c>
      <c r="F1732" s="111">
        <f t="shared" si="124"/>
        <v>943</v>
      </c>
      <c r="G1732" s="88">
        <v>6546</v>
      </c>
      <c r="H1732" s="89">
        <v>0.93333333333333324</v>
      </c>
      <c r="I1732" s="116">
        <f t="shared" si="121"/>
        <v>4.2516396300000002E-5</v>
      </c>
      <c r="J1732" s="150">
        <f t="shared" si="123"/>
        <v>8.8888888888888892E-2</v>
      </c>
    </row>
    <row r="1733" spans="1:10" ht="15.75" thickBot="1" x14ac:dyDescent="0.3">
      <c r="A1733" s="87">
        <v>2022</v>
      </c>
      <c r="B1733">
        <v>9.6999999999999993</v>
      </c>
      <c r="C1733" t="s">
        <v>60</v>
      </c>
      <c r="D1733" s="98">
        <f t="shared" si="122"/>
        <v>4</v>
      </c>
      <c r="E1733" t="s">
        <v>92</v>
      </c>
      <c r="F1733" s="111">
        <f t="shared" si="124"/>
        <v>943</v>
      </c>
      <c r="G1733" s="88">
        <v>6552</v>
      </c>
      <c r="H1733" s="89">
        <v>0.93333333333333324</v>
      </c>
      <c r="I1733" s="116">
        <f t="shared" si="121"/>
        <v>4.2516396300000002E-5</v>
      </c>
      <c r="J1733" s="150">
        <f t="shared" si="123"/>
        <v>8.8888888888888892E-2</v>
      </c>
    </row>
    <row r="1734" spans="1:10" ht="15.75" thickBot="1" x14ac:dyDescent="0.3">
      <c r="A1734" s="87">
        <v>2022</v>
      </c>
      <c r="B1734">
        <v>9.6999999999999993</v>
      </c>
      <c r="C1734" t="s">
        <v>60</v>
      </c>
      <c r="D1734" s="98">
        <f t="shared" si="122"/>
        <v>4</v>
      </c>
      <c r="E1734" t="s">
        <v>92</v>
      </c>
      <c r="F1734" s="111">
        <f t="shared" si="124"/>
        <v>943</v>
      </c>
      <c r="G1734" s="88">
        <v>6570</v>
      </c>
      <c r="H1734" s="89">
        <v>0.93333333333333324</v>
      </c>
      <c r="I1734" s="116">
        <f t="shared" si="121"/>
        <v>4.2516396300000002E-5</v>
      </c>
      <c r="J1734" s="150">
        <f t="shared" si="123"/>
        <v>8.8888888888888892E-2</v>
      </c>
    </row>
    <row r="1735" spans="1:10" ht="15.75" thickBot="1" x14ac:dyDescent="0.3">
      <c r="A1735" s="87">
        <v>2022</v>
      </c>
      <c r="B1735">
        <v>9.6999999999999993</v>
      </c>
      <c r="C1735" t="s">
        <v>60</v>
      </c>
      <c r="D1735" s="98">
        <f t="shared" si="122"/>
        <v>4</v>
      </c>
      <c r="E1735" t="s">
        <v>92</v>
      </c>
      <c r="F1735" s="111">
        <f t="shared" si="124"/>
        <v>943</v>
      </c>
      <c r="G1735" s="88">
        <v>6576</v>
      </c>
      <c r="H1735" s="89">
        <v>0.93333333333333324</v>
      </c>
      <c r="I1735" s="116">
        <f t="shared" si="121"/>
        <v>4.2516396300000002E-5</v>
      </c>
      <c r="J1735" s="150">
        <f t="shared" si="123"/>
        <v>8.8888888888888892E-2</v>
      </c>
    </row>
    <row r="1736" spans="1:10" ht="15.75" thickBot="1" x14ac:dyDescent="0.3">
      <c r="A1736" s="87">
        <v>2022</v>
      </c>
      <c r="B1736">
        <v>9.6999999999999993</v>
      </c>
      <c r="C1736" t="s">
        <v>60</v>
      </c>
      <c r="D1736" s="98">
        <f t="shared" si="122"/>
        <v>4</v>
      </c>
      <c r="E1736" t="s">
        <v>92</v>
      </c>
      <c r="F1736" s="111">
        <f t="shared" si="124"/>
        <v>943</v>
      </c>
      <c r="G1736" s="88">
        <v>6594</v>
      </c>
      <c r="H1736" s="89">
        <v>0.93333333333333324</v>
      </c>
      <c r="I1736" s="116">
        <f t="shared" si="121"/>
        <v>4.2516396300000002E-5</v>
      </c>
      <c r="J1736" s="150">
        <f t="shared" si="123"/>
        <v>8.8888888888888892E-2</v>
      </c>
    </row>
    <row r="1737" spans="1:10" ht="15.75" thickBot="1" x14ac:dyDescent="0.3">
      <c r="A1737" s="87">
        <v>2022</v>
      </c>
      <c r="B1737">
        <v>9.6999999999999993</v>
      </c>
      <c r="C1737" t="s">
        <v>60</v>
      </c>
      <c r="D1737" s="98">
        <f t="shared" si="122"/>
        <v>4</v>
      </c>
      <c r="E1737" t="s">
        <v>92</v>
      </c>
      <c r="F1737" s="111">
        <f t="shared" si="124"/>
        <v>943</v>
      </c>
      <c r="G1737" s="88">
        <v>6600</v>
      </c>
      <c r="H1737" s="89">
        <v>0.91111111111111098</v>
      </c>
      <c r="I1737" s="116">
        <f t="shared" si="121"/>
        <v>4.2516396300000002E-5</v>
      </c>
      <c r="J1737" s="150">
        <f t="shared" si="123"/>
        <v>8.8888888888888892E-2</v>
      </c>
    </row>
    <row r="1738" spans="1:10" ht="15.75" thickBot="1" x14ac:dyDescent="0.3">
      <c r="A1738" s="87">
        <v>2022</v>
      </c>
      <c r="B1738">
        <v>9.6999999999999993</v>
      </c>
      <c r="C1738" t="s">
        <v>60</v>
      </c>
      <c r="D1738" s="98">
        <f t="shared" si="122"/>
        <v>4</v>
      </c>
      <c r="E1738" t="s">
        <v>92</v>
      </c>
      <c r="F1738" s="111">
        <f t="shared" si="124"/>
        <v>943</v>
      </c>
      <c r="G1738" s="88">
        <v>6618</v>
      </c>
      <c r="H1738" s="89">
        <v>0.91111111111111098</v>
      </c>
      <c r="I1738" s="116">
        <f t="shared" si="121"/>
        <v>4.2516396300000002E-5</v>
      </c>
      <c r="J1738" s="150">
        <f t="shared" si="123"/>
        <v>8.8888888888888892E-2</v>
      </c>
    </row>
    <row r="1739" spans="1:10" ht="15.75" thickBot="1" x14ac:dyDescent="0.3">
      <c r="A1739" s="87">
        <v>2022</v>
      </c>
      <c r="B1739">
        <v>9.6999999999999993</v>
      </c>
      <c r="C1739" t="s">
        <v>60</v>
      </c>
      <c r="D1739" s="98">
        <f t="shared" si="122"/>
        <v>4</v>
      </c>
      <c r="E1739" t="s">
        <v>92</v>
      </c>
      <c r="F1739" s="111">
        <f t="shared" si="124"/>
        <v>943</v>
      </c>
      <c r="G1739" s="88">
        <v>6624</v>
      </c>
      <c r="H1739" s="89">
        <v>0.91111111111111098</v>
      </c>
      <c r="I1739" s="116">
        <f t="shared" si="121"/>
        <v>4.2516396300000002E-5</v>
      </c>
      <c r="J1739" s="150">
        <f t="shared" si="123"/>
        <v>8.8888888888888892E-2</v>
      </c>
    </row>
    <row r="1740" spans="1:10" ht="15.75" thickBot="1" x14ac:dyDescent="0.3">
      <c r="A1740" s="87">
        <v>2022</v>
      </c>
      <c r="B1740">
        <v>9.6999999999999993</v>
      </c>
      <c r="C1740" t="s">
        <v>60</v>
      </c>
      <c r="D1740" s="98">
        <f t="shared" si="122"/>
        <v>4</v>
      </c>
      <c r="E1740" t="s">
        <v>92</v>
      </c>
      <c r="F1740" s="111">
        <f t="shared" si="124"/>
        <v>943</v>
      </c>
      <c r="G1740" s="88">
        <v>6642</v>
      </c>
      <c r="H1740" s="89">
        <v>0.91111111111111098</v>
      </c>
      <c r="I1740" s="116">
        <f t="shared" si="121"/>
        <v>4.2516396300000002E-5</v>
      </c>
      <c r="J1740" s="150">
        <f t="shared" si="123"/>
        <v>8.8888888888888892E-2</v>
      </c>
    </row>
    <row r="1741" spans="1:10" ht="15.75" thickBot="1" x14ac:dyDescent="0.3">
      <c r="A1741" s="87">
        <v>2022</v>
      </c>
      <c r="B1741">
        <v>9.6999999999999993</v>
      </c>
      <c r="C1741" t="s">
        <v>60</v>
      </c>
      <c r="D1741" s="98">
        <f t="shared" si="122"/>
        <v>4</v>
      </c>
      <c r="E1741" t="s">
        <v>92</v>
      </c>
      <c r="F1741" s="111">
        <f t="shared" si="124"/>
        <v>943</v>
      </c>
      <c r="G1741" s="88">
        <v>6648</v>
      </c>
      <c r="H1741" s="89">
        <v>0.91111111111111098</v>
      </c>
      <c r="I1741" s="116">
        <f t="shared" si="121"/>
        <v>4.2516396300000002E-5</v>
      </c>
      <c r="J1741" s="150">
        <f t="shared" si="123"/>
        <v>8.8888888888888892E-2</v>
      </c>
    </row>
    <row r="1742" spans="1:10" ht="15.75" thickBot="1" x14ac:dyDescent="0.3">
      <c r="A1742" s="87">
        <v>2022</v>
      </c>
      <c r="B1742">
        <v>9.6999999999999993</v>
      </c>
      <c r="C1742" t="s">
        <v>60</v>
      </c>
      <c r="D1742" s="98">
        <f t="shared" si="122"/>
        <v>4</v>
      </c>
      <c r="E1742" t="s">
        <v>92</v>
      </c>
      <c r="F1742" s="111">
        <f t="shared" si="124"/>
        <v>943</v>
      </c>
      <c r="G1742" s="88">
        <v>6666</v>
      </c>
      <c r="H1742" s="89">
        <v>0.93333333333333324</v>
      </c>
      <c r="I1742" s="116">
        <f t="shared" si="121"/>
        <v>4.2516396300000002E-5</v>
      </c>
      <c r="J1742" s="150">
        <f t="shared" si="123"/>
        <v>8.8888888888888892E-2</v>
      </c>
    </row>
    <row r="1743" spans="1:10" ht="15.75" thickBot="1" x14ac:dyDescent="0.3">
      <c r="A1743" s="87">
        <v>2022</v>
      </c>
      <c r="B1743">
        <v>9.6999999999999993</v>
      </c>
      <c r="C1743" t="s">
        <v>60</v>
      </c>
      <c r="D1743" s="98">
        <f t="shared" si="122"/>
        <v>4</v>
      </c>
      <c r="E1743" t="s">
        <v>92</v>
      </c>
      <c r="F1743" s="111">
        <f t="shared" si="124"/>
        <v>943</v>
      </c>
      <c r="G1743" s="88">
        <v>6672</v>
      </c>
      <c r="H1743" s="89">
        <v>0.93333333333333324</v>
      </c>
      <c r="I1743" s="116">
        <f t="shared" si="121"/>
        <v>4.2516396300000002E-5</v>
      </c>
      <c r="J1743" s="150">
        <f t="shared" si="123"/>
        <v>8.8888888888888892E-2</v>
      </c>
    </row>
    <row r="1744" spans="1:10" ht="15.75" thickBot="1" x14ac:dyDescent="0.3">
      <c r="A1744" s="87">
        <v>2022</v>
      </c>
      <c r="B1744">
        <v>9.6999999999999993</v>
      </c>
      <c r="C1744" t="s">
        <v>60</v>
      </c>
      <c r="D1744" s="98">
        <f t="shared" si="122"/>
        <v>4</v>
      </c>
      <c r="E1744" t="s">
        <v>92</v>
      </c>
      <c r="F1744" s="111">
        <f t="shared" si="124"/>
        <v>943</v>
      </c>
      <c r="G1744" s="88">
        <v>6690</v>
      </c>
      <c r="H1744" s="89">
        <v>0.93333333333333324</v>
      </c>
      <c r="I1744" s="116">
        <f t="shared" si="121"/>
        <v>4.2516396300000002E-5</v>
      </c>
      <c r="J1744" s="150">
        <f t="shared" si="123"/>
        <v>8.8888888888888892E-2</v>
      </c>
    </row>
    <row r="1745" spans="1:10" ht="15.75" thickBot="1" x14ac:dyDescent="0.3">
      <c r="A1745" s="87">
        <v>2022</v>
      </c>
      <c r="B1745">
        <v>9.6999999999999993</v>
      </c>
      <c r="C1745" t="s">
        <v>60</v>
      </c>
      <c r="D1745" s="98">
        <f t="shared" si="122"/>
        <v>4</v>
      </c>
      <c r="E1745" t="s">
        <v>92</v>
      </c>
      <c r="F1745" s="111">
        <f t="shared" si="124"/>
        <v>943</v>
      </c>
      <c r="G1745" s="88">
        <v>6696</v>
      </c>
      <c r="H1745" s="89">
        <v>0.93333333333333324</v>
      </c>
      <c r="I1745" s="116">
        <f t="shared" si="121"/>
        <v>4.2516396300000002E-5</v>
      </c>
      <c r="J1745" s="150">
        <f t="shared" si="123"/>
        <v>8.8888888888888892E-2</v>
      </c>
    </row>
    <row r="1746" spans="1:10" ht="15.75" thickBot="1" x14ac:dyDescent="0.3">
      <c r="A1746" s="87">
        <v>2022</v>
      </c>
      <c r="B1746">
        <v>9.6999999999999993</v>
      </c>
      <c r="C1746" t="s">
        <v>60</v>
      </c>
      <c r="D1746" s="98">
        <f t="shared" si="122"/>
        <v>4</v>
      </c>
      <c r="E1746" t="s">
        <v>92</v>
      </c>
      <c r="F1746" s="111">
        <f t="shared" si="124"/>
        <v>943</v>
      </c>
      <c r="G1746" s="88">
        <v>6714</v>
      </c>
      <c r="H1746" s="89">
        <v>0.93333333333333324</v>
      </c>
      <c r="I1746" s="116">
        <f t="shared" si="121"/>
        <v>4.2516396300000002E-5</v>
      </c>
      <c r="J1746" s="150">
        <f t="shared" si="123"/>
        <v>8.8888888888888892E-2</v>
      </c>
    </row>
    <row r="1747" spans="1:10" ht="15.75" thickBot="1" x14ac:dyDescent="0.3">
      <c r="A1747" s="87">
        <v>2022</v>
      </c>
      <c r="B1747">
        <v>9.6999999999999993</v>
      </c>
      <c r="C1747" t="s">
        <v>60</v>
      </c>
      <c r="D1747" s="98">
        <f t="shared" si="122"/>
        <v>4</v>
      </c>
      <c r="E1747" t="s">
        <v>92</v>
      </c>
      <c r="F1747" s="111">
        <f t="shared" si="124"/>
        <v>943</v>
      </c>
      <c r="G1747" s="88">
        <v>6720</v>
      </c>
      <c r="H1747" s="89">
        <v>0.93333333333333324</v>
      </c>
      <c r="I1747" s="116">
        <f t="shared" si="121"/>
        <v>4.2516396300000002E-5</v>
      </c>
      <c r="J1747" s="150">
        <f t="shared" si="123"/>
        <v>8.8888888888888892E-2</v>
      </c>
    </row>
    <row r="1748" spans="1:10" ht="15.75" thickBot="1" x14ac:dyDescent="0.3">
      <c r="A1748" s="87">
        <v>2022</v>
      </c>
      <c r="B1748">
        <v>9.6999999999999993</v>
      </c>
      <c r="C1748" t="s">
        <v>60</v>
      </c>
      <c r="D1748" s="98">
        <f t="shared" si="122"/>
        <v>4</v>
      </c>
      <c r="E1748" t="s">
        <v>92</v>
      </c>
      <c r="F1748" s="111">
        <f t="shared" si="124"/>
        <v>943</v>
      </c>
      <c r="G1748" s="88">
        <v>6738</v>
      </c>
      <c r="H1748" s="89">
        <v>0.93333333333333324</v>
      </c>
      <c r="I1748" s="116">
        <f t="shared" si="121"/>
        <v>4.2516396300000002E-5</v>
      </c>
      <c r="J1748" s="150">
        <f t="shared" si="123"/>
        <v>8.8888888888888892E-2</v>
      </c>
    </row>
    <row r="1749" spans="1:10" ht="15.75" thickBot="1" x14ac:dyDescent="0.3">
      <c r="A1749" s="87">
        <v>2022</v>
      </c>
      <c r="B1749">
        <v>9.6999999999999993</v>
      </c>
      <c r="C1749" t="s">
        <v>60</v>
      </c>
      <c r="D1749" s="98">
        <f t="shared" si="122"/>
        <v>4</v>
      </c>
      <c r="E1749" t="s">
        <v>92</v>
      </c>
      <c r="F1749" s="111">
        <f t="shared" si="124"/>
        <v>943</v>
      </c>
      <c r="G1749" s="88">
        <v>6744</v>
      </c>
      <c r="H1749" s="89">
        <v>0.93333333333333324</v>
      </c>
      <c r="I1749" s="116">
        <f t="shared" si="121"/>
        <v>4.2516396300000002E-5</v>
      </c>
      <c r="J1749" s="150">
        <f t="shared" si="123"/>
        <v>8.8888888888888892E-2</v>
      </c>
    </row>
    <row r="1750" spans="1:10" ht="15.75" thickBot="1" x14ac:dyDescent="0.3">
      <c r="A1750" s="87">
        <v>2022</v>
      </c>
      <c r="B1750">
        <v>9.6999999999999993</v>
      </c>
      <c r="C1750" t="s">
        <v>60</v>
      </c>
      <c r="D1750" s="98">
        <f t="shared" si="122"/>
        <v>4</v>
      </c>
      <c r="E1750" t="s">
        <v>92</v>
      </c>
      <c r="F1750" s="111">
        <f t="shared" si="124"/>
        <v>943</v>
      </c>
      <c r="G1750" s="88">
        <v>6762</v>
      </c>
      <c r="H1750" s="89">
        <v>0.93333333333333324</v>
      </c>
      <c r="I1750" s="116">
        <f t="shared" si="121"/>
        <v>4.2516396300000002E-5</v>
      </c>
      <c r="J1750" s="150">
        <f t="shared" si="123"/>
        <v>8.8888888888888892E-2</v>
      </c>
    </row>
    <row r="1751" spans="1:10" ht="15.75" thickBot="1" x14ac:dyDescent="0.3">
      <c r="A1751" s="87">
        <v>2022</v>
      </c>
      <c r="B1751">
        <v>9.6999999999999993</v>
      </c>
      <c r="C1751" t="s">
        <v>60</v>
      </c>
      <c r="D1751" s="98">
        <f t="shared" si="122"/>
        <v>4</v>
      </c>
      <c r="E1751" t="s">
        <v>92</v>
      </c>
      <c r="F1751" s="111">
        <f t="shared" si="124"/>
        <v>943</v>
      </c>
      <c r="G1751" s="88">
        <v>6768</v>
      </c>
      <c r="H1751" s="89">
        <v>0.93333333333333324</v>
      </c>
      <c r="I1751" s="116">
        <f t="shared" si="121"/>
        <v>4.2516396300000002E-5</v>
      </c>
      <c r="J1751" s="150">
        <f t="shared" si="123"/>
        <v>8.8888888888888892E-2</v>
      </c>
    </row>
    <row r="1752" spans="1:10" ht="15.75" thickBot="1" x14ac:dyDescent="0.3">
      <c r="A1752" s="87">
        <v>2022</v>
      </c>
      <c r="B1752">
        <v>9.6999999999999993</v>
      </c>
      <c r="C1752" t="s">
        <v>60</v>
      </c>
      <c r="D1752" s="98">
        <f t="shared" si="122"/>
        <v>4</v>
      </c>
      <c r="E1752" t="s">
        <v>92</v>
      </c>
      <c r="F1752" s="111">
        <f t="shared" si="124"/>
        <v>943</v>
      </c>
      <c r="G1752" s="88">
        <v>6786</v>
      </c>
      <c r="H1752" s="89">
        <v>0.93333333333333324</v>
      </c>
      <c r="I1752" s="116">
        <f t="shared" si="121"/>
        <v>4.2516396300000002E-5</v>
      </c>
      <c r="J1752" s="150">
        <f t="shared" si="123"/>
        <v>8.8888888888888892E-2</v>
      </c>
    </row>
    <row r="1753" spans="1:10" ht="15.75" thickBot="1" x14ac:dyDescent="0.3">
      <c r="A1753" s="87">
        <v>2022</v>
      </c>
      <c r="B1753">
        <v>9.6999999999999993</v>
      </c>
      <c r="C1753" t="s">
        <v>60</v>
      </c>
      <c r="D1753" s="98">
        <f t="shared" si="122"/>
        <v>4</v>
      </c>
      <c r="E1753" t="s">
        <v>92</v>
      </c>
      <c r="F1753" s="111">
        <f t="shared" si="124"/>
        <v>943</v>
      </c>
      <c r="G1753" s="88">
        <v>6792</v>
      </c>
      <c r="H1753" s="89">
        <v>0.93333333333333324</v>
      </c>
      <c r="I1753" s="116">
        <f t="shared" si="121"/>
        <v>4.2516396300000002E-5</v>
      </c>
      <c r="J1753" s="150">
        <f t="shared" si="123"/>
        <v>8.8888888888888892E-2</v>
      </c>
    </row>
    <row r="1754" spans="1:10" ht="15.75" thickBot="1" x14ac:dyDescent="0.3">
      <c r="A1754" s="87">
        <v>2022</v>
      </c>
      <c r="B1754">
        <v>9.6999999999999993</v>
      </c>
      <c r="C1754" t="s">
        <v>60</v>
      </c>
      <c r="D1754" s="98">
        <f t="shared" si="122"/>
        <v>4</v>
      </c>
      <c r="E1754" t="s">
        <v>92</v>
      </c>
      <c r="F1754" s="111">
        <f t="shared" si="124"/>
        <v>943</v>
      </c>
      <c r="G1754" s="88">
        <v>6810</v>
      </c>
      <c r="H1754" s="89">
        <v>0.93333333333333324</v>
      </c>
      <c r="I1754" s="116">
        <f t="shared" si="121"/>
        <v>4.2516396300000002E-5</v>
      </c>
      <c r="J1754" s="150">
        <f t="shared" si="123"/>
        <v>8.8888888888888892E-2</v>
      </c>
    </row>
    <row r="1755" spans="1:10" ht="15.75" thickBot="1" x14ac:dyDescent="0.3">
      <c r="A1755" s="87">
        <v>2022</v>
      </c>
      <c r="B1755">
        <v>9.6999999999999993</v>
      </c>
      <c r="C1755" t="s">
        <v>60</v>
      </c>
      <c r="D1755" s="98">
        <f t="shared" si="122"/>
        <v>4</v>
      </c>
      <c r="E1755" t="s">
        <v>92</v>
      </c>
      <c r="F1755" s="111">
        <f t="shared" si="124"/>
        <v>943</v>
      </c>
      <c r="G1755" s="88">
        <v>6816</v>
      </c>
      <c r="H1755" s="89">
        <v>0.93333333333333324</v>
      </c>
      <c r="I1755" s="116">
        <f t="shared" si="121"/>
        <v>4.2516396300000002E-5</v>
      </c>
      <c r="J1755" s="150">
        <f t="shared" si="123"/>
        <v>8.8888888888888892E-2</v>
      </c>
    </row>
    <row r="1756" spans="1:10" ht="15.75" thickBot="1" x14ac:dyDescent="0.3">
      <c r="A1756" s="87">
        <v>2022</v>
      </c>
      <c r="B1756">
        <v>9.6999999999999993</v>
      </c>
      <c r="C1756" t="s">
        <v>60</v>
      </c>
      <c r="D1756" s="98">
        <f t="shared" si="122"/>
        <v>4</v>
      </c>
      <c r="E1756" t="s">
        <v>92</v>
      </c>
      <c r="F1756" s="111">
        <f t="shared" si="124"/>
        <v>943</v>
      </c>
      <c r="G1756" s="88">
        <v>6834</v>
      </c>
      <c r="H1756" s="89">
        <v>0.93333333333333324</v>
      </c>
      <c r="I1756" s="116">
        <f t="shared" si="121"/>
        <v>4.2516396300000002E-5</v>
      </c>
      <c r="J1756" s="150">
        <f t="shared" si="123"/>
        <v>8.8888888888888892E-2</v>
      </c>
    </row>
    <row r="1757" spans="1:10" ht="15.75" thickBot="1" x14ac:dyDescent="0.3">
      <c r="A1757" s="87">
        <v>2022</v>
      </c>
      <c r="B1757">
        <v>9.6999999999999993</v>
      </c>
      <c r="C1757" t="s">
        <v>60</v>
      </c>
      <c r="D1757" s="98">
        <f t="shared" si="122"/>
        <v>4</v>
      </c>
      <c r="E1757" t="s">
        <v>92</v>
      </c>
      <c r="F1757" s="111">
        <f t="shared" si="124"/>
        <v>943</v>
      </c>
      <c r="G1757" s="88">
        <v>6840</v>
      </c>
      <c r="H1757" s="89">
        <v>0.95555555555555549</v>
      </c>
      <c r="I1757" s="116">
        <f t="shared" si="121"/>
        <v>4.2516396300000002E-5</v>
      </c>
      <c r="J1757" s="150">
        <f t="shared" si="123"/>
        <v>8.8888888888888892E-2</v>
      </c>
    </row>
    <row r="1758" spans="1:10" ht="15.75" thickBot="1" x14ac:dyDescent="0.3">
      <c r="A1758" s="87">
        <v>2022</v>
      </c>
      <c r="B1758">
        <v>9.6999999999999993</v>
      </c>
      <c r="C1758" t="s">
        <v>60</v>
      </c>
      <c r="D1758" s="98">
        <f t="shared" si="122"/>
        <v>4</v>
      </c>
      <c r="E1758" t="s">
        <v>92</v>
      </c>
      <c r="F1758" s="111">
        <f t="shared" si="124"/>
        <v>943</v>
      </c>
      <c r="G1758" s="88">
        <v>6858</v>
      </c>
      <c r="H1758" s="89">
        <v>0.95555555555555549</v>
      </c>
      <c r="I1758" s="116">
        <f t="shared" si="121"/>
        <v>4.2516396300000002E-5</v>
      </c>
      <c r="J1758" s="150">
        <f t="shared" si="123"/>
        <v>8.8888888888888892E-2</v>
      </c>
    </row>
    <row r="1759" spans="1:10" ht="15.75" thickBot="1" x14ac:dyDescent="0.3">
      <c r="A1759" s="87">
        <v>2022</v>
      </c>
      <c r="B1759">
        <v>9.6999999999999993</v>
      </c>
      <c r="C1759" t="s">
        <v>60</v>
      </c>
      <c r="D1759" s="98">
        <f t="shared" si="122"/>
        <v>4</v>
      </c>
      <c r="E1759" t="s">
        <v>92</v>
      </c>
      <c r="F1759" s="111">
        <f t="shared" si="124"/>
        <v>943</v>
      </c>
      <c r="G1759" s="88">
        <v>6864</v>
      </c>
      <c r="H1759" s="89">
        <v>0.95555555555555549</v>
      </c>
      <c r="I1759" s="116">
        <f t="shared" si="121"/>
        <v>4.2516396300000002E-5</v>
      </c>
      <c r="J1759" s="150">
        <f t="shared" si="123"/>
        <v>8.8888888888888892E-2</v>
      </c>
    </row>
    <row r="1760" spans="1:10" ht="15.75" thickBot="1" x14ac:dyDescent="0.3">
      <c r="A1760" s="87">
        <v>2022</v>
      </c>
      <c r="B1760">
        <v>9.6999999999999993</v>
      </c>
      <c r="C1760" t="s">
        <v>60</v>
      </c>
      <c r="D1760" s="98">
        <f t="shared" si="122"/>
        <v>4</v>
      </c>
      <c r="E1760" t="s">
        <v>92</v>
      </c>
      <c r="F1760" s="111">
        <f t="shared" si="124"/>
        <v>943</v>
      </c>
      <c r="G1760" s="88">
        <v>6882</v>
      </c>
      <c r="H1760" s="89">
        <v>0.95555555555555549</v>
      </c>
      <c r="I1760" s="116">
        <f t="shared" ref="I1760:I1823" si="125" xml:space="preserve"> 0.0000425163963</f>
        <v>4.2516396300000002E-5</v>
      </c>
      <c r="J1760" s="150">
        <f t="shared" si="123"/>
        <v>8.8888888888888892E-2</v>
      </c>
    </row>
    <row r="1761" spans="1:10" ht="15.75" thickBot="1" x14ac:dyDescent="0.3">
      <c r="A1761" s="87">
        <v>2022</v>
      </c>
      <c r="B1761">
        <v>9.6999999999999993</v>
      </c>
      <c r="C1761" t="s">
        <v>60</v>
      </c>
      <c r="D1761" s="98">
        <f t="shared" si="122"/>
        <v>4</v>
      </c>
      <c r="E1761" t="s">
        <v>92</v>
      </c>
      <c r="F1761" s="111">
        <f t="shared" si="124"/>
        <v>943</v>
      </c>
      <c r="G1761" s="88">
        <v>6888</v>
      </c>
      <c r="H1761" s="89">
        <v>0.95555555555555549</v>
      </c>
      <c r="I1761" s="116">
        <f t="shared" si="125"/>
        <v>4.2516396300000002E-5</v>
      </c>
      <c r="J1761" s="150">
        <f t="shared" si="123"/>
        <v>8.8888888888888892E-2</v>
      </c>
    </row>
    <row r="1762" spans="1:10" ht="15.75" thickBot="1" x14ac:dyDescent="0.3">
      <c r="A1762" s="87">
        <v>2022</v>
      </c>
      <c r="B1762">
        <v>9.6999999999999993</v>
      </c>
      <c r="C1762" t="s">
        <v>60</v>
      </c>
      <c r="D1762" s="98">
        <f t="shared" si="122"/>
        <v>4</v>
      </c>
      <c r="E1762" t="s">
        <v>92</v>
      </c>
      <c r="F1762" s="111">
        <f t="shared" si="124"/>
        <v>943</v>
      </c>
      <c r="G1762" s="88">
        <v>6906</v>
      </c>
      <c r="H1762" s="89">
        <v>0.95555555555555549</v>
      </c>
      <c r="I1762" s="116">
        <f t="shared" si="125"/>
        <v>4.2516396300000002E-5</v>
      </c>
      <c r="J1762" s="150">
        <f t="shared" si="123"/>
        <v>8.8888888888888892E-2</v>
      </c>
    </row>
    <row r="1763" spans="1:10" ht="15.75" thickBot="1" x14ac:dyDescent="0.3">
      <c r="A1763" s="87">
        <v>2022</v>
      </c>
      <c r="B1763">
        <v>9.6999999999999993</v>
      </c>
      <c r="C1763" t="s">
        <v>60</v>
      </c>
      <c r="D1763" s="98">
        <f t="shared" si="122"/>
        <v>4</v>
      </c>
      <c r="E1763" t="s">
        <v>92</v>
      </c>
      <c r="F1763" s="111">
        <f t="shared" si="124"/>
        <v>943</v>
      </c>
      <c r="G1763" s="88">
        <v>6912</v>
      </c>
      <c r="H1763" s="89">
        <v>0.95555555555555549</v>
      </c>
      <c r="I1763" s="116">
        <f t="shared" si="125"/>
        <v>4.2516396300000002E-5</v>
      </c>
      <c r="J1763" s="150">
        <f t="shared" si="123"/>
        <v>8.8888888888888892E-2</v>
      </c>
    </row>
    <row r="1764" spans="1:10" ht="15.75" thickBot="1" x14ac:dyDescent="0.3">
      <c r="A1764" s="87">
        <v>2022</v>
      </c>
      <c r="B1764">
        <v>9.6999999999999993</v>
      </c>
      <c r="C1764" t="s">
        <v>60</v>
      </c>
      <c r="D1764" s="98">
        <f t="shared" ref="D1764:D1827" si="126">40/10</f>
        <v>4</v>
      </c>
      <c r="E1764" t="s">
        <v>92</v>
      </c>
      <c r="F1764" s="111">
        <f t="shared" si="124"/>
        <v>943</v>
      </c>
      <c r="G1764" s="88">
        <v>6930</v>
      </c>
      <c r="H1764" s="89">
        <v>0.95555555555555549</v>
      </c>
      <c r="I1764" s="116">
        <f t="shared" si="125"/>
        <v>4.2516396300000002E-5</v>
      </c>
      <c r="J1764" s="150">
        <f t="shared" ref="J1764:J1827" si="127">H$1187</f>
        <v>8.8888888888888892E-2</v>
      </c>
    </row>
    <row r="1765" spans="1:10" ht="15.75" thickBot="1" x14ac:dyDescent="0.3">
      <c r="A1765" s="87">
        <v>2022</v>
      </c>
      <c r="B1765">
        <v>9.6999999999999993</v>
      </c>
      <c r="C1765" t="s">
        <v>60</v>
      </c>
      <c r="D1765" s="98">
        <f t="shared" si="126"/>
        <v>4</v>
      </c>
      <c r="E1765" t="s">
        <v>92</v>
      </c>
      <c r="F1765" s="111">
        <f t="shared" si="124"/>
        <v>943</v>
      </c>
      <c r="G1765" s="88">
        <v>6936</v>
      </c>
      <c r="H1765" s="89">
        <v>0.95555555555555549</v>
      </c>
      <c r="I1765" s="116">
        <f t="shared" si="125"/>
        <v>4.2516396300000002E-5</v>
      </c>
      <c r="J1765" s="150">
        <f t="shared" si="127"/>
        <v>8.8888888888888892E-2</v>
      </c>
    </row>
    <row r="1766" spans="1:10" ht="15.75" thickBot="1" x14ac:dyDescent="0.3">
      <c r="A1766" s="87">
        <v>2022</v>
      </c>
      <c r="B1766">
        <v>9.6999999999999993</v>
      </c>
      <c r="C1766" t="s">
        <v>60</v>
      </c>
      <c r="D1766" s="98">
        <f t="shared" si="126"/>
        <v>4</v>
      </c>
      <c r="E1766" t="s">
        <v>92</v>
      </c>
      <c r="F1766" s="111">
        <f t="shared" si="124"/>
        <v>943</v>
      </c>
      <c r="G1766" s="88">
        <v>6954</v>
      </c>
      <c r="H1766" s="89">
        <v>0.95555555555555549</v>
      </c>
      <c r="I1766" s="116">
        <f t="shared" si="125"/>
        <v>4.2516396300000002E-5</v>
      </c>
      <c r="J1766" s="150">
        <f t="shared" si="127"/>
        <v>8.8888888888888892E-2</v>
      </c>
    </row>
    <row r="1767" spans="1:10" ht="15.75" thickBot="1" x14ac:dyDescent="0.3">
      <c r="A1767" s="87">
        <v>2022</v>
      </c>
      <c r="B1767">
        <v>9.6999999999999993</v>
      </c>
      <c r="C1767" t="s">
        <v>60</v>
      </c>
      <c r="D1767" s="98">
        <f t="shared" si="126"/>
        <v>4</v>
      </c>
      <c r="E1767" t="s">
        <v>92</v>
      </c>
      <c r="F1767" s="111">
        <f t="shared" si="124"/>
        <v>943</v>
      </c>
      <c r="G1767" s="88">
        <v>6960</v>
      </c>
      <c r="H1767" s="89">
        <v>0.95555555555555549</v>
      </c>
      <c r="I1767" s="116">
        <f t="shared" si="125"/>
        <v>4.2516396300000002E-5</v>
      </c>
      <c r="J1767" s="150">
        <f t="shared" si="127"/>
        <v>8.8888888888888892E-2</v>
      </c>
    </row>
    <row r="1768" spans="1:10" ht="15.75" thickBot="1" x14ac:dyDescent="0.3">
      <c r="A1768" s="87">
        <v>2022</v>
      </c>
      <c r="B1768">
        <v>9.6999999999999993</v>
      </c>
      <c r="C1768" t="s">
        <v>60</v>
      </c>
      <c r="D1768" s="98">
        <f t="shared" si="126"/>
        <v>4</v>
      </c>
      <c r="E1768" t="s">
        <v>92</v>
      </c>
      <c r="F1768" s="111">
        <f t="shared" si="124"/>
        <v>943</v>
      </c>
      <c r="G1768" s="88">
        <v>6978</v>
      </c>
      <c r="H1768" s="89">
        <v>0.95555555555555549</v>
      </c>
      <c r="I1768" s="116">
        <f t="shared" si="125"/>
        <v>4.2516396300000002E-5</v>
      </c>
      <c r="J1768" s="150">
        <f t="shared" si="127"/>
        <v>8.8888888888888892E-2</v>
      </c>
    </row>
    <row r="1769" spans="1:10" ht="15.75" thickBot="1" x14ac:dyDescent="0.3">
      <c r="A1769" s="87">
        <v>2022</v>
      </c>
      <c r="B1769">
        <v>9.6999999999999993</v>
      </c>
      <c r="C1769" t="s">
        <v>60</v>
      </c>
      <c r="D1769" s="98">
        <f t="shared" si="126"/>
        <v>4</v>
      </c>
      <c r="E1769" t="s">
        <v>92</v>
      </c>
      <c r="F1769" s="111">
        <f t="shared" si="124"/>
        <v>943</v>
      </c>
      <c r="G1769" s="88">
        <v>6984</v>
      </c>
      <c r="H1769" s="89">
        <v>0.95555555555555549</v>
      </c>
      <c r="I1769" s="116">
        <f t="shared" si="125"/>
        <v>4.2516396300000002E-5</v>
      </c>
      <c r="J1769" s="150">
        <f t="shared" si="127"/>
        <v>8.8888888888888892E-2</v>
      </c>
    </row>
    <row r="1770" spans="1:10" ht="15.75" thickBot="1" x14ac:dyDescent="0.3">
      <c r="A1770" s="87">
        <v>2022</v>
      </c>
      <c r="B1770">
        <v>9.6999999999999993</v>
      </c>
      <c r="C1770" t="s">
        <v>60</v>
      </c>
      <c r="D1770" s="98">
        <f t="shared" si="126"/>
        <v>4</v>
      </c>
      <c r="E1770" t="s">
        <v>92</v>
      </c>
      <c r="F1770" s="111">
        <f t="shared" si="124"/>
        <v>943</v>
      </c>
      <c r="G1770" s="88">
        <v>7002</v>
      </c>
      <c r="H1770" s="89">
        <v>0.95555555555555549</v>
      </c>
      <c r="I1770" s="116">
        <f t="shared" si="125"/>
        <v>4.2516396300000002E-5</v>
      </c>
      <c r="J1770" s="150">
        <f t="shared" si="127"/>
        <v>8.8888888888888892E-2</v>
      </c>
    </row>
    <row r="1771" spans="1:10" ht="15.75" thickBot="1" x14ac:dyDescent="0.3">
      <c r="A1771" s="87">
        <v>2022</v>
      </c>
      <c r="B1771">
        <v>9.6999999999999993</v>
      </c>
      <c r="C1771" t="s">
        <v>60</v>
      </c>
      <c r="D1771" s="98">
        <f t="shared" si="126"/>
        <v>4</v>
      </c>
      <c r="E1771" t="s">
        <v>92</v>
      </c>
      <c r="F1771" s="111">
        <f t="shared" si="124"/>
        <v>943</v>
      </c>
      <c r="G1771" s="88">
        <v>7008</v>
      </c>
      <c r="H1771" s="89">
        <v>0.96666666666666667</v>
      </c>
      <c r="I1771" s="116">
        <f t="shared" si="125"/>
        <v>4.2516396300000002E-5</v>
      </c>
      <c r="J1771" s="150">
        <f t="shared" si="127"/>
        <v>8.8888888888888892E-2</v>
      </c>
    </row>
    <row r="1772" spans="1:10" ht="15.75" thickBot="1" x14ac:dyDescent="0.3">
      <c r="A1772" s="87">
        <v>2022</v>
      </c>
      <c r="B1772">
        <v>9.6999999999999993</v>
      </c>
      <c r="C1772" t="s">
        <v>60</v>
      </c>
      <c r="D1772" s="98">
        <f t="shared" si="126"/>
        <v>4</v>
      </c>
      <c r="E1772" t="s">
        <v>92</v>
      </c>
      <c r="F1772" s="111">
        <f t="shared" si="124"/>
        <v>943</v>
      </c>
      <c r="G1772" s="88">
        <v>7026</v>
      </c>
      <c r="H1772" s="89">
        <v>0.96666666666666667</v>
      </c>
      <c r="I1772" s="116">
        <f t="shared" si="125"/>
        <v>4.2516396300000002E-5</v>
      </c>
      <c r="J1772" s="150">
        <f t="shared" si="127"/>
        <v>8.8888888888888892E-2</v>
      </c>
    </row>
    <row r="1773" spans="1:10" ht="15.75" thickBot="1" x14ac:dyDescent="0.3">
      <c r="A1773" s="87">
        <v>2022</v>
      </c>
      <c r="B1773">
        <v>9.6999999999999993</v>
      </c>
      <c r="C1773" t="s">
        <v>60</v>
      </c>
      <c r="D1773" s="98">
        <f t="shared" si="126"/>
        <v>4</v>
      </c>
      <c r="E1773" t="s">
        <v>92</v>
      </c>
      <c r="F1773" s="111">
        <f t="shared" si="124"/>
        <v>943</v>
      </c>
      <c r="G1773" s="88">
        <v>7032</v>
      </c>
      <c r="H1773" s="89">
        <v>0.96666666666666667</v>
      </c>
      <c r="I1773" s="116">
        <f t="shared" si="125"/>
        <v>4.2516396300000002E-5</v>
      </c>
      <c r="J1773" s="150">
        <f t="shared" si="127"/>
        <v>8.8888888888888892E-2</v>
      </c>
    </row>
    <row r="1774" spans="1:10" ht="15.75" thickBot="1" x14ac:dyDescent="0.3">
      <c r="A1774" s="87">
        <v>2022</v>
      </c>
      <c r="B1774">
        <v>9.6999999999999993</v>
      </c>
      <c r="C1774" t="s">
        <v>60</v>
      </c>
      <c r="D1774" s="98">
        <f t="shared" si="126"/>
        <v>4</v>
      </c>
      <c r="E1774" t="s">
        <v>92</v>
      </c>
      <c r="F1774" s="111">
        <f t="shared" si="124"/>
        <v>943</v>
      </c>
      <c r="G1774" s="88">
        <v>7050</v>
      </c>
      <c r="H1774" s="89">
        <v>0.96666666666666667</v>
      </c>
      <c r="I1774" s="116">
        <f t="shared" si="125"/>
        <v>4.2516396300000002E-5</v>
      </c>
      <c r="J1774" s="150">
        <f t="shared" si="127"/>
        <v>8.8888888888888892E-2</v>
      </c>
    </row>
    <row r="1775" spans="1:10" ht="15.75" thickBot="1" x14ac:dyDescent="0.3">
      <c r="A1775" s="87">
        <v>2022</v>
      </c>
      <c r="B1775">
        <v>9.6999999999999993</v>
      </c>
      <c r="C1775" t="s">
        <v>60</v>
      </c>
      <c r="D1775" s="98">
        <f t="shared" si="126"/>
        <v>4</v>
      </c>
      <c r="E1775" t="s">
        <v>92</v>
      </c>
      <c r="F1775" s="111">
        <f t="shared" si="124"/>
        <v>943</v>
      </c>
      <c r="G1775" s="88">
        <v>7056</v>
      </c>
      <c r="H1775" s="89">
        <v>0.95555555555555549</v>
      </c>
      <c r="I1775" s="116">
        <f t="shared" si="125"/>
        <v>4.2516396300000002E-5</v>
      </c>
      <c r="J1775" s="150">
        <f t="shared" si="127"/>
        <v>8.8888888888888892E-2</v>
      </c>
    </row>
    <row r="1776" spans="1:10" ht="15.75" thickBot="1" x14ac:dyDescent="0.3">
      <c r="A1776" s="87">
        <v>2022</v>
      </c>
      <c r="B1776">
        <v>9.6999999999999993</v>
      </c>
      <c r="C1776" t="s">
        <v>60</v>
      </c>
      <c r="D1776" s="98">
        <f t="shared" si="126"/>
        <v>4</v>
      </c>
      <c r="E1776" t="s">
        <v>92</v>
      </c>
      <c r="F1776" s="111">
        <f t="shared" si="124"/>
        <v>943</v>
      </c>
      <c r="G1776" s="88">
        <v>7074</v>
      </c>
      <c r="H1776" s="89">
        <v>0.95555555555555549</v>
      </c>
      <c r="I1776" s="116">
        <f t="shared" si="125"/>
        <v>4.2516396300000002E-5</v>
      </c>
      <c r="J1776" s="150">
        <f t="shared" si="127"/>
        <v>8.8888888888888892E-2</v>
      </c>
    </row>
    <row r="1777" spans="1:10" ht="15.75" thickBot="1" x14ac:dyDescent="0.3">
      <c r="A1777" s="87">
        <v>2022</v>
      </c>
      <c r="B1777">
        <v>9.6999999999999993</v>
      </c>
      <c r="C1777" t="s">
        <v>60</v>
      </c>
      <c r="D1777" s="98">
        <f t="shared" si="126"/>
        <v>4</v>
      </c>
      <c r="E1777" t="s">
        <v>92</v>
      </c>
      <c r="F1777" s="111">
        <f t="shared" si="124"/>
        <v>943</v>
      </c>
      <c r="G1777" s="88">
        <v>7080</v>
      </c>
      <c r="H1777" s="89">
        <v>0.95555555555555549</v>
      </c>
      <c r="I1777" s="116">
        <f t="shared" si="125"/>
        <v>4.2516396300000002E-5</v>
      </c>
      <c r="J1777" s="150">
        <f t="shared" si="127"/>
        <v>8.8888888888888892E-2</v>
      </c>
    </row>
    <row r="1778" spans="1:10" ht="15.75" thickBot="1" x14ac:dyDescent="0.3">
      <c r="A1778" s="87">
        <v>2022</v>
      </c>
      <c r="B1778">
        <v>9.6999999999999993</v>
      </c>
      <c r="C1778" t="s">
        <v>60</v>
      </c>
      <c r="D1778" s="98">
        <f t="shared" si="126"/>
        <v>4</v>
      </c>
      <c r="E1778" t="s">
        <v>92</v>
      </c>
      <c r="F1778" s="111">
        <f t="shared" si="124"/>
        <v>943</v>
      </c>
      <c r="G1778" s="88">
        <v>7098</v>
      </c>
      <c r="H1778" s="89">
        <v>0.95555555555555549</v>
      </c>
      <c r="I1778" s="116">
        <f t="shared" si="125"/>
        <v>4.2516396300000002E-5</v>
      </c>
      <c r="J1778" s="150">
        <f t="shared" si="127"/>
        <v>8.8888888888888892E-2</v>
      </c>
    </row>
    <row r="1779" spans="1:10" ht="15.75" thickBot="1" x14ac:dyDescent="0.3">
      <c r="A1779" s="87">
        <v>2022</v>
      </c>
      <c r="B1779">
        <v>9.6999999999999993</v>
      </c>
      <c r="C1779" t="s">
        <v>60</v>
      </c>
      <c r="D1779" s="98">
        <f t="shared" si="126"/>
        <v>4</v>
      </c>
      <c r="E1779" t="s">
        <v>92</v>
      </c>
      <c r="F1779" s="111">
        <f t="shared" si="124"/>
        <v>943</v>
      </c>
      <c r="G1779" s="88">
        <v>7104</v>
      </c>
      <c r="H1779" s="89">
        <v>0.95555555555555549</v>
      </c>
      <c r="I1779" s="116">
        <f t="shared" si="125"/>
        <v>4.2516396300000002E-5</v>
      </c>
      <c r="J1779" s="150">
        <f t="shared" si="127"/>
        <v>8.8888888888888892E-2</v>
      </c>
    </row>
    <row r="1780" spans="1:10" ht="15.75" thickBot="1" x14ac:dyDescent="0.3">
      <c r="A1780" s="87">
        <v>2022</v>
      </c>
      <c r="B1780">
        <v>9.6999999999999993</v>
      </c>
      <c r="C1780" t="s">
        <v>60</v>
      </c>
      <c r="D1780" s="98">
        <f t="shared" si="126"/>
        <v>4</v>
      </c>
      <c r="E1780" t="s">
        <v>92</v>
      </c>
      <c r="F1780" s="111">
        <f t="shared" si="124"/>
        <v>943</v>
      </c>
      <c r="G1780" s="88">
        <v>7122</v>
      </c>
      <c r="H1780" s="89">
        <v>0.95555555555555549</v>
      </c>
      <c r="I1780" s="116">
        <f t="shared" si="125"/>
        <v>4.2516396300000002E-5</v>
      </c>
      <c r="J1780" s="150">
        <f t="shared" si="127"/>
        <v>8.8888888888888892E-2</v>
      </c>
    </row>
    <row r="1781" spans="1:10" ht="15.75" thickBot="1" x14ac:dyDescent="0.3">
      <c r="A1781" s="87">
        <v>2022</v>
      </c>
      <c r="B1781">
        <v>9.6999999999999993</v>
      </c>
      <c r="C1781" t="s">
        <v>60</v>
      </c>
      <c r="D1781" s="98">
        <f t="shared" si="126"/>
        <v>4</v>
      </c>
      <c r="E1781" t="s">
        <v>92</v>
      </c>
      <c r="F1781" s="111">
        <f t="shared" si="124"/>
        <v>943</v>
      </c>
      <c r="G1781" s="88">
        <v>7128</v>
      </c>
      <c r="H1781" s="89">
        <v>0.95555555555555549</v>
      </c>
      <c r="I1781" s="116">
        <f t="shared" si="125"/>
        <v>4.2516396300000002E-5</v>
      </c>
      <c r="J1781" s="150">
        <f t="shared" si="127"/>
        <v>8.8888888888888892E-2</v>
      </c>
    </row>
    <row r="1782" spans="1:10" ht="15.75" thickBot="1" x14ac:dyDescent="0.3">
      <c r="A1782" s="87">
        <v>2022</v>
      </c>
      <c r="B1782">
        <v>9.6999999999999993</v>
      </c>
      <c r="C1782" t="s">
        <v>60</v>
      </c>
      <c r="D1782" s="98">
        <f t="shared" si="126"/>
        <v>4</v>
      </c>
      <c r="E1782" t="s">
        <v>92</v>
      </c>
      <c r="F1782" s="111">
        <f t="shared" si="124"/>
        <v>943</v>
      </c>
      <c r="G1782" s="88">
        <v>7146</v>
      </c>
      <c r="H1782" s="89">
        <v>0.95555555555555549</v>
      </c>
      <c r="I1782" s="116">
        <f t="shared" si="125"/>
        <v>4.2516396300000002E-5</v>
      </c>
      <c r="J1782" s="150">
        <f t="shared" si="127"/>
        <v>8.8888888888888892E-2</v>
      </c>
    </row>
    <row r="1783" spans="1:10" ht="15.75" thickBot="1" x14ac:dyDescent="0.3">
      <c r="A1783" s="87">
        <v>2022</v>
      </c>
      <c r="B1783">
        <v>9.6999999999999993</v>
      </c>
      <c r="C1783" t="s">
        <v>60</v>
      </c>
      <c r="D1783" s="98">
        <f t="shared" si="126"/>
        <v>4</v>
      </c>
      <c r="E1783" t="s">
        <v>92</v>
      </c>
      <c r="F1783" s="111">
        <f t="shared" si="124"/>
        <v>943</v>
      </c>
      <c r="G1783" s="88">
        <v>7152</v>
      </c>
      <c r="H1783" s="89">
        <v>0.95555555555555549</v>
      </c>
      <c r="I1783" s="116">
        <f t="shared" si="125"/>
        <v>4.2516396300000002E-5</v>
      </c>
      <c r="J1783" s="150">
        <f t="shared" si="127"/>
        <v>8.8888888888888892E-2</v>
      </c>
    </row>
    <row r="1784" spans="1:10" ht="15.75" thickBot="1" x14ac:dyDescent="0.3">
      <c r="A1784" s="87">
        <v>2022</v>
      </c>
      <c r="B1784">
        <v>9.6999999999999993</v>
      </c>
      <c r="C1784" t="s">
        <v>60</v>
      </c>
      <c r="D1784" s="98">
        <f t="shared" si="126"/>
        <v>4</v>
      </c>
      <c r="E1784" t="s">
        <v>92</v>
      </c>
      <c r="F1784" s="111">
        <f t="shared" si="124"/>
        <v>943</v>
      </c>
      <c r="G1784" s="88">
        <v>7170</v>
      </c>
      <c r="H1784" s="89">
        <v>0.95555555555555549</v>
      </c>
      <c r="I1784" s="116">
        <f t="shared" si="125"/>
        <v>4.2516396300000002E-5</v>
      </c>
      <c r="J1784" s="150">
        <f t="shared" si="127"/>
        <v>8.8888888888888892E-2</v>
      </c>
    </row>
    <row r="1785" spans="1:10" ht="15.75" thickBot="1" x14ac:dyDescent="0.3">
      <c r="A1785" s="87">
        <v>2022</v>
      </c>
      <c r="B1785">
        <v>9.6999999999999993</v>
      </c>
      <c r="C1785" t="s">
        <v>60</v>
      </c>
      <c r="D1785" s="98">
        <f t="shared" si="126"/>
        <v>4</v>
      </c>
      <c r="E1785" t="s">
        <v>92</v>
      </c>
      <c r="F1785" s="111">
        <f t="shared" si="124"/>
        <v>943</v>
      </c>
      <c r="G1785" s="88">
        <v>7176</v>
      </c>
      <c r="H1785" s="89">
        <v>0.95555555555555549</v>
      </c>
      <c r="I1785" s="116">
        <f t="shared" si="125"/>
        <v>4.2516396300000002E-5</v>
      </c>
      <c r="J1785" s="150">
        <f t="shared" si="127"/>
        <v>8.8888888888888892E-2</v>
      </c>
    </row>
    <row r="1786" spans="1:10" ht="15.75" thickBot="1" x14ac:dyDescent="0.3">
      <c r="A1786" s="87">
        <v>2022</v>
      </c>
      <c r="B1786">
        <v>9.6999999999999993</v>
      </c>
      <c r="C1786" t="s">
        <v>60</v>
      </c>
      <c r="D1786" s="98">
        <f t="shared" si="126"/>
        <v>4</v>
      </c>
      <c r="E1786" t="s">
        <v>92</v>
      </c>
      <c r="F1786" s="111">
        <f t="shared" si="124"/>
        <v>943</v>
      </c>
      <c r="G1786" s="88">
        <v>7194</v>
      </c>
      <c r="H1786" s="89">
        <v>0.97777777777777775</v>
      </c>
      <c r="I1786" s="116">
        <f t="shared" si="125"/>
        <v>4.2516396300000002E-5</v>
      </c>
      <c r="J1786" s="150">
        <f t="shared" si="127"/>
        <v>8.8888888888888892E-2</v>
      </c>
    </row>
    <row r="1787" spans="1:10" ht="15.75" thickBot="1" x14ac:dyDescent="0.3">
      <c r="A1787" s="87">
        <v>2022</v>
      </c>
      <c r="B1787">
        <v>9.6999999999999993</v>
      </c>
      <c r="C1787" t="s">
        <v>60</v>
      </c>
      <c r="D1787" s="98">
        <f t="shared" si="126"/>
        <v>4</v>
      </c>
      <c r="E1787" t="s">
        <v>92</v>
      </c>
      <c r="F1787" s="111">
        <f t="shared" si="124"/>
        <v>943</v>
      </c>
      <c r="G1787" s="88">
        <v>7200</v>
      </c>
      <c r="H1787" s="89">
        <v>0.97777777777777775</v>
      </c>
      <c r="I1787" s="116">
        <f t="shared" si="125"/>
        <v>4.2516396300000002E-5</v>
      </c>
      <c r="J1787" s="150">
        <f t="shared" si="127"/>
        <v>8.8888888888888892E-2</v>
      </c>
    </row>
    <row r="1788" spans="1:10" ht="15.75" thickBot="1" x14ac:dyDescent="0.3">
      <c r="A1788" s="87">
        <v>2022</v>
      </c>
      <c r="B1788">
        <v>9.6999999999999993</v>
      </c>
      <c r="C1788" t="s">
        <v>60</v>
      </c>
      <c r="D1788" s="98">
        <f t="shared" si="126"/>
        <v>4</v>
      </c>
      <c r="E1788" t="s">
        <v>92</v>
      </c>
      <c r="F1788" s="111">
        <f t="shared" si="124"/>
        <v>943</v>
      </c>
      <c r="G1788" s="88">
        <v>7218</v>
      </c>
      <c r="H1788" s="89">
        <v>0.97777777777777775</v>
      </c>
      <c r="I1788" s="116">
        <f t="shared" si="125"/>
        <v>4.2516396300000002E-5</v>
      </c>
      <c r="J1788" s="150">
        <f t="shared" si="127"/>
        <v>8.8888888888888892E-2</v>
      </c>
    </row>
    <row r="1789" spans="1:10" ht="15.75" thickBot="1" x14ac:dyDescent="0.3">
      <c r="A1789" s="87">
        <v>2022</v>
      </c>
      <c r="B1789">
        <v>9.6999999999999993</v>
      </c>
      <c r="C1789" t="s">
        <v>60</v>
      </c>
      <c r="D1789" s="98">
        <f t="shared" si="126"/>
        <v>4</v>
      </c>
      <c r="E1789" t="s">
        <v>92</v>
      </c>
      <c r="F1789" s="111">
        <f t="shared" si="124"/>
        <v>943</v>
      </c>
      <c r="G1789" s="88">
        <v>7224</v>
      </c>
      <c r="H1789" s="89">
        <v>0.97777777777777775</v>
      </c>
      <c r="I1789" s="116">
        <f t="shared" si="125"/>
        <v>4.2516396300000002E-5</v>
      </c>
      <c r="J1789" s="150">
        <f t="shared" si="127"/>
        <v>8.8888888888888892E-2</v>
      </c>
    </row>
    <row r="1790" spans="1:10" ht="15.75" thickBot="1" x14ac:dyDescent="0.3">
      <c r="A1790" s="87">
        <v>2022</v>
      </c>
      <c r="B1790">
        <v>9.6999999999999993</v>
      </c>
      <c r="C1790" t="s">
        <v>60</v>
      </c>
      <c r="D1790" s="98">
        <f t="shared" si="126"/>
        <v>4</v>
      </c>
      <c r="E1790" t="s">
        <v>92</v>
      </c>
      <c r="F1790" s="111">
        <f t="shared" si="124"/>
        <v>943</v>
      </c>
      <c r="G1790" s="88">
        <v>7242</v>
      </c>
      <c r="H1790" s="89">
        <v>0.95555555555555549</v>
      </c>
      <c r="I1790" s="116">
        <f t="shared" si="125"/>
        <v>4.2516396300000002E-5</v>
      </c>
      <c r="J1790" s="150">
        <f t="shared" si="127"/>
        <v>8.8888888888888892E-2</v>
      </c>
    </row>
    <row r="1791" spans="1:10" ht="15.75" thickBot="1" x14ac:dyDescent="0.3">
      <c r="A1791" s="87">
        <v>2022</v>
      </c>
      <c r="B1791">
        <v>9.6999999999999993</v>
      </c>
      <c r="C1791" t="s">
        <v>60</v>
      </c>
      <c r="D1791" s="98">
        <f t="shared" si="126"/>
        <v>4</v>
      </c>
      <c r="E1791" t="s">
        <v>92</v>
      </c>
      <c r="F1791" s="111">
        <f t="shared" si="124"/>
        <v>943</v>
      </c>
      <c r="G1791" s="88">
        <v>7248</v>
      </c>
      <c r="H1791" s="89">
        <v>0.95555555555555549</v>
      </c>
      <c r="I1791" s="116">
        <f t="shared" si="125"/>
        <v>4.2516396300000002E-5</v>
      </c>
      <c r="J1791" s="150">
        <f t="shared" si="127"/>
        <v>8.8888888888888892E-2</v>
      </c>
    </row>
    <row r="1792" spans="1:10" ht="15.75" thickBot="1" x14ac:dyDescent="0.3">
      <c r="A1792" s="87">
        <v>2022</v>
      </c>
      <c r="B1792">
        <v>9.6999999999999993</v>
      </c>
      <c r="C1792" t="s">
        <v>60</v>
      </c>
      <c r="D1792" s="98">
        <f t="shared" si="126"/>
        <v>4</v>
      </c>
      <c r="E1792" t="s">
        <v>92</v>
      </c>
      <c r="F1792" s="111">
        <f t="shared" si="124"/>
        <v>943</v>
      </c>
      <c r="G1792" s="88">
        <v>7266</v>
      </c>
      <c r="H1792" s="89">
        <v>0.95555555555555549</v>
      </c>
      <c r="I1792" s="116">
        <f t="shared" si="125"/>
        <v>4.2516396300000002E-5</v>
      </c>
      <c r="J1792" s="150">
        <f t="shared" si="127"/>
        <v>8.8888888888888892E-2</v>
      </c>
    </row>
    <row r="1793" spans="1:10" ht="15.75" thickBot="1" x14ac:dyDescent="0.3">
      <c r="A1793" s="87">
        <v>2022</v>
      </c>
      <c r="B1793">
        <v>9.6999999999999993</v>
      </c>
      <c r="C1793" t="s">
        <v>60</v>
      </c>
      <c r="D1793" s="98">
        <f t="shared" si="126"/>
        <v>4</v>
      </c>
      <c r="E1793" t="s">
        <v>92</v>
      </c>
      <c r="F1793" s="111">
        <f t="shared" si="124"/>
        <v>943</v>
      </c>
      <c r="G1793" s="88">
        <v>7272</v>
      </c>
      <c r="H1793" s="89">
        <v>0.95555555555555549</v>
      </c>
      <c r="I1793" s="116">
        <f t="shared" si="125"/>
        <v>4.2516396300000002E-5</v>
      </c>
      <c r="J1793" s="150">
        <f t="shared" si="127"/>
        <v>8.8888888888888892E-2</v>
      </c>
    </row>
    <row r="1794" spans="1:10" ht="15.75" thickBot="1" x14ac:dyDescent="0.3">
      <c r="A1794" s="87">
        <v>2022</v>
      </c>
      <c r="B1794">
        <v>9.6999999999999993</v>
      </c>
      <c r="C1794" t="s">
        <v>60</v>
      </c>
      <c r="D1794" s="98">
        <f t="shared" si="126"/>
        <v>4</v>
      </c>
      <c r="E1794" t="s">
        <v>92</v>
      </c>
      <c r="F1794" s="111">
        <f t="shared" si="124"/>
        <v>943</v>
      </c>
      <c r="G1794" s="88">
        <v>7290</v>
      </c>
      <c r="H1794" s="89">
        <v>0.95555555555555549</v>
      </c>
      <c r="I1794" s="116">
        <f t="shared" si="125"/>
        <v>4.2516396300000002E-5</v>
      </c>
      <c r="J1794" s="150">
        <f t="shared" si="127"/>
        <v>8.8888888888888892E-2</v>
      </c>
    </row>
    <row r="1795" spans="1:10" ht="15.75" thickBot="1" x14ac:dyDescent="0.3">
      <c r="A1795" s="87">
        <v>2022</v>
      </c>
      <c r="B1795">
        <v>9.6999999999999993</v>
      </c>
      <c r="C1795" t="s">
        <v>60</v>
      </c>
      <c r="D1795" s="98">
        <f t="shared" si="126"/>
        <v>4</v>
      </c>
      <c r="E1795" t="s">
        <v>92</v>
      </c>
      <c r="F1795" s="111">
        <f t="shared" ref="F1795:F1858" si="128">670+273</f>
        <v>943</v>
      </c>
      <c r="G1795" s="88">
        <v>7296</v>
      </c>
      <c r="H1795" s="89">
        <v>0.95555555555555549</v>
      </c>
      <c r="I1795" s="116">
        <f t="shared" si="125"/>
        <v>4.2516396300000002E-5</v>
      </c>
      <c r="J1795" s="150">
        <f t="shared" si="127"/>
        <v>8.8888888888888892E-2</v>
      </c>
    </row>
    <row r="1796" spans="1:10" ht="15.75" thickBot="1" x14ac:dyDescent="0.3">
      <c r="A1796" s="87">
        <v>2022</v>
      </c>
      <c r="B1796">
        <v>9.6999999999999993</v>
      </c>
      <c r="C1796" t="s">
        <v>60</v>
      </c>
      <c r="D1796" s="98">
        <f t="shared" si="126"/>
        <v>4</v>
      </c>
      <c r="E1796" t="s">
        <v>92</v>
      </c>
      <c r="F1796" s="111">
        <f t="shared" si="128"/>
        <v>943</v>
      </c>
      <c r="G1796" s="88">
        <v>7314</v>
      </c>
      <c r="H1796" s="89">
        <v>0.95555555555555549</v>
      </c>
      <c r="I1796" s="116">
        <f t="shared" si="125"/>
        <v>4.2516396300000002E-5</v>
      </c>
      <c r="J1796" s="150">
        <f t="shared" si="127"/>
        <v>8.8888888888888892E-2</v>
      </c>
    </row>
    <row r="1797" spans="1:10" ht="15.75" thickBot="1" x14ac:dyDescent="0.3">
      <c r="A1797" s="87">
        <v>2022</v>
      </c>
      <c r="B1797">
        <v>9.6999999999999993</v>
      </c>
      <c r="C1797" t="s">
        <v>60</v>
      </c>
      <c r="D1797" s="98">
        <f t="shared" si="126"/>
        <v>4</v>
      </c>
      <c r="E1797" t="s">
        <v>92</v>
      </c>
      <c r="F1797" s="111">
        <f t="shared" si="128"/>
        <v>943</v>
      </c>
      <c r="G1797" s="88">
        <v>7320</v>
      </c>
      <c r="H1797" s="89">
        <v>0.95555555555555549</v>
      </c>
      <c r="I1797" s="116">
        <f t="shared" si="125"/>
        <v>4.2516396300000002E-5</v>
      </c>
      <c r="J1797" s="150">
        <f t="shared" si="127"/>
        <v>8.8888888888888892E-2</v>
      </c>
    </row>
    <row r="1798" spans="1:10" ht="15.75" thickBot="1" x14ac:dyDescent="0.3">
      <c r="A1798" s="87">
        <v>2022</v>
      </c>
      <c r="B1798">
        <v>9.6999999999999993</v>
      </c>
      <c r="C1798" t="s">
        <v>60</v>
      </c>
      <c r="D1798" s="98">
        <f t="shared" si="126"/>
        <v>4</v>
      </c>
      <c r="E1798" t="s">
        <v>92</v>
      </c>
      <c r="F1798" s="111">
        <f t="shared" si="128"/>
        <v>943</v>
      </c>
      <c r="G1798" s="88">
        <v>7338</v>
      </c>
      <c r="H1798" s="89">
        <v>0.95555555555555549</v>
      </c>
      <c r="I1798" s="116">
        <f t="shared" si="125"/>
        <v>4.2516396300000002E-5</v>
      </c>
      <c r="J1798" s="150">
        <f t="shared" si="127"/>
        <v>8.8888888888888892E-2</v>
      </c>
    </row>
    <row r="1799" spans="1:10" ht="15.75" thickBot="1" x14ac:dyDescent="0.3">
      <c r="A1799" s="87">
        <v>2022</v>
      </c>
      <c r="B1799">
        <v>9.6999999999999993</v>
      </c>
      <c r="C1799" t="s">
        <v>60</v>
      </c>
      <c r="D1799" s="98">
        <f t="shared" si="126"/>
        <v>4</v>
      </c>
      <c r="E1799" t="s">
        <v>92</v>
      </c>
      <c r="F1799" s="111">
        <f t="shared" si="128"/>
        <v>943</v>
      </c>
      <c r="G1799" s="88">
        <v>7344</v>
      </c>
      <c r="H1799" s="89">
        <v>0.95555555555555549</v>
      </c>
      <c r="I1799" s="116">
        <f t="shared" si="125"/>
        <v>4.2516396300000002E-5</v>
      </c>
      <c r="J1799" s="150">
        <f t="shared" si="127"/>
        <v>8.8888888888888892E-2</v>
      </c>
    </row>
    <row r="1800" spans="1:10" ht="15.75" thickBot="1" x14ac:dyDescent="0.3">
      <c r="A1800" s="87">
        <v>2022</v>
      </c>
      <c r="B1800">
        <v>9.6999999999999993</v>
      </c>
      <c r="C1800" t="s">
        <v>60</v>
      </c>
      <c r="D1800" s="98">
        <f t="shared" si="126"/>
        <v>4</v>
      </c>
      <c r="E1800" t="s">
        <v>92</v>
      </c>
      <c r="F1800" s="111">
        <f t="shared" si="128"/>
        <v>943</v>
      </c>
      <c r="G1800" s="88">
        <v>7362</v>
      </c>
      <c r="H1800" s="89">
        <v>0.97777777777777775</v>
      </c>
      <c r="I1800" s="116">
        <f t="shared" si="125"/>
        <v>4.2516396300000002E-5</v>
      </c>
      <c r="J1800" s="150">
        <f t="shared" si="127"/>
        <v>8.8888888888888892E-2</v>
      </c>
    </row>
    <row r="1801" spans="1:10" ht="15.75" thickBot="1" x14ac:dyDescent="0.3">
      <c r="A1801" s="87">
        <v>2022</v>
      </c>
      <c r="B1801">
        <v>9.6999999999999993</v>
      </c>
      <c r="C1801" t="s">
        <v>60</v>
      </c>
      <c r="D1801" s="98">
        <f t="shared" si="126"/>
        <v>4</v>
      </c>
      <c r="E1801" t="s">
        <v>92</v>
      </c>
      <c r="F1801" s="111">
        <f t="shared" si="128"/>
        <v>943</v>
      </c>
      <c r="G1801" s="88">
        <v>7368</v>
      </c>
      <c r="H1801" s="89">
        <v>0.97777777777777775</v>
      </c>
      <c r="I1801" s="116">
        <f t="shared" si="125"/>
        <v>4.2516396300000002E-5</v>
      </c>
      <c r="J1801" s="150">
        <f t="shared" si="127"/>
        <v>8.8888888888888892E-2</v>
      </c>
    </row>
    <row r="1802" spans="1:10" ht="15.75" thickBot="1" x14ac:dyDescent="0.3">
      <c r="A1802" s="87">
        <v>2022</v>
      </c>
      <c r="B1802">
        <v>9.6999999999999993</v>
      </c>
      <c r="C1802" t="s">
        <v>60</v>
      </c>
      <c r="D1802" s="98">
        <f t="shared" si="126"/>
        <v>4</v>
      </c>
      <c r="E1802" t="s">
        <v>92</v>
      </c>
      <c r="F1802" s="111">
        <f t="shared" si="128"/>
        <v>943</v>
      </c>
      <c r="G1802" s="88">
        <v>7386</v>
      </c>
      <c r="H1802" s="89">
        <v>0.97777777777777775</v>
      </c>
      <c r="I1802" s="116">
        <f t="shared" si="125"/>
        <v>4.2516396300000002E-5</v>
      </c>
      <c r="J1802" s="150">
        <f t="shared" si="127"/>
        <v>8.8888888888888892E-2</v>
      </c>
    </row>
    <row r="1803" spans="1:10" ht="15.75" thickBot="1" x14ac:dyDescent="0.3">
      <c r="A1803" s="87">
        <v>2022</v>
      </c>
      <c r="B1803">
        <v>9.6999999999999993</v>
      </c>
      <c r="C1803" t="s">
        <v>60</v>
      </c>
      <c r="D1803" s="98">
        <f t="shared" si="126"/>
        <v>4</v>
      </c>
      <c r="E1803" t="s">
        <v>92</v>
      </c>
      <c r="F1803" s="111">
        <f t="shared" si="128"/>
        <v>943</v>
      </c>
      <c r="G1803" s="88">
        <v>7392</v>
      </c>
      <c r="H1803" s="89">
        <v>0.97777777777777775</v>
      </c>
      <c r="I1803" s="116">
        <f t="shared" si="125"/>
        <v>4.2516396300000002E-5</v>
      </c>
      <c r="J1803" s="150">
        <f t="shared" si="127"/>
        <v>8.8888888888888892E-2</v>
      </c>
    </row>
    <row r="1804" spans="1:10" ht="15.75" thickBot="1" x14ac:dyDescent="0.3">
      <c r="A1804" s="87">
        <v>2022</v>
      </c>
      <c r="B1804">
        <v>9.6999999999999993</v>
      </c>
      <c r="C1804" t="s">
        <v>60</v>
      </c>
      <c r="D1804" s="98">
        <f t="shared" si="126"/>
        <v>4</v>
      </c>
      <c r="E1804" t="s">
        <v>92</v>
      </c>
      <c r="F1804" s="111">
        <f t="shared" si="128"/>
        <v>943</v>
      </c>
      <c r="G1804" s="88">
        <v>7410</v>
      </c>
      <c r="H1804" s="89">
        <v>0.97777777777777775</v>
      </c>
      <c r="I1804" s="116">
        <f t="shared" si="125"/>
        <v>4.2516396300000002E-5</v>
      </c>
      <c r="J1804" s="150">
        <f t="shared" si="127"/>
        <v>8.8888888888888892E-2</v>
      </c>
    </row>
    <row r="1805" spans="1:10" ht="15.75" thickBot="1" x14ac:dyDescent="0.3">
      <c r="A1805" s="87">
        <v>2022</v>
      </c>
      <c r="B1805">
        <v>9.6999999999999993</v>
      </c>
      <c r="C1805" t="s">
        <v>60</v>
      </c>
      <c r="D1805" s="98">
        <f t="shared" si="126"/>
        <v>4</v>
      </c>
      <c r="E1805" t="s">
        <v>92</v>
      </c>
      <c r="F1805" s="111">
        <f t="shared" si="128"/>
        <v>943</v>
      </c>
      <c r="G1805" s="88">
        <v>7416</v>
      </c>
      <c r="H1805" s="89">
        <v>0.97777777777777775</v>
      </c>
      <c r="I1805" s="116">
        <f t="shared" si="125"/>
        <v>4.2516396300000002E-5</v>
      </c>
      <c r="J1805" s="150">
        <f t="shared" si="127"/>
        <v>8.8888888888888892E-2</v>
      </c>
    </row>
    <row r="1806" spans="1:10" ht="15.75" thickBot="1" x14ac:dyDescent="0.3">
      <c r="A1806" s="87">
        <v>2022</v>
      </c>
      <c r="B1806">
        <v>9.6999999999999993</v>
      </c>
      <c r="C1806" t="s">
        <v>60</v>
      </c>
      <c r="D1806" s="98">
        <f t="shared" si="126"/>
        <v>4</v>
      </c>
      <c r="E1806" t="s">
        <v>92</v>
      </c>
      <c r="F1806" s="111">
        <f t="shared" si="128"/>
        <v>943</v>
      </c>
      <c r="G1806" s="88">
        <v>7434</v>
      </c>
      <c r="H1806" s="89">
        <v>0.97777777777777775</v>
      </c>
      <c r="I1806" s="116">
        <f t="shared" si="125"/>
        <v>4.2516396300000002E-5</v>
      </c>
      <c r="J1806" s="150">
        <f t="shared" si="127"/>
        <v>8.8888888888888892E-2</v>
      </c>
    </row>
    <row r="1807" spans="1:10" ht="15.75" thickBot="1" x14ac:dyDescent="0.3">
      <c r="A1807" s="87">
        <v>2022</v>
      </c>
      <c r="B1807">
        <v>9.6999999999999993</v>
      </c>
      <c r="C1807" t="s">
        <v>60</v>
      </c>
      <c r="D1807" s="98">
        <f t="shared" si="126"/>
        <v>4</v>
      </c>
      <c r="E1807" t="s">
        <v>92</v>
      </c>
      <c r="F1807" s="111">
        <f t="shared" si="128"/>
        <v>943</v>
      </c>
      <c r="G1807" s="88">
        <v>7440</v>
      </c>
      <c r="H1807" s="89">
        <v>0.97777777777777775</v>
      </c>
      <c r="I1807" s="116">
        <f t="shared" si="125"/>
        <v>4.2516396300000002E-5</v>
      </c>
      <c r="J1807" s="150">
        <f t="shared" si="127"/>
        <v>8.8888888888888892E-2</v>
      </c>
    </row>
    <row r="1808" spans="1:10" ht="15.75" thickBot="1" x14ac:dyDescent="0.3">
      <c r="A1808" s="87">
        <v>2022</v>
      </c>
      <c r="B1808">
        <v>9.6999999999999993</v>
      </c>
      <c r="C1808" t="s">
        <v>60</v>
      </c>
      <c r="D1808" s="98">
        <f t="shared" si="126"/>
        <v>4</v>
      </c>
      <c r="E1808" t="s">
        <v>92</v>
      </c>
      <c r="F1808" s="111">
        <f t="shared" si="128"/>
        <v>943</v>
      </c>
      <c r="G1808" s="88">
        <v>7458</v>
      </c>
      <c r="H1808" s="89">
        <v>0.97777777777777775</v>
      </c>
      <c r="I1808" s="116">
        <f t="shared" si="125"/>
        <v>4.2516396300000002E-5</v>
      </c>
      <c r="J1808" s="150">
        <f t="shared" si="127"/>
        <v>8.8888888888888892E-2</v>
      </c>
    </row>
    <row r="1809" spans="1:10" ht="15.75" thickBot="1" x14ac:dyDescent="0.3">
      <c r="A1809" s="87">
        <v>2022</v>
      </c>
      <c r="B1809">
        <v>9.6999999999999993</v>
      </c>
      <c r="C1809" t="s">
        <v>60</v>
      </c>
      <c r="D1809" s="98">
        <f t="shared" si="126"/>
        <v>4</v>
      </c>
      <c r="E1809" t="s">
        <v>92</v>
      </c>
      <c r="F1809" s="111">
        <f t="shared" si="128"/>
        <v>943</v>
      </c>
      <c r="G1809" s="88">
        <v>7464</v>
      </c>
      <c r="H1809" s="89">
        <v>0.97777777777777775</v>
      </c>
      <c r="I1809" s="116">
        <f t="shared" si="125"/>
        <v>4.2516396300000002E-5</v>
      </c>
      <c r="J1809" s="150">
        <f t="shared" si="127"/>
        <v>8.8888888888888892E-2</v>
      </c>
    </row>
    <row r="1810" spans="1:10" ht="15.75" thickBot="1" x14ac:dyDescent="0.3">
      <c r="A1810" s="87">
        <v>2022</v>
      </c>
      <c r="B1810">
        <v>9.6999999999999993</v>
      </c>
      <c r="C1810" t="s">
        <v>60</v>
      </c>
      <c r="D1810" s="98">
        <f t="shared" si="126"/>
        <v>4</v>
      </c>
      <c r="E1810" t="s">
        <v>92</v>
      </c>
      <c r="F1810" s="111">
        <f t="shared" si="128"/>
        <v>943</v>
      </c>
      <c r="G1810" s="88">
        <v>7482</v>
      </c>
      <c r="H1810" s="89">
        <v>0.97777777777777775</v>
      </c>
      <c r="I1810" s="116">
        <f t="shared" si="125"/>
        <v>4.2516396300000002E-5</v>
      </c>
      <c r="J1810" s="150">
        <f t="shared" si="127"/>
        <v>8.8888888888888892E-2</v>
      </c>
    </row>
    <row r="1811" spans="1:10" ht="15.75" thickBot="1" x14ac:dyDescent="0.3">
      <c r="A1811" s="87">
        <v>2022</v>
      </c>
      <c r="B1811">
        <v>9.6999999999999993</v>
      </c>
      <c r="C1811" t="s">
        <v>60</v>
      </c>
      <c r="D1811" s="98">
        <f t="shared" si="126"/>
        <v>4</v>
      </c>
      <c r="E1811" t="s">
        <v>92</v>
      </c>
      <c r="F1811" s="111">
        <f t="shared" si="128"/>
        <v>943</v>
      </c>
      <c r="G1811" s="88">
        <v>7488</v>
      </c>
      <c r="H1811" s="89">
        <v>0.97777777777777775</v>
      </c>
      <c r="I1811" s="116">
        <f t="shared" si="125"/>
        <v>4.2516396300000002E-5</v>
      </c>
      <c r="J1811" s="150">
        <f t="shared" si="127"/>
        <v>8.8888888888888892E-2</v>
      </c>
    </row>
    <row r="1812" spans="1:10" ht="15.75" thickBot="1" x14ac:dyDescent="0.3">
      <c r="A1812" s="87">
        <v>2022</v>
      </c>
      <c r="B1812">
        <v>9.6999999999999993</v>
      </c>
      <c r="C1812" t="s">
        <v>60</v>
      </c>
      <c r="D1812" s="98">
        <f t="shared" si="126"/>
        <v>4</v>
      </c>
      <c r="E1812" t="s">
        <v>92</v>
      </c>
      <c r="F1812" s="111">
        <f t="shared" si="128"/>
        <v>943</v>
      </c>
      <c r="G1812" s="88">
        <v>7506</v>
      </c>
      <c r="H1812" s="89">
        <v>0.97777777777777775</v>
      </c>
      <c r="I1812" s="116">
        <f t="shared" si="125"/>
        <v>4.2516396300000002E-5</v>
      </c>
      <c r="J1812" s="150">
        <f t="shared" si="127"/>
        <v>8.8888888888888892E-2</v>
      </c>
    </row>
    <row r="1813" spans="1:10" ht="15.75" thickBot="1" x14ac:dyDescent="0.3">
      <c r="A1813" s="87">
        <v>2022</v>
      </c>
      <c r="B1813">
        <v>9.6999999999999993</v>
      </c>
      <c r="C1813" t="s">
        <v>60</v>
      </c>
      <c r="D1813" s="98">
        <f t="shared" si="126"/>
        <v>4</v>
      </c>
      <c r="E1813" t="s">
        <v>92</v>
      </c>
      <c r="F1813" s="111">
        <f t="shared" si="128"/>
        <v>943</v>
      </c>
      <c r="G1813" s="88">
        <v>7512</v>
      </c>
      <c r="H1813" s="89">
        <v>0.97777777777777775</v>
      </c>
      <c r="I1813" s="116">
        <f t="shared" si="125"/>
        <v>4.2516396300000002E-5</v>
      </c>
      <c r="J1813" s="150">
        <f t="shared" si="127"/>
        <v>8.8888888888888892E-2</v>
      </c>
    </row>
    <row r="1814" spans="1:10" ht="15.75" thickBot="1" x14ac:dyDescent="0.3">
      <c r="A1814" s="87">
        <v>2022</v>
      </c>
      <c r="B1814">
        <v>9.6999999999999993</v>
      </c>
      <c r="C1814" t="s">
        <v>60</v>
      </c>
      <c r="D1814" s="98">
        <f t="shared" si="126"/>
        <v>4</v>
      </c>
      <c r="E1814" t="s">
        <v>92</v>
      </c>
      <c r="F1814" s="111">
        <f t="shared" si="128"/>
        <v>943</v>
      </c>
      <c r="G1814" s="88">
        <v>7530</v>
      </c>
      <c r="H1814" s="89">
        <v>0.97777777777777775</v>
      </c>
      <c r="I1814" s="116">
        <f t="shared" si="125"/>
        <v>4.2516396300000002E-5</v>
      </c>
      <c r="J1814" s="150">
        <f t="shared" si="127"/>
        <v>8.8888888888888892E-2</v>
      </c>
    </row>
    <row r="1815" spans="1:10" ht="15.75" thickBot="1" x14ac:dyDescent="0.3">
      <c r="A1815" s="87">
        <v>2022</v>
      </c>
      <c r="B1815">
        <v>9.6999999999999993</v>
      </c>
      <c r="C1815" t="s">
        <v>60</v>
      </c>
      <c r="D1815" s="98">
        <f t="shared" si="126"/>
        <v>4</v>
      </c>
      <c r="E1815" t="s">
        <v>92</v>
      </c>
      <c r="F1815" s="111">
        <f t="shared" si="128"/>
        <v>943</v>
      </c>
      <c r="G1815" s="88">
        <v>7536</v>
      </c>
      <c r="H1815" s="89">
        <v>1</v>
      </c>
      <c r="I1815" s="116">
        <f t="shared" si="125"/>
        <v>4.2516396300000002E-5</v>
      </c>
      <c r="J1815" s="150">
        <f t="shared" si="127"/>
        <v>8.8888888888888892E-2</v>
      </c>
    </row>
    <row r="1816" spans="1:10" ht="15.75" thickBot="1" x14ac:dyDescent="0.3">
      <c r="A1816" s="87">
        <v>2022</v>
      </c>
      <c r="B1816">
        <v>9.6999999999999993</v>
      </c>
      <c r="C1816" t="s">
        <v>60</v>
      </c>
      <c r="D1816" s="98">
        <f t="shared" si="126"/>
        <v>4</v>
      </c>
      <c r="E1816" t="s">
        <v>92</v>
      </c>
      <c r="F1816" s="111">
        <f t="shared" si="128"/>
        <v>943</v>
      </c>
      <c r="G1816" s="88">
        <v>7554</v>
      </c>
      <c r="H1816" s="89">
        <v>1</v>
      </c>
      <c r="I1816" s="116">
        <f t="shared" si="125"/>
        <v>4.2516396300000002E-5</v>
      </c>
      <c r="J1816" s="150">
        <f t="shared" si="127"/>
        <v>8.8888888888888892E-2</v>
      </c>
    </row>
    <row r="1817" spans="1:10" ht="15.75" thickBot="1" x14ac:dyDescent="0.3">
      <c r="A1817" s="87">
        <v>2022</v>
      </c>
      <c r="B1817">
        <v>9.6999999999999993</v>
      </c>
      <c r="C1817" t="s">
        <v>60</v>
      </c>
      <c r="D1817" s="98">
        <f t="shared" si="126"/>
        <v>4</v>
      </c>
      <c r="E1817" t="s">
        <v>92</v>
      </c>
      <c r="F1817" s="111">
        <f t="shared" si="128"/>
        <v>943</v>
      </c>
      <c r="G1817" s="88">
        <v>7560</v>
      </c>
      <c r="H1817" s="89">
        <v>1</v>
      </c>
      <c r="I1817" s="116">
        <f t="shared" si="125"/>
        <v>4.2516396300000002E-5</v>
      </c>
      <c r="J1817" s="150">
        <f t="shared" si="127"/>
        <v>8.8888888888888892E-2</v>
      </c>
    </row>
    <row r="1818" spans="1:10" ht="15.75" thickBot="1" x14ac:dyDescent="0.3">
      <c r="A1818" s="87">
        <v>2022</v>
      </c>
      <c r="B1818">
        <v>9.6999999999999993</v>
      </c>
      <c r="C1818" t="s">
        <v>60</v>
      </c>
      <c r="D1818" s="98">
        <f t="shared" si="126"/>
        <v>4</v>
      </c>
      <c r="E1818" t="s">
        <v>92</v>
      </c>
      <c r="F1818" s="111">
        <f t="shared" si="128"/>
        <v>943</v>
      </c>
      <c r="G1818" s="88">
        <v>7578</v>
      </c>
      <c r="H1818" s="89">
        <v>1</v>
      </c>
      <c r="I1818" s="116">
        <f t="shared" si="125"/>
        <v>4.2516396300000002E-5</v>
      </c>
      <c r="J1818" s="150">
        <f t="shared" si="127"/>
        <v>8.8888888888888892E-2</v>
      </c>
    </row>
    <row r="1819" spans="1:10" ht="15.75" thickBot="1" x14ac:dyDescent="0.3">
      <c r="A1819" s="87">
        <v>2022</v>
      </c>
      <c r="B1819">
        <v>9.6999999999999993</v>
      </c>
      <c r="C1819" t="s">
        <v>60</v>
      </c>
      <c r="D1819" s="98">
        <f t="shared" si="126"/>
        <v>4</v>
      </c>
      <c r="E1819" t="s">
        <v>92</v>
      </c>
      <c r="F1819" s="111">
        <f t="shared" si="128"/>
        <v>943</v>
      </c>
      <c r="G1819" s="88">
        <v>7584</v>
      </c>
      <c r="H1819" s="89">
        <v>0.97777777777777775</v>
      </c>
      <c r="I1819" s="116">
        <f t="shared" si="125"/>
        <v>4.2516396300000002E-5</v>
      </c>
      <c r="J1819" s="150">
        <f t="shared" si="127"/>
        <v>8.8888888888888892E-2</v>
      </c>
    </row>
    <row r="1820" spans="1:10" ht="15.75" thickBot="1" x14ac:dyDescent="0.3">
      <c r="A1820" s="87">
        <v>2022</v>
      </c>
      <c r="B1820">
        <v>9.6999999999999993</v>
      </c>
      <c r="C1820" t="s">
        <v>60</v>
      </c>
      <c r="D1820" s="98">
        <f t="shared" si="126"/>
        <v>4</v>
      </c>
      <c r="E1820" t="s">
        <v>92</v>
      </c>
      <c r="F1820" s="111">
        <f t="shared" si="128"/>
        <v>943</v>
      </c>
      <c r="G1820" s="88">
        <v>7602</v>
      </c>
      <c r="H1820" s="89">
        <v>1</v>
      </c>
      <c r="I1820" s="116">
        <f t="shared" si="125"/>
        <v>4.2516396300000002E-5</v>
      </c>
      <c r="J1820" s="150">
        <f t="shared" si="127"/>
        <v>8.8888888888888892E-2</v>
      </c>
    </row>
    <row r="1821" spans="1:10" ht="15.75" thickBot="1" x14ac:dyDescent="0.3">
      <c r="A1821" s="87">
        <v>2022</v>
      </c>
      <c r="B1821">
        <v>9.6999999999999993</v>
      </c>
      <c r="C1821" t="s">
        <v>60</v>
      </c>
      <c r="D1821" s="98">
        <f t="shared" si="126"/>
        <v>4</v>
      </c>
      <c r="E1821" t="s">
        <v>92</v>
      </c>
      <c r="F1821" s="111">
        <f t="shared" si="128"/>
        <v>943</v>
      </c>
      <c r="G1821" s="88">
        <v>7608</v>
      </c>
      <c r="H1821" s="89">
        <v>1</v>
      </c>
      <c r="I1821" s="116">
        <f t="shared" si="125"/>
        <v>4.2516396300000002E-5</v>
      </c>
      <c r="J1821" s="150">
        <f t="shared" si="127"/>
        <v>8.8888888888888892E-2</v>
      </c>
    </row>
    <row r="1822" spans="1:10" ht="15.75" thickBot="1" x14ac:dyDescent="0.3">
      <c r="A1822" s="87">
        <v>2022</v>
      </c>
      <c r="B1822">
        <v>9.6999999999999993</v>
      </c>
      <c r="C1822" t="s">
        <v>60</v>
      </c>
      <c r="D1822" s="98">
        <f t="shared" si="126"/>
        <v>4</v>
      </c>
      <c r="E1822" t="s">
        <v>92</v>
      </c>
      <c r="F1822" s="111">
        <f t="shared" si="128"/>
        <v>943</v>
      </c>
      <c r="G1822" s="88">
        <v>7626</v>
      </c>
      <c r="H1822" s="89">
        <v>1</v>
      </c>
      <c r="I1822" s="116">
        <f t="shared" si="125"/>
        <v>4.2516396300000002E-5</v>
      </c>
      <c r="J1822" s="150">
        <f t="shared" si="127"/>
        <v>8.8888888888888892E-2</v>
      </c>
    </row>
    <row r="1823" spans="1:10" ht="15.75" thickBot="1" x14ac:dyDescent="0.3">
      <c r="A1823" s="87">
        <v>2022</v>
      </c>
      <c r="B1823">
        <v>9.6999999999999993</v>
      </c>
      <c r="C1823" t="s">
        <v>60</v>
      </c>
      <c r="D1823" s="98">
        <f t="shared" si="126"/>
        <v>4</v>
      </c>
      <c r="E1823" t="s">
        <v>92</v>
      </c>
      <c r="F1823" s="111">
        <f t="shared" si="128"/>
        <v>943</v>
      </c>
      <c r="G1823" s="88">
        <v>7632</v>
      </c>
      <c r="H1823" s="89">
        <v>1</v>
      </c>
      <c r="I1823" s="116">
        <f t="shared" si="125"/>
        <v>4.2516396300000002E-5</v>
      </c>
      <c r="J1823" s="150">
        <f t="shared" si="127"/>
        <v>8.8888888888888892E-2</v>
      </c>
    </row>
    <row r="1824" spans="1:10" ht="15.75" thickBot="1" x14ac:dyDescent="0.3">
      <c r="A1824" s="87">
        <v>2022</v>
      </c>
      <c r="B1824">
        <v>9.6999999999999993</v>
      </c>
      <c r="C1824" t="s">
        <v>60</v>
      </c>
      <c r="D1824" s="98">
        <f t="shared" si="126"/>
        <v>4</v>
      </c>
      <c r="E1824" t="s">
        <v>92</v>
      </c>
      <c r="F1824" s="111">
        <f t="shared" si="128"/>
        <v>943</v>
      </c>
      <c r="G1824" s="88">
        <v>7650</v>
      </c>
      <c r="H1824" s="89">
        <v>1</v>
      </c>
      <c r="I1824" s="116">
        <f t="shared" ref="I1824:I1887" si="129" xml:space="preserve"> 0.0000425163963</f>
        <v>4.2516396300000002E-5</v>
      </c>
      <c r="J1824" s="150">
        <f t="shared" si="127"/>
        <v>8.8888888888888892E-2</v>
      </c>
    </row>
    <row r="1825" spans="1:10" ht="15.75" thickBot="1" x14ac:dyDescent="0.3">
      <c r="A1825" s="87">
        <v>2022</v>
      </c>
      <c r="B1825">
        <v>9.6999999999999993</v>
      </c>
      <c r="C1825" t="s">
        <v>60</v>
      </c>
      <c r="D1825" s="98">
        <f t="shared" si="126"/>
        <v>4</v>
      </c>
      <c r="E1825" t="s">
        <v>92</v>
      </c>
      <c r="F1825" s="111">
        <f t="shared" si="128"/>
        <v>943</v>
      </c>
      <c r="G1825" s="88">
        <v>7656</v>
      </c>
      <c r="H1825" s="89">
        <v>1</v>
      </c>
      <c r="I1825" s="116">
        <f t="shared" si="129"/>
        <v>4.2516396300000002E-5</v>
      </c>
      <c r="J1825" s="150">
        <f t="shared" si="127"/>
        <v>8.8888888888888892E-2</v>
      </c>
    </row>
    <row r="1826" spans="1:10" ht="15.75" thickBot="1" x14ac:dyDescent="0.3">
      <c r="A1826" s="87">
        <v>2022</v>
      </c>
      <c r="B1826">
        <v>9.6999999999999993</v>
      </c>
      <c r="C1826" t="s">
        <v>60</v>
      </c>
      <c r="D1826" s="98">
        <f t="shared" si="126"/>
        <v>4</v>
      </c>
      <c r="E1826" t="s">
        <v>92</v>
      </c>
      <c r="F1826" s="111">
        <f t="shared" si="128"/>
        <v>943</v>
      </c>
      <c r="G1826" s="88">
        <v>7674</v>
      </c>
      <c r="H1826" s="89">
        <v>1</v>
      </c>
      <c r="I1826" s="116">
        <f t="shared" si="129"/>
        <v>4.2516396300000002E-5</v>
      </c>
      <c r="J1826" s="150">
        <f t="shared" si="127"/>
        <v>8.8888888888888892E-2</v>
      </c>
    </row>
    <row r="1827" spans="1:10" ht="15.75" thickBot="1" x14ac:dyDescent="0.3">
      <c r="A1827" s="87">
        <v>2022</v>
      </c>
      <c r="B1827">
        <v>9.6999999999999993</v>
      </c>
      <c r="C1827" t="s">
        <v>60</v>
      </c>
      <c r="D1827" s="98">
        <f t="shared" si="126"/>
        <v>4</v>
      </c>
      <c r="E1827" t="s">
        <v>92</v>
      </c>
      <c r="F1827" s="111">
        <f t="shared" si="128"/>
        <v>943</v>
      </c>
      <c r="G1827" s="88">
        <v>7680</v>
      </c>
      <c r="H1827" s="89">
        <v>1</v>
      </c>
      <c r="I1827" s="116">
        <f t="shared" si="129"/>
        <v>4.2516396300000002E-5</v>
      </c>
      <c r="J1827" s="150">
        <f t="shared" si="127"/>
        <v>8.8888888888888892E-2</v>
      </c>
    </row>
    <row r="1828" spans="1:10" ht="15.75" thickBot="1" x14ac:dyDescent="0.3">
      <c r="A1828" s="87">
        <v>2022</v>
      </c>
      <c r="B1828">
        <v>9.6999999999999993</v>
      </c>
      <c r="C1828" t="s">
        <v>60</v>
      </c>
      <c r="D1828" s="98">
        <f t="shared" ref="D1828:D1891" si="130">40/10</f>
        <v>4</v>
      </c>
      <c r="E1828" t="s">
        <v>92</v>
      </c>
      <c r="F1828" s="111">
        <f t="shared" si="128"/>
        <v>943</v>
      </c>
      <c r="G1828" s="88">
        <v>7698</v>
      </c>
      <c r="H1828" s="89">
        <v>1</v>
      </c>
      <c r="I1828" s="116">
        <f t="shared" si="129"/>
        <v>4.2516396300000002E-5</v>
      </c>
      <c r="J1828" s="150">
        <f t="shared" ref="J1828:J1891" si="131">H$1187</f>
        <v>8.8888888888888892E-2</v>
      </c>
    </row>
    <row r="1829" spans="1:10" ht="15.75" thickBot="1" x14ac:dyDescent="0.3">
      <c r="A1829" s="87">
        <v>2022</v>
      </c>
      <c r="B1829">
        <v>9.6999999999999993</v>
      </c>
      <c r="C1829" t="s">
        <v>60</v>
      </c>
      <c r="D1829" s="98">
        <f t="shared" si="130"/>
        <v>4</v>
      </c>
      <c r="E1829" t="s">
        <v>92</v>
      </c>
      <c r="F1829" s="111">
        <f t="shared" si="128"/>
        <v>943</v>
      </c>
      <c r="G1829" s="88">
        <v>7704</v>
      </c>
      <c r="H1829" s="89">
        <v>1</v>
      </c>
      <c r="I1829" s="116">
        <f t="shared" si="129"/>
        <v>4.2516396300000002E-5</v>
      </c>
      <c r="J1829" s="150">
        <f t="shared" si="131"/>
        <v>8.8888888888888892E-2</v>
      </c>
    </row>
    <row r="1830" spans="1:10" ht="15.75" thickBot="1" x14ac:dyDescent="0.3">
      <c r="A1830" s="87">
        <v>2022</v>
      </c>
      <c r="B1830">
        <v>9.6999999999999993</v>
      </c>
      <c r="C1830" t="s">
        <v>60</v>
      </c>
      <c r="D1830" s="98">
        <f t="shared" si="130"/>
        <v>4</v>
      </c>
      <c r="E1830" t="s">
        <v>92</v>
      </c>
      <c r="F1830" s="111">
        <f t="shared" si="128"/>
        <v>943</v>
      </c>
      <c r="G1830" s="88">
        <v>7722</v>
      </c>
      <c r="H1830" s="89">
        <v>1</v>
      </c>
      <c r="I1830" s="116">
        <f t="shared" si="129"/>
        <v>4.2516396300000002E-5</v>
      </c>
      <c r="J1830" s="150">
        <f t="shared" si="131"/>
        <v>8.8888888888888892E-2</v>
      </c>
    </row>
    <row r="1831" spans="1:10" ht="15.75" thickBot="1" x14ac:dyDescent="0.3">
      <c r="A1831" s="87">
        <v>2022</v>
      </c>
      <c r="B1831">
        <v>9.6999999999999993</v>
      </c>
      <c r="C1831" t="s">
        <v>60</v>
      </c>
      <c r="D1831" s="98">
        <f t="shared" si="130"/>
        <v>4</v>
      </c>
      <c r="E1831" t="s">
        <v>92</v>
      </c>
      <c r="F1831" s="111">
        <f t="shared" si="128"/>
        <v>943</v>
      </c>
      <c r="G1831" s="88">
        <v>7728</v>
      </c>
      <c r="H1831" s="89">
        <v>1</v>
      </c>
      <c r="I1831" s="116">
        <f t="shared" si="129"/>
        <v>4.2516396300000002E-5</v>
      </c>
      <c r="J1831" s="150">
        <f t="shared" si="131"/>
        <v>8.8888888888888892E-2</v>
      </c>
    </row>
    <row r="1832" spans="1:10" ht="15.75" thickBot="1" x14ac:dyDescent="0.3">
      <c r="A1832" s="87">
        <v>2022</v>
      </c>
      <c r="B1832">
        <v>9.6999999999999993</v>
      </c>
      <c r="C1832" t="s">
        <v>60</v>
      </c>
      <c r="D1832" s="98">
        <f t="shared" si="130"/>
        <v>4</v>
      </c>
      <c r="E1832" t="s">
        <v>92</v>
      </c>
      <c r="F1832" s="111">
        <f t="shared" si="128"/>
        <v>943</v>
      </c>
      <c r="G1832" s="88">
        <v>7746</v>
      </c>
      <c r="H1832" s="89">
        <v>1</v>
      </c>
      <c r="I1832" s="116">
        <f t="shared" si="129"/>
        <v>4.2516396300000002E-5</v>
      </c>
      <c r="J1832" s="150">
        <f t="shared" si="131"/>
        <v>8.8888888888888892E-2</v>
      </c>
    </row>
    <row r="1833" spans="1:10" ht="15.75" thickBot="1" x14ac:dyDescent="0.3">
      <c r="A1833" s="87">
        <v>2022</v>
      </c>
      <c r="B1833">
        <v>9.6999999999999993</v>
      </c>
      <c r="C1833" t="s">
        <v>60</v>
      </c>
      <c r="D1833" s="98">
        <f t="shared" si="130"/>
        <v>4</v>
      </c>
      <c r="E1833" t="s">
        <v>92</v>
      </c>
      <c r="F1833" s="111">
        <f t="shared" si="128"/>
        <v>943</v>
      </c>
      <c r="G1833" s="88">
        <v>7752</v>
      </c>
      <c r="H1833" s="89">
        <v>1</v>
      </c>
      <c r="I1833" s="116">
        <f t="shared" si="129"/>
        <v>4.2516396300000002E-5</v>
      </c>
      <c r="J1833" s="150">
        <f t="shared" si="131"/>
        <v>8.8888888888888892E-2</v>
      </c>
    </row>
    <row r="1834" spans="1:10" ht="15.75" thickBot="1" x14ac:dyDescent="0.3">
      <c r="A1834" s="87">
        <v>2022</v>
      </c>
      <c r="B1834">
        <v>9.6999999999999993</v>
      </c>
      <c r="C1834" t="s">
        <v>60</v>
      </c>
      <c r="D1834" s="98">
        <f t="shared" si="130"/>
        <v>4</v>
      </c>
      <c r="E1834" t="s">
        <v>92</v>
      </c>
      <c r="F1834" s="111">
        <f t="shared" si="128"/>
        <v>943</v>
      </c>
      <c r="G1834" s="88">
        <v>7770</v>
      </c>
      <c r="H1834" s="89">
        <v>1</v>
      </c>
      <c r="I1834" s="116">
        <f t="shared" si="129"/>
        <v>4.2516396300000002E-5</v>
      </c>
      <c r="J1834" s="150">
        <f t="shared" si="131"/>
        <v>8.8888888888888892E-2</v>
      </c>
    </row>
    <row r="1835" spans="1:10" ht="15.75" thickBot="1" x14ac:dyDescent="0.3">
      <c r="A1835" s="87">
        <v>2022</v>
      </c>
      <c r="B1835">
        <v>9.6999999999999993</v>
      </c>
      <c r="C1835" t="s">
        <v>60</v>
      </c>
      <c r="D1835" s="98">
        <f t="shared" si="130"/>
        <v>4</v>
      </c>
      <c r="E1835" t="s">
        <v>92</v>
      </c>
      <c r="F1835" s="111">
        <f t="shared" si="128"/>
        <v>943</v>
      </c>
      <c r="G1835" s="88">
        <v>7776</v>
      </c>
      <c r="H1835" s="89">
        <v>1</v>
      </c>
      <c r="I1835" s="116">
        <f t="shared" si="129"/>
        <v>4.2516396300000002E-5</v>
      </c>
      <c r="J1835" s="150">
        <f t="shared" si="131"/>
        <v>8.8888888888888892E-2</v>
      </c>
    </row>
    <row r="1836" spans="1:10" ht="15.75" thickBot="1" x14ac:dyDescent="0.3">
      <c r="A1836" s="87">
        <v>2022</v>
      </c>
      <c r="B1836">
        <v>9.6999999999999993</v>
      </c>
      <c r="C1836" t="s">
        <v>60</v>
      </c>
      <c r="D1836" s="98">
        <f t="shared" si="130"/>
        <v>4</v>
      </c>
      <c r="E1836" t="s">
        <v>92</v>
      </c>
      <c r="F1836" s="111">
        <f t="shared" si="128"/>
        <v>943</v>
      </c>
      <c r="G1836" s="88">
        <v>7794</v>
      </c>
      <c r="H1836" s="89">
        <v>1</v>
      </c>
      <c r="I1836" s="116">
        <f t="shared" si="129"/>
        <v>4.2516396300000002E-5</v>
      </c>
      <c r="J1836" s="150">
        <f t="shared" si="131"/>
        <v>8.8888888888888892E-2</v>
      </c>
    </row>
    <row r="1837" spans="1:10" ht="15.75" thickBot="1" x14ac:dyDescent="0.3">
      <c r="A1837" s="87">
        <v>2022</v>
      </c>
      <c r="B1837">
        <v>9.6999999999999993</v>
      </c>
      <c r="C1837" t="s">
        <v>60</v>
      </c>
      <c r="D1837" s="98">
        <f t="shared" si="130"/>
        <v>4</v>
      </c>
      <c r="E1837" t="s">
        <v>92</v>
      </c>
      <c r="F1837" s="111">
        <f t="shared" si="128"/>
        <v>943</v>
      </c>
      <c r="G1837" s="88">
        <v>7800</v>
      </c>
      <c r="H1837" s="89">
        <v>1</v>
      </c>
      <c r="I1837" s="116">
        <f t="shared" si="129"/>
        <v>4.2516396300000002E-5</v>
      </c>
      <c r="J1837" s="150">
        <f t="shared" si="131"/>
        <v>8.8888888888888892E-2</v>
      </c>
    </row>
    <row r="1838" spans="1:10" ht="15.75" thickBot="1" x14ac:dyDescent="0.3">
      <c r="A1838" s="87">
        <v>2022</v>
      </c>
      <c r="B1838">
        <v>9.6999999999999993</v>
      </c>
      <c r="C1838" t="s">
        <v>60</v>
      </c>
      <c r="D1838" s="98">
        <f t="shared" si="130"/>
        <v>4</v>
      </c>
      <c r="E1838" t="s">
        <v>92</v>
      </c>
      <c r="F1838" s="111">
        <f t="shared" si="128"/>
        <v>943</v>
      </c>
      <c r="G1838" s="88">
        <v>7818</v>
      </c>
      <c r="H1838" s="89">
        <v>1</v>
      </c>
      <c r="I1838" s="116">
        <f t="shared" si="129"/>
        <v>4.2516396300000002E-5</v>
      </c>
      <c r="J1838" s="150">
        <f t="shared" si="131"/>
        <v>8.8888888888888892E-2</v>
      </c>
    </row>
    <row r="1839" spans="1:10" ht="15.75" thickBot="1" x14ac:dyDescent="0.3">
      <c r="A1839" s="87">
        <v>2022</v>
      </c>
      <c r="B1839">
        <v>9.6999999999999993</v>
      </c>
      <c r="C1839" t="s">
        <v>60</v>
      </c>
      <c r="D1839" s="98">
        <f t="shared" si="130"/>
        <v>4</v>
      </c>
      <c r="E1839" t="s">
        <v>92</v>
      </c>
      <c r="F1839" s="111">
        <f t="shared" si="128"/>
        <v>943</v>
      </c>
      <c r="G1839" s="88">
        <v>7824</v>
      </c>
      <c r="H1839" s="89">
        <v>1</v>
      </c>
      <c r="I1839" s="116">
        <f t="shared" si="129"/>
        <v>4.2516396300000002E-5</v>
      </c>
      <c r="J1839" s="150">
        <f t="shared" si="131"/>
        <v>8.8888888888888892E-2</v>
      </c>
    </row>
    <row r="1840" spans="1:10" ht="15.75" thickBot="1" x14ac:dyDescent="0.3">
      <c r="A1840" s="87">
        <v>2022</v>
      </c>
      <c r="B1840">
        <v>9.6999999999999993</v>
      </c>
      <c r="C1840" t="s">
        <v>60</v>
      </c>
      <c r="D1840" s="98">
        <f t="shared" si="130"/>
        <v>4</v>
      </c>
      <c r="E1840" t="s">
        <v>92</v>
      </c>
      <c r="F1840" s="111">
        <f t="shared" si="128"/>
        <v>943</v>
      </c>
      <c r="G1840" s="88">
        <v>7842</v>
      </c>
      <c r="H1840" s="89">
        <v>1</v>
      </c>
      <c r="I1840" s="116">
        <f t="shared" si="129"/>
        <v>4.2516396300000002E-5</v>
      </c>
      <c r="J1840" s="150">
        <f t="shared" si="131"/>
        <v>8.8888888888888892E-2</v>
      </c>
    </row>
    <row r="1841" spans="1:10" ht="15.75" thickBot="1" x14ac:dyDescent="0.3">
      <c r="A1841" s="87">
        <v>2022</v>
      </c>
      <c r="B1841">
        <v>9.6999999999999993</v>
      </c>
      <c r="C1841" t="s">
        <v>60</v>
      </c>
      <c r="D1841" s="98">
        <f t="shared" si="130"/>
        <v>4</v>
      </c>
      <c r="E1841" t="s">
        <v>92</v>
      </c>
      <c r="F1841" s="111">
        <f t="shared" si="128"/>
        <v>943</v>
      </c>
      <c r="G1841" s="88">
        <v>7848</v>
      </c>
      <c r="H1841" s="89">
        <v>1</v>
      </c>
      <c r="I1841" s="116">
        <f t="shared" si="129"/>
        <v>4.2516396300000002E-5</v>
      </c>
      <c r="J1841" s="150">
        <f t="shared" si="131"/>
        <v>8.8888888888888892E-2</v>
      </c>
    </row>
    <row r="1842" spans="1:10" ht="15.75" thickBot="1" x14ac:dyDescent="0.3">
      <c r="A1842" s="87">
        <v>2022</v>
      </c>
      <c r="B1842">
        <v>9.6999999999999993</v>
      </c>
      <c r="C1842" t="s">
        <v>60</v>
      </c>
      <c r="D1842" s="98">
        <f t="shared" si="130"/>
        <v>4</v>
      </c>
      <c r="E1842" t="s">
        <v>92</v>
      </c>
      <c r="F1842" s="111">
        <f t="shared" si="128"/>
        <v>943</v>
      </c>
      <c r="G1842" s="88">
        <v>7866</v>
      </c>
      <c r="H1842" s="89">
        <v>1</v>
      </c>
      <c r="I1842" s="116">
        <f t="shared" si="129"/>
        <v>4.2516396300000002E-5</v>
      </c>
      <c r="J1842" s="150">
        <f t="shared" si="131"/>
        <v>8.8888888888888892E-2</v>
      </c>
    </row>
    <row r="1843" spans="1:10" ht="15.75" thickBot="1" x14ac:dyDescent="0.3">
      <c r="A1843" s="87">
        <v>2022</v>
      </c>
      <c r="B1843">
        <v>9.6999999999999993</v>
      </c>
      <c r="C1843" t="s">
        <v>60</v>
      </c>
      <c r="D1843" s="98">
        <f t="shared" si="130"/>
        <v>4</v>
      </c>
      <c r="E1843" t="s">
        <v>92</v>
      </c>
      <c r="F1843" s="111">
        <f t="shared" si="128"/>
        <v>943</v>
      </c>
      <c r="G1843" s="88">
        <v>7872</v>
      </c>
      <c r="H1843" s="89">
        <v>1</v>
      </c>
      <c r="I1843" s="116">
        <f t="shared" si="129"/>
        <v>4.2516396300000002E-5</v>
      </c>
      <c r="J1843" s="150">
        <f t="shared" si="131"/>
        <v>8.8888888888888892E-2</v>
      </c>
    </row>
    <row r="1844" spans="1:10" ht="15.75" thickBot="1" x14ac:dyDescent="0.3">
      <c r="A1844" s="87">
        <v>2022</v>
      </c>
      <c r="B1844">
        <v>9.6999999999999993</v>
      </c>
      <c r="C1844" t="s">
        <v>60</v>
      </c>
      <c r="D1844" s="98">
        <f t="shared" si="130"/>
        <v>4</v>
      </c>
      <c r="E1844" t="s">
        <v>92</v>
      </c>
      <c r="F1844" s="111">
        <f t="shared" si="128"/>
        <v>943</v>
      </c>
      <c r="G1844" s="88">
        <v>7890</v>
      </c>
      <c r="H1844" s="89">
        <v>1</v>
      </c>
      <c r="I1844" s="116">
        <f t="shared" si="129"/>
        <v>4.2516396300000002E-5</v>
      </c>
      <c r="J1844" s="150">
        <f t="shared" si="131"/>
        <v>8.8888888888888892E-2</v>
      </c>
    </row>
    <row r="1845" spans="1:10" ht="15.75" thickBot="1" x14ac:dyDescent="0.3">
      <c r="A1845" s="87">
        <v>2022</v>
      </c>
      <c r="B1845">
        <v>9.6999999999999993</v>
      </c>
      <c r="C1845" t="s">
        <v>60</v>
      </c>
      <c r="D1845" s="98">
        <f t="shared" si="130"/>
        <v>4</v>
      </c>
      <c r="E1845" t="s">
        <v>92</v>
      </c>
      <c r="F1845" s="111">
        <f t="shared" si="128"/>
        <v>943</v>
      </c>
      <c r="G1845" s="88">
        <v>7896</v>
      </c>
      <c r="H1845" s="89">
        <v>1</v>
      </c>
      <c r="I1845" s="116">
        <f t="shared" si="129"/>
        <v>4.2516396300000002E-5</v>
      </c>
      <c r="J1845" s="150">
        <f t="shared" si="131"/>
        <v>8.8888888888888892E-2</v>
      </c>
    </row>
    <row r="1846" spans="1:10" ht="15.75" thickBot="1" x14ac:dyDescent="0.3">
      <c r="A1846" s="87">
        <v>2022</v>
      </c>
      <c r="B1846">
        <v>9.6999999999999993</v>
      </c>
      <c r="C1846" t="s">
        <v>60</v>
      </c>
      <c r="D1846" s="98">
        <f t="shared" si="130"/>
        <v>4</v>
      </c>
      <c r="E1846" t="s">
        <v>92</v>
      </c>
      <c r="F1846" s="111">
        <f t="shared" si="128"/>
        <v>943</v>
      </c>
      <c r="G1846" s="88">
        <v>7914</v>
      </c>
      <c r="H1846" s="89">
        <v>1</v>
      </c>
      <c r="I1846" s="116">
        <f t="shared" si="129"/>
        <v>4.2516396300000002E-5</v>
      </c>
      <c r="J1846" s="150">
        <f t="shared" si="131"/>
        <v>8.8888888888888892E-2</v>
      </c>
    </row>
    <row r="1847" spans="1:10" ht="15.75" thickBot="1" x14ac:dyDescent="0.3">
      <c r="A1847" s="87">
        <v>2022</v>
      </c>
      <c r="B1847">
        <v>9.6999999999999993</v>
      </c>
      <c r="C1847" t="s">
        <v>60</v>
      </c>
      <c r="D1847" s="98">
        <f t="shared" si="130"/>
        <v>4</v>
      </c>
      <c r="E1847" t="s">
        <v>92</v>
      </c>
      <c r="F1847" s="111">
        <f t="shared" si="128"/>
        <v>943</v>
      </c>
      <c r="G1847" s="88">
        <v>7920</v>
      </c>
      <c r="H1847" s="89">
        <v>1</v>
      </c>
      <c r="I1847" s="116">
        <f t="shared" si="129"/>
        <v>4.2516396300000002E-5</v>
      </c>
      <c r="J1847" s="150">
        <f t="shared" si="131"/>
        <v>8.8888888888888892E-2</v>
      </c>
    </row>
    <row r="1848" spans="1:10" ht="15.75" thickBot="1" x14ac:dyDescent="0.3">
      <c r="A1848" s="87">
        <v>2022</v>
      </c>
      <c r="B1848">
        <v>9.6999999999999993</v>
      </c>
      <c r="C1848" t="s">
        <v>60</v>
      </c>
      <c r="D1848" s="98">
        <f t="shared" si="130"/>
        <v>4</v>
      </c>
      <c r="E1848" t="s">
        <v>92</v>
      </c>
      <c r="F1848" s="111">
        <f t="shared" si="128"/>
        <v>943</v>
      </c>
      <c r="G1848" s="88">
        <v>7938</v>
      </c>
      <c r="H1848" s="89">
        <v>1</v>
      </c>
      <c r="I1848" s="116">
        <f t="shared" si="129"/>
        <v>4.2516396300000002E-5</v>
      </c>
      <c r="J1848" s="150">
        <f t="shared" si="131"/>
        <v>8.8888888888888892E-2</v>
      </c>
    </row>
    <row r="1849" spans="1:10" ht="15.75" thickBot="1" x14ac:dyDescent="0.3">
      <c r="A1849" s="87">
        <v>2022</v>
      </c>
      <c r="B1849">
        <v>9.6999999999999993</v>
      </c>
      <c r="C1849" t="s">
        <v>60</v>
      </c>
      <c r="D1849" s="98">
        <f t="shared" si="130"/>
        <v>4</v>
      </c>
      <c r="E1849" t="s">
        <v>92</v>
      </c>
      <c r="F1849" s="111">
        <f t="shared" si="128"/>
        <v>943</v>
      </c>
      <c r="G1849" s="88">
        <v>7944</v>
      </c>
      <c r="H1849" s="89">
        <v>1</v>
      </c>
      <c r="I1849" s="116">
        <f t="shared" si="129"/>
        <v>4.2516396300000002E-5</v>
      </c>
      <c r="J1849" s="150">
        <f t="shared" si="131"/>
        <v>8.8888888888888892E-2</v>
      </c>
    </row>
    <row r="1850" spans="1:10" ht="15.75" thickBot="1" x14ac:dyDescent="0.3">
      <c r="A1850" s="87">
        <v>2022</v>
      </c>
      <c r="B1850">
        <v>9.6999999999999993</v>
      </c>
      <c r="C1850" t="s">
        <v>60</v>
      </c>
      <c r="D1850" s="98">
        <f t="shared" si="130"/>
        <v>4</v>
      </c>
      <c r="E1850" t="s">
        <v>92</v>
      </c>
      <c r="F1850" s="111">
        <f t="shared" si="128"/>
        <v>943</v>
      </c>
      <c r="G1850" s="88">
        <v>7962</v>
      </c>
      <c r="H1850" s="89">
        <v>1</v>
      </c>
      <c r="I1850" s="116">
        <f t="shared" si="129"/>
        <v>4.2516396300000002E-5</v>
      </c>
      <c r="J1850" s="150">
        <f t="shared" si="131"/>
        <v>8.8888888888888892E-2</v>
      </c>
    </row>
    <row r="1851" spans="1:10" ht="15.75" thickBot="1" x14ac:dyDescent="0.3">
      <c r="A1851" s="87">
        <v>2022</v>
      </c>
      <c r="B1851">
        <v>9.6999999999999993</v>
      </c>
      <c r="C1851" t="s">
        <v>60</v>
      </c>
      <c r="D1851" s="98">
        <f t="shared" si="130"/>
        <v>4</v>
      </c>
      <c r="E1851" t="s">
        <v>92</v>
      </c>
      <c r="F1851" s="111">
        <f t="shared" si="128"/>
        <v>943</v>
      </c>
      <c r="G1851" s="88">
        <v>7968</v>
      </c>
      <c r="H1851" s="89">
        <v>1</v>
      </c>
      <c r="I1851" s="116">
        <f t="shared" si="129"/>
        <v>4.2516396300000002E-5</v>
      </c>
      <c r="J1851" s="150">
        <f t="shared" si="131"/>
        <v>8.8888888888888892E-2</v>
      </c>
    </row>
    <row r="1852" spans="1:10" ht="15.75" thickBot="1" x14ac:dyDescent="0.3">
      <c r="A1852" s="87">
        <v>2022</v>
      </c>
      <c r="B1852">
        <v>9.6999999999999993</v>
      </c>
      <c r="C1852" t="s">
        <v>60</v>
      </c>
      <c r="D1852" s="98">
        <f t="shared" si="130"/>
        <v>4</v>
      </c>
      <c r="E1852" t="s">
        <v>92</v>
      </c>
      <c r="F1852" s="111">
        <f t="shared" si="128"/>
        <v>943</v>
      </c>
      <c r="G1852" s="88">
        <v>7986</v>
      </c>
      <c r="H1852" s="89">
        <v>1</v>
      </c>
      <c r="I1852" s="116">
        <f t="shared" si="129"/>
        <v>4.2516396300000002E-5</v>
      </c>
      <c r="J1852" s="150">
        <f t="shared" si="131"/>
        <v>8.8888888888888892E-2</v>
      </c>
    </row>
    <row r="1853" spans="1:10" ht="15.75" thickBot="1" x14ac:dyDescent="0.3">
      <c r="A1853" s="87">
        <v>2022</v>
      </c>
      <c r="B1853">
        <v>9.6999999999999993</v>
      </c>
      <c r="C1853" t="s">
        <v>60</v>
      </c>
      <c r="D1853" s="98">
        <f t="shared" si="130"/>
        <v>4</v>
      </c>
      <c r="E1853" t="s">
        <v>92</v>
      </c>
      <c r="F1853" s="111">
        <f t="shared" si="128"/>
        <v>943</v>
      </c>
      <c r="G1853" s="88">
        <v>7992</v>
      </c>
      <c r="H1853" s="89">
        <v>1</v>
      </c>
      <c r="I1853" s="116">
        <f t="shared" si="129"/>
        <v>4.2516396300000002E-5</v>
      </c>
      <c r="J1853" s="150">
        <f t="shared" si="131"/>
        <v>8.8888888888888892E-2</v>
      </c>
    </row>
    <row r="1854" spans="1:10" ht="15.75" thickBot="1" x14ac:dyDescent="0.3">
      <c r="A1854" s="87">
        <v>2022</v>
      </c>
      <c r="B1854">
        <v>9.6999999999999993</v>
      </c>
      <c r="C1854" t="s">
        <v>60</v>
      </c>
      <c r="D1854" s="98">
        <f t="shared" si="130"/>
        <v>4</v>
      </c>
      <c r="E1854" t="s">
        <v>92</v>
      </c>
      <c r="F1854" s="111">
        <f t="shared" si="128"/>
        <v>943</v>
      </c>
      <c r="G1854" s="88">
        <v>8010</v>
      </c>
      <c r="H1854" s="89">
        <v>1</v>
      </c>
      <c r="I1854" s="116">
        <f t="shared" si="129"/>
        <v>4.2516396300000002E-5</v>
      </c>
      <c r="J1854" s="150">
        <f t="shared" si="131"/>
        <v>8.8888888888888892E-2</v>
      </c>
    </row>
    <row r="1855" spans="1:10" ht="15.75" thickBot="1" x14ac:dyDescent="0.3">
      <c r="A1855" s="87">
        <v>2022</v>
      </c>
      <c r="B1855">
        <v>9.6999999999999993</v>
      </c>
      <c r="C1855" t="s">
        <v>60</v>
      </c>
      <c r="D1855" s="98">
        <f t="shared" si="130"/>
        <v>4</v>
      </c>
      <c r="E1855" t="s">
        <v>92</v>
      </c>
      <c r="F1855" s="111">
        <f t="shared" si="128"/>
        <v>943</v>
      </c>
      <c r="G1855" s="88">
        <v>8016</v>
      </c>
      <c r="H1855" s="89">
        <v>1</v>
      </c>
      <c r="I1855" s="116">
        <f t="shared" si="129"/>
        <v>4.2516396300000002E-5</v>
      </c>
      <c r="J1855" s="150">
        <f t="shared" si="131"/>
        <v>8.8888888888888892E-2</v>
      </c>
    </row>
    <row r="1856" spans="1:10" ht="15.75" thickBot="1" x14ac:dyDescent="0.3">
      <c r="A1856" s="87">
        <v>2022</v>
      </c>
      <c r="B1856">
        <v>9.6999999999999993</v>
      </c>
      <c r="C1856" t="s">
        <v>60</v>
      </c>
      <c r="D1856" s="98">
        <f t="shared" si="130"/>
        <v>4</v>
      </c>
      <c r="E1856" t="s">
        <v>92</v>
      </c>
      <c r="F1856" s="111">
        <f t="shared" si="128"/>
        <v>943</v>
      </c>
      <c r="G1856" s="88">
        <v>8034</v>
      </c>
      <c r="H1856" s="89">
        <v>1</v>
      </c>
      <c r="I1856" s="116">
        <f t="shared" si="129"/>
        <v>4.2516396300000002E-5</v>
      </c>
      <c r="J1856" s="150">
        <f t="shared" si="131"/>
        <v>8.8888888888888892E-2</v>
      </c>
    </row>
    <row r="1857" spans="1:10" ht="15.75" thickBot="1" x14ac:dyDescent="0.3">
      <c r="A1857" s="87">
        <v>2022</v>
      </c>
      <c r="B1857">
        <v>9.6999999999999993</v>
      </c>
      <c r="C1857" t="s">
        <v>60</v>
      </c>
      <c r="D1857" s="98">
        <f t="shared" si="130"/>
        <v>4</v>
      </c>
      <c r="E1857" t="s">
        <v>92</v>
      </c>
      <c r="F1857" s="111">
        <f t="shared" si="128"/>
        <v>943</v>
      </c>
      <c r="G1857" s="88">
        <v>8040</v>
      </c>
      <c r="H1857" s="89">
        <v>1</v>
      </c>
      <c r="I1857" s="116">
        <f t="shared" si="129"/>
        <v>4.2516396300000002E-5</v>
      </c>
      <c r="J1857" s="150">
        <f t="shared" si="131"/>
        <v>8.8888888888888892E-2</v>
      </c>
    </row>
    <row r="1858" spans="1:10" ht="15.75" thickBot="1" x14ac:dyDescent="0.3">
      <c r="A1858" s="87">
        <v>2022</v>
      </c>
      <c r="B1858">
        <v>9.6999999999999993</v>
      </c>
      <c r="C1858" t="s">
        <v>60</v>
      </c>
      <c r="D1858" s="98">
        <f t="shared" si="130"/>
        <v>4</v>
      </c>
      <c r="E1858" t="s">
        <v>92</v>
      </c>
      <c r="F1858" s="111">
        <f t="shared" si="128"/>
        <v>943</v>
      </c>
      <c r="G1858" s="88">
        <v>8058</v>
      </c>
      <c r="H1858" s="89">
        <v>1</v>
      </c>
      <c r="I1858" s="116">
        <f t="shared" si="129"/>
        <v>4.2516396300000002E-5</v>
      </c>
      <c r="J1858" s="150">
        <f t="shared" si="131"/>
        <v>8.8888888888888892E-2</v>
      </c>
    </row>
    <row r="1859" spans="1:10" ht="15.75" thickBot="1" x14ac:dyDescent="0.3">
      <c r="A1859" s="87">
        <v>2022</v>
      </c>
      <c r="B1859">
        <v>9.6999999999999993</v>
      </c>
      <c r="C1859" t="s">
        <v>60</v>
      </c>
      <c r="D1859" s="98">
        <f t="shared" si="130"/>
        <v>4</v>
      </c>
      <c r="E1859" t="s">
        <v>92</v>
      </c>
      <c r="F1859" s="111">
        <f t="shared" ref="F1859:F1922" si="132">670+273</f>
        <v>943</v>
      </c>
      <c r="G1859" s="88">
        <v>8064</v>
      </c>
      <c r="H1859" s="89">
        <v>1.0222222222222221</v>
      </c>
      <c r="I1859" s="116">
        <f t="shared" si="129"/>
        <v>4.2516396300000002E-5</v>
      </c>
      <c r="J1859" s="150">
        <f t="shared" si="131"/>
        <v>8.8888888888888892E-2</v>
      </c>
    </row>
    <row r="1860" spans="1:10" ht="15.75" thickBot="1" x14ac:dyDescent="0.3">
      <c r="A1860" s="87">
        <v>2022</v>
      </c>
      <c r="B1860">
        <v>9.6999999999999993</v>
      </c>
      <c r="C1860" t="s">
        <v>60</v>
      </c>
      <c r="D1860" s="98">
        <f t="shared" si="130"/>
        <v>4</v>
      </c>
      <c r="E1860" t="s">
        <v>92</v>
      </c>
      <c r="F1860" s="111">
        <f t="shared" si="132"/>
        <v>943</v>
      </c>
      <c r="G1860" s="88">
        <v>8082</v>
      </c>
      <c r="H1860" s="89">
        <v>1.0222222222222221</v>
      </c>
      <c r="I1860" s="116">
        <f t="shared" si="129"/>
        <v>4.2516396300000002E-5</v>
      </c>
      <c r="J1860" s="150">
        <f t="shared" si="131"/>
        <v>8.8888888888888892E-2</v>
      </c>
    </row>
    <row r="1861" spans="1:10" ht="15.75" thickBot="1" x14ac:dyDescent="0.3">
      <c r="A1861" s="87">
        <v>2022</v>
      </c>
      <c r="B1861">
        <v>9.6999999999999993</v>
      </c>
      <c r="C1861" t="s">
        <v>60</v>
      </c>
      <c r="D1861" s="98">
        <f t="shared" si="130"/>
        <v>4</v>
      </c>
      <c r="E1861" t="s">
        <v>92</v>
      </c>
      <c r="F1861" s="111">
        <f t="shared" si="132"/>
        <v>943</v>
      </c>
      <c r="G1861" s="88">
        <v>8088</v>
      </c>
      <c r="H1861" s="89">
        <v>1.0222222222222221</v>
      </c>
      <c r="I1861" s="116">
        <f t="shared" si="129"/>
        <v>4.2516396300000002E-5</v>
      </c>
      <c r="J1861" s="150">
        <f t="shared" si="131"/>
        <v>8.8888888888888892E-2</v>
      </c>
    </row>
    <row r="1862" spans="1:10" ht="15.75" thickBot="1" x14ac:dyDescent="0.3">
      <c r="A1862" s="87">
        <v>2022</v>
      </c>
      <c r="B1862">
        <v>9.6999999999999993</v>
      </c>
      <c r="C1862" t="s">
        <v>60</v>
      </c>
      <c r="D1862" s="98">
        <f t="shared" si="130"/>
        <v>4</v>
      </c>
      <c r="E1862" t="s">
        <v>92</v>
      </c>
      <c r="F1862" s="111">
        <f t="shared" si="132"/>
        <v>943</v>
      </c>
      <c r="G1862" s="88">
        <v>8106</v>
      </c>
      <c r="H1862" s="89">
        <v>1.0222222222222221</v>
      </c>
      <c r="I1862" s="116">
        <f t="shared" si="129"/>
        <v>4.2516396300000002E-5</v>
      </c>
      <c r="J1862" s="150">
        <f t="shared" si="131"/>
        <v>8.8888888888888892E-2</v>
      </c>
    </row>
    <row r="1863" spans="1:10" ht="15.75" thickBot="1" x14ac:dyDescent="0.3">
      <c r="A1863" s="87">
        <v>2022</v>
      </c>
      <c r="B1863">
        <v>9.6999999999999993</v>
      </c>
      <c r="C1863" t="s">
        <v>60</v>
      </c>
      <c r="D1863" s="98">
        <f t="shared" si="130"/>
        <v>4</v>
      </c>
      <c r="E1863" t="s">
        <v>92</v>
      </c>
      <c r="F1863" s="111">
        <f t="shared" si="132"/>
        <v>943</v>
      </c>
      <c r="G1863" s="88">
        <v>8112</v>
      </c>
      <c r="H1863" s="89">
        <v>1.0222222222222221</v>
      </c>
      <c r="I1863" s="116">
        <f t="shared" si="129"/>
        <v>4.2516396300000002E-5</v>
      </c>
      <c r="J1863" s="150">
        <f t="shared" si="131"/>
        <v>8.8888888888888892E-2</v>
      </c>
    </row>
    <row r="1864" spans="1:10" ht="15.75" thickBot="1" x14ac:dyDescent="0.3">
      <c r="A1864" s="87">
        <v>2022</v>
      </c>
      <c r="B1864">
        <v>9.6999999999999993</v>
      </c>
      <c r="C1864" t="s">
        <v>60</v>
      </c>
      <c r="D1864" s="98">
        <f t="shared" si="130"/>
        <v>4</v>
      </c>
      <c r="E1864" t="s">
        <v>92</v>
      </c>
      <c r="F1864" s="111">
        <f t="shared" si="132"/>
        <v>943</v>
      </c>
      <c r="G1864" s="88">
        <v>8130</v>
      </c>
      <c r="H1864" s="89">
        <v>1.0222222222222221</v>
      </c>
      <c r="I1864" s="116">
        <f t="shared" si="129"/>
        <v>4.2516396300000002E-5</v>
      </c>
      <c r="J1864" s="150">
        <f t="shared" si="131"/>
        <v>8.8888888888888892E-2</v>
      </c>
    </row>
    <row r="1865" spans="1:10" ht="15.75" thickBot="1" x14ac:dyDescent="0.3">
      <c r="A1865" s="87">
        <v>2022</v>
      </c>
      <c r="B1865">
        <v>9.6999999999999993</v>
      </c>
      <c r="C1865" t="s">
        <v>60</v>
      </c>
      <c r="D1865" s="98">
        <f t="shared" si="130"/>
        <v>4</v>
      </c>
      <c r="E1865" t="s">
        <v>92</v>
      </c>
      <c r="F1865" s="111">
        <f t="shared" si="132"/>
        <v>943</v>
      </c>
      <c r="G1865" s="88">
        <v>8136</v>
      </c>
      <c r="H1865" s="89">
        <v>1.0222222222222221</v>
      </c>
      <c r="I1865" s="116">
        <f t="shared" si="129"/>
        <v>4.2516396300000002E-5</v>
      </c>
      <c r="J1865" s="150">
        <f t="shared" si="131"/>
        <v>8.8888888888888892E-2</v>
      </c>
    </row>
    <row r="1866" spans="1:10" ht="15.75" thickBot="1" x14ac:dyDescent="0.3">
      <c r="A1866" s="87">
        <v>2022</v>
      </c>
      <c r="B1866">
        <v>9.6999999999999993</v>
      </c>
      <c r="C1866" t="s">
        <v>60</v>
      </c>
      <c r="D1866" s="98">
        <f t="shared" si="130"/>
        <v>4</v>
      </c>
      <c r="E1866" t="s">
        <v>92</v>
      </c>
      <c r="F1866" s="111">
        <f t="shared" si="132"/>
        <v>943</v>
      </c>
      <c r="G1866" s="88">
        <v>8154</v>
      </c>
      <c r="H1866" s="89">
        <v>1.0222222222222221</v>
      </c>
      <c r="I1866" s="116">
        <f t="shared" si="129"/>
        <v>4.2516396300000002E-5</v>
      </c>
      <c r="J1866" s="150">
        <f t="shared" si="131"/>
        <v>8.8888888888888892E-2</v>
      </c>
    </row>
    <row r="1867" spans="1:10" ht="15.75" thickBot="1" x14ac:dyDescent="0.3">
      <c r="A1867" s="87">
        <v>2022</v>
      </c>
      <c r="B1867">
        <v>9.6999999999999993</v>
      </c>
      <c r="C1867" t="s">
        <v>60</v>
      </c>
      <c r="D1867" s="98">
        <f t="shared" si="130"/>
        <v>4</v>
      </c>
      <c r="E1867" t="s">
        <v>92</v>
      </c>
      <c r="F1867" s="111">
        <f t="shared" si="132"/>
        <v>943</v>
      </c>
      <c r="G1867" s="88">
        <v>8160</v>
      </c>
      <c r="H1867" s="89">
        <v>1.0222222222222221</v>
      </c>
      <c r="I1867" s="116">
        <f t="shared" si="129"/>
        <v>4.2516396300000002E-5</v>
      </c>
      <c r="J1867" s="150">
        <f t="shared" si="131"/>
        <v>8.8888888888888892E-2</v>
      </c>
    </row>
    <row r="1868" spans="1:10" ht="15.75" thickBot="1" x14ac:dyDescent="0.3">
      <c r="A1868" s="87">
        <v>2022</v>
      </c>
      <c r="B1868">
        <v>9.6999999999999993</v>
      </c>
      <c r="C1868" t="s">
        <v>60</v>
      </c>
      <c r="D1868" s="98">
        <f t="shared" si="130"/>
        <v>4</v>
      </c>
      <c r="E1868" t="s">
        <v>92</v>
      </c>
      <c r="F1868" s="111">
        <f t="shared" si="132"/>
        <v>943</v>
      </c>
      <c r="G1868" s="88">
        <v>8178</v>
      </c>
      <c r="H1868" s="89">
        <v>1.0222222222222221</v>
      </c>
      <c r="I1868" s="116">
        <f t="shared" si="129"/>
        <v>4.2516396300000002E-5</v>
      </c>
      <c r="J1868" s="150">
        <f t="shared" si="131"/>
        <v>8.8888888888888892E-2</v>
      </c>
    </row>
    <row r="1869" spans="1:10" ht="15.75" thickBot="1" x14ac:dyDescent="0.3">
      <c r="A1869" s="87">
        <v>2022</v>
      </c>
      <c r="B1869">
        <v>9.6999999999999993</v>
      </c>
      <c r="C1869" t="s">
        <v>60</v>
      </c>
      <c r="D1869" s="98">
        <f t="shared" si="130"/>
        <v>4</v>
      </c>
      <c r="E1869" t="s">
        <v>92</v>
      </c>
      <c r="F1869" s="111">
        <f t="shared" si="132"/>
        <v>943</v>
      </c>
      <c r="G1869" s="88">
        <v>8184</v>
      </c>
      <c r="H1869" s="89">
        <v>1.0222222222222221</v>
      </c>
      <c r="I1869" s="116">
        <f t="shared" si="129"/>
        <v>4.2516396300000002E-5</v>
      </c>
      <c r="J1869" s="150">
        <f t="shared" si="131"/>
        <v>8.8888888888888892E-2</v>
      </c>
    </row>
    <row r="1870" spans="1:10" ht="15.75" thickBot="1" x14ac:dyDescent="0.3">
      <c r="A1870" s="87">
        <v>2022</v>
      </c>
      <c r="B1870">
        <v>9.6999999999999993</v>
      </c>
      <c r="C1870" t="s">
        <v>60</v>
      </c>
      <c r="D1870" s="98">
        <f t="shared" si="130"/>
        <v>4</v>
      </c>
      <c r="E1870" t="s">
        <v>92</v>
      </c>
      <c r="F1870" s="111">
        <f t="shared" si="132"/>
        <v>943</v>
      </c>
      <c r="G1870" s="88">
        <v>8202</v>
      </c>
      <c r="H1870" s="89">
        <v>1.0222222222222221</v>
      </c>
      <c r="I1870" s="116">
        <f t="shared" si="129"/>
        <v>4.2516396300000002E-5</v>
      </c>
      <c r="J1870" s="150">
        <f t="shared" si="131"/>
        <v>8.8888888888888892E-2</v>
      </c>
    </row>
    <row r="1871" spans="1:10" ht="15.75" thickBot="1" x14ac:dyDescent="0.3">
      <c r="A1871" s="87">
        <v>2022</v>
      </c>
      <c r="B1871">
        <v>9.6999999999999993</v>
      </c>
      <c r="C1871" t="s">
        <v>60</v>
      </c>
      <c r="D1871" s="98">
        <f t="shared" si="130"/>
        <v>4</v>
      </c>
      <c r="E1871" t="s">
        <v>92</v>
      </c>
      <c r="F1871" s="111">
        <f t="shared" si="132"/>
        <v>943</v>
      </c>
      <c r="G1871" s="88">
        <v>8208</v>
      </c>
      <c r="H1871" s="89">
        <v>1.0222222222222221</v>
      </c>
      <c r="I1871" s="116">
        <f t="shared" si="129"/>
        <v>4.2516396300000002E-5</v>
      </c>
      <c r="J1871" s="150">
        <f t="shared" si="131"/>
        <v>8.8888888888888892E-2</v>
      </c>
    </row>
    <row r="1872" spans="1:10" ht="15.75" thickBot="1" x14ac:dyDescent="0.3">
      <c r="A1872" s="87">
        <v>2022</v>
      </c>
      <c r="B1872">
        <v>9.6999999999999993</v>
      </c>
      <c r="C1872" t="s">
        <v>60</v>
      </c>
      <c r="D1872" s="98">
        <f t="shared" si="130"/>
        <v>4</v>
      </c>
      <c r="E1872" t="s">
        <v>92</v>
      </c>
      <c r="F1872" s="111">
        <f t="shared" si="132"/>
        <v>943</v>
      </c>
      <c r="G1872" s="88">
        <v>8226</v>
      </c>
      <c r="H1872" s="89">
        <v>1.0222222222222221</v>
      </c>
      <c r="I1872" s="116">
        <f t="shared" si="129"/>
        <v>4.2516396300000002E-5</v>
      </c>
      <c r="J1872" s="150">
        <f t="shared" si="131"/>
        <v>8.8888888888888892E-2</v>
      </c>
    </row>
    <row r="1873" spans="1:10" ht="15.75" thickBot="1" x14ac:dyDescent="0.3">
      <c r="A1873" s="87">
        <v>2022</v>
      </c>
      <c r="B1873">
        <v>9.6999999999999993</v>
      </c>
      <c r="C1873" t="s">
        <v>60</v>
      </c>
      <c r="D1873" s="98">
        <f t="shared" si="130"/>
        <v>4</v>
      </c>
      <c r="E1873" t="s">
        <v>92</v>
      </c>
      <c r="F1873" s="111">
        <f t="shared" si="132"/>
        <v>943</v>
      </c>
      <c r="G1873" s="88">
        <v>8232</v>
      </c>
      <c r="H1873" s="89">
        <v>1.0222222222222221</v>
      </c>
      <c r="I1873" s="116">
        <f t="shared" si="129"/>
        <v>4.2516396300000002E-5</v>
      </c>
      <c r="J1873" s="150">
        <f t="shared" si="131"/>
        <v>8.8888888888888892E-2</v>
      </c>
    </row>
    <row r="1874" spans="1:10" ht="15.75" thickBot="1" x14ac:dyDescent="0.3">
      <c r="A1874" s="87">
        <v>2022</v>
      </c>
      <c r="B1874">
        <v>9.6999999999999993</v>
      </c>
      <c r="C1874" t="s">
        <v>60</v>
      </c>
      <c r="D1874" s="98">
        <f t="shared" si="130"/>
        <v>4</v>
      </c>
      <c r="E1874" t="s">
        <v>92</v>
      </c>
      <c r="F1874" s="111">
        <f t="shared" si="132"/>
        <v>943</v>
      </c>
      <c r="G1874" s="88">
        <v>8250</v>
      </c>
      <c r="H1874" s="89">
        <v>1.0222222222222221</v>
      </c>
      <c r="I1874" s="116">
        <f t="shared" si="129"/>
        <v>4.2516396300000002E-5</v>
      </c>
      <c r="J1874" s="150">
        <f t="shared" si="131"/>
        <v>8.8888888888888892E-2</v>
      </c>
    </row>
    <row r="1875" spans="1:10" ht="15.75" thickBot="1" x14ac:dyDescent="0.3">
      <c r="A1875" s="87">
        <v>2022</v>
      </c>
      <c r="B1875">
        <v>9.6999999999999993</v>
      </c>
      <c r="C1875" t="s">
        <v>60</v>
      </c>
      <c r="D1875" s="98">
        <f t="shared" si="130"/>
        <v>4</v>
      </c>
      <c r="E1875" t="s">
        <v>92</v>
      </c>
      <c r="F1875" s="111">
        <f t="shared" si="132"/>
        <v>943</v>
      </c>
      <c r="G1875" s="88">
        <v>8256</v>
      </c>
      <c r="H1875" s="89">
        <v>1.0222222222222221</v>
      </c>
      <c r="I1875" s="116">
        <f t="shared" si="129"/>
        <v>4.2516396300000002E-5</v>
      </c>
      <c r="J1875" s="150">
        <f t="shared" si="131"/>
        <v>8.8888888888888892E-2</v>
      </c>
    </row>
    <row r="1876" spans="1:10" ht="15.75" thickBot="1" x14ac:dyDescent="0.3">
      <c r="A1876" s="87">
        <v>2022</v>
      </c>
      <c r="B1876">
        <v>9.6999999999999993</v>
      </c>
      <c r="C1876" t="s">
        <v>60</v>
      </c>
      <c r="D1876" s="98">
        <f t="shared" si="130"/>
        <v>4</v>
      </c>
      <c r="E1876" t="s">
        <v>92</v>
      </c>
      <c r="F1876" s="111">
        <f t="shared" si="132"/>
        <v>943</v>
      </c>
      <c r="G1876" s="88">
        <v>8274</v>
      </c>
      <c r="H1876" s="89">
        <v>1.0222222222222221</v>
      </c>
      <c r="I1876" s="116">
        <f t="shared" si="129"/>
        <v>4.2516396300000002E-5</v>
      </c>
      <c r="J1876" s="150">
        <f t="shared" si="131"/>
        <v>8.8888888888888892E-2</v>
      </c>
    </row>
    <row r="1877" spans="1:10" ht="15.75" thickBot="1" x14ac:dyDescent="0.3">
      <c r="A1877" s="87">
        <v>2022</v>
      </c>
      <c r="B1877">
        <v>9.6999999999999993</v>
      </c>
      <c r="C1877" t="s">
        <v>60</v>
      </c>
      <c r="D1877" s="98">
        <f t="shared" si="130"/>
        <v>4</v>
      </c>
      <c r="E1877" t="s">
        <v>92</v>
      </c>
      <c r="F1877" s="111">
        <f t="shared" si="132"/>
        <v>943</v>
      </c>
      <c r="G1877" s="88">
        <v>8280</v>
      </c>
      <c r="H1877" s="89">
        <v>1.0444444444444443</v>
      </c>
      <c r="I1877" s="116">
        <f t="shared" si="129"/>
        <v>4.2516396300000002E-5</v>
      </c>
      <c r="J1877" s="150">
        <f t="shared" si="131"/>
        <v>8.8888888888888892E-2</v>
      </c>
    </row>
    <row r="1878" spans="1:10" ht="15.75" thickBot="1" x14ac:dyDescent="0.3">
      <c r="A1878" s="87">
        <v>2022</v>
      </c>
      <c r="B1878">
        <v>9.6999999999999993</v>
      </c>
      <c r="C1878" t="s">
        <v>60</v>
      </c>
      <c r="D1878" s="98">
        <f t="shared" si="130"/>
        <v>4</v>
      </c>
      <c r="E1878" t="s">
        <v>92</v>
      </c>
      <c r="F1878" s="111">
        <f t="shared" si="132"/>
        <v>943</v>
      </c>
      <c r="G1878" s="88">
        <v>8298</v>
      </c>
      <c r="H1878" s="89">
        <v>1.0444444444444443</v>
      </c>
      <c r="I1878" s="116">
        <f t="shared" si="129"/>
        <v>4.2516396300000002E-5</v>
      </c>
      <c r="J1878" s="150">
        <f t="shared" si="131"/>
        <v>8.8888888888888892E-2</v>
      </c>
    </row>
    <row r="1879" spans="1:10" ht="15.75" thickBot="1" x14ac:dyDescent="0.3">
      <c r="A1879" s="87">
        <v>2022</v>
      </c>
      <c r="B1879">
        <v>9.6999999999999993</v>
      </c>
      <c r="C1879" t="s">
        <v>60</v>
      </c>
      <c r="D1879" s="98">
        <f t="shared" si="130"/>
        <v>4</v>
      </c>
      <c r="E1879" t="s">
        <v>92</v>
      </c>
      <c r="F1879" s="111">
        <f t="shared" si="132"/>
        <v>943</v>
      </c>
      <c r="G1879" s="88">
        <v>8304</v>
      </c>
      <c r="H1879" s="89">
        <v>1.0444444444444443</v>
      </c>
      <c r="I1879" s="116">
        <f t="shared" si="129"/>
        <v>4.2516396300000002E-5</v>
      </c>
      <c r="J1879" s="150">
        <f t="shared" si="131"/>
        <v>8.8888888888888892E-2</v>
      </c>
    </row>
    <row r="1880" spans="1:10" ht="15.75" thickBot="1" x14ac:dyDescent="0.3">
      <c r="A1880" s="87">
        <v>2022</v>
      </c>
      <c r="B1880">
        <v>9.6999999999999993</v>
      </c>
      <c r="C1880" t="s">
        <v>60</v>
      </c>
      <c r="D1880" s="98">
        <f t="shared" si="130"/>
        <v>4</v>
      </c>
      <c r="E1880" t="s">
        <v>92</v>
      </c>
      <c r="F1880" s="111">
        <f t="shared" si="132"/>
        <v>943</v>
      </c>
      <c r="G1880" s="88">
        <v>8322</v>
      </c>
      <c r="H1880" s="89">
        <v>1.0444444444444443</v>
      </c>
      <c r="I1880" s="116">
        <f t="shared" si="129"/>
        <v>4.2516396300000002E-5</v>
      </c>
      <c r="J1880" s="150">
        <f t="shared" si="131"/>
        <v>8.8888888888888892E-2</v>
      </c>
    </row>
    <row r="1881" spans="1:10" ht="15.75" thickBot="1" x14ac:dyDescent="0.3">
      <c r="A1881" s="87">
        <v>2022</v>
      </c>
      <c r="B1881">
        <v>9.6999999999999993</v>
      </c>
      <c r="C1881" t="s">
        <v>60</v>
      </c>
      <c r="D1881" s="98">
        <f t="shared" si="130"/>
        <v>4</v>
      </c>
      <c r="E1881" t="s">
        <v>92</v>
      </c>
      <c r="F1881" s="111">
        <f t="shared" si="132"/>
        <v>943</v>
      </c>
      <c r="G1881" s="88">
        <v>8328</v>
      </c>
      <c r="H1881" s="89">
        <v>1.0444444444444443</v>
      </c>
      <c r="I1881" s="116">
        <f t="shared" si="129"/>
        <v>4.2516396300000002E-5</v>
      </c>
      <c r="J1881" s="150">
        <f t="shared" si="131"/>
        <v>8.8888888888888892E-2</v>
      </c>
    </row>
    <row r="1882" spans="1:10" ht="15.75" thickBot="1" x14ac:dyDescent="0.3">
      <c r="A1882" s="87">
        <v>2022</v>
      </c>
      <c r="B1882">
        <v>9.6999999999999993</v>
      </c>
      <c r="C1882" t="s">
        <v>60</v>
      </c>
      <c r="D1882" s="98">
        <f t="shared" si="130"/>
        <v>4</v>
      </c>
      <c r="E1882" t="s">
        <v>92</v>
      </c>
      <c r="F1882" s="111">
        <f t="shared" si="132"/>
        <v>943</v>
      </c>
      <c r="G1882" s="88">
        <v>8346</v>
      </c>
      <c r="H1882" s="89">
        <v>1.0444444444444443</v>
      </c>
      <c r="I1882" s="116">
        <f t="shared" si="129"/>
        <v>4.2516396300000002E-5</v>
      </c>
      <c r="J1882" s="150">
        <f t="shared" si="131"/>
        <v>8.8888888888888892E-2</v>
      </c>
    </row>
    <row r="1883" spans="1:10" ht="15.75" thickBot="1" x14ac:dyDescent="0.3">
      <c r="A1883" s="87">
        <v>2022</v>
      </c>
      <c r="B1883">
        <v>9.6999999999999993</v>
      </c>
      <c r="C1883" t="s">
        <v>60</v>
      </c>
      <c r="D1883" s="98">
        <f t="shared" si="130"/>
        <v>4</v>
      </c>
      <c r="E1883" t="s">
        <v>92</v>
      </c>
      <c r="F1883" s="111">
        <f t="shared" si="132"/>
        <v>943</v>
      </c>
      <c r="G1883" s="88">
        <v>8352</v>
      </c>
      <c r="H1883" s="89">
        <v>1.0444444444444443</v>
      </c>
      <c r="I1883" s="116">
        <f t="shared" si="129"/>
        <v>4.2516396300000002E-5</v>
      </c>
      <c r="J1883" s="150">
        <f t="shared" si="131"/>
        <v>8.8888888888888892E-2</v>
      </c>
    </row>
    <row r="1884" spans="1:10" ht="15.75" thickBot="1" x14ac:dyDescent="0.3">
      <c r="A1884" s="87">
        <v>2022</v>
      </c>
      <c r="B1884">
        <v>9.6999999999999993</v>
      </c>
      <c r="C1884" t="s">
        <v>60</v>
      </c>
      <c r="D1884" s="98">
        <f t="shared" si="130"/>
        <v>4</v>
      </c>
      <c r="E1884" t="s">
        <v>92</v>
      </c>
      <c r="F1884" s="111">
        <f t="shared" si="132"/>
        <v>943</v>
      </c>
      <c r="G1884" s="88">
        <v>8370</v>
      </c>
      <c r="H1884" s="89">
        <v>1.0444444444444443</v>
      </c>
      <c r="I1884" s="116">
        <f t="shared" si="129"/>
        <v>4.2516396300000002E-5</v>
      </c>
      <c r="J1884" s="150">
        <f t="shared" si="131"/>
        <v>8.8888888888888892E-2</v>
      </c>
    </row>
    <row r="1885" spans="1:10" ht="15.75" thickBot="1" x14ac:dyDescent="0.3">
      <c r="A1885" s="87">
        <v>2022</v>
      </c>
      <c r="B1885">
        <v>9.6999999999999993</v>
      </c>
      <c r="C1885" t="s">
        <v>60</v>
      </c>
      <c r="D1885" s="98">
        <f t="shared" si="130"/>
        <v>4</v>
      </c>
      <c r="E1885" t="s">
        <v>92</v>
      </c>
      <c r="F1885" s="111">
        <f t="shared" si="132"/>
        <v>943</v>
      </c>
      <c r="G1885" s="88">
        <v>8376</v>
      </c>
      <c r="H1885" s="89">
        <v>1.0444444444444443</v>
      </c>
      <c r="I1885" s="116">
        <f t="shared" si="129"/>
        <v>4.2516396300000002E-5</v>
      </c>
      <c r="J1885" s="150">
        <f t="shared" si="131"/>
        <v>8.8888888888888892E-2</v>
      </c>
    </row>
    <row r="1886" spans="1:10" ht="15.75" thickBot="1" x14ac:dyDescent="0.3">
      <c r="A1886" s="87">
        <v>2022</v>
      </c>
      <c r="B1886">
        <v>9.6999999999999993</v>
      </c>
      <c r="C1886" t="s">
        <v>60</v>
      </c>
      <c r="D1886" s="98">
        <f t="shared" si="130"/>
        <v>4</v>
      </c>
      <c r="E1886" t="s">
        <v>92</v>
      </c>
      <c r="F1886" s="111">
        <f t="shared" si="132"/>
        <v>943</v>
      </c>
      <c r="G1886" s="88">
        <v>8394</v>
      </c>
      <c r="H1886" s="89">
        <v>1.0444444444444443</v>
      </c>
      <c r="I1886" s="116">
        <f t="shared" si="129"/>
        <v>4.2516396300000002E-5</v>
      </c>
      <c r="J1886" s="150">
        <f t="shared" si="131"/>
        <v>8.8888888888888892E-2</v>
      </c>
    </row>
    <row r="1887" spans="1:10" ht="15.75" thickBot="1" x14ac:dyDescent="0.3">
      <c r="A1887" s="87">
        <v>2022</v>
      </c>
      <c r="B1887">
        <v>9.6999999999999993</v>
      </c>
      <c r="C1887" t="s">
        <v>60</v>
      </c>
      <c r="D1887" s="98">
        <f t="shared" si="130"/>
        <v>4</v>
      </c>
      <c r="E1887" t="s">
        <v>92</v>
      </c>
      <c r="F1887" s="111">
        <f t="shared" si="132"/>
        <v>943</v>
      </c>
      <c r="G1887" s="88">
        <v>8400</v>
      </c>
      <c r="H1887" s="89">
        <v>1.0444444444444443</v>
      </c>
      <c r="I1887" s="116">
        <f t="shared" si="129"/>
        <v>4.2516396300000002E-5</v>
      </c>
      <c r="J1887" s="150">
        <f t="shared" si="131"/>
        <v>8.8888888888888892E-2</v>
      </c>
    </row>
    <row r="1888" spans="1:10" ht="15.75" thickBot="1" x14ac:dyDescent="0.3">
      <c r="A1888" s="87">
        <v>2022</v>
      </c>
      <c r="B1888">
        <v>9.6999999999999993</v>
      </c>
      <c r="C1888" t="s">
        <v>60</v>
      </c>
      <c r="D1888" s="98">
        <f t="shared" si="130"/>
        <v>4</v>
      </c>
      <c r="E1888" t="s">
        <v>92</v>
      </c>
      <c r="F1888" s="111">
        <f t="shared" si="132"/>
        <v>943</v>
      </c>
      <c r="G1888" s="88">
        <v>8418</v>
      </c>
      <c r="H1888" s="89">
        <v>1.0444444444444443</v>
      </c>
      <c r="I1888" s="116">
        <f t="shared" ref="I1888:I1951" si="133" xml:space="preserve"> 0.0000425163963</f>
        <v>4.2516396300000002E-5</v>
      </c>
      <c r="J1888" s="150">
        <f t="shared" si="131"/>
        <v>8.8888888888888892E-2</v>
      </c>
    </row>
    <row r="1889" spans="1:10" ht="15.75" thickBot="1" x14ac:dyDescent="0.3">
      <c r="A1889" s="87">
        <v>2022</v>
      </c>
      <c r="B1889">
        <v>9.6999999999999993</v>
      </c>
      <c r="C1889" t="s">
        <v>60</v>
      </c>
      <c r="D1889" s="98">
        <f t="shared" si="130"/>
        <v>4</v>
      </c>
      <c r="E1889" t="s">
        <v>92</v>
      </c>
      <c r="F1889" s="111">
        <f t="shared" si="132"/>
        <v>943</v>
      </c>
      <c r="G1889" s="88">
        <v>8424</v>
      </c>
      <c r="H1889" s="89">
        <v>1.0444444444444443</v>
      </c>
      <c r="I1889" s="116">
        <f t="shared" si="133"/>
        <v>4.2516396300000002E-5</v>
      </c>
      <c r="J1889" s="150">
        <f t="shared" si="131"/>
        <v>8.8888888888888892E-2</v>
      </c>
    </row>
    <row r="1890" spans="1:10" ht="15.75" thickBot="1" x14ac:dyDescent="0.3">
      <c r="A1890" s="87">
        <v>2022</v>
      </c>
      <c r="B1890">
        <v>9.6999999999999993</v>
      </c>
      <c r="C1890" t="s">
        <v>60</v>
      </c>
      <c r="D1890" s="98">
        <f t="shared" si="130"/>
        <v>4</v>
      </c>
      <c r="E1890" t="s">
        <v>92</v>
      </c>
      <c r="F1890" s="111">
        <f t="shared" si="132"/>
        <v>943</v>
      </c>
      <c r="G1890" s="88">
        <v>8442</v>
      </c>
      <c r="H1890" s="89">
        <v>1.0444444444444443</v>
      </c>
      <c r="I1890" s="116">
        <f t="shared" si="133"/>
        <v>4.2516396300000002E-5</v>
      </c>
      <c r="J1890" s="150">
        <f t="shared" si="131"/>
        <v>8.8888888888888892E-2</v>
      </c>
    </row>
    <row r="1891" spans="1:10" ht="15.75" thickBot="1" x14ac:dyDescent="0.3">
      <c r="A1891" s="87">
        <v>2022</v>
      </c>
      <c r="B1891">
        <v>9.6999999999999993</v>
      </c>
      <c r="C1891" t="s">
        <v>60</v>
      </c>
      <c r="D1891" s="98">
        <f t="shared" si="130"/>
        <v>4</v>
      </c>
      <c r="E1891" t="s">
        <v>92</v>
      </c>
      <c r="F1891" s="111">
        <f t="shared" si="132"/>
        <v>943</v>
      </c>
      <c r="G1891" s="88">
        <v>8448</v>
      </c>
      <c r="H1891" s="89">
        <v>1.0444444444444443</v>
      </c>
      <c r="I1891" s="116">
        <f t="shared" si="133"/>
        <v>4.2516396300000002E-5</v>
      </c>
      <c r="J1891" s="150">
        <f t="shared" si="131"/>
        <v>8.8888888888888892E-2</v>
      </c>
    </row>
    <row r="1892" spans="1:10" ht="15.75" thickBot="1" x14ac:dyDescent="0.3">
      <c r="A1892" s="87">
        <v>2022</v>
      </c>
      <c r="B1892">
        <v>9.6999999999999993</v>
      </c>
      <c r="C1892" t="s">
        <v>60</v>
      </c>
      <c r="D1892" s="98">
        <f t="shared" ref="D1892:D1955" si="134">40/10</f>
        <v>4</v>
      </c>
      <c r="E1892" t="s">
        <v>92</v>
      </c>
      <c r="F1892" s="111">
        <f t="shared" si="132"/>
        <v>943</v>
      </c>
      <c r="G1892" s="88">
        <v>8466</v>
      </c>
      <c r="H1892" s="89">
        <v>1.0444444444444443</v>
      </c>
      <c r="I1892" s="116">
        <f t="shared" si="133"/>
        <v>4.2516396300000002E-5</v>
      </c>
      <c r="J1892" s="150">
        <f t="shared" ref="J1892:J1955" si="135">H$1187</f>
        <v>8.8888888888888892E-2</v>
      </c>
    </row>
    <row r="1893" spans="1:10" ht="15.75" thickBot="1" x14ac:dyDescent="0.3">
      <c r="A1893" s="87">
        <v>2022</v>
      </c>
      <c r="B1893">
        <v>9.6999999999999993</v>
      </c>
      <c r="C1893" t="s">
        <v>60</v>
      </c>
      <c r="D1893" s="98">
        <f t="shared" si="134"/>
        <v>4</v>
      </c>
      <c r="E1893" t="s">
        <v>92</v>
      </c>
      <c r="F1893" s="111">
        <f t="shared" si="132"/>
        <v>943</v>
      </c>
      <c r="G1893" s="88">
        <v>8472</v>
      </c>
      <c r="H1893" s="89">
        <v>1.0444444444444443</v>
      </c>
      <c r="I1893" s="116">
        <f t="shared" si="133"/>
        <v>4.2516396300000002E-5</v>
      </c>
      <c r="J1893" s="150">
        <f t="shared" si="135"/>
        <v>8.8888888888888892E-2</v>
      </c>
    </row>
    <row r="1894" spans="1:10" ht="15.75" thickBot="1" x14ac:dyDescent="0.3">
      <c r="A1894" s="87">
        <v>2022</v>
      </c>
      <c r="B1894">
        <v>9.6999999999999993</v>
      </c>
      <c r="C1894" t="s">
        <v>60</v>
      </c>
      <c r="D1894" s="98">
        <f t="shared" si="134"/>
        <v>4</v>
      </c>
      <c r="E1894" t="s">
        <v>92</v>
      </c>
      <c r="F1894" s="111">
        <f t="shared" si="132"/>
        <v>943</v>
      </c>
      <c r="G1894" s="88">
        <v>8490</v>
      </c>
      <c r="H1894" s="89">
        <v>1.0444444444444443</v>
      </c>
      <c r="I1894" s="116">
        <f t="shared" si="133"/>
        <v>4.2516396300000002E-5</v>
      </c>
      <c r="J1894" s="150">
        <f t="shared" si="135"/>
        <v>8.8888888888888892E-2</v>
      </c>
    </row>
    <row r="1895" spans="1:10" ht="15.75" thickBot="1" x14ac:dyDescent="0.3">
      <c r="A1895" s="87">
        <v>2022</v>
      </c>
      <c r="B1895">
        <v>9.6999999999999993</v>
      </c>
      <c r="C1895" t="s">
        <v>60</v>
      </c>
      <c r="D1895" s="98">
        <f t="shared" si="134"/>
        <v>4</v>
      </c>
      <c r="E1895" t="s">
        <v>92</v>
      </c>
      <c r="F1895" s="111">
        <f t="shared" si="132"/>
        <v>943</v>
      </c>
      <c r="G1895" s="88">
        <v>8496</v>
      </c>
      <c r="H1895" s="89">
        <v>1.0444444444444443</v>
      </c>
      <c r="I1895" s="116">
        <f t="shared" si="133"/>
        <v>4.2516396300000002E-5</v>
      </c>
      <c r="J1895" s="150">
        <f t="shared" si="135"/>
        <v>8.8888888888888892E-2</v>
      </c>
    </row>
    <row r="1896" spans="1:10" ht="15.75" thickBot="1" x14ac:dyDescent="0.3">
      <c r="A1896" s="87">
        <v>2022</v>
      </c>
      <c r="B1896">
        <v>9.6999999999999993</v>
      </c>
      <c r="C1896" t="s">
        <v>60</v>
      </c>
      <c r="D1896" s="98">
        <f t="shared" si="134"/>
        <v>4</v>
      </c>
      <c r="E1896" t="s">
        <v>92</v>
      </c>
      <c r="F1896" s="111">
        <f t="shared" si="132"/>
        <v>943</v>
      </c>
      <c r="G1896" s="88">
        <v>8514</v>
      </c>
      <c r="H1896" s="89">
        <v>1.0444444444444443</v>
      </c>
      <c r="I1896" s="116">
        <f t="shared" si="133"/>
        <v>4.2516396300000002E-5</v>
      </c>
      <c r="J1896" s="150">
        <f t="shared" si="135"/>
        <v>8.8888888888888892E-2</v>
      </c>
    </row>
    <row r="1897" spans="1:10" ht="15.75" thickBot="1" x14ac:dyDescent="0.3">
      <c r="A1897" s="87">
        <v>2022</v>
      </c>
      <c r="B1897">
        <v>9.6999999999999993</v>
      </c>
      <c r="C1897" t="s">
        <v>60</v>
      </c>
      <c r="D1897" s="98">
        <f t="shared" si="134"/>
        <v>4</v>
      </c>
      <c r="E1897" t="s">
        <v>92</v>
      </c>
      <c r="F1897" s="111">
        <f t="shared" si="132"/>
        <v>943</v>
      </c>
      <c r="G1897" s="88">
        <v>8520</v>
      </c>
      <c r="H1897" s="89">
        <v>1.0444444444444443</v>
      </c>
      <c r="I1897" s="116">
        <f t="shared" si="133"/>
        <v>4.2516396300000002E-5</v>
      </c>
      <c r="J1897" s="150">
        <f t="shared" si="135"/>
        <v>8.8888888888888892E-2</v>
      </c>
    </row>
    <row r="1898" spans="1:10" ht="15.75" thickBot="1" x14ac:dyDescent="0.3">
      <c r="A1898" s="87">
        <v>2022</v>
      </c>
      <c r="B1898">
        <v>9.6999999999999993</v>
      </c>
      <c r="C1898" t="s">
        <v>60</v>
      </c>
      <c r="D1898" s="98">
        <f t="shared" si="134"/>
        <v>4</v>
      </c>
      <c r="E1898" t="s">
        <v>92</v>
      </c>
      <c r="F1898" s="111">
        <f t="shared" si="132"/>
        <v>943</v>
      </c>
      <c r="G1898" s="88">
        <v>8538</v>
      </c>
      <c r="H1898" s="89">
        <v>1.0444444444444443</v>
      </c>
      <c r="I1898" s="116">
        <f t="shared" si="133"/>
        <v>4.2516396300000002E-5</v>
      </c>
      <c r="J1898" s="150">
        <f t="shared" si="135"/>
        <v>8.8888888888888892E-2</v>
      </c>
    </row>
    <row r="1899" spans="1:10" ht="15.75" thickBot="1" x14ac:dyDescent="0.3">
      <c r="A1899" s="87">
        <v>2022</v>
      </c>
      <c r="B1899">
        <v>9.6999999999999993</v>
      </c>
      <c r="C1899" t="s">
        <v>60</v>
      </c>
      <c r="D1899" s="98">
        <f t="shared" si="134"/>
        <v>4</v>
      </c>
      <c r="E1899" t="s">
        <v>92</v>
      </c>
      <c r="F1899" s="111">
        <f t="shared" si="132"/>
        <v>943</v>
      </c>
      <c r="G1899" s="88">
        <v>8544</v>
      </c>
      <c r="H1899" s="89">
        <v>1.0444444444444443</v>
      </c>
      <c r="I1899" s="116">
        <f t="shared" si="133"/>
        <v>4.2516396300000002E-5</v>
      </c>
      <c r="J1899" s="150">
        <f t="shared" si="135"/>
        <v>8.8888888888888892E-2</v>
      </c>
    </row>
    <row r="1900" spans="1:10" ht="15.75" thickBot="1" x14ac:dyDescent="0.3">
      <c r="A1900" s="87">
        <v>2022</v>
      </c>
      <c r="B1900">
        <v>9.6999999999999993</v>
      </c>
      <c r="C1900" t="s">
        <v>60</v>
      </c>
      <c r="D1900" s="98">
        <f t="shared" si="134"/>
        <v>4</v>
      </c>
      <c r="E1900" t="s">
        <v>92</v>
      </c>
      <c r="F1900" s="111">
        <f t="shared" si="132"/>
        <v>943</v>
      </c>
      <c r="G1900" s="88">
        <v>8562</v>
      </c>
      <c r="H1900" s="89">
        <v>1.0444444444444443</v>
      </c>
      <c r="I1900" s="116">
        <f t="shared" si="133"/>
        <v>4.2516396300000002E-5</v>
      </c>
      <c r="J1900" s="150">
        <f t="shared" si="135"/>
        <v>8.8888888888888892E-2</v>
      </c>
    </row>
    <row r="1901" spans="1:10" ht="15.75" thickBot="1" x14ac:dyDescent="0.3">
      <c r="A1901" s="87">
        <v>2022</v>
      </c>
      <c r="B1901">
        <v>9.6999999999999993</v>
      </c>
      <c r="C1901" t="s">
        <v>60</v>
      </c>
      <c r="D1901" s="98">
        <f t="shared" si="134"/>
        <v>4</v>
      </c>
      <c r="E1901" t="s">
        <v>92</v>
      </c>
      <c r="F1901" s="111">
        <f t="shared" si="132"/>
        <v>943</v>
      </c>
      <c r="G1901" s="88">
        <v>8568</v>
      </c>
      <c r="H1901" s="89">
        <v>1.0444444444444443</v>
      </c>
      <c r="I1901" s="116">
        <f t="shared" si="133"/>
        <v>4.2516396300000002E-5</v>
      </c>
      <c r="J1901" s="150">
        <f t="shared" si="135"/>
        <v>8.8888888888888892E-2</v>
      </c>
    </row>
    <row r="1902" spans="1:10" ht="15.75" thickBot="1" x14ac:dyDescent="0.3">
      <c r="A1902" s="87">
        <v>2022</v>
      </c>
      <c r="B1902">
        <v>9.6999999999999993</v>
      </c>
      <c r="C1902" t="s">
        <v>60</v>
      </c>
      <c r="D1902" s="98">
        <f t="shared" si="134"/>
        <v>4</v>
      </c>
      <c r="E1902" t="s">
        <v>92</v>
      </c>
      <c r="F1902" s="111">
        <f t="shared" si="132"/>
        <v>943</v>
      </c>
      <c r="G1902" s="88">
        <v>8586</v>
      </c>
      <c r="H1902" s="89">
        <v>1.0444444444444443</v>
      </c>
      <c r="I1902" s="116">
        <f t="shared" si="133"/>
        <v>4.2516396300000002E-5</v>
      </c>
      <c r="J1902" s="150">
        <f t="shared" si="135"/>
        <v>8.8888888888888892E-2</v>
      </c>
    </row>
    <row r="1903" spans="1:10" ht="15.75" thickBot="1" x14ac:dyDescent="0.3">
      <c r="A1903" s="87">
        <v>2022</v>
      </c>
      <c r="B1903">
        <v>9.6999999999999993</v>
      </c>
      <c r="C1903" t="s">
        <v>60</v>
      </c>
      <c r="D1903" s="98">
        <f t="shared" si="134"/>
        <v>4</v>
      </c>
      <c r="E1903" t="s">
        <v>92</v>
      </c>
      <c r="F1903" s="111">
        <f t="shared" si="132"/>
        <v>943</v>
      </c>
      <c r="G1903" s="88">
        <v>8592</v>
      </c>
      <c r="H1903" s="89">
        <v>1.0444444444444443</v>
      </c>
      <c r="I1903" s="116">
        <f t="shared" si="133"/>
        <v>4.2516396300000002E-5</v>
      </c>
      <c r="J1903" s="150">
        <f t="shared" si="135"/>
        <v>8.8888888888888892E-2</v>
      </c>
    </row>
    <row r="1904" spans="1:10" ht="15.75" thickBot="1" x14ac:dyDescent="0.3">
      <c r="A1904" s="87">
        <v>2022</v>
      </c>
      <c r="B1904">
        <v>9.6999999999999993</v>
      </c>
      <c r="C1904" t="s">
        <v>60</v>
      </c>
      <c r="D1904" s="98">
        <f t="shared" si="134"/>
        <v>4</v>
      </c>
      <c r="E1904" t="s">
        <v>92</v>
      </c>
      <c r="F1904" s="111">
        <f t="shared" si="132"/>
        <v>943</v>
      </c>
      <c r="G1904" s="88">
        <v>8610</v>
      </c>
      <c r="H1904" s="89">
        <v>1.0444444444444443</v>
      </c>
      <c r="I1904" s="116">
        <f t="shared" si="133"/>
        <v>4.2516396300000002E-5</v>
      </c>
      <c r="J1904" s="150">
        <f t="shared" si="135"/>
        <v>8.8888888888888892E-2</v>
      </c>
    </row>
    <row r="1905" spans="1:10" ht="15.75" thickBot="1" x14ac:dyDescent="0.3">
      <c r="A1905" s="87">
        <v>2022</v>
      </c>
      <c r="B1905">
        <v>9.6999999999999993</v>
      </c>
      <c r="C1905" t="s">
        <v>60</v>
      </c>
      <c r="D1905" s="98">
        <f t="shared" si="134"/>
        <v>4</v>
      </c>
      <c r="E1905" t="s">
        <v>92</v>
      </c>
      <c r="F1905" s="111">
        <f t="shared" si="132"/>
        <v>943</v>
      </c>
      <c r="G1905" s="88">
        <v>8616</v>
      </c>
      <c r="H1905" s="89">
        <v>1.0444444444444443</v>
      </c>
      <c r="I1905" s="116">
        <f t="shared" si="133"/>
        <v>4.2516396300000002E-5</v>
      </c>
      <c r="J1905" s="150">
        <f t="shared" si="135"/>
        <v>8.8888888888888892E-2</v>
      </c>
    </row>
    <row r="1906" spans="1:10" ht="15.75" thickBot="1" x14ac:dyDescent="0.3">
      <c r="A1906" s="87">
        <v>2022</v>
      </c>
      <c r="B1906">
        <v>9.6999999999999993</v>
      </c>
      <c r="C1906" t="s">
        <v>60</v>
      </c>
      <c r="D1906" s="98">
        <f t="shared" si="134"/>
        <v>4</v>
      </c>
      <c r="E1906" t="s">
        <v>92</v>
      </c>
      <c r="F1906" s="111">
        <f t="shared" si="132"/>
        <v>943</v>
      </c>
      <c r="G1906" s="88">
        <v>8634</v>
      </c>
      <c r="H1906" s="89">
        <v>1.0444444444444443</v>
      </c>
      <c r="I1906" s="116">
        <f t="shared" si="133"/>
        <v>4.2516396300000002E-5</v>
      </c>
      <c r="J1906" s="150">
        <f t="shared" si="135"/>
        <v>8.8888888888888892E-2</v>
      </c>
    </row>
    <row r="1907" spans="1:10" ht="15.75" thickBot="1" x14ac:dyDescent="0.3">
      <c r="A1907" s="87">
        <v>2022</v>
      </c>
      <c r="B1907">
        <v>9.6999999999999993</v>
      </c>
      <c r="C1907" t="s">
        <v>60</v>
      </c>
      <c r="D1907" s="98">
        <f t="shared" si="134"/>
        <v>4</v>
      </c>
      <c r="E1907" t="s">
        <v>92</v>
      </c>
      <c r="F1907" s="111">
        <f t="shared" si="132"/>
        <v>943</v>
      </c>
      <c r="G1907" s="88">
        <v>8640</v>
      </c>
      <c r="H1907" s="89">
        <v>1.0444444444444443</v>
      </c>
      <c r="I1907" s="116">
        <f t="shared" si="133"/>
        <v>4.2516396300000002E-5</v>
      </c>
      <c r="J1907" s="150">
        <f t="shared" si="135"/>
        <v>8.8888888888888892E-2</v>
      </c>
    </row>
    <row r="1908" spans="1:10" ht="15.75" thickBot="1" x14ac:dyDescent="0.3">
      <c r="A1908" s="87">
        <v>2022</v>
      </c>
      <c r="B1908">
        <v>9.6999999999999993</v>
      </c>
      <c r="C1908" t="s">
        <v>60</v>
      </c>
      <c r="D1908" s="98">
        <f t="shared" si="134"/>
        <v>4</v>
      </c>
      <c r="E1908" t="s">
        <v>92</v>
      </c>
      <c r="F1908" s="111">
        <f t="shared" si="132"/>
        <v>943</v>
      </c>
      <c r="G1908" s="88">
        <v>8658</v>
      </c>
      <c r="H1908" s="89">
        <v>1.0444444444444443</v>
      </c>
      <c r="I1908" s="116">
        <f t="shared" si="133"/>
        <v>4.2516396300000002E-5</v>
      </c>
      <c r="J1908" s="150">
        <f t="shared" si="135"/>
        <v>8.8888888888888892E-2</v>
      </c>
    </row>
    <row r="1909" spans="1:10" ht="15.75" thickBot="1" x14ac:dyDescent="0.3">
      <c r="A1909" s="87">
        <v>2022</v>
      </c>
      <c r="B1909">
        <v>9.6999999999999993</v>
      </c>
      <c r="C1909" t="s">
        <v>60</v>
      </c>
      <c r="D1909" s="98">
        <f t="shared" si="134"/>
        <v>4</v>
      </c>
      <c r="E1909" t="s">
        <v>92</v>
      </c>
      <c r="F1909" s="111">
        <f t="shared" si="132"/>
        <v>943</v>
      </c>
      <c r="G1909" s="88">
        <v>8664</v>
      </c>
      <c r="H1909" s="89">
        <v>1.0444444444444443</v>
      </c>
      <c r="I1909" s="116">
        <f t="shared" si="133"/>
        <v>4.2516396300000002E-5</v>
      </c>
      <c r="J1909" s="150">
        <f t="shared" si="135"/>
        <v>8.8888888888888892E-2</v>
      </c>
    </row>
    <row r="1910" spans="1:10" ht="15.75" thickBot="1" x14ac:dyDescent="0.3">
      <c r="A1910" s="87">
        <v>2022</v>
      </c>
      <c r="B1910">
        <v>9.6999999999999993</v>
      </c>
      <c r="C1910" t="s">
        <v>60</v>
      </c>
      <c r="D1910" s="98">
        <f t="shared" si="134"/>
        <v>4</v>
      </c>
      <c r="E1910" t="s">
        <v>92</v>
      </c>
      <c r="F1910" s="111">
        <f t="shared" si="132"/>
        <v>943</v>
      </c>
      <c r="G1910" s="88">
        <v>8682</v>
      </c>
      <c r="H1910" s="89">
        <v>1.0444444444444443</v>
      </c>
      <c r="I1910" s="116">
        <f t="shared" si="133"/>
        <v>4.2516396300000002E-5</v>
      </c>
      <c r="J1910" s="150">
        <f t="shared" si="135"/>
        <v>8.8888888888888892E-2</v>
      </c>
    </row>
    <row r="1911" spans="1:10" ht="15.75" thickBot="1" x14ac:dyDescent="0.3">
      <c r="A1911" s="87">
        <v>2022</v>
      </c>
      <c r="B1911">
        <v>9.6999999999999993</v>
      </c>
      <c r="C1911" t="s">
        <v>60</v>
      </c>
      <c r="D1911" s="98">
        <f t="shared" si="134"/>
        <v>4</v>
      </c>
      <c r="E1911" t="s">
        <v>92</v>
      </c>
      <c r="F1911" s="111">
        <f t="shared" si="132"/>
        <v>943</v>
      </c>
      <c r="G1911" s="88">
        <v>8688</v>
      </c>
      <c r="H1911" s="89">
        <v>1.0444444444444443</v>
      </c>
      <c r="I1911" s="116">
        <f t="shared" si="133"/>
        <v>4.2516396300000002E-5</v>
      </c>
      <c r="J1911" s="150">
        <f t="shared" si="135"/>
        <v>8.8888888888888892E-2</v>
      </c>
    </row>
    <row r="1912" spans="1:10" ht="15.75" thickBot="1" x14ac:dyDescent="0.3">
      <c r="A1912" s="87">
        <v>2022</v>
      </c>
      <c r="B1912">
        <v>9.6999999999999993</v>
      </c>
      <c r="C1912" t="s">
        <v>60</v>
      </c>
      <c r="D1912" s="98">
        <f t="shared" si="134"/>
        <v>4</v>
      </c>
      <c r="E1912" t="s">
        <v>92</v>
      </c>
      <c r="F1912" s="111">
        <f t="shared" si="132"/>
        <v>943</v>
      </c>
      <c r="G1912" s="88">
        <v>8706</v>
      </c>
      <c r="H1912" s="89">
        <v>1.0444444444444443</v>
      </c>
      <c r="I1912" s="116">
        <f t="shared" si="133"/>
        <v>4.2516396300000002E-5</v>
      </c>
      <c r="J1912" s="150">
        <f t="shared" si="135"/>
        <v>8.8888888888888892E-2</v>
      </c>
    </row>
    <row r="1913" spans="1:10" ht="15.75" thickBot="1" x14ac:dyDescent="0.3">
      <c r="A1913" s="87">
        <v>2022</v>
      </c>
      <c r="B1913">
        <v>9.6999999999999993</v>
      </c>
      <c r="C1913" t="s">
        <v>60</v>
      </c>
      <c r="D1913" s="98">
        <f t="shared" si="134"/>
        <v>4</v>
      </c>
      <c r="E1913" t="s">
        <v>92</v>
      </c>
      <c r="F1913" s="111">
        <f t="shared" si="132"/>
        <v>943</v>
      </c>
      <c r="G1913" s="88">
        <v>8712</v>
      </c>
      <c r="H1913" s="89">
        <v>1.0444444444444443</v>
      </c>
      <c r="I1913" s="116">
        <f t="shared" si="133"/>
        <v>4.2516396300000002E-5</v>
      </c>
      <c r="J1913" s="150">
        <f t="shared" si="135"/>
        <v>8.8888888888888892E-2</v>
      </c>
    </row>
    <row r="1914" spans="1:10" ht="15.75" thickBot="1" x14ac:dyDescent="0.3">
      <c r="A1914" s="87">
        <v>2022</v>
      </c>
      <c r="B1914">
        <v>9.6999999999999993</v>
      </c>
      <c r="C1914" t="s">
        <v>60</v>
      </c>
      <c r="D1914" s="98">
        <f t="shared" si="134"/>
        <v>4</v>
      </c>
      <c r="E1914" t="s">
        <v>92</v>
      </c>
      <c r="F1914" s="111">
        <f t="shared" si="132"/>
        <v>943</v>
      </c>
      <c r="G1914" s="88">
        <v>8730</v>
      </c>
      <c r="H1914" s="89">
        <v>1.0444444444444443</v>
      </c>
      <c r="I1914" s="116">
        <f t="shared" si="133"/>
        <v>4.2516396300000002E-5</v>
      </c>
      <c r="J1914" s="150">
        <f t="shared" si="135"/>
        <v>8.8888888888888892E-2</v>
      </c>
    </row>
    <row r="1915" spans="1:10" ht="15.75" thickBot="1" x14ac:dyDescent="0.3">
      <c r="A1915" s="87">
        <v>2022</v>
      </c>
      <c r="B1915">
        <v>9.6999999999999993</v>
      </c>
      <c r="C1915" t="s">
        <v>60</v>
      </c>
      <c r="D1915" s="98">
        <f t="shared" si="134"/>
        <v>4</v>
      </c>
      <c r="E1915" t="s">
        <v>92</v>
      </c>
      <c r="F1915" s="111">
        <f t="shared" si="132"/>
        <v>943</v>
      </c>
      <c r="G1915" s="88">
        <v>8736</v>
      </c>
      <c r="H1915" s="89">
        <v>1.0444444444444443</v>
      </c>
      <c r="I1915" s="116">
        <f t="shared" si="133"/>
        <v>4.2516396300000002E-5</v>
      </c>
      <c r="J1915" s="150">
        <f t="shared" si="135"/>
        <v>8.8888888888888892E-2</v>
      </c>
    </row>
    <row r="1916" spans="1:10" ht="15.75" thickBot="1" x14ac:dyDescent="0.3">
      <c r="A1916" s="87">
        <v>2022</v>
      </c>
      <c r="B1916">
        <v>9.6999999999999993</v>
      </c>
      <c r="C1916" t="s">
        <v>60</v>
      </c>
      <c r="D1916" s="98">
        <f t="shared" si="134"/>
        <v>4</v>
      </c>
      <c r="E1916" t="s">
        <v>92</v>
      </c>
      <c r="F1916" s="111">
        <f t="shared" si="132"/>
        <v>943</v>
      </c>
      <c r="G1916" s="88">
        <v>8754</v>
      </c>
      <c r="H1916" s="89">
        <v>1.0444444444444443</v>
      </c>
      <c r="I1916" s="116">
        <f t="shared" si="133"/>
        <v>4.2516396300000002E-5</v>
      </c>
      <c r="J1916" s="150">
        <f t="shared" si="135"/>
        <v>8.8888888888888892E-2</v>
      </c>
    </row>
    <row r="1917" spans="1:10" ht="15.75" thickBot="1" x14ac:dyDescent="0.3">
      <c r="A1917" s="87">
        <v>2022</v>
      </c>
      <c r="B1917">
        <v>9.6999999999999993</v>
      </c>
      <c r="C1917" t="s">
        <v>60</v>
      </c>
      <c r="D1917" s="98">
        <f t="shared" si="134"/>
        <v>4</v>
      </c>
      <c r="E1917" t="s">
        <v>92</v>
      </c>
      <c r="F1917" s="111">
        <f t="shared" si="132"/>
        <v>943</v>
      </c>
      <c r="G1917" s="88">
        <v>8760</v>
      </c>
      <c r="H1917" s="89">
        <v>1.0444444444444443</v>
      </c>
      <c r="I1917" s="116">
        <f t="shared" si="133"/>
        <v>4.2516396300000002E-5</v>
      </c>
      <c r="J1917" s="150">
        <f t="shared" si="135"/>
        <v>8.8888888888888892E-2</v>
      </c>
    </row>
    <row r="1918" spans="1:10" ht="15.75" thickBot="1" x14ac:dyDescent="0.3">
      <c r="A1918" s="87">
        <v>2022</v>
      </c>
      <c r="B1918">
        <v>9.6999999999999993</v>
      </c>
      <c r="C1918" t="s">
        <v>60</v>
      </c>
      <c r="D1918" s="98">
        <f t="shared" si="134"/>
        <v>4</v>
      </c>
      <c r="E1918" t="s">
        <v>92</v>
      </c>
      <c r="F1918" s="111">
        <f t="shared" si="132"/>
        <v>943</v>
      </c>
      <c r="G1918" s="88">
        <v>8778</v>
      </c>
      <c r="H1918" s="89">
        <v>1.0444444444444443</v>
      </c>
      <c r="I1918" s="116">
        <f t="shared" si="133"/>
        <v>4.2516396300000002E-5</v>
      </c>
      <c r="J1918" s="150">
        <f t="shared" si="135"/>
        <v>8.8888888888888892E-2</v>
      </c>
    </row>
    <row r="1919" spans="1:10" ht="15.75" thickBot="1" x14ac:dyDescent="0.3">
      <c r="A1919" s="87">
        <v>2022</v>
      </c>
      <c r="B1919">
        <v>9.6999999999999993</v>
      </c>
      <c r="C1919" t="s">
        <v>60</v>
      </c>
      <c r="D1919" s="98">
        <f t="shared" si="134"/>
        <v>4</v>
      </c>
      <c r="E1919" t="s">
        <v>92</v>
      </c>
      <c r="F1919" s="111">
        <f t="shared" si="132"/>
        <v>943</v>
      </c>
      <c r="G1919" s="88">
        <v>8784</v>
      </c>
      <c r="H1919" s="89">
        <v>1.0444444444444443</v>
      </c>
      <c r="I1919" s="116">
        <f t="shared" si="133"/>
        <v>4.2516396300000002E-5</v>
      </c>
      <c r="J1919" s="150">
        <f t="shared" si="135"/>
        <v>8.8888888888888892E-2</v>
      </c>
    </row>
    <row r="1920" spans="1:10" ht="15.75" thickBot="1" x14ac:dyDescent="0.3">
      <c r="A1920" s="87">
        <v>2022</v>
      </c>
      <c r="B1920">
        <v>9.6999999999999993</v>
      </c>
      <c r="C1920" t="s">
        <v>60</v>
      </c>
      <c r="D1920" s="98">
        <f t="shared" si="134"/>
        <v>4</v>
      </c>
      <c r="E1920" t="s">
        <v>92</v>
      </c>
      <c r="F1920" s="111">
        <f t="shared" si="132"/>
        <v>943</v>
      </c>
      <c r="G1920" s="88">
        <v>8802</v>
      </c>
      <c r="H1920" s="89">
        <v>1.0444444444444443</v>
      </c>
      <c r="I1920" s="116">
        <f t="shared" si="133"/>
        <v>4.2516396300000002E-5</v>
      </c>
      <c r="J1920" s="150">
        <f t="shared" si="135"/>
        <v>8.8888888888888892E-2</v>
      </c>
    </row>
    <row r="1921" spans="1:10" ht="15.75" thickBot="1" x14ac:dyDescent="0.3">
      <c r="A1921" s="87">
        <v>2022</v>
      </c>
      <c r="B1921">
        <v>9.6999999999999993</v>
      </c>
      <c r="C1921" t="s">
        <v>60</v>
      </c>
      <c r="D1921" s="98">
        <f t="shared" si="134"/>
        <v>4</v>
      </c>
      <c r="E1921" t="s">
        <v>92</v>
      </c>
      <c r="F1921" s="111">
        <f t="shared" si="132"/>
        <v>943</v>
      </c>
      <c r="G1921" s="88">
        <v>8808</v>
      </c>
      <c r="H1921" s="89">
        <v>1.0444444444444443</v>
      </c>
      <c r="I1921" s="116">
        <f t="shared" si="133"/>
        <v>4.2516396300000002E-5</v>
      </c>
      <c r="J1921" s="150">
        <f t="shared" si="135"/>
        <v>8.8888888888888892E-2</v>
      </c>
    </row>
    <row r="1922" spans="1:10" ht="15.75" thickBot="1" x14ac:dyDescent="0.3">
      <c r="A1922" s="87">
        <v>2022</v>
      </c>
      <c r="B1922">
        <v>9.6999999999999993</v>
      </c>
      <c r="C1922" t="s">
        <v>60</v>
      </c>
      <c r="D1922" s="98">
        <f t="shared" si="134"/>
        <v>4</v>
      </c>
      <c r="E1922" t="s">
        <v>92</v>
      </c>
      <c r="F1922" s="111">
        <f t="shared" si="132"/>
        <v>943</v>
      </c>
      <c r="G1922" s="88">
        <v>8826</v>
      </c>
      <c r="H1922" s="89">
        <v>1.0444444444444443</v>
      </c>
      <c r="I1922" s="116">
        <f t="shared" si="133"/>
        <v>4.2516396300000002E-5</v>
      </c>
      <c r="J1922" s="150">
        <f t="shared" si="135"/>
        <v>8.8888888888888892E-2</v>
      </c>
    </row>
    <row r="1923" spans="1:10" ht="15.75" thickBot="1" x14ac:dyDescent="0.3">
      <c r="A1923" s="87">
        <v>2022</v>
      </c>
      <c r="B1923">
        <v>9.6999999999999993</v>
      </c>
      <c r="C1923" t="s">
        <v>60</v>
      </c>
      <c r="D1923" s="98">
        <f t="shared" si="134"/>
        <v>4</v>
      </c>
      <c r="E1923" t="s">
        <v>92</v>
      </c>
      <c r="F1923" s="111">
        <f t="shared" ref="F1923:F1986" si="136">670+273</f>
        <v>943</v>
      </c>
      <c r="G1923" s="88">
        <v>8832</v>
      </c>
      <c r="H1923" s="89">
        <v>1.0444444444444443</v>
      </c>
      <c r="I1923" s="116">
        <f t="shared" si="133"/>
        <v>4.2516396300000002E-5</v>
      </c>
      <c r="J1923" s="150">
        <f t="shared" si="135"/>
        <v>8.8888888888888892E-2</v>
      </c>
    </row>
    <row r="1924" spans="1:10" ht="15.75" thickBot="1" x14ac:dyDescent="0.3">
      <c r="A1924" s="87">
        <v>2022</v>
      </c>
      <c r="B1924">
        <v>9.6999999999999993</v>
      </c>
      <c r="C1924" t="s">
        <v>60</v>
      </c>
      <c r="D1924" s="98">
        <f t="shared" si="134"/>
        <v>4</v>
      </c>
      <c r="E1924" t="s">
        <v>92</v>
      </c>
      <c r="F1924" s="111">
        <f t="shared" si="136"/>
        <v>943</v>
      </c>
      <c r="G1924" s="88">
        <v>8850</v>
      </c>
      <c r="H1924" s="89">
        <v>1.0444444444444443</v>
      </c>
      <c r="I1924" s="116">
        <f t="shared" si="133"/>
        <v>4.2516396300000002E-5</v>
      </c>
      <c r="J1924" s="150">
        <f t="shared" si="135"/>
        <v>8.8888888888888892E-2</v>
      </c>
    </row>
    <row r="1925" spans="1:10" ht="15.75" thickBot="1" x14ac:dyDescent="0.3">
      <c r="A1925" s="87">
        <v>2022</v>
      </c>
      <c r="B1925">
        <v>9.6999999999999993</v>
      </c>
      <c r="C1925" t="s">
        <v>60</v>
      </c>
      <c r="D1925" s="98">
        <f t="shared" si="134"/>
        <v>4</v>
      </c>
      <c r="E1925" t="s">
        <v>92</v>
      </c>
      <c r="F1925" s="111">
        <f t="shared" si="136"/>
        <v>943</v>
      </c>
      <c r="G1925" s="88">
        <v>8856</v>
      </c>
      <c r="H1925" s="89">
        <v>1.0444444444444443</v>
      </c>
      <c r="I1925" s="116">
        <f t="shared" si="133"/>
        <v>4.2516396300000002E-5</v>
      </c>
      <c r="J1925" s="150">
        <f t="shared" si="135"/>
        <v>8.8888888888888892E-2</v>
      </c>
    </row>
    <row r="1926" spans="1:10" ht="15.75" thickBot="1" x14ac:dyDescent="0.3">
      <c r="A1926" s="87">
        <v>2022</v>
      </c>
      <c r="B1926">
        <v>9.6999999999999993</v>
      </c>
      <c r="C1926" t="s">
        <v>60</v>
      </c>
      <c r="D1926" s="98">
        <f t="shared" si="134"/>
        <v>4</v>
      </c>
      <c r="E1926" t="s">
        <v>92</v>
      </c>
      <c r="F1926" s="111">
        <f t="shared" si="136"/>
        <v>943</v>
      </c>
      <c r="G1926" s="88">
        <v>8874</v>
      </c>
      <c r="H1926" s="89">
        <v>1.0444444444444443</v>
      </c>
      <c r="I1926" s="116">
        <f t="shared" si="133"/>
        <v>4.2516396300000002E-5</v>
      </c>
      <c r="J1926" s="150">
        <f t="shared" si="135"/>
        <v>8.8888888888888892E-2</v>
      </c>
    </row>
    <row r="1927" spans="1:10" ht="15.75" thickBot="1" x14ac:dyDescent="0.3">
      <c r="A1927" s="87">
        <v>2022</v>
      </c>
      <c r="B1927">
        <v>9.6999999999999993</v>
      </c>
      <c r="C1927" t="s">
        <v>60</v>
      </c>
      <c r="D1927" s="98">
        <f t="shared" si="134"/>
        <v>4</v>
      </c>
      <c r="E1927" t="s">
        <v>92</v>
      </c>
      <c r="F1927" s="111">
        <f t="shared" si="136"/>
        <v>943</v>
      </c>
      <c r="G1927" s="88">
        <v>8880</v>
      </c>
      <c r="H1927" s="89">
        <v>1.0444444444444443</v>
      </c>
      <c r="I1927" s="116">
        <f t="shared" si="133"/>
        <v>4.2516396300000002E-5</v>
      </c>
      <c r="J1927" s="150">
        <f t="shared" si="135"/>
        <v>8.8888888888888892E-2</v>
      </c>
    </row>
    <row r="1928" spans="1:10" ht="15.75" thickBot="1" x14ac:dyDescent="0.3">
      <c r="A1928" s="87">
        <v>2022</v>
      </c>
      <c r="B1928">
        <v>9.6999999999999993</v>
      </c>
      <c r="C1928" t="s">
        <v>60</v>
      </c>
      <c r="D1928" s="98">
        <f t="shared" si="134"/>
        <v>4</v>
      </c>
      <c r="E1928" t="s">
        <v>92</v>
      </c>
      <c r="F1928" s="111">
        <f t="shared" si="136"/>
        <v>943</v>
      </c>
      <c r="G1928" s="88">
        <v>8898</v>
      </c>
      <c r="H1928" s="89">
        <v>1.0444444444444443</v>
      </c>
      <c r="I1928" s="116">
        <f t="shared" si="133"/>
        <v>4.2516396300000002E-5</v>
      </c>
      <c r="J1928" s="150">
        <f t="shared" si="135"/>
        <v>8.8888888888888892E-2</v>
      </c>
    </row>
    <row r="1929" spans="1:10" ht="15.75" thickBot="1" x14ac:dyDescent="0.3">
      <c r="A1929" s="87">
        <v>2022</v>
      </c>
      <c r="B1929">
        <v>9.6999999999999993</v>
      </c>
      <c r="C1929" t="s">
        <v>60</v>
      </c>
      <c r="D1929" s="98">
        <f t="shared" si="134"/>
        <v>4</v>
      </c>
      <c r="E1929" t="s">
        <v>92</v>
      </c>
      <c r="F1929" s="111">
        <f t="shared" si="136"/>
        <v>943</v>
      </c>
      <c r="G1929" s="88">
        <v>8904</v>
      </c>
      <c r="H1929" s="89">
        <v>1.0444444444444443</v>
      </c>
      <c r="I1929" s="116">
        <f t="shared" si="133"/>
        <v>4.2516396300000002E-5</v>
      </c>
      <c r="J1929" s="150">
        <f t="shared" si="135"/>
        <v>8.8888888888888892E-2</v>
      </c>
    </row>
    <row r="1930" spans="1:10" ht="15.75" thickBot="1" x14ac:dyDescent="0.3">
      <c r="A1930" s="87">
        <v>2022</v>
      </c>
      <c r="B1930">
        <v>9.6999999999999993</v>
      </c>
      <c r="C1930" t="s">
        <v>60</v>
      </c>
      <c r="D1930" s="98">
        <f t="shared" si="134"/>
        <v>4</v>
      </c>
      <c r="E1930" t="s">
        <v>92</v>
      </c>
      <c r="F1930" s="111">
        <f t="shared" si="136"/>
        <v>943</v>
      </c>
      <c r="G1930" s="88">
        <v>8922</v>
      </c>
      <c r="H1930" s="89">
        <v>1.0444444444444443</v>
      </c>
      <c r="I1930" s="116">
        <f t="shared" si="133"/>
        <v>4.2516396300000002E-5</v>
      </c>
      <c r="J1930" s="150">
        <f t="shared" si="135"/>
        <v>8.8888888888888892E-2</v>
      </c>
    </row>
    <row r="1931" spans="1:10" ht="15.75" thickBot="1" x14ac:dyDescent="0.3">
      <c r="A1931" s="87">
        <v>2022</v>
      </c>
      <c r="B1931">
        <v>9.6999999999999993</v>
      </c>
      <c r="C1931" t="s">
        <v>60</v>
      </c>
      <c r="D1931" s="98">
        <f t="shared" si="134"/>
        <v>4</v>
      </c>
      <c r="E1931" t="s">
        <v>92</v>
      </c>
      <c r="F1931" s="111">
        <f t="shared" si="136"/>
        <v>943</v>
      </c>
      <c r="G1931" s="88">
        <v>8928</v>
      </c>
      <c r="H1931" s="89">
        <v>1.0444444444444443</v>
      </c>
      <c r="I1931" s="116">
        <f t="shared" si="133"/>
        <v>4.2516396300000002E-5</v>
      </c>
      <c r="J1931" s="150">
        <f t="shared" si="135"/>
        <v>8.8888888888888892E-2</v>
      </c>
    </row>
    <row r="1932" spans="1:10" ht="15.75" thickBot="1" x14ac:dyDescent="0.3">
      <c r="A1932" s="87">
        <v>2022</v>
      </c>
      <c r="B1932">
        <v>9.6999999999999993</v>
      </c>
      <c r="C1932" t="s">
        <v>60</v>
      </c>
      <c r="D1932" s="98">
        <f t="shared" si="134"/>
        <v>4</v>
      </c>
      <c r="E1932" t="s">
        <v>92</v>
      </c>
      <c r="F1932" s="111">
        <f t="shared" si="136"/>
        <v>943</v>
      </c>
      <c r="G1932" s="88">
        <v>8946</v>
      </c>
      <c r="H1932" s="89">
        <v>1.0444444444444443</v>
      </c>
      <c r="I1932" s="116">
        <f t="shared" si="133"/>
        <v>4.2516396300000002E-5</v>
      </c>
      <c r="J1932" s="150">
        <f t="shared" si="135"/>
        <v>8.8888888888888892E-2</v>
      </c>
    </row>
    <row r="1933" spans="1:10" ht="15.75" thickBot="1" x14ac:dyDescent="0.3">
      <c r="A1933" s="87">
        <v>2022</v>
      </c>
      <c r="B1933">
        <v>9.6999999999999993</v>
      </c>
      <c r="C1933" t="s">
        <v>60</v>
      </c>
      <c r="D1933" s="98">
        <f t="shared" si="134"/>
        <v>4</v>
      </c>
      <c r="E1933" t="s">
        <v>92</v>
      </c>
      <c r="F1933" s="111">
        <f t="shared" si="136"/>
        <v>943</v>
      </c>
      <c r="G1933" s="88">
        <v>8952</v>
      </c>
      <c r="H1933" s="89">
        <v>1.0444444444444443</v>
      </c>
      <c r="I1933" s="116">
        <f t="shared" si="133"/>
        <v>4.2516396300000002E-5</v>
      </c>
      <c r="J1933" s="150">
        <f t="shared" si="135"/>
        <v>8.8888888888888892E-2</v>
      </c>
    </row>
    <row r="1934" spans="1:10" ht="15.75" thickBot="1" x14ac:dyDescent="0.3">
      <c r="A1934" s="87">
        <v>2022</v>
      </c>
      <c r="B1934">
        <v>9.6999999999999993</v>
      </c>
      <c r="C1934" t="s">
        <v>60</v>
      </c>
      <c r="D1934" s="98">
        <f t="shared" si="134"/>
        <v>4</v>
      </c>
      <c r="E1934" t="s">
        <v>92</v>
      </c>
      <c r="F1934" s="111">
        <f t="shared" si="136"/>
        <v>943</v>
      </c>
      <c r="G1934" s="88">
        <v>8970</v>
      </c>
      <c r="H1934" s="89">
        <v>1.0444444444444443</v>
      </c>
      <c r="I1934" s="116">
        <f t="shared" si="133"/>
        <v>4.2516396300000002E-5</v>
      </c>
      <c r="J1934" s="150">
        <f t="shared" si="135"/>
        <v>8.8888888888888892E-2</v>
      </c>
    </row>
    <row r="1935" spans="1:10" ht="15.75" thickBot="1" x14ac:dyDescent="0.3">
      <c r="A1935" s="87">
        <v>2022</v>
      </c>
      <c r="B1935">
        <v>9.6999999999999993</v>
      </c>
      <c r="C1935" t="s">
        <v>60</v>
      </c>
      <c r="D1935" s="98">
        <f t="shared" si="134"/>
        <v>4</v>
      </c>
      <c r="E1935" t="s">
        <v>92</v>
      </c>
      <c r="F1935" s="111">
        <f t="shared" si="136"/>
        <v>943</v>
      </c>
      <c r="G1935" s="88">
        <v>8976</v>
      </c>
      <c r="H1935" s="89">
        <v>1.0444444444444443</v>
      </c>
      <c r="I1935" s="116">
        <f t="shared" si="133"/>
        <v>4.2516396300000002E-5</v>
      </c>
      <c r="J1935" s="150">
        <f t="shared" si="135"/>
        <v>8.8888888888888892E-2</v>
      </c>
    </row>
    <row r="1936" spans="1:10" ht="15.75" thickBot="1" x14ac:dyDescent="0.3">
      <c r="A1936" s="87">
        <v>2022</v>
      </c>
      <c r="B1936">
        <v>9.6999999999999993</v>
      </c>
      <c r="C1936" t="s">
        <v>60</v>
      </c>
      <c r="D1936" s="98">
        <f t="shared" si="134"/>
        <v>4</v>
      </c>
      <c r="E1936" t="s">
        <v>92</v>
      </c>
      <c r="F1936" s="111">
        <f t="shared" si="136"/>
        <v>943</v>
      </c>
      <c r="G1936" s="88">
        <v>8994</v>
      </c>
      <c r="H1936" s="89">
        <v>1.0444444444444443</v>
      </c>
      <c r="I1936" s="116">
        <f t="shared" si="133"/>
        <v>4.2516396300000002E-5</v>
      </c>
      <c r="J1936" s="150">
        <f t="shared" si="135"/>
        <v>8.8888888888888892E-2</v>
      </c>
    </row>
    <row r="1937" spans="1:10" ht="15.75" thickBot="1" x14ac:dyDescent="0.3">
      <c r="A1937" s="87">
        <v>2022</v>
      </c>
      <c r="B1937">
        <v>9.6999999999999993</v>
      </c>
      <c r="C1937" t="s">
        <v>60</v>
      </c>
      <c r="D1937" s="98">
        <f t="shared" si="134"/>
        <v>4</v>
      </c>
      <c r="E1937" t="s">
        <v>92</v>
      </c>
      <c r="F1937" s="111">
        <f t="shared" si="136"/>
        <v>943</v>
      </c>
      <c r="G1937" s="88">
        <v>9000</v>
      </c>
      <c r="H1937" s="89">
        <v>1.0444444444444443</v>
      </c>
      <c r="I1937" s="116">
        <f t="shared" si="133"/>
        <v>4.2516396300000002E-5</v>
      </c>
      <c r="J1937" s="150">
        <f t="shared" si="135"/>
        <v>8.8888888888888892E-2</v>
      </c>
    </row>
    <row r="1938" spans="1:10" ht="15.75" thickBot="1" x14ac:dyDescent="0.3">
      <c r="A1938" s="87">
        <v>2022</v>
      </c>
      <c r="B1938">
        <v>9.6999999999999993</v>
      </c>
      <c r="C1938" t="s">
        <v>60</v>
      </c>
      <c r="D1938" s="98">
        <f t="shared" si="134"/>
        <v>4</v>
      </c>
      <c r="E1938" t="s">
        <v>92</v>
      </c>
      <c r="F1938" s="111">
        <f t="shared" si="136"/>
        <v>943</v>
      </c>
      <c r="G1938" s="88">
        <v>9018</v>
      </c>
      <c r="H1938" s="89">
        <v>1.0444444444444443</v>
      </c>
      <c r="I1938" s="116">
        <f t="shared" si="133"/>
        <v>4.2516396300000002E-5</v>
      </c>
      <c r="J1938" s="150">
        <f t="shared" si="135"/>
        <v>8.8888888888888892E-2</v>
      </c>
    </row>
    <row r="1939" spans="1:10" ht="15.75" thickBot="1" x14ac:dyDescent="0.3">
      <c r="A1939" s="87">
        <v>2022</v>
      </c>
      <c r="B1939">
        <v>9.6999999999999993</v>
      </c>
      <c r="C1939" t="s">
        <v>60</v>
      </c>
      <c r="D1939" s="98">
        <f t="shared" si="134"/>
        <v>4</v>
      </c>
      <c r="E1939" t="s">
        <v>92</v>
      </c>
      <c r="F1939" s="111">
        <f t="shared" si="136"/>
        <v>943</v>
      </c>
      <c r="G1939" s="88">
        <v>9024</v>
      </c>
      <c r="H1939" s="89">
        <v>1.0444444444444443</v>
      </c>
      <c r="I1939" s="116">
        <f t="shared" si="133"/>
        <v>4.2516396300000002E-5</v>
      </c>
      <c r="J1939" s="150">
        <f t="shared" si="135"/>
        <v>8.8888888888888892E-2</v>
      </c>
    </row>
    <row r="1940" spans="1:10" ht="15.75" thickBot="1" x14ac:dyDescent="0.3">
      <c r="A1940" s="87">
        <v>2022</v>
      </c>
      <c r="B1940">
        <v>9.6999999999999993</v>
      </c>
      <c r="C1940" t="s">
        <v>60</v>
      </c>
      <c r="D1940" s="98">
        <f t="shared" si="134"/>
        <v>4</v>
      </c>
      <c r="E1940" t="s">
        <v>92</v>
      </c>
      <c r="F1940" s="111">
        <f t="shared" si="136"/>
        <v>943</v>
      </c>
      <c r="G1940" s="88">
        <v>9042</v>
      </c>
      <c r="H1940" s="89">
        <v>1.0444444444444443</v>
      </c>
      <c r="I1940" s="116">
        <f t="shared" si="133"/>
        <v>4.2516396300000002E-5</v>
      </c>
      <c r="J1940" s="150">
        <f t="shared" si="135"/>
        <v>8.8888888888888892E-2</v>
      </c>
    </row>
    <row r="1941" spans="1:10" ht="15.75" thickBot="1" x14ac:dyDescent="0.3">
      <c r="A1941" s="87">
        <v>2022</v>
      </c>
      <c r="B1941">
        <v>9.6999999999999993</v>
      </c>
      <c r="C1941" t="s">
        <v>60</v>
      </c>
      <c r="D1941" s="98">
        <f t="shared" si="134"/>
        <v>4</v>
      </c>
      <c r="E1941" t="s">
        <v>92</v>
      </c>
      <c r="F1941" s="111">
        <f t="shared" si="136"/>
        <v>943</v>
      </c>
      <c r="G1941" s="88">
        <v>9048</v>
      </c>
      <c r="H1941" s="89">
        <v>1.0444444444444443</v>
      </c>
      <c r="I1941" s="116">
        <f t="shared" si="133"/>
        <v>4.2516396300000002E-5</v>
      </c>
      <c r="J1941" s="150">
        <f t="shared" si="135"/>
        <v>8.8888888888888892E-2</v>
      </c>
    </row>
    <row r="1942" spans="1:10" ht="15.75" thickBot="1" x14ac:dyDescent="0.3">
      <c r="A1942" s="87">
        <v>2022</v>
      </c>
      <c r="B1942">
        <v>9.6999999999999993</v>
      </c>
      <c r="C1942" t="s">
        <v>60</v>
      </c>
      <c r="D1942" s="98">
        <f t="shared" si="134"/>
        <v>4</v>
      </c>
      <c r="E1942" t="s">
        <v>92</v>
      </c>
      <c r="F1942" s="111">
        <f t="shared" si="136"/>
        <v>943</v>
      </c>
      <c r="G1942" s="88">
        <v>9066</v>
      </c>
      <c r="H1942" s="89">
        <v>1.0444444444444443</v>
      </c>
      <c r="I1942" s="116">
        <f t="shared" si="133"/>
        <v>4.2516396300000002E-5</v>
      </c>
      <c r="J1942" s="150">
        <f t="shared" si="135"/>
        <v>8.8888888888888892E-2</v>
      </c>
    </row>
    <row r="1943" spans="1:10" ht="15.75" thickBot="1" x14ac:dyDescent="0.3">
      <c r="A1943" s="87">
        <v>2022</v>
      </c>
      <c r="B1943">
        <v>9.6999999999999993</v>
      </c>
      <c r="C1943" t="s">
        <v>60</v>
      </c>
      <c r="D1943" s="98">
        <f t="shared" si="134"/>
        <v>4</v>
      </c>
      <c r="E1943" t="s">
        <v>92</v>
      </c>
      <c r="F1943" s="111">
        <f t="shared" si="136"/>
        <v>943</v>
      </c>
      <c r="G1943" s="88">
        <v>9072</v>
      </c>
      <c r="H1943" s="89">
        <v>1.0444444444444443</v>
      </c>
      <c r="I1943" s="116">
        <f t="shared" si="133"/>
        <v>4.2516396300000002E-5</v>
      </c>
      <c r="J1943" s="150">
        <f t="shared" si="135"/>
        <v>8.8888888888888892E-2</v>
      </c>
    </row>
    <row r="1944" spans="1:10" ht="15.75" thickBot="1" x14ac:dyDescent="0.3">
      <c r="A1944" s="87">
        <v>2022</v>
      </c>
      <c r="B1944">
        <v>9.6999999999999993</v>
      </c>
      <c r="C1944" t="s">
        <v>60</v>
      </c>
      <c r="D1944" s="98">
        <f t="shared" si="134"/>
        <v>4</v>
      </c>
      <c r="E1944" t="s">
        <v>92</v>
      </c>
      <c r="F1944" s="111">
        <f t="shared" si="136"/>
        <v>943</v>
      </c>
      <c r="G1944" s="88">
        <v>9090</v>
      </c>
      <c r="H1944" s="89">
        <v>1.0444444444444443</v>
      </c>
      <c r="I1944" s="116">
        <f t="shared" si="133"/>
        <v>4.2516396300000002E-5</v>
      </c>
      <c r="J1944" s="150">
        <f t="shared" si="135"/>
        <v>8.8888888888888892E-2</v>
      </c>
    </row>
    <row r="1945" spans="1:10" ht="15.75" thickBot="1" x14ac:dyDescent="0.3">
      <c r="A1945" s="87">
        <v>2022</v>
      </c>
      <c r="B1945">
        <v>9.6999999999999993</v>
      </c>
      <c r="C1945" t="s">
        <v>60</v>
      </c>
      <c r="D1945" s="98">
        <f t="shared" si="134"/>
        <v>4</v>
      </c>
      <c r="E1945" t="s">
        <v>92</v>
      </c>
      <c r="F1945" s="111">
        <f t="shared" si="136"/>
        <v>943</v>
      </c>
      <c r="G1945" s="88">
        <v>9096</v>
      </c>
      <c r="H1945" s="89">
        <v>1.0444444444444443</v>
      </c>
      <c r="I1945" s="116">
        <f t="shared" si="133"/>
        <v>4.2516396300000002E-5</v>
      </c>
      <c r="J1945" s="150">
        <f t="shared" si="135"/>
        <v>8.8888888888888892E-2</v>
      </c>
    </row>
    <row r="1946" spans="1:10" ht="15.75" thickBot="1" x14ac:dyDescent="0.3">
      <c r="A1946" s="87">
        <v>2022</v>
      </c>
      <c r="B1946">
        <v>9.6999999999999993</v>
      </c>
      <c r="C1946" t="s">
        <v>60</v>
      </c>
      <c r="D1946" s="98">
        <f t="shared" si="134"/>
        <v>4</v>
      </c>
      <c r="E1946" t="s">
        <v>92</v>
      </c>
      <c r="F1946" s="111">
        <f t="shared" si="136"/>
        <v>943</v>
      </c>
      <c r="G1946" s="88">
        <v>9114</v>
      </c>
      <c r="H1946" s="89">
        <v>1.0666666666666667</v>
      </c>
      <c r="I1946" s="116">
        <f t="shared" si="133"/>
        <v>4.2516396300000002E-5</v>
      </c>
      <c r="J1946" s="150">
        <f t="shared" si="135"/>
        <v>8.8888888888888892E-2</v>
      </c>
    </row>
    <row r="1947" spans="1:10" ht="15.75" thickBot="1" x14ac:dyDescent="0.3">
      <c r="A1947" s="87">
        <v>2022</v>
      </c>
      <c r="B1947">
        <v>9.6999999999999993</v>
      </c>
      <c r="C1947" t="s">
        <v>60</v>
      </c>
      <c r="D1947" s="98">
        <f t="shared" si="134"/>
        <v>4</v>
      </c>
      <c r="E1947" t="s">
        <v>92</v>
      </c>
      <c r="F1947" s="111">
        <f t="shared" si="136"/>
        <v>943</v>
      </c>
      <c r="G1947" s="88">
        <v>9120</v>
      </c>
      <c r="H1947" s="89">
        <v>1.0666666666666667</v>
      </c>
      <c r="I1947" s="116">
        <f t="shared" si="133"/>
        <v>4.2516396300000002E-5</v>
      </c>
      <c r="J1947" s="150">
        <f t="shared" si="135"/>
        <v>8.8888888888888892E-2</v>
      </c>
    </row>
    <row r="1948" spans="1:10" ht="15.75" thickBot="1" x14ac:dyDescent="0.3">
      <c r="A1948" s="87">
        <v>2022</v>
      </c>
      <c r="B1948">
        <v>9.6999999999999993</v>
      </c>
      <c r="C1948" t="s">
        <v>60</v>
      </c>
      <c r="D1948" s="98">
        <f t="shared" si="134"/>
        <v>4</v>
      </c>
      <c r="E1948" t="s">
        <v>92</v>
      </c>
      <c r="F1948" s="111">
        <f t="shared" si="136"/>
        <v>943</v>
      </c>
      <c r="G1948" s="88">
        <v>9138</v>
      </c>
      <c r="H1948" s="89">
        <v>1.0666666666666667</v>
      </c>
      <c r="I1948" s="116">
        <f t="shared" si="133"/>
        <v>4.2516396300000002E-5</v>
      </c>
      <c r="J1948" s="150">
        <f t="shared" si="135"/>
        <v>8.8888888888888892E-2</v>
      </c>
    </row>
    <row r="1949" spans="1:10" ht="15.75" thickBot="1" x14ac:dyDescent="0.3">
      <c r="A1949" s="87">
        <v>2022</v>
      </c>
      <c r="B1949">
        <v>9.6999999999999993</v>
      </c>
      <c r="C1949" t="s">
        <v>60</v>
      </c>
      <c r="D1949" s="98">
        <f t="shared" si="134"/>
        <v>4</v>
      </c>
      <c r="E1949" t="s">
        <v>92</v>
      </c>
      <c r="F1949" s="111">
        <f t="shared" si="136"/>
        <v>943</v>
      </c>
      <c r="G1949" s="88">
        <v>9144</v>
      </c>
      <c r="H1949" s="89">
        <v>1.0666666666666667</v>
      </c>
      <c r="I1949" s="116">
        <f t="shared" si="133"/>
        <v>4.2516396300000002E-5</v>
      </c>
      <c r="J1949" s="150">
        <f t="shared" si="135"/>
        <v>8.8888888888888892E-2</v>
      </c>
    </row>
    <row r="1950" spans="1:10" ht="15.75" thickBot="1" x14ac:dyDescent="0.3">
      <c r="A1950" s="87">
        <v>2022</v>
      </c>
      <c r="B1950">
        <v>9.6999999999999993</v>
      </c>
      <c r="C1950" t="s">
        <v>60</v>
      </c>
      <c r="D1950" s="98">
        <f t="shared" si="134"/>
        <v>4</v>
      </c>
      <c r="E1950" t="s">
        <v>92</v>
      </c>
      <c r="F1950" s="111">
        <f t="shared" si="136"/>
        <v>943</v>
      </c>
      <c r="G1950" s="88">
        <v>9162</v>
      </c>
      <c r="H1950" s="89">
        <v>1.0888888888888888</v>
      </c>
      <c r="I1950" s="116">
        <f t="shared" si="133"/>
        <v>4.2516396300000002E-5</v>
      </c>
      <c r="J1950" s="150">
        <f t="shared" si="135"/>
        <v>8.8888888888888892E-2</v>
      </c>
    </row>
    <row r="1951" spans="1:10" ht="15.75" thickBot="1" x14ac:dyDescent="0.3">
      <c r="A1951" s="87">
        <v>2022</v>
      </c>
      <c r="B1951">
        <v>9.6999999999999993</v>
      </c>
      <c r="C1951" t="s">
        <v>60</v>
      </c>
      <c r="D1951" s="98">
        <f t="shared" si="134"/>
        <v>4</v>
      </c>
      <c r="E1951" t="s">
        <v>92</v>
      </c>
      <c r="F1951" s="111">
        <f t="shared" si="136"/>
        <v>943</v>
      </c>
      <c r="G1951" s="88">
        <v>9168</v>
      </c>
      <c r="H1951" s="89">
        <v>1.0888888888888888</v>
      </c>
      <c r="I1951" s="116">
        <f t="shared" si="133"/>
        <v>4.2516396300000002E-5</v>
      </c>
      <c r="J1951" s="150">
        <f t="shared" si="135"/>
        <v>8.8888888888888892E-2</v>
      </c>
    </row>
    <row r="1952" spans="1:10" ht="15.75" thickBot="1" x14ac:dyDescent="0.3">
      <c r="A1952" s="87">
        <v>2022</v>
      </c>
      <c r="B1952">
        <v>9.6999999999999993</v>
      </c>
      <c r="C1952" t="s">
        <v>60</v>
      </c>
      <c r="D1952" s="98">
        <f t="shared" si="134"/>
        <v>4</v>
      </c>
      <c r="E1952" t="s">
        <v>92</v>
      </c>
      <c r="F1952" s="111">
        <f t="shared" si="136"/>
        <v>943</v>
      </c>
      <c r="G1952" s="88">
        <v>9186</v>
      </c>
      <c r="H1952" s="89">
        <v>1.0888888888888888</v>
      </c>
      <c r="I1952" s="116">
        <f t="shared" ref="I1952:I2015" si="137" xml:space="preserve"> 0.0000425163963</f>
        <v>4.2516396300000002E-5</v>
      </c>
      <c r="J1952" s="150">
        <f t="shared" si="135"/>
        <v>8.8888888888888892E-2</v>
      </c>
    </row>
    <row r="1953" spans="1:10" ht="15.75" thickBot="1" x14ac:dyDescent="0.3">
      <c r="A1953" s="87">
        <v>2022</v>
      </c>
      <c r="B1953">
        <v>9.6999999999999993</v>
      </c>
      <c r="C1953" t="s">
        <v>60</v>
      </c>
      <c r="D1953" s="98">
        <f t="shared" si="134"/>
        <v>4</v>
      </c>
      <c r="E1953" t="s">
        <v>92</v>
      </c>
      <c r="F1953" s="111">
        <f t="shared" si="136"/>
        <v>943</v>
      </c>
      <c r="G1953" s="88">
        <v>9192</v>
      </c>
      <c r="H1953" s="89">
        <v>1.0888888888888888</v>
      </c>
      <c r="I1953" s="116">
        <f t="shared" si="137"/>
        <v>4.2516396300000002E-5</v>
      </c>
      <c r="J1953" s="150">
        <f t="shared" si="135"/>
        <v>8.8888888888888892E-2</v>
      </c>
    </row>
    <row r="1954" spans="1:10" ht="15.75" thickBot="1" x14ac:dyDescent="0.3">
      <c r="A1954" s="87">
        <v>2022</v>
      </c>
      <c r="B1954">
        <v>9.6999999999999993</v>
      </c>
      <c r="C1954" t="s">
        <v>60</v>
      </c>
      <c r="D1954" s="98">
        <f t="shared" si="134"/>
        <v>4</v>
      </c>
      <c r="E1954" t="s">
        <v>92</v>
      </c>
      <c r="F1954" s="111">
        <f t="shared" si="136"/>
        <v>943</v>
      </c>
      <c r="G1954" s="88">
        <v>9210</v>
      </c>
      <c r="H1954" s="89">
        <v>1.0888888888888888</v>
      </c>
      <c r="I1954" s="116">
        <f t="shared" si="137"/>
        <v>4.2516396300000002E-5</v>
      </c>
      <c r="J1954" s="150">
        <f t="shared" si="135"/>
        <v>8.8888888888888892E-2</v>
      </c>
    </row>
    <row r="1955" spans="1:10" ht="15.75" thickBot="1" x14ac:dyDescent="0.3">
      <c r="A1955" s="87">
        <v>2022</v>
      </c>
      <c r="B1955">
        <v>9.6999999999999993</v>
      </c>
      <c r="C1955" t="s">
        <v>60</v>
      </c>
      <c r="D1955" s="98">
        <f t="shared" si="134"/>
        <v>4</v>
      </c>
      <c r="E1955" t="s">
        <v>92</v>
      </c>
      <c r="F1955" s="111">
        <f t="shared" si="136"/>
        <v>943</v>
      </c>
      <c r="G1955" s="88">
        <v>9216</v>
      </c>
      <c r="H1955" s="89">
        <v>1.0888888888888888</v>
      </c>
      <c r="I1955" s="116">
        <f t="shared" si="137"/>
        <v>4.2516396300000002E-5</v>
      </c>
      <c r="J1955" s="150">
        <f t="shared" si="135"/>
        <v>8.8888888888888892E-2</v>
      </c>
    </row>
    <row r="1956" spans="1:10" ht="15.75" thickBot="1" x14ac:dyDescent="0.3">
      <c r="A1956" s="87">
        <v>2022</v>
      </c>
      <c r="B1956">
        <v>9.6999999999999993</v>
      </c>
      <c r="C1956" t="s">
        <v>60</v>
      </c>
      <c r="D1956" s="98">
        <f t="shared" ref="D1956:D2019" si="138">40/10</f>
        <v>4</v>
      </c>
      <c r="E1956" t="s">
        <v>92</v>
      </c>
      <c r="F1956" s="111">
        <f t="shared" si="136"/>
        <v>943</v>
      </c>
      <c r="G1956" s="88">
        <v>9234</v>
      </c>
      <c r="H1956" s="89">
        <v>1.0666666666666667</v>
      </c>
      <c r="I1956" s="116">
        <f t="shared" si="137"/>
        <v>4.2516396300000002E-5</v>
      </c>
      <c r="J1956" s="150">
        <f t="shared" ref="J1956:J2019" si="139">H$1187</f>
        <v>8.8888888888888892E-2</v>
      </c>
    </row>
    <row r="1957" spans="1:10" ht="15.75" thickBot="1" x14ac:dyDescent="0.3">
      <c r="A1957" s="87">
        <v>2022</v>
      </c>
      <c r="B1957">
        <v>9.6999999999999993</v>
      </c>
      <c r="C1957" t="s">
        <v>60</v>
      </c>
      <c r="D1957" s="98">
        <f t="shared" si="138"/>
        <v>4</v>
      </c>
      <c r="E1957" t="s">
        <v>92</v>
      </c>
      <c r="F1957" s="111">
        <f t="shared" si="136"/>
        <v>943</v>
      </c>
      <c r="G1957" s="88">
        <v>9240</v>
      </c>
      <c r="H1957" s="89">
        <v>1.0666666666666667</v>
      </c>
      <c r="I1957" s="116">
        <f t="shared" si="137"/>
        <v>4.2516396300000002E-5</v>
      </c>
      <c r="J1957" s="150">
        <f t="shared" si="139"/>
        <v>8.8888888888888892E-2</v>
      </c>
    </row>
    <row r="1958" spans="1:10" ht="15.75" thickBot="1" x14ac:dyDescent="0.3">
      <c r="A1958" s="87">
        <v>2022</v>
      </c>
      <c r="B1958">
        <v>9.6999999999999993</v>
      </c>
      <c r="C1958" t="s">
        <v>60</v>
      </c>
      <c r="D1958" s="98">
        <f t="shared" si="138"/>
        <v>4</v>
      </c>
      <c r="E1958" t="s">
        <v>92</v>
      </c>
      <c r="F1958" s="111">
        <f t="shared" si="136"/>
        <v>943</v>
      </c>
      <c r="G1958" s="88">
        <v>9258</v>
      </c>
      <c r="H1958" s="89">
        <v>1.0666666666666667</v>
      </c>
      <c r="I1958" s="116">
        <f t="shared" si="137"/>
        <v>4.2516396300000002E-5</v>
      </c>
      <c r="J1958" s="150">
        <f t="shared" si="139"/>
        <v>8.8888888888888892E-2</v>
      </c>
    </row>
    <row r="1959" spans="1:10" ht="15.75" thickBot="1" x14ac:dyDescent="0.3">
      <c r="A1959" s="87">
        <v>2022</v>
      </c>
      <c r="B1959">
        <v>9.6999999999999993</v>
      </c>
      <c r="C1959" t="s">
        <v>60</v>
      </c>
      <c r="D1959" s="98">
        <f t="shared" si="138"/>
        <v>4</v>
      </c>
      <c r="E1959" t="s">
        <v>92</v>
      </c>
      <c r="F1959" s="111">
        <f t="shared" si="136"/>
        <v>943</v>
      </c>
      <c r="G1959" s="88">
        <v>9264</v>
      </c>
      <c r="H1959" s="89">
        <v>1.0666666666666667</v>
      </c>
      <c r="I1959" s="116">
        <f t="shared" si="137"/>
        <v>4.2516396300000002E-5</v>
      </c>
      <c r="J1959" s="150">
        <f t="shared" si="139"/>
        <v>8.8888888888888892E-2</v>
      </c>
    </row>
    <row r="1960" spans="1:10" ht="15.75" thickBot="1" x14ac:dyDescent="0.3">
      <c r="A1960" s="87">
        <v>2022</v>
      </c>
      <c r="B1960">
        <v>9.6999999999999993</v>
      </c>
      <c r="C1960" t="s">
        <v>60</v>
      </c>
      <c r="D1960" s="98">
        <f t="shared" si="138"/>
        <v>4</v>
      </c>
      <c r="E1960" t="s">
        <v>92</v>
      </c>
      <c r="F1960" s="111">
        <f t="shared" si="136"/>
        <v>943</v>
      </c>
      <c r="G1960" s="88">
        <v>9282</v>
      </c>
      <c r="H1960" s="89">
        <v>1.0444444444444443</v>
      </c>
      <c r="I1960" s="116">
        <f t="shared" si="137"/>
        <v>4.2516396300000002E-5</v>
      </c>
      <c r="J1960" s="150">
        <f t="shared" si="139"/>
        <v>8.8888888888888892E-2</v>
      </c>
    </row>
    <row r="1961" spans="1:10" ht="15.75" thickBot="1" x14ac:dyDescent="0.3">
      <c r="A1961" s="87">
        <v>2022</v>
      </c>
      <c r="B1961">
        <v>9.6999999999999993</v>
      </c>
      <c r="C1961" t="s">
        <v>60</v>
      </c>
      <c r="D1961" s="98">
        <f t="shared" si="138"/>
        <v>4</v>
      </c>
      <c r="E1961" t="s">
        <v>92</v>
      </c>
      <c r="F1961" s="111">
        <f t="shared" si="136"/>
        <v>943</v>
      </c>
      <c r="G1961" s="88">
        <v>9288</v>
      </c>
      <c r="H1961" s="89">
        <v>1.0444444444444443</v>
      </c>
      <c r="I1961" s="116">
        <f t="shared" si="137"/>
        <v>4.2516396300000002E-5</v>
      </c>
      <c r="J1961" s="150">
        <f t="shared" si="139"/>
        <v>8.8888888888888892E-2</v>
      </c>
    </row>
    <row r="1962" spans="1:10" ht="15.75" thickBot="1" x14ac:dyDescent="0.3">
      <c r="A1962" s="87">
        <v>2022</v>
      </c>
      <c r="B1962">
        <v>9.6999999999999993</v>
      </c>
      <c r="C1962" t="s">
        <v>60</v>
      </c>
      <c r="D1962" s="98">
        <f t="shared" si="138"/>
        <v>4</v>
      </c>
      <c r="E1962" t="s">
        <v>92</v>
      </c>
      <c r="F1962" s="111">
        <f t="shared" si="136"/>
        <v>943</v>
      </c>
      <c r="G1962" s="88">
        <v>9306</v>
      </c>
      <c r="H1962" s="89">
        <v>1.0444444444444443</v>
      </c>
      <c r="I1962" s="116">
        <f t="shared" si="137"/>
        <v>4.2516396300000002E-5</v>
      </c>
      <c r="J1962" s="150">
        <f t="shared" si="139"/>
        <v>8.8888888888888892E-2</v>
      </c>
    </row>
    <row r="1963" spans="1:10" ht="15.75" thickBot="1" x14ac:dyDescent="0.3">
      <c r="A1963" s="87">
        <v>2022</v>
      </c>
      <c r="B1963">
        <v>9.6999999999999993</v>
      </c>
      <c r="C1963" t="s">
        <v>60</v>
      </c>
      <c r="D1963" s="98">
        <f t="shared" si="138"/>
        <v>4</v>
      </c>
      <c r="E1963" t="s">
        <v>92</v>
      </c>
      <c r="F1963" s="111">
        <f t="shared" si="136"/>
        <v>943</v>
      </c>
      <c r="G1963" s="88">
        <v>9312</v>
      </c>
      <c r="H1963" s="89">
        <v>1.0444444444444443</v>
      </c>
      <c r="I1963" s="116">
        <f t="shared" si="137"/>
        <v>4.2516396300000002E-5</v>
      </c>
      <c r="J1963" s="150">
        <f t="shared" si="139"/>
        <v>8.8888888888888892E-2</v>
      </c>
    </row>
    <row r="1964" spans="1:10" ht="15.75" thickBot="1" x14ac:dyDescent="0.3">
      <c r="A1964" s="87">
        <v>2022</v>
      </c>
      <c r="B1964">
        <v>9.6999999999999993</v>
      </c>
      <c r="C1964" t="s">
        <v>60</v>
      </c>
      <c r="D1964" s="98">
        <f t="shared" si="138"/>
        <v>4</v>
      </c>
      <c r="E1964" t="s">
        <v>92</v>
      </c>
      <c r="F1964" s="111">
        <f t="shared" si="136"/>
        <v>943</v>
      </c>
      <c r="G1964" s="88">
        <v>9330</v>
      </c>
      <c r="H1964" s="89">
        <v>1.0444444444444443</v>
      </c>
      <c r="I1964" s="116">
        <f t="shared" si="137"/>
        <v>4.2516396300000002E-5</v>
      </c>
      <c r="J1964" s="150">
        <f t="shared" si="139"/>
        <v>8.8888888888888892E-2</v>
      </c>
    </row>
    <row r="1965" spans="1:10" ht="15.75" thickBot="1" x14ac:dyDescent="0.3">
      <c r="A1965" s="87">
        <v>2022</v>
      </c>
      <c r="B1965">
        <v>9.6999999999999993</v>
      </c>
      <c r="C1965" t="s">
        <v>60</v>
      </c>
      <c r="D1965" s="98">
        <f t="shared" si="138"/>
        <v>4</v>
      </c>
      <c r="E1965" t="s">
        <v>92</v>
      </c>
      <c r="F1965" s="111">
        <f t="shared" si="136"/>
        <v>943</v>
      </c>
      <c r="G1965" s="88">
        <v>9336</v>
      </c>
      <c r="H1965" s="89">
        <v>1.0444444444444443</v>
      </c>
      <c r="I1965" s="116">
        <f t="shared" si="137"/>
        <v>4.2516396300000002E-5</v>
      </c>
      <c r="J1965" s="150">
        <f t="shared" si="139"/>
        <v>8.8888888888888892E-2</v>
      </c>
    </row>
    <row r="1966" spans="1:10" ht="15.75" thickBot="1" x14ac:dyDescent="0.3">
      <c r="A1966" s="87">
        <v>2022</v>
      </c>
      <c r="B1966">
        <v>9.6999999999999993</v>
      </c>
      <c r="C1966" t="s">
        <v>60</v>
      </c>
      <c r="D1966" s="98">
        <f t="shared" si="138"/>
        <v>4</v>
      </c>
      <c r="E1966" t="s">
        <v>92</v>
      </c>
      <c r="F1966" s="111">
        <f t="shared" si="136"/>
        <v>943</v>
      </c>
      <c r="G1966" s="88">
        <v>9354</v>
      </c>
      <c r="H1966" s="89">
        <v>1.0666666666666667</v>
      </c>
      <c r="I1966" s="116">
        <f t="shared" si="137"/>
        <v>4.2516396300000002E-5</v>
      </c>
      <c r="J1966" s="150">
        <f t="shared" si="139"/>
        <v>8.8888888888888892E-2</v>
      </c>
    </row>
    <row r="1967" spans="1:10" ht="15.75" thickBot="1" x14ac:dyDescent="0.3">
      <c r="A1967" s="87">
        <v>2022</v>
      </c>
      <c r="B1967">
        <v>9.6999999999999993</v>
      </c>
      <c r="C1967" t="s">
        <v>60</v>
      </c>
      <c r="D1967" s="98">
        <f t="shared" si="138"/>
        <v>4</v>
      </c>
      <c r="E1967" t="s">
        <v>92</v>
      </c>
      <c r="F1967" s="111">
        <f t="shared" si="136"/>
        <v>943</v>
      </c>
      <c r="G1967" s="88">
        <v>9360</v>
      </c>
      <c r="H1967" s="89">
        <v>1.0666666666666667</v>
      </c>
      <c r="I1967" s="116">
        <f t="shared" si="137"/>
        <v>4.2516396300000002E-5</v>
      </c>
      <c r="J1967" s="150">
        <f t="shared" si="139"/>
        <v>8.8888888888888892E-2</v>
      </c>
    </row>
    <row r="1968" spans="1:10" ht="15.75" thickBot="1" x14ac:dyDescent="0.3">
      <c r="A1968" s="87">
        <v>2022</v>
      </c>
      <c r="B1968">
        <v>9.6999999999999993</v>
      </c>
      <c r="C1968" t="s">
        <v>60</v>
      </c>
      <c r="D1968" s="98">
        <f t="shared" si="138"/>
        <v>4</v>
      </c>
      <c r="E1968" t="s">
        <v>92</v>
      </c>
      <c r="F1968" s="111">
        <f t="shared" si="136"/>
        <v>943</v>
      </c>
      <c r="G1968" s="88">
        <v>9378</v>
      </c>
      <c r="H1968" s="89">
        <v>1.0444444444444443</v>
      </c>
      <c r="I1968" s="116">
        <f t="shared" si="137"/>
        <v>4.2516396300000002E-5</v>
      </c>
      <c r="J1968" s="150">
        <f t="shared" si="139"/>
        <v>8.8888888888888892E-2</v>
      </c>
    </row>
    <row r="1969" spans="1:10" ht="15.75" thickBot="1" x14ac:dyDescent="0.3">
      <c r="A1969" s="87">
        <v>2022</v>
      </c>
      <c r="B1969">
        <v>9.6999999999999993</v>
      </c>
      <c r="C1969" t="s">
        <v>60</v>
      </c>
      <c r="D1969" s="98">
        <f t="shared" si="138"/>
        <v>4</v>
      </c>
      <c r="E1969" t="s">
        <v>92</v>
      </c>
      <c r="F1969" s="111">
        <f t="shared" si="136"/>
        <v>943</v>
      </c>
      <c r="G1969" s="88">
        <v>9384</v>
      </c>
      <c r="H1969" s="89">
        <v>1.0444444444444443</v>
      </c>
      <c r="I1969" s="116">
        <f t="shared" si="137"/>
        <v>4.2516396300000002E-5</v>
      </c>
      <c r="J1969" s="150">
        <f t="shared" si="139"/>
        <v>8.8888888888888892E-2</v>
      </c>
    </row>
    <row r="1970" spans="1:10" ht="15.75" thickBot="1" x14ac:dyDescent="0.3">
      <c r="A1970" s="87">
        <v>2022</v>
      </c>
      <c r="B1970">
        <v>9.6999999999999993</v>
      </c>
      <c r="C1970" t="s">
        <v>60</v>
      </c>
      <c r="D1970" s="98">
        <f t="shared" si="138"/>
        <v>4</v>
      </c>
      <c r="E1970" t="s">
        <v>92</v>
      </c>
      <c r="F1970" s="111">
        <f t="shared" si="136"/>
        <v>943</v>
      </c>
      <c r="G1970" s="88">
        <v>9402</v>
      </c>
      <c r="H1970" s="89">
        <v>1.0444444444444443</v>
      </c>
      <c r="I1970" s="116">
        <f t="shared" si="137"/>
        <v>4.2516396300000002E-5</v>
      </c>
      <c r="J1970" s="150">
        <f t="shared" si="139"/>
        <v>8.8888888888888892E-2</v>
      </c>
    </row>
    <row r="1971" spans="1:10" ht="15.75" thickBot="1" x14ac:dyDescent="0.3">
      <c r="A1971" s="87">
        <v>2022</v>
      </c>
      <c r="B1971">
        <v>9.6999999999999993</v>
      </c>
      <c r="C1971" t="s">
        <v>60</v>
      </c>
      <c r="D1971" s="98">
        <f t="shared" si="138"/>
        <v>4</v>
      </c>
      <c r="E1971" t="s">
        <v>92</v>
      </c>
      <c r="F1971" s="111">
        <f t="shared" si="136"/>
        <v>943</v>
      </c>
      <c r="G1971" s="88">
        <v>9408</v>
      </c>
      <c r="H1971" s="89">
        <v>1.0444444444444443</v>
      </c>
      <c r="I1971" s="116">
        <f t="shared" si="137"/>
        <v>4.2516396300000002E-5</v>
      </c>
      <c r="J1971" s="150">
        <f t="shared" si="139"/>
        <v>8.8888888888888892E-2</v>
      </c>
    </row>
    <row r="1972" spans="1:10" ht="15.75" thickBot="1" x14ac:dyDescent="0.3">
      <c r="A1972" s="87">
        <v>2022</v>
      </c>
      <c r="B1972">
        <v>9.6999999999999993</v>
      </c>
      <c r="C1972" t="s">
        <v>60</v>
      </c>
      <c r="D1972" s="98">
        <f t="shared" si="138"/>
        <v>4</v>
      </c>
      <c r="E1972" t="s">
        <v>92</v>
      </c>
      <c r="F1972" s="111">
        <f t="shared" si="136"/>
        <v>943</v>
      </c>
      <c r="G1972" s="88">
        <v>9426</v>
      </c>
      <c r="H1972" s="89">
        <v>1.0444444444444443</v>
      </c>
      <c r="I1972" s="116">
        <f t="shared" si="137"/>
        <v>4.2516396300000002E-5</v>
      </c>
      <c r="J1972" s="150">
        <f t="shared" si="139"/>
        <v>8.8888888888888892E-2</v>
      </c>
    </row>
    <row r="1973" spans="1:10" ht="15.75" thickBot="1" x14ac:dyDescent="0.3">
      <c r="A1973" s="87">
        <v>2022</v>
      </c>
      <c r="B1973">
        <v>9.6999999999999993</v>
      </c>
      <c r="C1973" t="s">
        <v>60</v>
      </c>
      <c r="D1973" s="98">
        <f t="shared" si="138"/>
        <v>4</v>
      </c>
      <c r="E1973" t="s">
        <v>92</v>
      </c>
      <c r="F1973" s="111">
        <f t="shared" si="136"/>
        <v>943</v>
      </c>
      <c r="G1973" s="88">
        <v>9432</v>
      </c>
      <c r="H1973" s="89">
        <v>1.0666666666666667</v>
      </c>
      <c r="I1973" s="116">
        <f t="shared" si="137"/>
        <v>4.2516396300000002E-5</v>
      </c>
      <c r="J1973" s="150">
        <f t="shared" si="139"/>
        <v>8.8888888888888892E-2</v>
      </c>
    </row>
    <row r="1974" spans="1:10" ht="15.75" thickBot="1" x14ac:dyDescent="0.3">
      <c r="A1974" s="87">
        <v>2022</v>
      </c>
      <c r="B1974">
        <v>9.6999999999999993</v>
      </c>
      <c r="C1974" t="s">
        <v>60</v>
      </c>
      <c r="D1974" s="98">
        <f t="shared" si="138"/>
        <v>4</v>
      </c>
      <c r="E1974" t="s">
        <v>92</v>
      </c>
      <c r="F1974" s="111">
        <f t="shared" si="136"/>
        <v>943</v>
      </c>
      <c r="G1974" s="88">
        <v>9450</v>
      </c>
      <c r="H1974" s="89">
        <v>1.0666666666666667</v>
      </c>
      <c r="I1974" s="116">
        <f t="shared" si="137"/>
        <v>4.2516396300000002E-5</v>
      </c>
      <c r="J1974" s="150">
        <f t="shared" si="139"/>
        <v>8.8888888888888892E-2</v>
      </c>
    </row>
    <row r="1975" spans="1:10" ht="15.75" thickBot="1" x14ac:dyDescent="0.3">
      <c r="A1975" s="87">
        <v>2022</v>
      </c>
      <c r="B1975">
        <v>9.6999999999999993</v>
      </c>
      <c r="C1975" t="s">
        <v>60</v>
      </c>
      <c r="D1975" s="98">
        <f t="shared" si="138"/>
        <v>4</v>
      </c>
      <c r="E1975" t="s">
        <v>92</v>
      </c>
      <c r="F1975" s="111">
        <f t="shared" si="136"/>
        <v>943</v>
      </c>
      <c r="G1975" s="88">
        <v>9456</v>
      </c>
      <c r="H1975" s="89">
        <v>1.0666666666666667</v>
      </c>
      <c r="I1975" s="116">
        <f t="shared" si="137"/>
        <v>4.2516396300000002E-5</v>
      </c>
      <c r="J1975" s="150">
        <f t="shared" si="139"/>
        <v>8.8888888888888892E-2</v>
      </c>
    </row>
    <row r="1976" spans="1:10" ht="15.75" thickBot="1" x14ac:dyDescent="0.3">
      <c r="A1976" s="87">
        <v>2022</v>
      </c>
      <c r="B1976">
        <v>9.6999999999999993</v>
      </c>
      <c r="C1976" t="s">
        <v>60</v>
      </c>
      <c r="D1976" s="98">
        <f t="shared" si="138"/>
        <v>4</v>
      </c>
      <c r="E1976" t="s">
        <v>92</v>
      </c>
      <c r="F1976" s="111">
        <f t="shared" si="136"/>
        <v>943</v>
      </c>
      <c r="G1976" s="88">
        <v>9474</v>
      </c>
      <c r="H1976" s="89">
        <v>1.0666666666666667</v>
      </c>
      <c r="I1976" s="116">
        <f t="shared" si="137"/>
        <v>4.2516396300000002E-5</v>
      </c>
      <c r="J1976" s="150">
        <f t="shared" si="139"/>
        <v>8.8888888888888892E-2</v>
      </c>
    </row>
    <row r="1977" spans="1:10" ht="15.75" thickBot="1" x14ac:dyDescent="0.3">
      <c r="A1977" s="87">
        <v>2022</v>
      </c>
      <c r="B1977">
        <v>9.6999999999999993</v>
      </c>
      <c r="C1977" t="s">
        <v>60</v>
      </c>
      <c r="D1977" s="98">
        <f t="shared" si="138"/>
        <v>4</v>
      </c>
      <c r="E1977" t="s">
        <v>92</v>
      </c>
      <c r="F1977" s="111">
        <f t="shared" si="136"/>
        <v>943</v>
      </c>
      <c r="G1977" s="88">
        <v>9480</v>
      </c>
      <c r="H1977" s="89">
        <v>1.0666666666666667</v>
      </c>
      <c r="I1977" s="116">
        <f t="shared" si="137"/>
        <v>4.2516396300000002E-5</v>
      </c>
      <c r="J1977" s="150">
        <f t="shared" si="139"/>
        <v>8.8888888888888892E-2</v>
      </c>
    </row>
    <row r="1978" spans="1:10" ht="15.75" thickBot="1" x14ac:dyDescent="0.3">
      <c r="A1978" s="87">
        <v>2022</v>
      </c>
      <c r="B1978">
        <v>9.6999999999999993</v>
      </c>
      <c r="C1978" t="s">
        <v>60</v>
      </c>
      <c r="D1978" s="98">
        <f t="shared" si="138"/>
        <v>4</v>
      </c>
      <c r="E1978" t="s">
        <v>92</v>
      </c>
      <c r="F1978" s="111">
        <f t="shared" si="136"/>
        <v>943</v>
      </c>
      <c r="G1978" s="88">
        <v>9498</v>
      </c>
      <c r="H1978" s="89">
        <v>1.0666666666666667</v>
      </c>
      <c r="I1978" s="116">
        <f t="shared" si="137"/>
        <v>4.2516396300000002E-5</v>
      </c>
      <c r="J1978" s="150">
        <f t="shared" si="139"/>
        <v>8.8888888888888892E-2</v>
      </c>
    </row>
    <row r="1979" spans="1:10" ht="15.75" thickBot="1" x14ac:dyDescent="0.3">
      <c r="A1979" s="87">
        <v>2022</v>
      </c>
      <c r="B1979">
        <v>9.6999999999999993</v>
      </c>
      <c r="C1979" t="s">
        <v>60</v>
      </c>
      <c r="D1979" s="98">
        <f t="shared" si="138"/>
        <v>4</v>
      </c>
      <c r="E1979" t="s">
        <v>92</v>
      </c>
      <c r="F1979" s="111">
        <f t="shared" si="136"/>
        <v>943</v>
      </c>
      <c r="G1979" s="88">
        <v>9504</v>
      </c>
      <c r="H1979" s="89">
        <v>1.0666666666666667</v>
      </c>
      <c r="I1979" s="116">
        <f t="shared" si="137"/>
        <v>4.2516396300000002E-5</v>
      </c>
      <c r="J1979" s="150">
        <f t="shared" si="139"/>
        <v>8.8888888888888892E-2</v>
      </c>
    </row>
    <row r="1980" spans="1:10" ht="15.75" thickBot="1" x14ac:dyDescent="0.3">
      <c r="A1980" s="87">
        <v>2022</v>
      </c>
      <c r="B1980">
        <v>9.6999999999999993</v>
      </c>
      <c r="C1980" t="s">
        <v>60</v>
      </c>
      <c r="D1980" s="98">
        <f t="shared" si="138"/>
        <v>4</v>
      </c>
      <c r="E1980" t="s">
        <v>92</v>
      </c>
      <c r="F1980" s="111">
        <f t="shared" si="136"/>
        <v>943</v>
      </c>
      <c r="G1980" s="88">
        <v>9522</v>
      </c>
      <c r="H1980" s="89">
        <v>1.0666666666666667</v>
      </c>
      <c r="I1980" s="116">
        <f t="shared" si="137"/>
        <v>4.2516396300000002E-5</v>
      </c>
      <c r="J1980" s="150">
        <f t="shared" si="139"/>
        <v>8.8888888888888892E-2</v>
      </c>
    </row>
    <row r="1981" spans="1:10" ht="15.75" thickBot="1" x14ac:dyDescent="0.3">
      <c r="A1981" s="87">
        <v>2022</v>
      </c>
      <c r="B1981">
        <v>9.6999999999999993</v>
      </c>
      <c r="C1981" t="s">
        <v>60</v>
      </c>
      <c r="D1981" s="98">
        <f t="shared" si="138"/>
        <v>4</v>
      </c>
      <c r="E1981" t="s">
        <v>92</v>
      </c>
      <c r="F1981" s="111">
        <f t="shared" si="136"/>
        <v>943</v>
      </c>
      <c r="G1981" s="88">
        <v>9528</v>
      </c>
      <c r="H1981" s="89">
        <v>1.0666666666666667</v>
      </c>
      <c r="I1981" s="116">
        <f t="shared" si="137"/>
        <v>4.2516396300000002E-5</v>
      </c>
      <c r="J1981" s="150">
        <f t="shared" si="139"/>
        <v>8.8888888888888892E-2</v>
      </c>
    </row>
    <row r="1982" spans="1:10" ht="15.75" thickBot="1" x14ac:dyDescent="0.3">
      <c r="A1982" s="87">
        <v>2022</v>
      </c>
      <c r="B1982">
        <v>9.6999999999999993</v>
      </c>
      <c r="C1982" t="s">
        <v>60</v>
      </c>
      <c r="D1982" s="98">
        <f t="shared" si="138"/>
        <v>4</v>
      </c>
      <c r="E1982" t="s">
        <v>92</v>
      </c>
      <c r="F1982" s="111">
        <f t="shared" si="136"/>
        <v>943</v>
      </c>
      <c r="G1982" s="88">
        <v>9546</v>
      </c>
      <c r="H1982" s="89">
        <v>1.0666666666666667</v>
      </c>
      <c r="I1982" s="116">
        <f t="shared" si="137"/>
        <v>4.2516396300000002E-5</v>
      </c>
      <c r="J1982" s="150">
        <f t="shared" si="139"/>
        <v>8.8888888888888892E-2</v>
      </c>
    </row>
    <row r="1983" spans="1:10" ht="15.75" thickBot="1" x14ac:dyDescent="0.3">
      <c r="A1983" s="87">
        <v>2022</v>
      </c>
      <c r="B1983">
        <v>9.6999999999999993</v>
      </c>
      <c r="C1983" t="s">
        <v>60</v>
      </c>
      <c r="D1983" s="98">
        <f t="shared" si="138"/>
        <v>4</v>
      </c>
      <c r="E1983" t="s">
        <v>92</v>
      </c>
      <c r="F1983" s="111">
        <f t="shared" si="136"/>
        <v>943</v>
      </c>
      <c r="G1983" s="88">
        <v>9552</v>
      </c>
      <c r="H1983" s="89">
        <v>1.0666666666666667</v>
      </c>
      <c r="I1983" s="116">
        <f t="shared" si="137"/>
        <v>4.2516396300000002E-5</v>
      </c>
      <c r="J1983" s="150">
        <f t="shared" si="139"/>
        <v>8.8888888888888892E-2</v>
      </c>
    </row>
    <row r="1984" spans="1:10" ht="15.75" thickBot="1" x14ac:dyDescent="0.3">
      <c r="A1984" s="87">
        <v>2022</v>
      </c>
      <c r="B1984">
        <v>9.6999999999999993</v>
      </c>
      <c r="C1984" t="s">
        <v>60</v>
      </c>
      <c r="D1984" s="98">
        <f t="shared" si="138"/>
        <v>4</v>
      </c>
      <c r="E1984" t="s">
        <v>92</v>
      </c>
      <c r="F1984" s="111">
        <f t="shared" si="136"/>
        <v>943</v>
      </c>
      <c r="G1984" s="88">
        <v>9570</v>
      </c>
      <c r="H1984" s="89">
        <v>1.0666666666666667</v>
      </c>
      <c r="I1984" s="116">
        <f t="shared" si="137"/>
        <v>4.2516396300000002E-5</v>
      </c>
      <c r="J1984" s="150">
        <f t="shared" si="139"/>
        <v>8.8888888888888892E-2</v>
      </c>
    </row>
    <row r="1985" spans="1:10" ht="15.75" thickBot="1" x14ac:dyDescent="0.3">
      <c r="A1985" s="87">
        <v>2022</v>
      </c>
      <c r="B1985">
        <v>9.6999999999999993</v>
      </c>
      <c r="C1985" t="s">
        <v>60</v>
      </c>
      <c r="D1985" s="98">
        <f t="shared" si="138"/>
        <v>4</v>
      </c>
      <c r="E1985" t="s">
        <v>92</v>
      </c>
      <c r="F1985" s="111">
        <f t="shared" si="136"/>
        <v>943</v>
      </c>
      <c r="G1985" s="88">
        <v>9576</v>
      </c>
      <c r="H1985" s="89">
        <v>1.0666666666666667</v>
      </c>
      <c r="I1985" s="116">
        <f t="shared" si="137"/>
        <v>4.2516396300000002E-5</v>
      </c>
      <c r="J1985" s="150">
        <f t="shared" si="139"/>
        <v>8.8888888888888892E-2</v>
      </c>
    </row>
    <row r="1986" spans="1:10" ht="15.75" thickBot="1" x14ac:dyDescent="0.3">
      <c r="A1986" s="87">
        <v>2022</v>
      </c>
      <c r="B1986">
        <v>9.6999999999999993</v>
      </c>
      <c r="C1986" t="s">
        <v>60</v>
      </c>
      <c r="D1986" s="98">
        <f t="shared" si="138"/>
        <v>4</v>
      </c>
      <c r="E1986" t="s">
        <v>92</v>
      </c>
      <c r="F1986" s="111">
        <f t="shared" si="136"/>
        <v>943</v>
      </c>
      <c r="G1986" s="88">
        <v>9594</v>
      </c>
      <c r="H1986" s="89">
        <v>1.0666666666666667</v>
      </c>
      <c r="I1986" s="116">
        <f t="shared" si="137"/>
        <v>4.2516396300000002E-5</v>
      </c>
      <c r="J1986" s="150">
        <f t="shared" si="139"/>
        <v>8.8888888888888892E-2</v>
      </c>
    </row>
    <row r="1987" spans="1:10" ht="15.75" thickBot="1" x14ac:dyDescent="0.3">
      <c r="A1987" s="87">
        <v>2022</v>
      </c>
      <c r="B1987">
        <v>9.6999999999999993</v>
      </c>
      <c r="C1987" t="s">
        <v>60</v>
      </c>
      <c r="D1987" s="98">
        <f t="shared" si="138"/>
        <v>4</v>
      </c>
      <c r="E1987" t="s">
        <v>92</v>
      </c>
      <c r="F1987" s="111">
        <f t="shared" ref="F1987:F2050" si="140">670+273</f>
        <v>943</v>
      </c>
      <c r="G1987" s="88">
        <v>9600</v>
      </c>
      <c r="H1987" s="89">
        <v>1.0666666666666667</v>
      </c>
      <c r="I1987" s="116">
        <f t="shared" si="137"/>
        <v>4.2516396300000002E-5</v>
      </c>
      <c r="J1987" s="150">
        <f t="shared" si="139"/>
        <v>8.8888888888888892E-2</v>
      </c>
    </row>
    <row r="1988" spans="1:10" ht="15.75" thickBot="1" x14ac:dyDescent="0.3">
      <c r="A1988" s="87">
        <v>2022</v>
      </c>
      <c r="B1988">
        <v>9.6999999999999993</v>
      </c>
      <c r="C1988" t="s">
        <v>60</v>
      </c>
      <c r="D1988" s="98">
        <f t="shared" si="138"/>
        <v>4</v>
      </c>
      <c r="E1988" t="s">
        <v>92</v>
      </c>
      <c r="F1988" s="111">
        <f t="shared" si="140"/>
        <v>943</v>
      </c>
      <c r="G1988" s="88">
        <v>9618</v>
      </c>
      <c r="H1988" s="89">
        <v>1.0666666666666667</v>
      </c>
      <c r="I1988" s="116">
        <f t="shared" si="137"/>
        <v>4.2516396300000002E-5</v>
      </c>
      <c r="J1988" s="150">
        <f t="shared" si="139"/>
        <v>8.8888888888888892E-2</v>
      </c>
    </row>
    <row r="1989" spans="1:10" ht="15.75" thickBot="1" x14ac:dyDescent="0.3">
      <c r="A1989" s="87">
        <v>2022</v>
      </c>
      <c r="B1989">
        <v>9.6999999999999993</v>
      </c>
      <c r="C1989" t="s">
        <v>60</v>
      </c>
      <c r="D1989" s="98">
        <f t="shared" si="138"/>
        <v>4</v>
      </c>
      <c r="E1989" t="s">
        <v>92</v>
      </c>
      <c r="F1989" s="111">
        <f t="shared" si="140"/>
        <v>943</v>
      </c>
      <c r="G1989" s="88">
        <v>9624</v>
      </c>
      <c r="H1989" s="89">
        <v>1.0888888888888888</v>
      </c>
      <c r="I1989" s="116">
        <f t="shared" si="137"/>
        <v>4.2516396300000002E-5</v>
      </c>
      <c r="J1989" s="150">
        <f t="shared" si="139"/>
        <v>8.8888888888888892E-2</v>
      </c>
    </row>
    <row r="1990" spans="1:10" ht="15.75" thickBot="1" x14ac:dyDescent="0.3">
      <c r="A1990" s="87">
        <v>2022</v>
      </c>
      <c r="B1990">
        <v>9.6999999999999993</v>
      </c>
      <c r="C1990" t="s">
        <v>60</v>
      </c>
      <c r="D1990" s="98">
        <f t="shared" si="138"/>
        <v>4</v>
      </c>
      <c r="E1990" t="s">
        <v>92</v>
      </c>
      <c r="F1990" s="111">
        <f t="shared" si="140"/>
        <v>943</v>
      </c>
      <c r="G1990" s="88">
        <v>9642</v>
      </c>
      <c r="H1990" s="89">
        <v>1.0888888888888888</v>
      </c>
      <c r="I1990" s="116">
        <f t="shared" si="137"/>
        <v>4.2516396300000002E-5</v>
      </c>
      <c r="J1990" s="150">
        <f t="shared" si="139"/>
        <v>8.8888888888888892E-2</v>
      </c>
    </row>
    <row r="1991" spans="1:10" ht="15.75" thickBot="1" x14ac:dyDescent="0.3">
      <c r="A1991" s="87">
        <v>2022</v>
      </c>
      <c r="B1991">
        <v>9.6999999999999993</v>
      </c>
      <c r="C1991" t="s">
        <v>60</v>
      </c>
      <c r="D1991" s="98">
        <f t="shared" si="138"/>
        <v>4</v>
      </c>
      <c r="E1991" t="s">
        <v>92</v>
      </c>
      <c r="F1991" s="111">
        <f t="shared" si="140"/>
        <v>943</v>
      </c>
      <c r="G1991" s="88">
        <v>9648</v>
      </c>
      <c r="H1991" s="89">
        <v>1.0888888888888888</v>
      </c>
      <c r="I1991" s="116">
        <f t="shared" si="137"/>
        <v>4.2516396300000002E-5</v>
      </c>
      <c r="J1991" s="150">
        <f t="shared" si="139"/>
        <v>8.8888888888888892E-2</v>
      </c>
    </row>
    <row r="1992" spans="1:10" ht="15.75" thickBot="1" x14ac:dyDescent="0.3">
      <c r="A1992" s="87">
        <v>2022</v>
      </c>
      <c r="B1992">
        <v>9.6999999999999993</v>
      </c>
      <c r="C1992" t="s">
        <v>60</v>
      </c>
      <c r="D1992" s="98">
        <f t="shared" si="138"/>
        <v>4</v>
      </c>
      <c r="E1992" t="s">
        <v>92</v>
      </c>
      <c r="F1992" s="111">
        <f t="shared" si="140"/>
        <v>943</v>
      </c>
      <c r="G1992" s="88">
        <v>9666</v>
      </c>
      <c r="H1992" s="89">
        <v>1.0888888888888888</v>
      </c>
      <c r="I1992" s="116">
        <f t="shared" si="137"/>
        <v>4.2516396300000002E-5</v>
      </c>
      <c r="J1992" s="150">
        <f t="shared" si="139"/>
        <v>8.8888888888888892E-2</v>
      </c>
    </row>
    <row r="1993" spans="1:10" ht="15.75" thickBot="1" x14ac:dyDescent="0.3">
      <c r="A1993" s="87">
        <v>2022</v>
      </c>
      <c r="B1993">
        <v>9.6999999999999993</v>
      </c>
      <c r="C1993" t="s">
        <v>60</v>
      </c>
      <c r="D1993" s="98">
        <f t="shared" si="138"/>
        <v>4</v>
      </c>
      <c r="E1993" t="s">
        <v>92</v>
      </c>
      <c r="F1993" s="111">
        <f t="shared" si="140"/>
        <v>943</v>
      </c>
      <c r="G1993" s="88">
        <v>9672</v>
      </c>
      <c r="H1993" s="89">
        <v>1.0888888888888888</v>
      </c>
      <c r="I1993" s="116">
        <f t="shared" si="137"/>
        <v>4.2516396300000002E-5</v>
      </c>
      <c r="J1993" s="150">
        <f t="shared" si="139"/>
        <v>8.8888888888888892E-2</v>
      </c>
    </row>
    <row r="1994" spans="1:10" ht="15.75" thickBot="1" x14ac:dyDescent="0.3">
      <c r="A1994" s="87">
        <v>2022</v>
      </c>
      <c r="B1994">
        <v>9.6999999999999993</v>
      </c>
      <c r="C1994" t="s">
        <v>60</v>
      </c>
      <c r="D1994" s="98">
        <f t="shared" si="138"/>
        <v>4</v>
      </c>
      <c r="E1994" t="s">
        <v>92</v>
      </c>
      <c r="F1994" s="111">
        <f t="shared" si="140"/>
        <v>943</v>
      </c>
      <c r="G1994" s="88">
        <v>9690</v>
      </c>
      <c r="H1994" s="89">
        <v>1.0888888888888888</v>
      </c>
      <c r="I1994" s="116">
        <f t="shared" si="137"/>
        <v>4.2516396300000002E-5</v>
      </c>
      <c r="J1994" s="150">
        <f t="shared" si="139"/>
        <v>8.8888888888888892E-2</v>
      </c>
    </row>
    <row r="1995" spans="1:10" ht="15.75" thickBot="1" x14ac:dyDescent="0.3">
      <c r="A1995" s="87">
        <v>2022</v>
      </c>
      <c r="B1995">
        <v>9.6999999999999993</v>
      </c>
      <c r="C1995" t="s">
        <v>60</v>
      </c>
      <c r="D1995" s="98">
        <f t="shared" si="138"/>
        <v>4</v>
      </c>
      <c r="E1995" t="s">
        <v>92</v>
      </c>
      <c r="F1995" s="111">
        <f t="shared" si="140"/>
        <v>943</v>
      </c>
      <c r="G1995" s="88">
        <v>9696</v>
      </c>
      <c r="H1995" s="89">
        <v>1.0888888888888888</v>
      </c>
      <c r="I1995" s="116">
        <f t="shared" si="137"/>
        <v>4.2516396300000002E-5</v>
      </c>
      <c r="J1995" s="150">
        <f t="shared" si="139"/>
        <v>8.8888888888888892E-2</v>
      </c>
    </row>
    <row r="1996" spans="1:10" ht="15.75" thickBot="1" x14ac:dyDescent="0.3">
      <c r="A1996" s="87">
        <v>2022</v>
      </c>
      <c r="B1996">
        <v>9.6999999999999993</v>
      </c>
      <c r="C1996" t="s">
        <v>60</v>
      </c>
      <c r="D1996" s="98">
        <f t="shared" si="138"/>
        <v>4</v>
      </c>
      <c r="E1996" t="s">
        <v>92</v>
      </c>
      <c r="F1996" s="111">
        <f t="shared" si="140"/>
        <v>943</v>
      </c>
      <c r="G1996" s="88">
        <v>9714</v>
      </c>
      <c r="H1996" s="89">
        <v>1.0888888888888888</v>
      </c>
      <c r="I1996" s="116">
        <f t="shared" si="137"/>
        <v>4.2516396300000002E-5</v>
      </c>
      <c r="J1996" s="150">
        <f t="shared" si="139"/>
        <v>8.8888888888888892E-2</v>
      </c>
    </row>
    <row r="1997" spans="1:10" ht="15.75" thickBot="1" x14ac:dyDescent="0.3">
      <c r="A1997" s="87">
        <v>2022</v>
      </c>
      <c r="B1997">
        <v>9.6999999999999993</v>
      </c>
      <c r="C1997" t="s">
        <v>60</v>
      </c>
      <c r="D1997" s="98">
        <f t="shared" si="138"/>
        <v>4</v>
      </c>
      <c r="E1997" t="s">
        <v>92</v>
      </c>
      <c r="F1997" s="111">
        <f t="shared" si="140"/>
        <v>943</v>
      </c>
      <c r="G1997" s="88">
        <v>9720</v>
      </c>
      <c r="H1997" s="89">
        <v>1.0888888888888888</v>
      </c>
      <c r="I1997" s="116">
        <f t="shared" si="137"/>
        <v>4.2516396300000002E-5</v>
      </c>
      <c r="J1997" s="150">
        <f t="shared" si="139"/>
        <v>8.8888888888888892E-2</v>
      </c>
    </row>
    <row r="1998" spans="1:10" ht="15.75" thickBot="1" x14ac:dyDescent="0.3">
      <c r="A1998" s="87">
        <v>2022</v>
      </c>
      <c r="B1998">
        <v>9.6999999999999993</v>
      </c>
      <c r="C1998" t="s">
        <v>60</v>
      </c>
      <c r="D1998" s="98">
        <f t="shared" si="138"/>
        <v>4</v>
      </c>
      <c r="E1998" t="s">
        <v>92</v>
      </c>
      <c r="F1998" s="111">
        <f t="shared" si="140"/>
        <v>943</v>
      </c>
      <c r="G1998" s="88">
        <v>9738</v>
      </c>
      <c r="H1998" s="89">
        <v>1.1111111111111112</v>
      </c>
      <c r="I1998" s="116">
        <f t="shared" si="137"/>
        <v>4.2516396300000002E-5</v>
      </c>
      <c r="J1998" s="150">
        <f t="shared" si="139"/>
        <v>8.8888888888888892E-2</v>
      </c>
    </row>
    <row r="1999" spans="1:10" ht="15.75" thickBot="1" x14ac:dyDescent="0.3">
      <c r="A1999" s="87">
        <v>2022</v>
      </c>
      <c r="B1999">
        <v>9.6999999999999993</v>
      </c>
      <c r="C1999" t="s">
        <v>60</v>
      </c>
      <c r="D1999" s="98">
        <f t="shared" si="138"/>
        <v>4</v>
      </c>
      <c r="E1999" t="s">
        <v>92</v>
      </c>
      <c r="F1999" s="111">
        <f t="shared" si="140"/>
        <v>943</v>
      </c>
      <c r="G1999" s="88">
        <v>9744</v>
      </c>
      <c r="H1999" s="89">
        <v>1.1111111111111112</v>
      </c>
      <c r="I1999" s="116">
        <f t="shared" si="137"/>
        <v>4.2516396300000002E-5</v>
      </c>
      <c r="J1999" s="150">
        <f t="shared" si="139"/>
        <v>8.8888888888888892E-2</v>
      </c>
    </row>
    <row r="2000" spans="1:10" ht="15.75" thickBot="1" x14ac:dyDescent="0.3">
      <c r="A2000" s="87">
        <v>2022</v>
      </c>
      <c r="B2000">
        <v>9.6999999999999993</v>
      </c>
      <c r="C2000" t="s">
        <v>60</v>
      </c>
      <c r="D2000" s="98">
        <f t="shared" si="138"/>
        <v>4</v>
      </c>
      <c r="E2000" t="s">
        <v>92</v>
      </c>
      <c r="F2000" s="111">
        <f t="shared" si="140"/>
        <v>943</v>
      </c>
      <c r="G2000" s="88">
        <v>9762</v>
      </c>
      <c r="H2000" s="89">
        <v>1.1111111111111112</v>
      </c>
      <c r="I2000" s="116">
        <f t="shared" si="137"/>
        <v>4.2516396300000002E-5</v>
      </c>
      <c r="J2000" s="150">
        <f t="shared" si="139"/>
        <v>8.8888888888888892E-2</v>
      </c>
    </row>
    <row r="2001" spans="1:10" ht="15.75" thickBot="1" x14ac:dyDescent="0.3">
      <c r="A2001" s="87">
        <v>2022</v>
      </c>
      <c r="B2001">
        <v>9.6999999999999993</v>
      </c>
      <c r="C2001" t="s">
        <v>60</v>
      </c>
      <c r="D2001" s="98">
        <f t="shared" si="138"/>
        <v>4</v>
      </c>
      <c r="E2001" t="s">
        <v>92</v>
      </c>
      <c r="F2001" s="111">
        <f t="shared" si="140"/>
        <v>943</v>
      </c>
      <c r="G2001" s="88">
        <v>9768</v>
      </c>
      <c r="H2001" s="89">
        <v>1.1111111111111112</v>
      </c>
      <c r="I2001" s="116">
        <f t="shared" si="137"/>
        <v>4.2516396300000002E-5</v>
      </c>
      <c r="J2001" s="150">
        <f t="shared" si="139"/>
        <v>8.8888888888888892E-2</v>
      </c>
    </row>
    <row r="2002" spans="1:10" ht="15.75" thickBot="1" x14ac:dyDescent="0.3">
      <c r="A2002" s="87">
        <v>2022</v>
      </c>
      <c r="B2002">
        <v>9.6999999999999993</v>
      </c>
      <c r="C2002" t="s">
        <v>60</v>
      </c>
      <c r="D2002" s="98">
        <f t="shared" si="138"/>
        <v>4</v>
      </c>
      <c r="E2002" t="s">
        <v>92</v>
      </c>
      <c r="F2002" s="111">
        <f t="shared" si="140"/>
        <v>943</v>
      </c>
      <c r="G2002" s="88">
        <v>9786</v>
      </c>
      <c r="H2002" s="89">
        <v>1.1111111111111112</v>
      </c>
      <c r="I2002" s="116">
        <f t="shared" si="137"/>
        <v>4.2516396300000002E-5</v>
      </c>
      <c r="J2002" s="150">
        <f t="shared" si="139"/>
        <v>8.8888888888888892E-2</v>
      </c>
    </row>
    <row r="2003" spans="1:10" ht="15.75" thickBot="1" x14ac:dyDescent="0.3">
      <c r="A2003" s="87">
        <v>2022</v>
      </c>
      <c r="B2003">
        <v>9.6999999999999993</v>
      </c>
      <c r="C2003" t="s">
        <v>60</v>
      </c>
      <c r="D2003" s="98">
        <f t="shared" si="138"/>
        <v>4</v>
      </c>
      <c r="E2003" t="s">
        <v>92</v>
      </c>
      <c r="F2003" s="111">
        <f t="shared" si="140"/>
        <v>943</v>
      </c>
      <c r="G2003" s="88">
        <v>9792</v>
      </c>
      <c r="H2003" s="89">
        <v>1.1111111111111112</v>
      </c>
      <c r="I2003" s="116">
        <f t="shared" si="137"/>
        <v>4.2516396300000002E-5</v>
      </c>
      <c r="J2003" s="150">
        <f t="shared" si="139"/>
        <v>8.8888888888888892E-2</v>
      </c>
    </row>
    <row r="2004" spans="1:10" ht="15.75" thickBot="1" x14ac:dyDescent="0.3">
      <c r="A2004" s="87">
        <v>2022</v>
      </c>
      <c r="B2004">
        <v>9.6999999999999993</v>
      </c>
      <c r="C2004" t="s">
        <v>60</v>
      </c>
      <c r="D2004" s="98">
        <f t="shared" si="138"/>
        <v>4</v>
      </c>
      <c r="E2004" t="s">
        <v>92</v>
      </c>
      <c r="F2004" s="111">
        <f t="shared" si="140"/>
        <v>943</v>
      </c>
      <c r="G2004" s="88">
        <v>9810</v>
      </c>
      <c r="H2004" s="89">
        <v>1.1111111111111112</v>
      </c>
      <c r="I2004" s="116">
        <f t="shared" si="137"/>
        <v>4.2516396300000002E-5</v>
      </c>
      <c r="J2004" s="150">
        <f t="shared" si="139"/>
        <v>8.8888888888888892E-2</v>
      </c>
    </row>
    <row r="2005" spans="1:10" ht="15.75" thickBot="1" x14ac:dyDescent="0.3">
      <c r="A2005" s="87">
        <v>2022</v>
      </c>
      <c r="B2005">
        <v>9.6999999999999993</v>
      </c>
      <c r="C2005" t="s">
        <v>60</v>
      </c>
      <c r="D2005" s="98">
        <f t="shared" si="138"/>
        <v>4</v>
      </c>
      <c r="E2005" t="s">
        <v>92</v>
      </c>
      <c r="F2005" s="111">
        <f t="shared" si="140"/>
        <v>943</v>
      </c>
      <c r="G2005" s="88">
        <v>9816</v>
      </c>
      <c r="H2005" s="89">
        <v>1.1111111111111112</v>
      </c>
      <c r="I2005" s="116">
        <f t="shared" si="137"/>
        <v>4.2516396300000002E-5</v>
      </c>
      <c r="J2005" s="150">
        <f t="shared" si="139"/>
        <v>8.8888888888888892E-2</v>
      </c>
    </row>
    <row r="2006" spans="1:10" ht="15.75" thickBot="1" x14ac:dyDescent="0.3">
      <c r="A2006" s="87">
        <v>2022</v>
      </c>
      <c r="B2006">
        <v>9.6999999999999993</v>
      </c>
      <c r="C2006" t="s">
        <v>60</v>
      </c>
      <c r="D2006" s="98">
        <f t="shared" si="138"/>
        <v>4</v>
      </c>
      <c r="E2006" t="s">
        <v>92</v>
      </c>
      <c r="F2006" s="111">
        <f t="shared" si="140"/>
        <v>943</v>
      </c>
      <c r="G2006" s="88">
        <v>9834</v>
      </c>
      <c r="H2006" s="89">
        <v>1.1111111111111112</v>
      </c>
      <c r="I2006" s="116">
        <f t="shared" si="137"/>
        <v>4.2516396300000002E-5</v>
      </c>
      <c r="J2006" s="150">
        <f t="shared" si="139"/>
        <v>8.8888888888888892E-2</v>
      </c>
    </row>
    <row r="2007" spans="1:10" ht="15.75" thickBot="1" x14ac:dyDescent="0.3">
      <c r="A2007" s="87">
        <v>2022</v>
      </c>
      <c r="B2007">
        <v>9.6999999999999993</v>
      </c>
      <c r="C2007" t="s">
        <v>60</v>
      </c>
      <c r="D2007" s="98">
        <f t="shared" si="138"/>
        <v>4</v>
      </c>
      <c r="E2007" t="s">
        <v>92</v>
      </c>
      <c r="F2007" s="111">
        <f t="shared" si="140"/>
        <v>943</v>
      </c>
      <c r="G2007" s="88">
        <v>9840</v>
      </c>
      <c r="H2007" s="89">
        <v>1.1111111111111112</v>
      </c>
      <c r="I2007" s="116">
        <f t="shared" si="137"/>
        <v>4.2516396300000002E-5</v>
      </c>
      <c r="J2007" s="150">
        <f t="shared" si="139"/>
        <v>8.8888888888888892E-2</v>
      </c>
    </row>
    <row r="2008" spans="1:10" ht="15.75" thickBot="1" x14ac:dyDescent="0.3">
      <c r="A2008" s="87">
        <v>2022</v>
      </c>
      <c r="B2008">
        <v>9.6999999999999993</v>
      </c>
      <c r="C2008" t="s">
        <v>60</v>
      </c>
      <c r="D2008" s="98">
        <f t="shared" si="138"/>
        <v>4</v>
      </c>
      <c r="E2008" t="s">
        <v>92</v>
      </c>
      <c r="F2008" s="111">
        <f t="shared" si="140"/>
        <v>943</v>
      </c>
      <c r="G2008" s="88">
        <v>9858</v>
      </c>
      <c r="H2008" s="89">
        <v>1.1111111111111112</v>
      </c>
      <c r="I2008" s="116">
        <f t="shared" si="137"/>
        <v>4.2516396300000002E-5</v>
      </c>
      <c r="J2008" s="150">
        <f t="shared" si="139"/>
        <v>8.8888888888888892E-2</v>
      </c>
    </row>
    <row r="2009" spans="1:10" ht="15.75" thickBot="1" x14ac:dyDescent="0.3">
      <c r="A2009" s="87">
        <v>2022</v>
      </c>
      <c r="B2009">
        <v>9.6999999999999993</v>
      </c>
      <c r="C2009" t="s">
        <v>60</v>
      </c>
      <c r="D2009" s="98">
        <f t="shared" si="138"/>
        <v>4</v>
      </c>
      <c r="E2009" t="s">
        <v>92</v>
      </c>
      <c r="F2009" s="111">
        <f t="shared" si="140"/>
        <v>943</v>
      </c>
      <c r="G2009" s="88">
        <v>9864</v>
      </c>
      <c r="H2009" s="89">
        <v>1.1111111111111112</v>
      </c>
      <c r="I2009" s="116">
        <f t="shared" si="137"/>
        <v>4.2516396300000002E-5</v>
      </c>
      <c r="J2009" s="150">
        <f t="shared" si="139"/>
        <v>8.8888888888888892E-2</v>
      </c>
    </row>
    <row r="2010" spans="1:10" ht="15.75" thickBot="1" x14ac:dyDescent="0.3">
      <c r="A2010" s="87">
        <v>2022</v>
      </c>
      <c r="B2010">
        <v>9.6999999999999993</v>
      </c>
      <c r="C2010" t="s">
        <v>60</v>
      </c>
      <c r="D2010" s="98">
        <f t="shared" si="138"/>
        <v>4</v>
      </c>
      <c r="E2010" t="s">
        <v>92</v>
      </c>
      <c r="F2010" s="111">
        <f t="shared" si="140"/>
        <v>943</v>
      </c>
      <c r="G2010" s="88">
        <v>9882</v>
      </c>
      <c r="H2010" s="89">
        <v>1.1111111111111112</v>
      </c>
      <c r="I2010" s="116">
        <f t="shared" si="137"/>
        <v>4.2516396300000002E-5</v>
      </c>
      <c r="J2010" s="150">
        <f t="shared" si="139"/>
        <v>8.8888888888888892E-2</v>
      </c>
    </row>
    <row r="2011" spans="1:10" ht="15.75" thickBot="1" x14ac:dyDescent="0.3">
      <c r="A2011" s="87">
        <v>2022</v>
      </c>
      <c r="B2011">
        <v>9.6999999999999993</v>
      </c>
      <c r="C2011" t="s">
        <v>60</v>
      </c>
      <c r="D2011" s="98">
        <f t="shared" si="138"/>
        <v>4</v>
      </c>
      <c r="E2011" t="s">
        <v>92</v>
      </c>
      <c r="F2011" s="111">
        <f t="shared" si="140"/>
        <v>943</v>
      </c>
      <c r="G2011" s="88">
        <v>9888</v>
      </c>
      <c r="H2011" s="89">
        <v>1.1111111111111112</v>
      </c>
      <c r="I2011" s="116">
        <f t="shared" si="137"/>
        <v>4.2516396300000002E-5</v>
      </c>
      <c r="J2011" s="150">
        <f t="shared" si="139"/>
        <v>8.8888888888888892E-2</v>
      </c>
    </row>
    <row r="2012" spans="1:10" ht="15.75" thickBot="1" x14ac:dyDescent="0.3">
      <c r="A2012" s="87">
        <v>2022</v>
      </c>
      <c r="B2012">
        <v>9.6999999999999993</v>
      </c>
      <c r="C2012" t="s">
        <v>60</v>
      </c>
      <c r="D2012" s="98">
        <f t="shared" si="138"/>
        <v>4</v>
      </c>
      <c r="E2012" t="s">
        <v>92</v>
      </c>
      <c r="F2012" s="111">
        <f t="shared" si="140"/>
        <v>943</v>
      </c>
      <c r="G2012" s="88">
        <v>9906</v>
      </c>
      <c r="H2012" s="89">
        <v>1.1111111111111112</v>
      </c>
      <c r="I2012" s="116">
        <f t="shared" si="137"/>
        <v>4.2516396300000002E-5</v>
      </c>
      <c r="J2012" s="150">
        <f t="shared" si="139"/>
        <v>8.8888888888888892E-2</v>
      </c>
    </row>
    <row r="2013" spans="1:10" ht="15.75" thickBot="1" x14ac:dyDescent="0.3">
      <c r="A2013" s="87">
        <v>2022</v>
      </c>
      <c r="B2013">
        <v>9.6999999999999993</v>
      </c>
      <c r="C2013" t="s">
        <v>60</v>
      </c>
      <c r="D2013" s="98">
        <f t="shared" si="138"/>
        <v>4</v>
      </c>
      <c r="E2013" t="s">
        <v>92</v>
      </c>
      <c r="F2013" s="111">
        <f t="shared" si="140"/>
        <v>943</v>
      </c>
      <c r="G2013" s="88">
        <v>9912</v>
      </c>
      <c r="H2013" s="89">
        <v>1.1111111111111112</v>
      </c>
      <c r="I2013" s="116">
        <f t="shared" si="137"/>
        <v>4.2516396300000002E-5</v>
      </c>
      <c r="J2013" s="150">
        <f t="shared" si="139"/>
        <v>8.8888888888888892E-2</v>
      </c>
    </row>
    <row r="2014" spans="1:10" ht="15.75" thickBot="1" x14ac:dyDescent="0.3">
      <c r="A2014" s="87">
        <v>2022</v>
      </c>
      <c r="B2014">
        <v>9.6999999999999993</v>
      </c>
      <c r="C2014" t="s">
        <v>60</v>
      </c>
      <c r="D2014" s="98">
        <f t="shared" si="138"/>
        <v>4</v>
      </c>
      <c r="E2014" t="s">
        <v>92</v>
      </c>
      <c r="F2014" s="111">
        <f t="shared" si="140"/>
        <v>943</v>
      </c>
      <c r="G2014" s="88">
        <v>9930</v>
      </c>
      <c r="H2014" s="89">
        <v>1.1111111111111112</v>
      </c>
      <c r="I2014" s="116">
        <f t="shared" si="137"/>
        <v>4.2516396300000002E-5</v>
      </c>
      <c r="J2014" s="150">
        <f t="shared" si="139"/>
        <v>8.8888888888888892E-2</v>
      </c>
    </row>
    <row r="2015" spans="1:10" ht="15.75" thickBot="1" x14ac:dyDescent="0.3">
      <c r="A2015" s="87">
        <v>2022</v>
      </c>
      <c r="B2015">
        <v>9.6999999999999993</v>
      </c>
      <c r="C2015" t="s">
        <v>60</v>
      </c>
      <c r="D2015" s="98">
        <f t="shared" si="138"/>
        <v>4</v>
      </c>
      <c r="E2015" t="s">
        <v>92</v>
      </c>
      <c r="F2015" s="111">
        <f t="shared" si="140"/>
        <v>943</v>
      </c>
      <c r="G2015" s="88">
        <v>9936</v>
      </c>
      <c r="H2015" s="89">
        <v>1.1111111111111112</v>
      </c>
      <c r="I2015" s="116">
        <f t="shared" si="137"/>
        <v>4.2516396300000002E-5</v>
      </c>
      <c r="J2015" s="150">
        <f t="shared" si="139"/>
        <v>8.8888888888888892E-2</v>
      </c>
    </row>
    <row r="2016" spans="1:10" ht="15.75" thickBot="1" x14ac:dyDescent="0.3">
      <c r="A2016" s="87">
        <v>2022</v>
      </c>
      <c r="B2016">
        <v>9.6999999999999993</v>
      </c>
      <c r="C2016" t="s">
        <v>60</v>
      </c>
      <c r="D2016" s="98">
        <f t="shared" si="138"/>
        <v>4</v>
      </c>
      <c r="E2016" t="s">
        <v>92</v>
      </c>
      <c r="F2016" s="111">
        <f t="shared" si="140"/>
        <v>943</v>
      </c>
      <c r="G2016" s="88">
        <v>9954</v>
      </c>
      <c r="H2016" s="89">
        <v>1.1111111111111112</v>
      </c>
      <c r="I2016" s="116">
        <f t="shared" ref="I2016:I2079" si="141" xml:space="preserve"> 0.0000425163963</f>
        <v>4.2516396300000002E-5</v>
      </c>
      <c r="J2016" s="150">
        <f t="shared" si="139"/>
        <v>8.8888888888888892E-2</v>
      </c>
    </row>
    <row r="2017" spans="1:10" ht="15.75" thickBot="1" x14ac:dyDescent="0.3">
      <c r="A2017" s="87">
        <v>2022</v>
      </c>
      <c r="B2017">
        <v>9.6999999999999993</v>
      </c>
      <c r="C2017" t="s">
        <v>60</v>
      </c>
      <c r="D2017" s="98">
        <f t="shared" si="138"/>
        <v>4</v>
      </c>
      <c r="E2017" t="s">
        <v>92</v>
      </c>
      <c r="F2017" s="111">
        <f t="shared" si="140"/>
        <v>943</v>
      </c>
      <c r="G2017" s="88">
        <v>9960</v>
      </c>
      <c r="H2017" s="89">
        <v>1.1111111111111112</v>
      </c>
      <c r="I2017" s="116">
        <f t="shared" si="141"/>
        <v>4.2516396300000002E-5</v>
      </c>
      <c r="J2017" s="150">
        <f t="shared" si="139"/>
        <v>8.8888888888888892E-2</v>
      </c>
    </row>
    <row r="2018" spans="1:10" ht="15.75" thickBot="1" x14ac:dyDescent="0.3">
      <c r="A2018" s="87">
        <v>2022</v>
      </c>
      <c r="B2018">
        <v>9.6999999999999993</v>
      </c>
      <c r="C2018" t="s">
        <v>60</v>
      </c>
      <c r="D2018" s="98">
        <f t="shared" si="138"/>
        <v>4</v>
      </c>
      <c r="E2018" t="s">
        <v>92</v>
      </c>
      <c r="F2018" s="111">
        <f t="shared" si="140"/>
        <v>943</v>
      </c>
      <c r="G2018" s="88">
        <v>9978</v>
      </c>
      <c r="H2018" s="89">
        <v>1.1111111111111112</v>
      </c>
      <c r="I2018" s="116">
        <f t="shared" si="141"/>
        <v>4.2516396300000002E-5</v>
      </c>
      <c r="J2018" s="150">
        <f t="shared" si="139"/>
        <v>8.8888888888888892E-2</v>
      </c>
    </row>
    <row r="2019" spans="1:10" ht="15.75" thickBot="1" x14ac:dyDescent="0.3">
      <c r="A2019" s="87">
        <v>2022</v>
      </c>
      <c r="B2019">
        <v>9.6999999999999993</v>
      </c>
      <c r="C2019" t="s">
        <v>60</v>
      </c>
      <c r="D2019" s="98">
        <f t="shared" si="138"/>
        <v>4</v>
      </c>
      <c r="E2019" t="s">
        <v>92</v>
      </c>
      <c r="F2019" s="111">
        <f t="shared" si="140"/>
        <v>943</v>
      </c>
      <c r="G2019" s="88">
        <v>9984</v>
      </c>
      <c r="H2019" s="89">
        <v>1.1111111111111112</v>
      </c>
      <c r="I2019" s="116">
        <f t="shared" si="141"/>
        <v>4.2516396300000002E-5</v>
      </c>
      <c r="J2019" s="150">
        <f t="shared" si="139"/>
        <v>8.8888888888888892E-2</v>
      </c>
    </row>
    <row r="2020" spans="1:10" ht="15.75" thickBot="1" x14ac:dyDescent="0.3">
      <c r="A2020" s="87">
        <v>2022</v>
      </c>
      <c r="B2020">
        <v>9.6999999999999993</v>
      </c>
      <c r="C2020" t="s">
        <v>60</v>
      </c>
      <c r="D2020" s="98">
        <f t="shared" ref="D2020:D2083" si="142">40/10</f>
        <v>4</v>
      </c>
      <c r="E2020" t="s">
        <v>92</v>
      </c>
      <c r="F2020" s="111">
        <f t="shared" si="140"/>
        <v>943</v>
      </c>
      <c r="G2020" s="88">
        <v>10002</v>
      </c>
      <c r="H2020" s="89">
        <v>1.1111111111111112</v>
      </c>
      <c r="I2020" s="116">
        <f t="shared" si="141"/>
        <v>4.2516396300000002E-5</v>
      </c>
      <c r="J2020" s="150">
        <f t="shared" ref="J2020:J2083" si="143">H$1187</f>
        <v>8.8888888888888892E-2</v>
      </c>
    </row>
    <row r="2021" spans="1:10" ht="15.75" thickBot="1" x14ac:dyDescent="0.3">
      <c r="A2021" s="87">
        <v>2022</v>
      </c>
      <c r="B2021">
        <v>9.6999999999999993</v>
      </c>
      <c r="C2021" t="s">
        <v>60</v>
      </c>
      <c r="D2021" s="98">
        <f t="shared" si="142"/>
        <v>4</v>
      </c>
      <c r="E2021" t="s">
        <v>92</v>
      </c>
      <c r="F2021" s="111">
        <f t="shared" si="140"/>
        <v>943</v>
      </c>
      <c r="G2021" s="88">
        <v>10008</v>
      </c>
      <c r="H2021" s="89">
        <v>1.1111111111111112</v>
      </c>
      <c r="I2021" s="116">
        <f t="shared" si="141"/>
        <v>4.2516396300000002E-5</v>
      </c>
      <c r="J2021" s="150">
        <f t="shared" si="143"/>
        <v>8.8888888888888892E-2</v>
      </c>
    </row>
    <row r="2022" spans="1:10" ht="15.75" thickBot="1" x14ac:dyDescent="0.3">
      <c r="A2022" s="87">
        <v>2022</v>
      </c>
      <c r="B2022">
        <v>9.6999999999999993</v>
      </c>
      <c r="C2022" t="s">
        <v>60</v>
      </c>
      <c r="D2022" s="98">
        <f t="shared" si="142"/>
        <v>4</v>
      </c>
      <c r="E2022" t="s">
        <v>92</v>
      </c>
      <c r="F2022" s="111">
        <f t="shared" si="140"/>
        <v>943</v>
      </c>
      <c r="G2022" s="88">
        <v>10026</v>
      </c>
      <c r="H2022" s="89">
        <v>1.1111111111111112</v>
      </c>
      <c r="I2022" s="116">
        <f t="shared" si="141"/>
        <v>4.2516396300000002E-5</v>
      </c>
      <c r="J2022" s="150">
        <f t="shared" si="143"/>
        <v>8.8888888888888892E-2</v>
      </c>
    </row>
    <row r="2023" spans="1:10" ht="15.75" thickBot="1" x14ac:dyDescent="0.3">
      <c r="A2023" s="87">
        <v>2022</v>
      </c>
      <c r="B2023">
        <v>9.6999999999999993</v>
      </c>
      <c r="C2023" t="s">
        <v>60</v>
      </c>
      <c r="D2023" s="98">
        <f t="shared" si="142"/>
        <v>4</v>
      </c>
      <c r="E2023" t="s">
        <v>92</v>
      </c>
      <c r="F2023" s="111">
        <f t="shared" si="140"/>
        <v>943</v>
      </c>
      <c r="G2023" s="88">
        <v>10032</v>
      </c>
      <c r="H2023" s="89">
        <v>1.1111111111111112</v>
      </c>
      <c r="I2023" s="116">
        <f t="shared" si="141"/>
        <v>4.2516396300000002E-5</v>
      </c>
      <c r="J2023" s="150">
        <f t="shared" si="143"/>
        <v>8.8888888888888892E-2</v>
      </c>
    </row>
    <row r="2024" spans="1:10" ht="15.75" thickBot="1" x14ac:dyDescent="0.3">
      <c r="A2024" s="87">
        <v>2022</v>
      </c>
      <c r="B2024">
        <v>9.6999999999999993</v>
      </c>
      <c r="C2024" t="s">
        <v>60</v>
      </c>
      <c r="D2024" s="98">
        <f t="shared" si="142"/>
        <v>4</v>
      </c>
      <c r="E2024" t="s">
        <v>92</v>
      </c>
      <c r="F2024" s="111">
        <f t="shared" si="140"/>
        <v>943</v>
      </c>
      <c r="G2024" s="88">
        <v>10050</v>
      </c>
      <c r="H2024" s="89">
        <v>1.1111111111111112</v>
      </c>
      <c r="I2024" s="116">
        <f t="shared" si="141"/>
        <v>4.2516396300000002E-5</v>
      </c>
      <c r="J2024" s="150">
        <f t="shared" si="143"/>
        <v>8.8888888888888892E-2</v>
      </c>
    </row>
    <row r="2025" spans="1:10" ht="15.75" thickBot="1" x14ac:dyDescent="0.3">
      <c r="A2025" s="87">
        <v>2022</v>
      </c>
      <c r="B2025">
        <v>9.6999999999999993</v>
      </c>
      <c r="C2025" t="s">
        <v>60</v>
      </c>
      <c r="D2025" s="98">
        <f t="shared" si="142"/>
        <v>4</v>
      </c>
      <c r="E2025" t="s">
        <v>92</v>
      </c>
      <c r="F2025" s="111">
        <f t="shared" si="140"/>
        <v>943</v>
      </c>
      <c r="G2025" s="88">
        <v>10056</v>
      </c>
      <c r="H2025" s="89">
        <v>1.1111111111111112</v>
      </c>
      <c r="I2025" s="116">
        <f t="shared" si="141"/>
        <v>4.2516396300000002E-5</v>
      </c>
      <c r="J2025" s="150">
        <f t="shared" si="143"/>
        <v>8.8888888888888892E-2</v>
      </c>
    </row>
    <row r="2026" spans="1:10" ht="15.75" thickBot="1" x14ac:dyDescent="0.3">
      <c r="A2026" s="87">
        <v>2022</v>
      </c>
      <c r="B2026">
        <v>9.6999999999999993</v>
      </c>
      <c r="C2026" t="s">
        <v>60</v>
      </c>
      <c r="D2026" s="98">
        <f t="shared" si="142"/>
        <v>4</v>
      </c>
      <c r="E2026" t="s">
        <v>92</v>
      </c>
      <c r="F2026" s="111">
        <f t="shared" si="140"/>
        <v>943</v>
      </c>
      <c r="G2026" s="88">
        <v>10074</v>
      </c>
      <c r="H2026" s="89">
        <v>1.1111111111111112</v>
      </c>
      <c r="I2026" s="116">
        <f t="shared" si="141"/>
        <v>4.2516396300000002E-5</v>
      </c>
      <c r="J2026" s="150">
        <f t="shared" si="143"/>
        <v>8.8888888888888892E-2</v>
      </c>
    </row>
    <row r="2027" spans="1:10" ht="15.75" thickBot="1" x14ac:dyDescent="0.3">
      <c r="A2027" s="87">
        <v>2022</v>
      </c>
      <c r="B2027">
        <v>9.6999999999999993</v>
      </c>
      <c r="C2027" t="s">
        <v>60</v>
      </c>
      <c r="D2027" s="98">
        <f t="shared" si="142"/>
        <v>4</v>
      </c>
      <c r="E2027" t="s">
        <v>92</v>
      </c>
      <c r="F2027" s="111">
        <f t="shared" si="140"/>
        <v>943</v>
      </c>
      <c r="G2027" s="88">
        <v>10080</v>
      </c>
      <c r="H2027" s="89">
        <v>1.1111111111111112</v>
      </c>
      <c r="I2027" s="116">
        <f t="shared" si="141"/>
        <v>4.2516396300000002E-5</v>
      </c>
      <c r="J2027" s="150">
        <f t="shared" si="143"/>
        <v>8.8888888888888892E-2</v>
      </c>
    </row>
    <row r="2028" spans="1:10" ht="15.75" thickBot="1" x14ac:dyDescent="0.3">
      <c r="A2028" s="87">
        <v>2022</v>
      </c>
      <c r="B2028">
        <v>9.6999999999999993</v>
      </c>
      <c r="C2028" t="s">
        <v>60</v>
      </c>
      <c r="D2028" s="98">
        <f t="shared" si="142"/>
        <v>4</v>
      </c>
      <c r="E2028" t="s">
        <v>92</v>
      </c>
      <c r="F2028" s="111">
        <f t="shared" si="140"/>
        <v>943</v>
      </c>
      <c r="G2028" s="88">
        <v>10098</v>
      </c>
      <c r="H2028" s="89">
        <v>1.1333333333333333</v>
      </c>
      <c r="I2028" s="116">
        <f t="shared" si="141"/>
        <v>4.2516396300000002E-5</v>
      </c>
      <c r="J2028" s="150">
        <f t="shared" si="143"/>
        <v>8.8888888888888892E-2</v>
      </c>
    </row>
    <row r="2029" spans="1:10" ht="15.75" thickBot="1" x14ac:dyDescent="0.3">
      <c r="A2029" s="87">
        <v>2022</v>
      </c>
      <c r="B2029">
        <v>9.6999999999999993</v>
      </c>
      <c r="C2029" t="s">
        <v>60</v>
      </c>
      <c r="D2029" s="98">
        <f t="shared" si="142"/>
        <v>4</v>
      </c>
      <c r="E2029" t="s">
        <v>92</v>
      </c>
      <c r="F2029" s="111">
        <f t="shared" si="140"/>
        <v>943</v>
      </c>
      <c r="G2029" s="88">
        <v>10104</v>
      </c>
      <c r="H2029" s="89">
        <v>1.1333333333333333</v>
      </c>
      <c r="I2029" s="116">
        <f t="shared" si="141"/>
        <v>4.2516396300000002E-5</v>
      </c>
      <c r="J2029" s="150">
        <f t="shared" si="143"/>
        <v>8.8888888888888892E-2</v>
      </c>
    </row>
    <row r="2030" spans="1:10" ht="15.75" thickBot="1" x14ac:dyDescent="0.3">
      <c r="A2030" s="87">
        <v>2022</v>
      </c>
      <c r="B2030">
        <v>9.6999999999999993</v>
      </c>
      <c r="C2030" t="s">
        <v>60</v>
      </c>
      <c r="D2030" s="98">
        <f t="shared" si="142"/>
        <v>4</v>
      </c>
      <c r="E2030" t="s">
        <v>92</v>
      </c>
      <c r="F2030" s="111">
        <f t="shared" si="140"/>
        <v>943</v>
      </c>
      <c r="G2030" s="88">
        <v>10122</v>
      </c>
      <c r="H2030" s="89">
        <v>1.1333333333333333</v>
      </c>
      <c r="I2030" s="116">
        <f t="shared" si="141"/>
        <v>4.2516396300000002E-5</v>
      </c>
      <c r="J2030" s="150">
        <f t="shared" si="143"/>
        <v>8.8888888888888892E-2</v>
      </c>
    </row>
    <row r="2031" spans="1:10" ht="15.75" thickBot="1" x14ac:dyDescent="0.3">
      <c r="A2031" s="87">
        <v>2022</v>
      </c>
      <c r="B2031">
        <v>9.6999999999999993</v>
      </c>
      <c r="C2031" t="s">
        <v>60</v>
      </c>
      <c r="D2031" s="98">
        <f t="shared" si="142"/>
        <v>4</v>
      </c>
      <c r="E2031" t="s">
        <v>92</v>
      </c>
      <c r="F2031" s="111">
        <f t="shared" si="140"/>
        <v>943</v>
      </c>
      <c r="G2031" s="88">
        <v>10128</v>
      </c>
      <c r="H2031" s="89">
        <v>1.1333333333333333</v>
      </c>
      <c r="I2031" s="116">
        <f t="shared" si="141"/>
        <v>4.2516396300000002E-5</v>
      </c>
      <c r="J2031" s="150">
        <f t="shared" si="143"/>
        <v>8.8888888888888892E-2</v>
      </c>
    </row>
    <row r="2032" spans="1:10" ht="15.75" thickBot="1" x14ac:dyDescent="0.3">
      <c r="A2032" s="87">
        <v>2022</v>
      </c>
      <c r="B2032">
        <v>9.6999999999999993</v>
      </c>
      <c r="C2032" t="s">
        <v>60</v>
      </c>
      <c r="D2032" s="98">
        <f t="shared" si="142"/>
        <v>4</v>
      </c>
      <c r="E2032" t="s">
        <v>92</v>
      </c>
      <c r="F2032" s="111">
        <f t="shared" si="140"/>
        <v>943</v>
      </c>
      <c r="G2032" s="88">
        <v>10146</v>
      </c>
      <c r="H2032" s="89">
        <v>1.1333333333333333</v>
      </c>
      <c r="I2032" s="116">
        <f t="shared" si="141"/>
        <v>4.2516396300000002E-5</v>
      </c>
      <c r="J2032" s="150">
        <f t="shared" si="143"/>
        <v>8.8888888888888892E-2</v>
      </c>
    </row>
    <row r="2033" spans="1:10" ht="15.75" thickBot="1" x14ac:dyDescent="0.3">
      <c r="A2033" s="87">
        <v>2022</v>
      </c>
      <c r="B2033">
        <v>9.6999999999999993</v>
      </c>
      <c r="C2033" t="s">
        <v>60</v>
      </c>
      <c r="D2033" s="98">
        <f t="shared" si="142"/>
        <v>4</v>
      </c>
      <c r="E2033" t="s">
        <v>92</v>
      </c>
      <c r="F2033" s="111">
        <f t="shared" si="140"/>
        <v>943</v>
      </c>
      <c r="G2033" s="88">
        <v>10152</v>
      </c>
      <c r="H2033" s="89">
        <v>1.1333333333333333</v>
      </c>
      <c r="I2033" s="116">
        <f t="shared" si="141"/>
        <v>4.2516396300000002E-5</v>
      </c>
      <c r="J2033" s="150">
        <f t="shared" si="143"/>
        <v>8.8888888888888892E-2</v>
      </c>
    </row>
    <row r="2034" spans="1:10" ht="15.75" thickBot="1" x14ac:dyDescent="0.3">
      <c r="A2034" s="87">
        <v>2022</v>
      </c>
      <c r="B2034">
        <v>9.6999999999999993</v>
      </c>
      <c r="C2034" t="s">
        <v>60</v>
      </c>
      <c r="D2034" s="98">
        <f t="shared" si="142"/>
        <v>4</v>
      </c>
      <c r="E2034" t="s">
        <v>92</v>
      </c>
      <c r="F2034" s="111">
        <f t="shared" si="140"/>
        <v>943</v>
      </c>
      <c r="G2034" s="88">
        <v>10170</v>
      </c>
      <c r="H2034" s="89">
        <v>1.1333333333333333</v>
      </c>
      <c r="I2034" s="116">
        <f t="shared" si="141"/>
        <v>4.2516396300000002E-5</v>
      </c>
      <c r="J2034" s="150">
        <f t="shared" si="143"/>
        <v>8.8888888888888892E-2</v>
      </c>
    </row>
    <row r="2035" spans="1:10" ht="15.75" thickBot="1" x14ac:dyDescent="0.3">
      <c r="A2035" s="87">
        <v>2022</v>
      </c>
      <c r="B2035">
        <v>9.6999999999999993</v>
      </c>
      <c r="C2035" t="s">
        <v>60</v>
      </c>
      <c r="D2035" s="98">
        <f t="shared" si="142"/>
        <v>4</v>
      </c>
      <c r="E2035" t="s">
        <v>92</v>
      </c>
      <c r="F2035" s="111">
        <f t="shared" si="140"/>
        <v>943</v>
      </c>
      <c r="G2035" s="88">
        <v>10176</v>
      </c>
      <c r="H2035" s="89">
        <v>1.1333333333333333</v>
      </c>
      <c r="I2035" s="116">
        <f t="shared" si="141"/>
        <v>4.2516396300000002E-5</v>
      </c>
      <c r="J2035" s="150">
        <f t="shared" si="143"/>
        <v>8.8888888888888892E-2</v>
      </c>
    </row>
    <row r="2036" spans="1:10" ht="15.75" thickBot="1" x14ac:dyDescent="0.3">
      <c r="A2036" s="87">
        <v>2022</v>
      </c>
      <c r="B2036">
        <v>9.6999999999999993</v>
      </c>
      <c r="C2036" t="s">
        <v>60</v>
      </c>
      <c r="D2036" s="98">
        <f t="shared" si="142"/>
        <v>4</v>
      </c>
      <c r="E2036" t="s">
        <v>92</v>
      </c>
      <c r="F2036" s="111">
        <f t="shared" si="140"/>
        <v>943</v>
      </c>
      <c r="G2036" s="88">
        <v>10194</v>
      </c>
      <c r="H2036" s="89">
        <v>1.1333333333333333</v>
      </c>
      <c r="I2036" s="116">
        <f t="shared" si="141"/>
        <v>4.2516396300000002E-5</v>
      </c>
      <c r="J2036" s="150">
        <f t="shared" si="143"/>
        <v>8.8888888888888892E-2</v>
      </c>
    </row>
    <row r="2037" spans="1:10" ht="15.75" thickBot="1" x14ac:dyDescent="0.3">
      <c r="A2037" s="87">
        <v>2022</v>
      </c>
      <c r="B2037">
        <v>9.6999999999999993</v>
      </c>
      <c r="C2037" t="s">
        <v>60</v>
      </c>
      <c r="D2037" s="98">
        <f t="shared" si="142"/>
        <v>4</v>
      </c>
      <c r="E2037" t="s">
        <v>92</v>
      </c>
      <c r="F2037" s="111">
        <f t="shared" si="140"/>
        <v>943</v>
      </c>
      <c r="G2037" s="88">
        <v>10200</v>
      </c>
      <c r="H2037" s="89">
        <v>1.1333333333333333</v>
      </c>
      <c r="I2037" s="116">
        <f t="shared" si="141"/>
        <v>4.2516396300000002E-5</v>
      </c>
      <c r="J2037" s="150">
        <f t="shared" si="143"/>
        <v>8.8888888888888892E-2</v>
      </c>
    </row>
    <row r="2038" spans="1:10" ht="15.75" thickBot="1" x14ac:dyDescent="0.3">
      <c r="A2038" s="87">
        <v>2022</v>
      </c>
      <c r="B2038">
        <v>9.6999999999999993</v>
      </c>
      <c r="C2038" t="s">
        <v>60</v>
      </c>
      <c r="D2038" s="98">
        <f t="shared" si="142"/>
        <v>4</v>
      </c>
      <c r="E2038" t="s">
        <v>92</v>
      </c>
      <c r="F2038" s="111">
        <f t="shared" si="140"/>
        <v>943</v>
      </c>
      <c r="G2038" s="88">
        <v>10218</v>
      </c>
      <c r="H2038" s="89">
        <v>1.1333333333333333</v>
      </c>
      <c r="I2038" s="116">
        <f t="shared" si="141"/>
        <v>4.2516396300000002E-5</v>
      </c>
      <c r="J2038" s="150">
        <f t="shared" si="143"/>
        <v>8.8888888888888892E-2</v>
      </c>
    </row>
    <row r="2039" spans="1:10" ht="15.75" thickBot="1" x14ac:dyDescent="0.3">
      <c r="A2039" s="87">
        <v>2022</v>
      </c>
      <c r="B2039">
        <v>9.6999999999999993</v>
      </c>
      <c r="C2039" t="s">
        <v>60</v>
      </c>
      <c r="D2039" s="98">
        <f t="shared" si="142"/>
        <v>4</v>
      </c>
      <c r="E2039" t="s">
        <v>92</v>
      </c>
      <c r="F2039" s="111">
        <f t="shared" si="140"/>
        <v>943</v>
      </c>
      <c r="G2039" s="88">
        <v>10224</v>
      </c>
      <c r="H2039" s="89">
        <v>1.1333333333333333</v>
      </c>
      <c r="I2039" s="116">
        <f t="shared" si="141"/>
        <v>4.2516396300000002E-5</v>
      </c>
      <c r="J2039" s="150">
        <f t="shared" si="143"/>
        <v>8.8888888888888892E-2</v>
      </c>
    </row>
    <row r="2040" spans="1:10" ht="15.75" thickBot="1" x14ac:dyDescent="0.3">
      <c r="A2040" s="87">
        <v>2022</v>
      </c>
      <c r="B2040">
        <v>9.6999999999999993</v>
      </c>
      <c r="C2040" t="s">
        <v>60</v>
      </c>
      <c r="D2040" s="98">
        <f t="shared" si="142"/>
        <v>4</v>
      </c>
      <c r="E2040" t="s">
        <v>92</v>
      </c>
      <c r="F2040" s="111">
        <f t="shared" si="140"/>
        <v>943</v>
      </c>
      <c r="G2040" s="88">
        <v>10242</v>
      </c>
      <c r="H2040" s="89">
        <v>1.1333333333333333</v>
      </c>
      <c r="I2040" s="116">
        <f t="shared" si="141"/>
        <v>4.2516396300000002E-5</v>
      </c>
      <c r="J2040" s="150">
        <f t="shared" si="143"/>
        <v>8.8888888888888892E-2</v>
      </c>
    </row>
    <row r="2041" spans="1:10" ht="15.75" thickBot="1" x14ac:dyDescent="0.3">
      <c r="A2041" s="87">
        <v>2022</v>
      </c>
      <c r="B2041">
        <v>9.6999999999999993</v>
      </c>
      <c r="C2041" t="s">
        <v>60</v>
      </c>
      <c r="D2041" s="98">
        <f t="shared" si="142"/>
        <v>4</v>
      </c>
      <c r="E2041" t="s">
        <v>92</v>
      </c>
      <c r="F2041" s="111">
        <f t="shared" si="140"/>
        <v>943</v>
      </c>
      <c r="G2041" s="88">
        <v>10248</v>
      </c>
      <c r="H2041" s="89">
        <v>1.1333333333333333</v>
      </c>
      <c r="I2041" s="116">
        <f t="shared" si="141"/>
        <v>4.2516396300000002E-5</v>
      </c>
      <c r="J2041" s="150">
        <f t="shared" si="143"/>
        <v>8.8888888888888892E-2</v>
      </c>
    </row>
    <row r="2042" spans="1:10" ht="15.75" thickBot="1" x14ac:dyDescent="0.3">
      <c r="A2042" s="87">
        <v>2022</v>
      </c>
      <c r="B2042">
        <v>9.6999999999999993</v>
      </c>
      <c r="C2042" t="s">
        <v>60</v>
      </c>
      <c r="D2042" s="98">
        <f t="shared" si="142"/>
        <v>4</v>
      </c>
      <c r="E2042" t="s">
        <v>92</v>
      </c>
      <c r="F2042" s="111">
        <f t="shared" si="140"/>
        <v>943</v>
      </c>
      <c r="G2042" s="88">
        <v>10266</v>
      </c>
      <c r="H2042" s="89">
        <v>1.1333333333333333</v>
      </c>
      <c r="I2042" s="116">
        <f t="shared" si="141"/>
        <v>4.2516396300000002E-5</v>
      </c>
      <c r="J2042" s="150">
        <f t="shared" si="143"/>
        <v>8.8888888888888892E-2</v>
      </c>
    </row>
    <row r="2043" spans="1:10" ht="15.75" thickBot="1" x14ac:dyDescent="0.3">
      <c r="A2043" s="87">
        <v>2022</v>
      </c>
      <c r="B2043">
        <v>9.6999999999999993</v>
      </c>
      <c r="C2043" t="s">
        <v>60</v>
      </c>
      <c r="D2043" s="98">
        <f t="shared" si="142"/>
        <v>4</v>
      </c>
      <c r="E2043" t="s">
        <v>92</v>
      </c>
      <c r="F2043" s="111">
        <f t="shared" si="140"/>
        <v>943</v>
      </c>
      <c r="G2043" s="88">
        <v>10272</v>
      </c>
      <c r="H2043" s="89">
        <v>1.1333333333333333</v>
      </c>
      <c r="I2043" s="116">
        <f t="shared" si="141"/>
        <v>4.2516396300000002E-5</v>
      </c>
      <c r="J2043" s="150">
        <f t="shared" si="143"/>
        <v>8.8888888888888892E-2</v>
      </c>
    </row>
    <row r="2044" spans="1:10" ht="15.75" thickBot="1" x14ac:dyDescent="0.3">
      <c r="A2044" s="87">
        <v>2022</v>
      </c>
      <c r="B2044">
        <v>9.6999999999999993</v>
      </c>
      <c r="C2044" t="s">
        <v>60</v>
      </c>
      <c r="D2044" s="98">
        <f t="shared" si="142"/>
        <v>4</v>
      </c>
      <c r="E2044" t="s">
        <v>92</v>
      </c>
      <c r="F2044" s="111">
        <f t="shared" si="140"/>
        <v>943</v>
      </c>
      <c r="G2044" s="88">
        <v>10290</v>
      </c>
      <c r="H2044" s="89">
        <v>1.1333333333333333</v>
      </c>
      <c r="I2044" s="116">
        <f t="shared" si="141"/>
        <v>4.2516396300000002E-5</v>
      </c>
      <c r="J2044" s="150">
        <f t="shared" si="143"/>
        <v>8.8888888888888892E-2</v>
      </c>
    </row>
    <row r="2045" spans="1:10" ht="15.75" thickBot="1" x14ac:dyDescent="0.3">
      <c r="A2045" s="87">
        <v>2022</v>
      </c>
      <c r="B2045">
        <v>9.6999999999999993</v>
      </c>
      <c r="C2045" t="s">
        <v>60</v>
      </c>
      <c r="D2045" s="98">
        <f t="shared" si="142"/>
        <v>4</v>
      </c>
      <c r="E2045" t="s">
        <v>92</v>
      </c>
      <c r="F2045" s="111">
        <f t="shared" si="140"/>
        <v>943</v>
      </c>
      <c r="G2045" s="88">
        <v>10296</v>
      </c>
      <c r="H2045" s="89">
        <v>1.1333333333333333</v>
      </c>
      <c r="I2045" s="116">
        <f t="shared" si="141"/>
        <v>4.2516396300000002E-5</v>
      </c>
      <c r="J2045" s="150">
        <f t="shared" si="143"/>
        <v>8.8888888888888892E-2</v>
      </c>
    </row>
    <row r="2046" spans="1:10" ht="15.75" thickBot="1" x14ac:dyDescent="0.3">
      <c r="A2046" s="87">
        <v>2022</v>
      </c>
      <c r="B2046">
        <v>9.6999999999999993</v>
      </c>
      <c r="C2046" t="s">
        <v>60</v>
      </c>
      <c r="D2046" s="98">
        <f t="shared" si="142"/>
        <v>4</v>
      </c>
      <c r="E2046" t="s">
        <v>92</v>
      </c>
      <c r="F2046" s="111">
        <f t="shared" si="140"/>
        <v>943</v>
      </c>
      <c r="G2046" s="88">
        <v>10314</v>
      </c>
      <c r="H2046" s="89">
        <v>1.1333333333333333</v>
      </c>
      <c r="I2046" s="116">
        <f t="shared" si="141"/>
        <v>4.2516396300000002E-5</v>
      </c>
      <c r="J2046" s="150">
        <f t="shared" si="143"/>
        <v>8.8888888888888892E-2</v>
      </c>
    </row>
    <row r="2047" spans="1:10" ht="15.75" thickBot="1" x14ac:dyDescent="0.3">
      <c r="A2047" s="87">
        <v>2022</v>
      </c>
      <c r="B2047">
        <v>9.6999999999999993</v>
      </c>
      <c r="C2047" t="s">
        <v>60</v>
      </c>
      <c r="D2047" s="98">
        <f t="shared" si="142"/>
        <v>4</v>
      </c>
      <c r="E2047" t="s">
        <v>92</v>
      </c>
      <c r="F2047" s="111">
        <f t="shared" si="140"/>
        <v>943</v>
      </c>
      <c r="G2047" s="88">
        <v>10320</v>
      </c>
      <c r="H2047" s="89">
        <v>1.1333333333333333</v>
      </c>
      <c r="I2047" s="116">
        <f t="shared" si="141"/>
        <v>4.2516396300000002E-5</v>
      </c>
      <c r="J2047" s="150">
        <f t="shared" si="143"/>
        <v>8.8888888888888892E-2</v>
      </c>
    </row>
    <row r="2048" spans="1:10" ht="15.75" thickBot="1" x14ac:dyDescent="0.3">
      <c r="A2048" s="87">
        <v>2022</v>
      </c>
      <c r="B2048">
        <v>9.6999999999999993</v>
      </c>
      <c r="C2048" t="s">
        <v>60</v>
      </c>
      <c r="D2048" s="98">
        <f t="shared" si="142"/>
        <v>4</v>
      </c>
      <c r="E2048" t="s">
        <v>92</v>
      </c>
      <c r="F2048" s="111">
        <f t="shared" si="140"/>
        <v>943</v>
      </c>
      <c r="G2048" s="88">
        <v>10338</v>
      </c>
      <c r="H2048" s="89">
        <v>1.1333333333333333</v>
      </c>
      <c r="I2048" s="116">
        <f t="shared" si="141"/>
        <v>4.2516396300000002E-5</v>
      </c>
      <c r="J2048" s="150">
        <f t="shared" si="143"/>
        <v>8.8888888888888892E-2</v>
      </c>
    </row>
    <row r="2049" spans="1:10" ht="15.75" thickBot="1" x14ac:dyDescent="0.3">
      <c r="A2049" s="87">
        <v>2022</v>
      </c>
      <c r="B2049">
        <v>9.6999999999999993</v>
      </c>
      <c r="C2049" t="s">
        <v>60</v>
      </c>
      <c r="D2049" s="98">
        <f t="shared" si="142"/>
        <v>4</v>
      </c>
      <c r="E2049" t="s">
        <v>92</v>
      </c>
      <c r="F2049" s="111">
        <f t="shared" si="140"/>
        <v>943</v>
      </c>
      <c r="G2049" s="88">
        <v>10344</v>
      </c>
      <c r="H2049" s="89">
        <v>1.1333333333333333</v>
      </c>
      <c r="I2049" s="116">
        <f t="shared" si="141"/>
        <v>4.2516396300000002E-5</v>
      </c>
      <c r="J2049" s="150">
        <f t="shared" si="143"/>
        <v>8.8888888888888892E-2</v>
      </c>
    </row>
    <row r="2050" spans="1:10" ht="15.75" thickBot="1" x14ac:dyDescent="0.3">
      <c r="A2050" s="87">
        <v>2022</v>
      </c>
      <c r="B2050">
        <v>9.6999999999999993</v>
      </c>
      <c r="C2050" t="s">
        <v>60</v>
      </c>
      <c r="D2050" s="98">
        <f t="shared" si="142"/>
        <v>4</v>
      </c>
      <c r="E2050" t="s">
        <v>92</v>
      </c>
      <c r="F2050" s="111">
        <f t="shared" si="140"/>
        <v>943</v>
      </c>
      <c r="G2050" s="88">
        <v>10362</v>
      </c>
      <c r="H2050" s="89">
        <v>1.1333333333333333</v>
      </c>
      <c r="I2050" s="116">
        <f t="shared" si="141"/>
        <v>4.2516396300000002E-5</v>
      </c>
      <c r="J2050" s="150">
        <f t="shared" si="143"/>
        <v>8.8888888888888892E-2</v>
      </c>
    </row>
    <row r="2051" spans="1:10" ht="15.75" thickBot="1" x14ac:dyDescent="0.3">
      <c r="A2051" s="87">
        <v>2022</v>
      </c>
      <c r="B2051">
        <v>9.6999999999999993</v>
      </c>
      <c r="C2051" t="s">
        <v>60</v>
      </c>
      <c r="D2051" s="98">
        <f t="shared" si="142"/>
        <v>4</v>
      </c>
      <c r="E2051" t="s">
        <v>92</v>
      </c>
      <c r="F2051" s="111">
        <f t="shared" ref="F2051:F2114" si="144">670+273</f>
        <v>943</v>
      </c>
      <c r="G2051" s="88">
        <v>10368</v>
      </c>
      <c r="H2051" s="89">
        <v>1.1333333333333333</v>
      </c>
      <c r="I2051" s="116">
        <f t="shared" si="141"/>
        <v>4.2516396300000002E-5</v>
      </c>
      <c r="J2051" s="150">
        <f t="shared" si="143"/>
        <v>8.8888888888888892E-2</v>
      </c>
    </row>
    <row r="2052" spans="1:10" ht="15.75" thickBot="1" x14ac:dyDescent="0.3">
      <c r="A2052" s="87">
        <v>2022</v>
      </c>
      <c r="B2052">
        <v>9.6999999999999993</v>
      </c>
      <c r="C2052" t="s">
        <v>60</v>
      </c>
      <c r="D2052" s="98">
        <f t="shared" si="142"/>
        <v>4</v>
      </c>
      <c r="E2052" t="s">
        <v>92</v>
      </c>
      <c r="F2052" s="111">
        <f t="shared" si="144"/>
        <v>943</v>
      </c>
      <c r="G2052" s="88">
        <v>10386</v>
      </c>
      <c r="H2052" s="89">
        <v>1.1333333333333333</v>
      </c>
      <c r="I2052" s="116">
        <f t="shared" si="141"/>
        <v>4.2516396300000002E-5</v>
      </c>
      <c r="J2052" s="150">
        <f t="shared" si="143"/>
        <v>8.8888888888888892E-2</v>
      </c>
    </row>
    <row r="2053" spans="1:10" ht="15.75" thickBot="1" x14ac:dyDescent="0.3">
      <c r="A2053" s="87">
        <v>2022</v>
      </c>
      <c r="B2053">
        <v>9.6999999999999993</v>
      </c>
      <c r="C2053" t="s">
        <v>60</v>
      </c>
      <c r="D2053" s="98">
        <f t="shared" si="142"/>
        <v>4</v>
      </c>
      <c r="E2053" t="s">
        <v>92</v>
      </c>
      <c r="F2053" s="111">
        <f t="shared" si="144"/>
        <v>943</v>
      </c>
      <c r="G2053" s="88">
        <v>10392</v>
      </c>
      <c r="H2053" s="89">
        <v>1.1333333333333333</v>
      </c>
      <c r="I2053" s="116">
        <f t="shared" si="141"/>
        <v>4.2516396300000002E-5</v>
      </c>
      <c r="J2053" s="150">
        <f t="shared" si="143"/>
        <v>8.8888888888888892E-2</v>
      </c>
    </row>
    <row r="2054" spans="1:10" ht="15.75" thickBot="1" x14ac:dyDescent="0.3">
      <c r="A2054" s="87">
        <v>2022</v>
      </c>
      <c r="B2054">
        <v>9.6999999999999993</v>
      </c>
      <c r="C2054" t="s">
        <v>60</v>
      </c>
      <c r="D2054" s="98">
        <f t="shared" si="142"/>
        <v>4</v>
      </c>
      <c r="E2054" t="s">
        <v>92</v>
      </c>
      <c r="F2054" s="111">
        <f t="shared" si="144"/>
        <v>943</v>
      </c>
      <c r="G2054" s="88">
        <v>10410</v>
      </c>
      <c r="H2054" s="89">
        <v>1.1333333333333333</v>
      </c>
      <c r="I2054" s="116">
        <f t="shared" si="141"/>
        <v>4.2516396300000002E-5</v>
      </c>
      <c r="J2054" s="150">
        <f t="shared" si="143"/>
        <v>8.8888888888888892E-2</v>
      </c>
    </row>
    <row r="2055" spans="1:10" ht="15.75" thickBot="1" x14ac:dyDescent="0.3">
      <c r="A2055" s="87">
        <v>2022</v>
      </c>
      <c r="B2055">
        <v>9.6999999999999993</v>
      </c>
      <c r="C2055" t="s">
        <v>60</v>
      </c>
      <c r="D2055" s="98">
        <f t="shared" si="142"/>
        <v>4</v>
      </c>
      <c r="E2055" t="s">
        <v>92</v>
      </c>
      <c r="F2055" s="111">
        <f t="shared" si="144"/>
        <v>943</v>
      </c>
      <c r="G2055" s="88">
        <v>10416</v>
      </c>
      <c r="H2055" s="89">
        <v>1.1333333333333333</v>
      </c>
      <c r="I2055" s="116">
        <f t="shared" si="141"/>
        <v>4.2516396300000002E-5</v>
      </c>
      <c r="J2055" s="150">
        <f t="shared" si="143"/>
        <v>8.8888888888888892E-2</v>
      </c>
    </row>
    <row r="2056" spans="1:10" ht="15.75" thickBot="1" x14ac:dyDescent="0.3">
      <c r="A2056" s="87">
        <v>2022</v>
      </c>
      <c r="B2056">
        <v>9.6999999999999993</v>
      </c>
      <c r="C2056" t="s">
        <v>60</v>
      </c>
      <c r="D2056" s="98">
        <f t="shared" si="142"/>
        <v>4</v>
      </c>
      <c r="E2056" t="s">
        <v>92</v>
      </c>
      <c r="F2056" s="111">
        <f t="shared" si="144"/>
        <v>943</v>
      </c>
      <c r="G2056" s="88">
        <v>10434</v>
      </c>
      <c r="H2056" s="89">
        <v>1.1333333333333333</v>
      </c>
      <c r="I2056" s="116">
        <f t="shared" si="141"/>
        <v>4.2516396300000002E-5</v>
      </c>
      <c r="J2056" s="150">
        <f t="shared" si="143"/>
        <v>8.8888888888888892E-2</v>
      </c>
    </row>
    <row r="2057" spans="1:10" ht="15.75" thickBot="1" x14ac:dyDescent="0.3">
      <c r="A2057" s="87">
        <v>2022</v>
      </c>
      <c r="B2057">
        <v>9.6999999999999993</v>
      </c>
      <c r="C2057" t="s">
        <v>60</v>
      </c>
      <c r="D2057" s="98">
        <f t="shared" si="142"/>
        <v>4</v>
      </c>
      <c r="E2057" t="s">
        <v>92</v>
      </c>
      <c r="F2057" s="111">
        <f t="shared" si="144"/>
        <v>943</v>
      </c>
      <c r="G2057" s="88">
        <v>10440</v>
      </c>
      <c r="H2057" s="89">
        <v>1.1333333333333333</v>
      </c>
      <c r="I2057" s="116">
        <f t="shared" si="141"/>
        <v>4.2516396300000002E-5</v>
      </c>
      <c r="J2057" s="150">
        <f t="shared" si="143"/>
        <v>8.8888888888888892E-2</v>
      </c>
    </row>
    <row r="2058" spans="1:10" ht="15.75" thickBot="1" x14ac:dyDescent="0.3">
      <c r="A2058" s="87">
        <v>2022</v>
      </c>
      <c r="B2058">
        <v>9.6999999999999993</v>
      </c>
      <c r="C2058" t="s">
        <v>60</v>
      </c>
      <c r="D2058" s="98">
        <f t="shared" si="142"/>
        <v>4</v>
      </c>
      <c r="E2058" t="s">
        <v>92</v>
      </c>
      <c r="F2058" s="111">
        <f t="shared" si="144"/>
        <v>943</v>
      </c>
      <c r="G2058" s="88">
        <v>10458</v>
      </c>
      <c r="H2058" s="89">
        <v>1.1333333333333333</v>
      </c>
      <c r="I2058" s="116">
        <f t="shared" si="141"/>
        <v>4.2516396300000002E-5</v>
      </c>
      <c r="J2058" s="150">
        <f t="shared" si="143"/>
        <v>8.8888888888888892E-2</v>
      </c>
    </row>
    <row r="2059" spans="1:10" ht="15.75" thickBot="1" x14ac:dyDescent="0.3">
      <c r="A2059" s="87">
        <v>2022</v>
      </c>
      <c r="B2059">
        <v>9.6999999999999993</v>
      </c>
      <c r="C2059" t="s">
        <v>60</v>
      </c>
      <c r="D2059" s="98">
        <f t="shared" si="142"/>
        <v>4</v>
      </c>
      <c r="E2059" t="s">
        <v>92</v>
      </c>
      <c r="F2059" s="111">
        <f t="shared" si="144"/>
        <v>943</v>
      </c>
      <c r="G2059" s="88">
        <v>10464</v>
      </c>
      <c r="H2059" s="89">
        <v>1.1333333333333333</v>
      </c>
      <c r="I2059" s="116">
        <f t="shared" si="141"/>
        <v>4.2516396300000002E-5</v>
      </c>
      <c r="J2059" s="150">
        <f t="shared" si="143"/>
        <v>8.8888888888888892E-2</v>
      </c>
    </row>
    <row r="2060" spans="1:10" ht="15.75" thickBot="1" x14ac:dyDescent="0.3">
      <c r="A2060" s="87">
        <v>2022</v>
      </c>
      <c r="B2060">
        <v>9.6999999999999993</v>
      </c>
      <c r="C2060" t="s">
        <v>60</v>
      </c>
      <c r="D2060" s="98">
        <f t="shared" si="142"/>
        <v>4</v>
      </c>
      <c r="E2060" t="s">
        <v>92</v>
      </c>
      <c r="F2060" s="111">
        <f t="shared" si="144"/>
        <v>943</v>
      </c>
      <c r="G2060" s="88">
        <v>10482</v>
      </c>
      <c r="H2060" s="89">
        <v>1.1333333333333333</v>
      </c>
      <c r="I2060" s="116">
        <f t="shared" si="141"/>
        <v>4.2516396300000002E-5</v>
      </c>
      <c r="J2060" s="150">
        <f t="shared" si="143"/>
        <v>8.8888888888888892E-2</v>
      </c>
    </row>
    <row r="2061" spans="1:10" ht="15.75" thickBot="1" x14ac:dyDescent="0.3">
      <c r="A2061" s="87">
        <v>2022</v>
      </c>
      <c r="B2061">
        <v>9.6999999999999993</v>
      </c>
      <c r="C2061" t="s">
        <v>60</v>
      </c>
      <c r="D2061" s="98">
        <f t="shared" si="142"/>
        <v>4</v>
      </c>
      <c r="E2061" t="s">
        <v>92</v>
      </c>
      <c r="F2061" s="111">
        <f t="shared" si="144"/>
        <v>943</v>
      </c>
      <c r="G2061" s="88">
        <v>10488</v>
      </c>
      <c r="H2061" s="89">
        <v>1.1333333333333333</v>
      </c>
      <c r="I2061" s="116">
        <f t="shared" si="141"/>
        <v>4.2516396300000002E-5</v>
      </c>
      <c r="J2061" s="150">
        <f t="shared" si="143"/>
        <v>8.8888888888888892E-2</v>
      </c>
    </row>
    <row r="2062" spans="1:10" ht="15.75" thickBot="1" x14ac:dyDescent="0.3">
      <c r="A2062" s="87">
        <v>2022</v>
      </c>
      <c r="B2062">
        <v>9.6999999999999993</v>
      </c>
      <c r="C2062" t="s">
        <v>60</v>
      </c>
      <c r="D2062" s="98">
        <f t="shared" si="142"/>
        <v>4</v>
      </c>
      <c r="E2062" t="s">
        <v>92</v>
      </c>
      <c r="F2062" s="111">
        <f t="shared" si="144"/>
        <v>943</v>
      </c>
      <c r="G2062" s="88">
        <v>10506</v>
      </c>
      <c r="H2062" s="89">
        <v>1.1333333333333333</v>
      </c>
      <c r="I2062" s="116">
        <f t="shared" si="141"/>
        <v>4.2516396300000002E-5</v>
      </c>
      <c r="J2062" s="150">
        <f t="shared" si="143"/>
        <v>8.8888888888888892E-2</v>
      </c>
    </row>
    <row r="2063" spans="1:10" ht="15.75" thickBot="1" x14ac:dyDescent="0.3">
      <c r="A2063" s="87">
        <v>2022</v>
      </c>
      <c r="B2063">
        <v>9.6999999999999993</v>
      </c>
      <c r="C2063" t="s">
        <v>60</v>
      </c>
      <c r="D2063" s="98">
        <f t="shared" si="142"/>
        <v>4</v>
      </c>
      <c r="E2063" t="s">
        <v>92</v>
      </c>
      <c r="F2063" s="111">
        <f t="shared" si="144"/>
        <v>943</v>
      </c>
      <c r="G2063" s="88">
        <v>10512</v>
      </c>
      <c r="H2063" s="89">
        <v>1.1333333333333333</v>
      </c>
      <c r="I2063" s="116">
        <f t="shared" si="141"/>
        <v>4.2516396300000002E-5</v>
      </c>
      <c r="J2063" s="150">
        <f t="shared" si="143"/>
        <v>8.8888888888888892E-2</v>
      </c>
    </row>
    <row r="2064" spans="1:10" ht="15.75" thickBot="1" x14ac:dyDescent="0.3">
      <c r="A2064" s="87">
        <v>2022</v>
      </c>
      <c r="B2064">
        <v>9.6999999999999993</v>
      </c>
      <c r="C2064" t="s">
        <v>60</v>
      </c>
      <c r="D2064" s="98">
        <f t="shared" si="142"/>
        <v>4</v>
      </c>
      <c r="E2064" t="s">
        <v>92</v>
      </c>
      <c r="F2064" s="111">
        <f t="shared" si="144"/>
        <v>943</v>
      </c>
      <c r="G2064" s="88">
        <v>10530</v>
      </c>
      <c r="H2064" s="89">
        <v>1.1333333333333333</v>
      </c>
      <c r="I2064" s="116">
        <f t="shared" si="141"/>
        <v>4.2516396300000002E-5</v>
      </c>
      <c r="J2064" s="150">
        <f t="shared" si="143"/>
        <v>8.8888888888888892E-2</v>
      </c>
    </row>
    <row r="2065" spans="1:10" ht="15.75" thickBot="1" x14ac:dyDescent="0.3">
      <c r="A2065" s="87">
        <v>2022</v>
      </c>
      <c r="B2065">
        <v>9.6999999999999993</v>
      </c>
      <c r="C2065" t="s">
        <v>60</v>
      </c>
      <c r="D2065" s="98">
        <f t="shared" si="142"/>
        <v>4</v>
      </c>
      <c r="E2065" t="s">
        <v>92</v>
      </c>
      <c r="F2065" s="111">
        <f t="shared" si="144"/>
        <v>943</v>
      </c>
      <c r="G2065" s="88">
        <v>10536</v>
      </c>
      <c r="H2065" s="89">
        <v>1.1333333333333333</v>
      </c>
      <c r="I2065" s="116">
        <f t="shared" si="141"/>
        <v>4.2516396300000002E-5</v>
      </c>
      <c r="J2065" s="150">
        <f t="shared" si="143"/>
        <v>8.8888888888888892E-2</v>
      </c>
    </row>
    <row r="2066" spans="1:10" ht="15.75" thickBot="1" x14ac:dyDescent="0.3">
      <c r="A2066" s="87">
        <v>2022</v>
      </c>
      <c r="B2066">
        <v>9.6999999999999993</v>
      </c>
      <c r="C2066" t="s">
        <v>60</v>
      </c>
      <c r="D2066" s="98">
        <f t="shared" si="142"/>
        <v>4</v>
      </c>
      <c r="E2066" t="s">
        <v>92</v>
      </c>
      <c r="F2066" s="111">
        <f t="shared" si="144"/>
        <v>943</v>
      </c>
      <c r="G2066" s="88">
        <v>10554</v>
      </c>
      <c r="H2066" s="89">
        <v>1.1333333333333333</v>
      </c>
      <c r="I2066" s="116">
        <f t="shared" si="141"/>
        <v>4.2516396300000002E-5</v>
      </c>
      <c r="J2066" s="150">
        <f t="shared" si="143"/>
        <v>8.8888888888888892E-2</v>
      </c>
    </row>
    <row r="2067" spans="1:10" ht="15.75" thickBot="1" x14ac:dyDescent="0.3">
      <c r="A2067" s="87">
        <v>2022</v>
      </c>
      <c r="B2067">
        <v>9.6999999999999993</v>
      </c>
      <c r="C2067" t="s">
        <v>60</v>
      </c>
      <c r="D2067" s="98">
        <f t="shared" si="142"/>
        <v>4</v>
      </c>
      <c r="E2067" t="s">
        <v>92</v>
      </c>
      <c r="F2067" s="111">
        <f t="shared" si="144"/>
        <v>943</v>
      </c>
      <c r="G2067" s="88">
        <v>10560</v>
      </c>
      <c r="H2067" s="89">
        <v>1.1333333333333333</v>
      </c>
      <c r="I2067" s="116">
        <f t="shared" si="141"/>
        <v>4.2516396300000002E-5</v>
      </c>
      <c r="J2067" s="150">
        <f t="shared" si="143"/>
        <v>8.8888888888888892E-2</v>
      </c>
    </row>
    <row r="2068" spans="1:10" ht="15.75" thickBot="1" x14ac:dyDescent="0.3">
      <c r="A2068" s="87">
        <v>2022</v>
      </c>
      <c r="B2068">
        <v>9.6999999999999993</v>
      </c>
      <c r="C2068" t="s">
        <v>60</v>
      </c>
      <c r="D2068" s="98">
        <f t="shared" si="142"/>
        <v>4</v>
      </c>
      <c r="E2068" t="s">
        <v>92</v>
      </c>
      <c r="F2068" s="111">
        <f t="shared" si="144"/>
        <v>943</v>
      </c>
      <c r="G2068" s="88">
        <v>10578</v>
      </c>
      <c r="H2068" s="89">
        <v>1.1333333333333333</v>
      </c>
      <c r="I2068" s="116">
        <f t="shared" si="141"/>
        <v>4.2516396300000002E-5</v>
      </c>
      <c r="J2068" s="150">
        <f t="shared" si="143"/>
        <v>8.8888888888888892E-2</v>
      </c>
    </row>
    <row r="2069" spans="1:10" ht="15.75" thickBot="1" x14ac:dyDescent="0.3">
      <c r="A2069" s="87">
        <v>2022</v>
      </c>
      <c r="B2069">
        <v>9.6999999999999993</v>
      </c>
      <c r="C2069" t="s">
        <v>60</v>
      </c>
      <c r="D2069" s="98">
        <f t="shared" si="142"/>
        <v>4</v>
      </c>
      <c r="E2069" t="s">
        <v>92</v>
      </c>
      <c r="F2069" s="111">
        <f t="shared" si="144"/>
        <v>943</v>
      </c>
      <c r="G2069" s="88">
        <v>10584</v>
      </c>
      <c r="H2069" s="89">
        <v>1.1333333333333333</v>
      </c>
      <c r="I2069" s="116">
        <f t="shared" si="141"/>
        <v>4.2516396300000002E-5</v>
      </c>
      <c r="J2069" s="150">
        <f t="shared" si="143"/>
        <v>8.8888888888888892E-2</v>
      </c>
    </row>
    <row r="2070" spans="1:10" ht="15.75" thickBot="1" x14ac:dyDescent="0.3">
      <c r="A2070" s="87">
        <v>2022</v>
      </c>
      <c r="B2070">
        <v>9.6999999999999993</v>
      </c>
      <c r="C2070" t="s">
        <v>60</v>
      </c>
      <c r="D2070" s="98">
        <f t="shared" si="142"/>
        <v>4</v>
      </c>
      <c r="E2070" t="s">
        <v>92</v>
      </c>
      <c r="F2070" s="111">
        <f t="shared" si="144"/>
        <v>943</v>
      </c>
      <c r="G2070" s="88">
        <v>10602</v>
      </c>
      <c r="H2070" s="89">
        <v>1.1333333333333333</v>
      </c>
      <c r="I2070" s="116">
        <f t="shared" si="141"/>
        <v>4.2516396300000002E-5</v>
      </c>
      <c r="J2070" s="150">
        <f t="shared" si="143"/>
        <v>8.8888888888888892E-2</v>
      </c>
    </row>
    <row r="2071" spans="1:10" ht="15.75" thickBot="1" x14ac:dyDescent="0.3">
      <c r="A2071" s="87">
        <v>2022</v>
      </c>
      <c r="B2071">
        <v>9.6999999999999993</v>
      </c>
      <c r="C2071" t="s">
        <v>60</v>
      </c>
      <c r="D2071" s="98">
        <f t="shared" si="142"/>
        <v>4</v>
      </c>
      <c r="E2071" t="s">
        <v>92</v>
      </c>
      <c r="F2071" s="111">
        <f t="shared" si="144"/>
        <v>943</v>
      </c>
      <c r="G2071" s="88">
        <v>10608</v>
      </c>
      <c r="H2071" s="89">
        <v>1.1333333333333333</v>
      </c>
      <c r="I2071" s="116">
        <f t="shared" si="141"/>
        <v>4.2516396300000002E-5</v>
      </c>
      <c r="J2071" s="150">
        <f t="shared" si="143"/>
        <v>8.8888888888888892E-2</v>
      </c>
    </row>
    <row r="2072" spans="1:10" ht="15.75" thickBot="1" x14ac:dyDescent="0.3">
      <c r="A2072" s="87">
        <v>2022</v>
      </c>
      <c r="B2072">
        <v>9.6999999999999993</v>
      </c>
      <c r="C2072" t="s">
        <v>60</v>
      </c>
      <c r="D2072" s="98">
        <f t="shared" si="142"/>
        <v>4</v>
      </c>
      <c r="E2072" t="s">
        <v>92</v>
      </c>
      <c r="F2072" s="111">
        <f t="shared" si="144"/>
        <v>943</v>
      </c>
      <c r="G2072" s="88">
        <v>10626</v>
      </c>
      <c r="H2072" s="89">
        <v>1.1333333333333333</v>
      </c>
      <c r="I2072" s="116">
        <f t="shared" si="141"/>
        <v>4.2516396300000002E-5</v>
      </c>
      <c r="J2072" s="150">
        <f t="shared" si="143"/>
        <v>8.8888888888888892E-2</v>
      </c>
    </row>
    <row r="2073" spans="1:10" ht="15.75" thickBot="1" x14ac:dyDescent="0.3">
      <c r="A2073" s="87">
        <v>2022</v>
      </c>
      <c r="B2073">
        <v>9.6999999999999993</v>
      </c>
      <c r="C2073" t="s">
        <v>60</v>
      </c>
      <c r="D2073" s="98">
        <f t="shared" si="142"/>
        <v>4</v>
      </c>
      <c r="E2073" t="s">
        <v>92</v>
      </c>
      <c r="F2073" s="111">
        <f t="shared" si="144"/>
        <v>943</v>
      </c>
      <c r="G2073" s="88">
        <v>10632</v>
      </c>
      <c r="H2073" s="89">
        <v>1.1333333333333333</v>
      </c>
      <c r="I2073" s="116">
        <f t="shared" si="141"/>
        <v>4.2516396300000002E-5</v>
      </c>
      <c r="J2073" s="150">
        <f t="shared" si="143"/>
        <v>8.8888888888888892E-2</v>
      </c>
    </row>
    <row r="2074" spans="1:10" ht="15.75" thickBot="1" x14ac:dyDescent="0.3">
      <c r="A2074" s="87">
        <v>2022</v>
      </c>
      <c r="B2074">
        <v>9.6999999999999993</v>
      </c>
      <c r="C2074" t="s">
        <v>60</v>
      </c>
      <c r="D2074" s="98">
        <f t="shared" si="142"/>
        <v>4</v>
      </c>
      <c r="E2074" t="s">
        <v>92</v>
      </c>
      <c r="F2074" s="111">
        <f t="shared" si="144"/>
        <v>943</v>
      </c>
      <c r="G2074" s="88">
        <v>10650</v>
      </c>
      <c r="H2074" s="89">
        <v>1.1333333333333333</v>
      </c>
      <c r="I2074" s="116">
        <f t="shared" si="141"/>
        <v>4.2516396300000002E-5</v>
      </c>
      <c r="J2074" s="150">
        <f t="shared" si="143"/>
        <v>8.8888888888888892E-2</v>
      </c>
    </row>
    <row r="2075" spans="1:10" ht="15.75" thickBot="1" x14ac:dyDescent="0.3">
      <c r="A2075" s="87">
        <v>2022</v>
      </c>
      <c r="B2075">
        <v>9.6999999999999993</v>
      </c>
      <c r="C2075" t="s">
        <v>60</v>
      </c>
      <c r="D2075" s="98">
        <f t="shared" si="142"/>
        <v>4</v>
      </c>
      <c r="E2075" t="s">
        <v>92</v>
      </c>
      <c r="F2075" s="111">
        <f t="shared" si="144"/>
        <v>943</v>
      </c>
      <c r="G2075" s="88">
        <v>10656</v>
      </c>
      <c r="H2075" s="89">
        <v>1.1333333333333333</v>
      </c>
      <c r="I2075" s="116">
        <f t="shared" si="141"/>
        <v>4.2516396300000002E-5</v>
      </c>
      <c r="J2075" s="150">
        <f t="shared" si="143"/>
        <v>8.8888888888888892E-2</v>
      </c>
    </row>
    <row r="2076" spans="1:10" ht="15.75" thickBot="1" x14ac:dyDescent="0.3">
      <c r="A2076" s="87">
        <v>2022</v>
      </c>
      <c r="B2076">
        <v>9.6999999999999993</v>
      </c>
      <c r="C2076" t="s">
        <v>60</v>
      </c>
      <c r="D2076" s="98">
        <f t="shared" si="142"/>
        <v>4</v>
      </c>
      <c r="E2076" t="s">
        <v>92</v>
      </c>
      <c r="F2076" s="111">
        <f t="shared" si="144"/>
        <v>943</v>
      </c>
      <c r="G2076" s="88">
        <v>10674</v>
      </c>
      <c r="H2076" s="89">
        <v>1.1333333333333333</v>
      </c>
      <c r="I2076" s="116">
        <f t="shared" si="141"/>
        <v>4.2516396300000002E-5</v>
      </c>
      <c r="J2076" s="150">
        <f t="shared" si="143"/>
        <v>8.8888888888888892E-2</v>
      </c>
    </row>
    <row r="2077" spans="1:10" ht="15.75" thickBot="1" x14ac:dyDescent="0.3">
      <c r="A2077" s="87">
        <v>2022</v>
      </c>
      <c r="B2077">
        <v>9.6999999999999993</v>
      </c>
      <c r="C2077" t="s">
        <v>60</v>
      </c>
      <c r="D2077" s="98">
        <f t="shared" si="142"/>
        <v>4</v>
      </c>
      <c r="E2077" t="s">
        <v>92</v>
      </c>
      <c r="F2077" s="111">
        <f t="shared" si="144"/>
        <v>943</v>
      </c>
      <c r="G2077" s="88">
        <v>10680</v>
      </c>
      <c r="H2077" s="89">
        <v>1.1333333333333333</v>
      </c>
      <c r="I2077" s="116">
        <f t="shared" si="141"/>
        <v>4.2516396300000002E-5</v>
      </c>
      <c r="J2077" s="150">
        <f t="shared" si="143"/>
        <v>8.8888888888888892E-2</v>
      </c>
    </row>
    <row r="2078" spans="1:10" ht="15.75" thickBot="1" x14ac:dyDescent="0.3">
      <c r="A2078" s="87">
        <v>2022</v>
      </c>
      <c r="B2078">
        <v>9.6999999999999993</v>
      </c>
      <c r="C2078" t="s">
        <v>60</v>
      </c>
      <c r="D2078" s="98">
        <f t="shared" si="142"/>
        <v>4</v>
      </c>
      <c r="E2078" t="s">
        <v>92</v>
      </c>
      <c r="F2078" s="111">
        <f t="shared" si="144"/>
        <v>943</v>
      </c>
      <c r="G2078" s="88">
        <v>10698</v>
      </c>
      <c r="H2078" s="89">
        <v>1.1333333333333333</v>
      </c>
      <c r="I2078" s="116">
        <f t="shared" si="141"/>
        <v>4.2516396300000002E-5</v>
      </c>
      <c r="J2078" s="150">
        <f t="shared" si="143"/>
        <v>8.8888888888888892E-2</v>
      </c>
    </row>
    <row r="2079" spans="1:10" ht="15.75" thickBot="1" x14ac:dyDescent="0.3">
      <c r="A2079" s="87">
        <v>2022</v>
      </c>
      <c r="B2079">
        <v>9.6999999999999993</v>
      </c>
      <c r="C2079" t="s">
        <v>60</v>
      </c>
      <c r="D2079" s="98">
        <f t="shared" si="142"/>
        <v>4</v>
      </c>
      <c r="E2079" t="s">
        <v>92</v>
      </c>
      <c r="F2079" s="111">
        <f t="shared" si="144"/>
        <v>943</v>
      </c>
      <c r="G2079" s="88">
        <v>10704</v>
      </c>
      <c r="H2079" s="89">
        <v>1.1333333333333333</v>
      </c>
      <c r="I2079" s="116">
        <f t="shared" si="141"/>
        <v>4.2516396300000002E-5</v>
      </c>
      <c r="J2079" s="150">
        <f t="shared" si="143"/>
        <v>8.8888888888888892E-2</v>
      </c>
    </row>
    <row r="2080" spans="1:10" ht="15.75" thickBot="1" x14ac:dyDescent="0.3">
      <c r="A2080" s="87">
        <v>2022</v>
      </c>
      <c r="B2080">
        <v>9.6999999999999993</v>
      </c>
      <c r="C2080" t="s">
        <v>60</v>
      </c>
      <c r="D2080" s="98">
        <f t="shared" si="142"/>
        <v>4</v>
      </c>
      <c r="E2080" t="s">
        <v>92</v>
      </c>
      <c r="F2080" s="111">
        <f t="shared" si="144"/>
        <v>943</v>
      </c>
      <c r="G2080" s="88">
        <v>10722</v>
      </c>
      <c r="H2080" s="89">
        <v>1.1333333333333333</v>
      </c>
      <c r="I2080" s="116">
        <f t="shared" ref="I2080:I2143" si="145" xml:space="preserve"> 0.0000425163963</f>
        <v>4.2516396300000002E-5</v>
      </c>
      <c r="J2080" s="150">
        <f t="shared" si="143"/>
        <v>8.8888888888888892E-2</v>
      </c>
    </row>
    <row r="2081" spans="1:10" ht="15.75" thickBot="1" x14ac:dyDescent="0.3">
      <c r="A2081" s="87">
        <v>2022</v>
      </c>
      <c r="B2081">
        <v>9.6999999999999993</v>
      </c>
      <c r="C2081" t="s">
        <v>60</v>
      </c>
      <c r="D2081" s="98">
        <f t="shared" si="142"/>
        <v>4</v>
      </c>
      <c r="E2081" t="s">
        <v>92</v>
      </c>
      <c r="F2081" s="111">
        <f t="shared" si="144"/>
        <v>943</v>
      </c>
      <c r="G2081" s="88">
        <v>10728</v>
      </c>
      <c r="H2081" s="89">
        <v>1.1333333333333333</v>
      </c>
      <c r="I2081" s="116">
        <f t="shared" si="145"/>
        <v>4.2516396300000002E-5</v>
      </c>
      <c r="J2081" s="150">
        <f t="shared" si="143"/>
        <v>8.8888888888888892E-2</v>
      </c>
    </row>
    <row r="2082" spans="1:10" ht="15.75" thickBot="1" x14ac:dyDescent="0.3">
      <c r="A2082" s="87">
        <v>2022</v>
      </c>
      <c r="B2082">
        <v>9.6999999999999993</v>
      </c>
      <c r="C2082" t="s">
        <v>60</v>
      </c>
      <c r="D2082" s="98">
        <f t="shared" si="142"/>
        <v>4</v>
      </c>
      <c r="E2082" t="s">
        <v>92</v>
      </c>
      <c r="F2082" s="111">
        <f t="shared" si="144"/>
        <v>943</v>
      </c>
      <c r="G2082" s="88">
        <v>10746</v>
      </c>
      <c r="H2082" s="89">
        <v>1.1333333333333333</v>
      </c>
      <c r="I2082" s="116">
        <f t="shared" si="145"/>
        <v>4.2516396300000002E-5</v>
      </c>
      <c r="J2082" s="150">
        <f t="shared" si="143"/>
        <v>8.8888888888888892E-2</v>
      </c>
    </row>
    <row r="2083" spans="1:10" ht="15.75" thickBot="1" x14ac:dyDescent="0.3">
      <c r="A2083" s="87">
        <v>2022</v>
      </c>
      <c r="B2083">
        <v>9.6999999999999993</v>
      </c>
      <c r="C2083" t="s">
        <v>60</v>
      </c>
      <c r="D2083" s="98">
        <f t="shared" si="142"/>
        <v>4</v>
      </c>
      <c r="E2083" t="s">
        <v>92</v>
      </c>
      <c r="F2083" s="111">
        <f t="shared" si="144"/>
        <v>943</v>
      </c>
      <c r="G2083" s="88">
        <v>10752</v>
      </c>
      <c r="H2083" s="89">
        <v>1.1333333333333333</v>
      </c>
      <c r="I2083" s="116">
        <f t="shared" si="145"/>
        <v>4.2516396300000002E-5</v>
      </c>
      <c r="J2083" s="150">
        <f t="shared" si="143"/>
        <v>8.8888888888888892E-2</v>
      </c>
    </row>
    <row r="2084" spans="1:10" ht="15.75" thickBot="1" x14ac:dyDescent="0.3">
      <c r="A2084" s="87">
        <v>2022</v>
      </c>
      <c r="B2084">
        <v>9.6999999999999993</v>
      </c>
      <c r="C2084" t="s">
        <v>60</v>
      </c>
      <c r="D2084" s="98">
        <f t="shared" ref="D2084:D2147" si="146">40/10</f>
        <v>4</v>
      </c>
      <c r="E2084" t="s">
        <v>92</v>
      </c>
      <c r="F2084" s="111">
        <f t="shared" si="144"/>
        <v>943</v>
      </c>
      <c r="G2084" s="88">
        <v>10770</v>
      </c>
      <c r="H2084" s="89">
        <v>1.1333333333333333</v>
      </c>
      <c r="I2084" s="116">
        <f t="shared" si="145"/>
        <v>4.2516396300000002E-5</v>
      </c>
      <c r="J2084" s="150">
        <f t="shared" ref="J2084:J2147" si="147">H$1187</f>
        <v>8.8888888888888892E-2</v>
      </c>
    </row>
    <row r="2085" spans="1:10" ht="15.75" thickBot="1" x14ac:dyDescent="0.3">
      <c r="A2085" s="87">
        <v>2022</v>
      </c>
      <c r="B2085">
        <v>9.6999999999999993</v>
      </c>
      <c r="C2085" t="s">
        <v>60</v>
      </c>
      <c r="D2085" s="98">
        <f t="shared" si="146"/>
        <v>4</v>
      </c>
      <c r="E2085" t="s">
        <v>92</v>
      </c>
      <c r="F2085" s="111">
        <f t="shared" si="144"/>
        <v>943</v>
      </c>
      <c r="G2085" s="88">
        <v>10776</v>
      </c>
      <c r="H2085" s="89">
        <v>1.1333333333333333</v>
      </c>
      <c r="I2085" s="116">
        <f t="shared" si="145"/>
        <v>4.2516396300000002E-5</v>
      </c>
      <c r="J2085" s="150">
        <f t="shared" si="147"/>
        <v>8.8888888888888892E-2</v>
      </c>
    </row>
    <row r="2086" spans="1:10" ht="15.75" thickBot="1" x14ac:dyDescent="0.3">
      <c r="A2086" s="87">
        <v>2022</v>
      </c>
      <c r="B2086">
        <v>9.6999999999999993</v>
      </c>
      <c r="C2086" t="s">
        <v>60</v>
      </c>
      <c r="D2086" s="98">
        <f t="shared" si="146"/>
        <v>4</v>
      </c>
      <c r="E2086" t="s">
        <v>92</v>
      </c>
      <c r="F2086" s="111">
        <f t="shared" si="144"/>
        <v>943</v>
      </c>
      <c r="G2086" s="88">
        <v>10794</v>
      </c>
      <c r="H2086" s="89">
        <v>1.1333333333333333</v>
      </c>
      <c r="I2086" s="116">
        <f t="shared" si="145"/>
        <v>4.2516396300000002E-5</v>
      </c>
      <c r="J2086" s="150">
        <f t="shared" si="147"/>
        <v>8.8888888888888892E-2</v>
      </c>
    </row>
    <row r="2087" spans="1:10" ht="15.75" thickBot="1" x14ac:dyDescent="0.3">
      <c r="A2087" s="87">
        <v>2022</v>
      </c>
      <c r="B2087">
        <v>9.6999999999999993</v>
      </c>
      <c r="C2087" t="s">
        <v>60</v>
      </c>
      <c r="D2087" s="98">
        <f t="shared" si="146"/>
        <v>4</v>
      </c>
      <c r="E2087" t="s">
        <v>92</v>
      </c>
      <c r="F2087" s="111">
        <f t="shared" si="144"/>
        <v>943</v>
      </c>
      <c r="G2087" s="88">
        <v>10800</v>
      </c>
      <c r="H2087" s="89">
        <v>1.1333333333333333</v>
      </c>
      <c r="I2087" s="116">
        <f t="shared" si="145"/>
        <v>4.2516396300000002E-5</v>
      </c>
      <c r="J2087" s="150">
        <f t="shared" si="147"/>
        <v>8.8888888888888892E-2</v>
      </c>
    </row>
    <row r="2088" spans="1:10" ht="15.75" thickBot="1" x14ac:dyDescent="0.3">
      <c r="A2088" s="87">
        <v>2022</v>
      </c>
      <c r="B2088">
        <v>9.6999999999999993</v>
      </c>
      <c r="C2088" t="s">
        <v>60</v>
      </c>
      <c r="D2088" s="98">
        <f t="shared" si="146"/>
        <v>4</v>
      </c>
      <c r="E2088" t="s">
        <v>92</v>
      </c>
      <c r="F2088" s="111">
        <f t="shared" si="144"/>
        <v>943</v>
      </c>
      <c r="G2088" s="88">
        <v>10818</v>
      </c>
      <c r="H2088" s="89">
        <v>1.1333333333333333</v>
      </c>
      <c r="I2088" s="116">
        <f t="shared" si="145"/>
        <v>4.2516396300000002E-5</v>
      </c>
      <c r="J2088" s="150">
        <f t="shared" si="147"/>
        <v>8.8888888888888892E-2</v>
      </c>
    </row>
    <row r="2089" spans="1:10" ht="15.75" thickBot="1" x14ac:dyDescent="0.3">
      <c r="A2089" s="87">
        <v>2022</v>
      </c>
      <c r="B2089">
        <v>9.6999999999999993</v>
      </c>
      <c r="C2089" t="s">
        <v>60</v>
      </c>
      <c r="D2089" s="98">
        <f t="shared" si="146"/>
        <v>4</v>
      </c>
      <c r="E2089" t="s">
        <v>92</v>
      </c>
      <c r="F2089" s="111">
        <f t="shared" si="144"/>
        <v>943</v>
      </c>
      <c r="G2089" s="88">
        <v>10824</v>
      </c>
      <c r="H2089" s="89">
        <v>1.1333333333333333</v>
      </c>
      <c r="I2089" s="116">
        <f t="shared" si="145"/>
        <v>4.2516396300000002E-5</v>
      </c>
      <c r="J2089" s="150">
        <f t="shared" si="147"/>
        <v>8.8888888888888892E-2</v>
      </c>
    </row>
    <row r="2090" spans="1:10" ht="15.75" thickBot="1" x14ac:dyDescent="0.3">
      <c r="A2090" s="87">
        <v>2022</v>
      </c>
      <c r="B2090">
        <v>9.6999999999999993</v>
      </c>
      <c r="C2090" t="s">
        <v>60</v>
      </c>
      <c r="D2090" s="98">
        <f t="shared" si="146"/>
        <v>4</v>
      </c>
      <c r="E2090" t="s">
        <v>92</v>
      </c>
      <c r="F2090" s="111">
        <f t="shared" si="144"/>
        <v>943</v>
      </c>
      <c r="G2090" s="88">
        <v>10842</v>
      </c>
      <c r="H2090" s="89">
        <v>1.1333333333333333</v>
      </c>
      <c r="I2090" s="116">
        <f t="shared" si="145"/>
        <v>4.2516396300000002E-5</v>
      </c>
      <c r="J2090" s="150">
        <f t="shared" si="147"/>
        <v>8.8888888888888892E-2</v>
      </c>
    </row>
    <row r="2091" spans="1:10" ht="15.75" thickBot="1" x14ac:dyDescent="0.3">
      <c r="A2091" s="87">
        <v>2022</v>
      </c>
      <c r="B2091">
        <v>9.6999999999999993</v>
      </c>
      <c r="C2091" t="s">
        <v>60</v>
      </c>
      <c r="D2091" s="98">
        <f t="shared" si="146"/>
        <v>4</v>
      </c>
      <c r="E2091" t="s">
        <v>92</v>
      </c>
      <c r="F2091" s="111">
        <f t="shared" si="144"/>
        <v>943</v>
      </c>
      <c r="G2091" s="88">
        <v>10848</v>
      </c>
      <c r="H2091" s="89">
        <v>1.1333333333333333</v>
      </c>
      <c r="I2091" s="116">
        <f t="shared" si="145"/>
        <v>4.2516396300000002E-5</v>
      </c>
      <c r="J2091" s="150">
        <f t="shared" si="147"/>
        <v>8.8888888888888892E-2</v>
      </c>
    </row>
    <row r="2092" spans="1:10" ht="15.75" thickBot="1" x14ac:dyDescent="0.3">
      <c r="A2092" s="87">
        <v>2022</v>
      </c>
      <c r="B2092">
        <v>9.6999999999999993</v>
      </c>
      <c r="C2092" t="s">
        <v>60</v>
      </c>
      <c r="D2092" s="98">
        <f t="shared" si="146"/>
        <v>4</v>
      </c>
      <c r="E2092" t="s">
        <v>92</v>
      </c>
      <c r="F2092" s="111">
        <f t="shared" si="144"/>
        <v>943</v>
      </c>
      <c r="G2092" s="88">
        <v>10866</v>
      </c>
      <c r="H2092" s="89">
        <v>1.1333333333333333</v>
      </c>
      <c r="I2092" s="116">
        <f t="shared" si="145"/>
        <v>4.2516396300000002E-5</v>
      </c>
      <c r="J2092" s="150">
        <f t="shared" si="147"/>
        <v>8.8888888888888892E-2</v>
      </c>
    </row>
    <row r="2093" spans="1:10" ht="15.75" thickBot="1" x14ac:dyDescent="0.3">
      <c r="A2093" s="87">
        <v>2022</v>
      </c>
      <c r="B2093">
        <v>9.6999999999999993</v>
      </c>
      <c r="C2093" t="s">
        <v>60</v>
      </c>
      <c r="D2093" s="98">
        <f t="shared" si="146"/>
        <v>4</v>
      </c>
      <c r="E2093" t="s">
        <v>92</v>
      </c>
      <c r="F2093" s="111">
        <f t="shared" si="144"/>
        <v>943</v>
      </c>
      <c r="G2093" s="88">
        <v>10872</v>
      </c>
      <c r="H2093" s="89">
        <v>1.1333333333333333</v>
      </c>
      <c r="I2093" s="116">
        <f t="shared" si="145"/>
        <v>4.2516396300000002E-5</v>
      </c>
      <c r="J2093" s="150">
        <f t="shared" si="147"/>
        <v>8.8888888888888892E-2</v>
      </c>
    </row>
    <row r="2094" spans="1:10" ht="15.75" thickBot="1" x14ac:dyDescent="0.3">
      <c r="A2094" s="87">
        <v>2022</v>
      </c>
      <c r="B2094">
        <v>9.6999999999999993</v>
      </c>
      <c r="C2094" t="s">
        <v>60</v>
      </c>
      <c r="D2094" s="98">
        <f t="shared" si="146"/>
        <v>4</v>
      </c>
      <c r="E2094" t="s">
        <v>92</v>
      </c>
      <c r="F2094" s="111">
        <f t="shared" si="144"/>
        <v>943</v>
      </c>
      <c r="G2094" s="88">
        <v>10890</v>
      </c>
      <c r="H2094" s="89">
        <v>1.1333333333333333</v>
      </c>
      <c r="I2094" s="116">
        <f t="shared" si="145"/>
        <v>4.2516396300000002E-5</v>
      </c>
      <c r="J2094" s="150">
        <f t="shared" si="147"/>
        <v>8.8888888888888892E-2</v>
      </c>
    </row>
    <row r="2095" spans="1:10" ht="15.75" thickBot="1" x14ac:dyDescent="0.3">
      <c r="A2095" s="87">
        <v>2022</v>
      </c>
      <c r="B2095">
        <v>9.6999999999999993</v>
      </c>
      <c r="C2095" t="s">
        <v>60</v>
      </c>
      <c r="D2095" s="98">
        <f t="shared" si="146"/>
        <v>4</v>
      </c>
      <c r="E2095" t="s">
        <v>92</v>
      </c>
      <c r="F2095" s="111">
        <f t="shared" si="144"/>
        <v>943</v>
      </c>
      <c r="G2095" s="88">
        <v>10896</v>
      </c>
      <c r="H2095" s="89">
        <v>1.1333333333333333</v>
      </c>
      <c r="I2095" s="116">
        <f t="shared" si="145"/>
        <v>4.2516396300000002E-5</v>
      </c>
      <c r="J2095" s="150">
        <f t="shared" si="147"/>
        <v>8.8888888888888892E-2</v>
      </c>
    </row>
    <row r="2096" spans="1:10" ht="15.75" thickBot="1" x14ac:dyDescent="0.3">
      <c r="A2096" s="87">
        <v>2022</v>
      </c>
      <c r="B2096">
        <v>9.6999999999999993</v>
      </c>
      <c r="C2096" t="s">
        <v>60</v>
      </c>
      <c r="D2096" s="98">
        <f t="shared" si="146"/>
        <v>4</v>
      </c>
      <c r="E2096" t="s">
        <v>92</v>
      </c>
      <c r="F2096" s="111">
        <f t="shared" si="144"/>
        <v>943</v>
      </c>
      <c r="G2096" s="88">
        <v>10914</v>
      </c>
      <c r="H2096" s="89">
        <v>1.1333333333333333</v>
      </c>
      <c r="I2096" s="116">
        <f t="shared" si="145"/>
        <v>4.2516396300000002E-5</v>
      </c>
      <c r="J2096" s="150">
        <f t="shared" si="147"/>
        <v>8.8888888888888892E-2</v>
      </c>
    </row>
    <row r="2097" spans="1:10" ht="15.75" thickBot="1" x14ac:dyDescent="0.3">
      <c r="A2097" s="87">
        <v>2022</v>
      </c>
      <c r="B2097">
        <v>9.6999999999999993</v>
      </c>
      <c r="C2097" t="s">
        <v>60</v>
      </c>
      <c r="D2097" s="98">
        <f t="shared" si="146"/>
        <v>4</v>
      </c>
      <c r="E2097" t="s">
        <v>92</v>
      </c>
      <c r="F2097" s="111">
        <f t="shared" si="144"/>
        <v>943</v>
      </c>
      <c r="G2097" s="88">
        <v>10920</v>
      </c>
      <c r="H2097" s="89">
        <v>1.1333333333333333</v>
      </c>
      <c r="I2097" s="116">
        <f t="shared" si="145"/>
        <v>4.2516396300000002E-5</v>
      </c>
      <c r="J2097" s="150">
        <f t="shared" si="147"/>
        <v>8.8888888888888892E-2</v>
      </c>
    </row>
    <row r="2098" spans="1:10" ht="15.75" thickBot="1" x14ac:dyDescent="0.3">
      <c r="A2098" s="87">
        <v>2022</v>
      </c>
      <c r="B2098">
        <v>9.6999999999999993</v>
      </c>
      <c r="C2098" t="s">
        <v>60</v>
      </c>
      <c r="D2098" s="98">
        <f t="shared" si="146"/>
        <v>4</v>
      </c>
      <c r="E2098" t="s">
        <v>92</v>
      </c>
      <c r="F2098" s="111">
        <f t="shared" si="144"/>
        <v>943</v>
      </c>
      <c r="G2098" s="88">
        <v>10938</v>
      </c>
      <c r="H2098" s="89">
        <v>1.1333333333333333</v>
      </c>
      <c r="I2098" s="116">
        <f t="shared" si="145"/>
        <v>4.2516396300000002E-5</v>
      </c>
      <c r="J2098" s="150">
        <f t="shared" si="147"/>
        <v>8.8888888888888892E-2</v>
      </c>
    </row>
    <row r="2099" spans="1:10" ht="15.75" thickBot="1" x14ac:dyDescent="0.3">
      <c r="A2099" s="87">
        <v>2022</v>
      </c>
      <c r="B2099">
        <v>9.6999999999999993</v>
      </c>
      <c r="C2099" t="s">
        <v>60</v>
      </c>
      <c r="D2099" s="98">
        <f t="shared" si="146"/>
        <v>4</v>
      </c>
      <c r="E2099" t="s">
        <v>92</v>
      </c>
      <c r="F2099" s="111">
        <f t="shared" si="144"/>
        <v>943</v>
      </c>
      <c r="G2099" s="88">
        <v>10944</v>
      </c>
      <c r="H2099" s="89">
        <v>1.1333333333333333</v>
      </c>
      <c r="I2099" s="116">
        <f t="shared" si="145"/>
        <v>4.2516396300000002E-5</v>
      </c>
      <c r="J2099" s="150">
        <f t="shared" si="147"/>
        <v>8.8888888888888892E-2</v>
      </c>
    </row>
    <row r="2100" spans="1:10" ht="15.75" thickBot="1" x14ac:dyDescent="0.3">
      <c r="A2100" s="87">
        <v>2022</v>
      </c>
      <c r="B2100">
        <v>9.6999999999999993</v>
      </c>
      <c r="C2100" t="s">
        <v>60</v>
      </c>
      <c r="D2100" s="98">
        <f t="shared" si="146"/>
        <v>4</v>
      </c>
      <c r="E2100" t="s">
        <v>92</v>
      </c>
      <c r="F2100" s="111">
        <f t="shared" si="144"/>
        <v>943</v>
      </c>
      <c r="G2100" s="88">
        <v>10962</v>
      </c>
      <c r="H2100" s="89">
        <v>1.1333333333333333</v>
      </c>
      <c r="I2100" s="116">
        <f t="shared" si="145"/>
        <v>4.2516396300000002E-5</v>
      </c>
      <c r="J2100" s="150">
        <f t="shared" si="147"/>
        <v>8.8888888888888892E-2</v>
      </c>
    </row>
    <row r="2101" spans="1:10" ht="15.75" thickBot="1" x14ac:dyDescent="0.3">
      <c r="A2101" s="87">
        <v>2022</v>
      </c>
      <c r="B2101">
        <v>9.6999999999999993</v>
      </c>
      <c r="C2101" t="s">
        <v>60</v>
      </c>
      <c r="D2101" s="98">
        <f t="shared" si="146"/>
        <v>4</v>
      </c>
      <c r="E2101" t="s">
        <v>92</v>
      </c>
      <c r="F2101" s="111">
        <f t="shared" si="144"/>
        <v>943</v>
      </c>
      <c r="G2101" s="88">
        <v>10968</v>
      </c>
      <c r="H2101" s="89">
        <v>1.1333333333333333</v>
      </c>
      <c r="I2101" s="116">
        <f t="shared" si="145"/>
        <v>4.2516396300000002E-5</v>
      </c>
      <c r="J2101" s="150">
        <f t="shared" si="147"/>
        <v>8.8888888888888892E-2</v>
      </c>
    </row>
    <row r="2102" spans="1:10" ht="15.75" thickBot="1" x14ac:dyDescent="0.3">
      <c r="A2102" s="87">
        <v>2022</v>
      </c>
      <c r="B2102">
        <v>9.6999999999999993</v>
      </c>
      <c r="C2102" t="s">
        <v>60</v>
      </c>
      <c r="D2102" s="98">
        <f t="shared" si="146"/>
        <v>4</v>
      </c>
      <c r="E2102" t="s">
        <v>92</v>
      </c>
      <c r="F2102" s="111">
        <f t="shared" si="144"/>
        <v>943</v>
      </c>
      <c r="G2102" s="88">
        <v>10986</v>
      </c>
      <c r="H2102" s="89">
        <v>1.1333333333333333</v>
      </c>
      <c r="I2102" s="116">
        <f t="shared" si="145"/>
        <v>4.2516396300000002E-5</v>
      </c>
      <c r="J2102" s="150">
        <f t="shared" si="147"/>
        <v>8.8888888888888892E-2</v>
      </c>
    </row>
    <row r="2103" spans="1:10" ht="15.75" thickBot="1" x14ac:dyDescent="0.3">
      <c r="A2103" s="87">
        <v>2022</v>
      </c>
      <c r="B2103">
        <v>9.6999999999999993</v>
      </c>
      <c r="C2103" t="s">
        <v>60</v>
      </c>
      <c r="D2103" s="98">
        <f t="shared" si="146"/>
        <v>4</v>
      </c>
      <c r="E2103" t="s">
        <v>92</v>
      </c>
      <c r="F2103" s="111">
        <f t="shared" si="144"/>
        <v>943</v>
      </c>
      <c r="G2103" s="88">
        <v>10992</v>
      </c>
      <c r="H2103" s="89">
        <v>1.1333333333333333</v>
      </c>
      <c r="I2103" s="116">
        <f t="shared" si="145"/>
        <v>4.2516396300000002E-5</v>
      </c>
      <c r="J2103" s="150">
        <f t="shared" si="147"/>
        <v>8.8888888888888892E-2</v>
      </c>
    </row>
    <row r="2104" spans="1:10" ht="15.75" thickBot="1" x14ac:dyDescent="0.3">
      <c r="A2104" s="87">
        <v>2022</v>
      </c>
      <c r="B2104">
        <v>9.6999999999999993</v>
      </c>
      <c r="C2104" t="s">
        <v>60</v>
      </c>
      <c r="D2104" s="98">
        <f t="shared" si="146"/>
        <v>4</v>
      </c>
      <c r="E2104" t="s">
        <v>92</v>
      </c>
      <c r="F2104" s="111">
        <f t="shared" si="144"/>
        <v>943</v>
      </c>
      <c r="G2104" s="88">
        <v>11010</v>
      </c>
      <c r="H2104" s="89">
        <v>1.1333333333333333</v>
      </c>
      <c r="I2104" s="116">
        <f t="shared" si="145"/>
        <v>4.2516396300000002E-5</v>
      </c>
      <c r="J2104" s="150">
        <f t="shared" si="147"/>
        <v>8.8888888888888892E-2</v>
      </c>
    </row>
    <row r="2105" spans="1:10" ht="15.75" thickBot="1" x14ac:dyDescent="0.3">
      <c r="A2105" s="87">
        <v>2022</v>
      </c>
      <c r="B2105">
        <v>9.6999999999999993</v>
      </c>
      <c r="C2105" t="s">
        <v>60</v>
      </c>
      <c r="D2105" s="98">
        <f t="shared" si="146"/>
        <v>4</v>
      </c>
      <c r="E2105" t="s">
        <v>92</v>
      </c>
      <c r="F2105" s="111">
        <f t="shared" si="144"/>
        <v>943</v>
      </c>
      <c r="G2105" s="88">
        <v>11016</v>
      </c>
      <c r="H2105" s="89">
        <v>1.1333333333333333</v>
      </c>
      <c r="I2105" s="116">
        <f t="shared" si="145"/>
        <v>4.2516396300000002E-5</v>
      </c>
      <c r="J2105" s="150">
        <f t="shared" si="147"/>
        <v>8.8888888888888892E-2</v>
      </c>
    </row>
    <row r="2106" spans="1:10" ht="15.75" thickBot="1" x14ac:dyDescent="0.3">
      <c r="A2106" s="87">
        <v>2022</v>
      </c>
      <c r="B2106">
        <v>9.6999999999999993</v>
      </c>
      <c r="C2106" t="s">
        <v>60</v>
      </c>
      <c r="D2106" s="98">
        <f t="shared" si="146"/>
        <v>4</v>
      </c>
      <c r="E2106" t="s">
        <v>92</v>
      </c>
      <c r="F2106" s="111">
        <f t="shared" si="144"/>
        <v>943</v>
      </c>
      <c r="G2106" s="88">
        <v>11034</v>
      </c>
      <c r="H2106" s="89">
        <v>1.1333333333333333</v>
      </c>
      <c r="I2106" s="116">
        <f t="shared" si="145"/>
        <v>4.2516396300000002E-5</v>
      </c>
      <c r="J2106" s="150">
        <f t="shared" si="147"/>
        <v>8.8888888888888892E-2</v>
      </c>
    </row>
    <row r="2107" spans="1:10" ht="15.75" thickBot="1" x14ac:dyDescent="0.3">
      <c r="A2107" s="87">
        <v>2022</v>
      </c>
      <c r="B2107">
        <v>9.6999999999999993</v>
      </c>
      <c r="C2107" t="s">
        <v>60</v>
      </c>
      <c r="D2107" s="98">
        <f t="shared" si="146"/>
        <v>4</v>
      </c>
      <c r="E2107" t="s">
        <v>92</v>
      </c>
      <c r="F2107" s="111">
        <f t="shared" si="144"/>
        <v>943</v>
      </c>
      <c r="G2107" s="88">
        <v>11040</v>
      </c>
      <c r="H2107" s="89">
        <v>1.1333333333333333</v>
      </c>
      <c r="I2107" s="116">
        <f t="shared" si="145"/>
        <v>4.2516396300000002E-5</v>
      </c>
      <c r="J2107" s="150">
        <f t="shared" si="147"/>
        <v>8.8888888888888892E-2</v>
      </c>
    </row>
    <row r="2108" spans="1:10" ht="15.75" thickBot="1" x14ac:dyDescent="0.3">
      <c r="A2108" s="87">
        <v>2022</v>
      </c>
      <c r="B2108">
        <v>9.6999999999999993</v>
      </c>
      <c r="C2108" t="s">
        <v>60</v>
      </c>
      <c r="D2108" s="98">
        <f t="shared" si="146"/>
        <v>4</v>
      </c>
      <c r="E2108" t="s">
        <v>92</v>
      </c>
      <c r="F2108" s="111">
        <f t="shared" si="144"/>
        <v>943</v>
      </c>
      <c r="G2108" s="88">
        <v>11058</v>
      </c>
      <c r="H2108" s="89">
        <v>1.1333333333333333</v>
      </c>
      <c r="I2108" s="116">
        <f t="shared" si="145"/>
        <v>4.2516396300000002E-5</v>
      </c>
      <c r="J2108" s="150">
        <f t="shared" si="147"/>
        <v>8.8888888888888892E-2</v>
      </c>
    </row>
    <row r="2109" spans="1:10" ht="15.75" thickBot="1" x14ac:dyDescent="0.3">
      <c r="A2109" s="87">
        <v>2022</v>
      </c>
      <c r="B2109">
        <v>9.6999999999999993</v>
      </c>
      <c r="C2109" t="s">
        <v>60</v>
      </c>
      <c r="D2109" s="98">
        <f t="shared" si="146"/>
        <v>4</v>
      </c>
      <c r="E2109" t="s">
        <v>92</v>
      </c>
      <c r="F2109" s="111">
        <f t="shared" si="144"/>
        <v>943</v>
      </c>
      <c r="G2109" s="88">
        <v>11064</v>
      </c>
      <c r="H2109" s="89">
        <v>1.1333333333333333</v>
      </c>
      <c r="I2109" s="116">
        <f t="shared" si="145"/>
        <v>4.2516396300000002E-5</v>
      </c>
      <c r="J2109" s="150">
        <f t="shared" si="147"/>
        <v>8.8888888888888892E-2</v>
      </c>
    </row>
    <row r="2110" spans="1:10" ht="15.75" thickBot="1" x14ac:dyDescent="0.3">
      <c r="A2110" s="87">
        <v>2022</v>
      </c>
      <c r="B2110">
        <v>9.6999999999999993</v>
      </c>
      <c r="C2110" t="s">
        <v>60</v>
      </c>
      <c r="D2110" s="98">
        <f t="shared" si="146"/>
        <v>4</v>
      </c>
      <c r="E2110" t="s">
        <v>92</v>
      </c>
      <c r="F2110" s="111">
        <f t="shared" si="144"/>
        <v>943</v>
      </c>
      <c r="G2110" s="88">
        <v>11082</v>
      </c>
      <c r="H2110" s="89">
        <v>1.1333333333333333</v>
      </c>
      <c r="I2110" s="116">
        <f t="shared" si="145"/>
        <v>4.2516396300000002E-5</v>
      </c>
      <c r="J2110" s="150">
        <f t="shared" si="147"/>
        <v>8.8888888888888892E-2</v>
      </c>
    </row>
    <row r="2111" spans="1:10" ht="15.75" thickBot="1" x14ac:dyDescent="0.3">
      <c r="A2111" s="87">
        <v>2022</v>
      </c>
      <c r="B2111">
        <v>9.6999999999999993</v>
      </c>
      <c r="C2111" t="s">
        <v>60</v>
      </c>
      <c r="D2111" s="98">
        <f t="shared" si="146"/>
        <v>4</v>
      </c>
      <c r="E2111" t="s">
        <v>92</v>
      </c>
      <c r="F2111" s="111">
        <f t="shared" si="144"/>
        <v>943</v>
      </c>
      <c r="G2111" s="88">
        <v>11088</v>
      </c>
      <c r="H2111" s="89">
        <v>1.1333333333333333</v>
      </c>
      <c r="I2111" s="116">
        <f t="shared" si="145"/>
        <v>4.2516396300000002E-5</v>
      </c>
      <c r="J2111" s="150">
        <f t="shared" si="147"/>
        <v>8.8888888888888892E-2</v>
      </c>
    </row>
    <row r="2112" spans="1:10" ht="15.75" thickBot="1" x14ac:dyDescent="0.3">
      <c r="A2112" s="87">
        <v>2022</v>
      </c>
      <c r="B2112">
        <v>9.6999999999999993</v>
      </c>
      <c r="C2112" t="s">
        <v>60</v>
      </c>
      <c r="D2112" s="98">
        <f t="shared" si="146"/>
        <v>4</v>
      </c>
      <c r="E2112" t="s">
        <v>92</v>
      </c>
      <c r="F2112" s="111">
        <f t="shared" si="144"/>
        <v>943</v>
      </c>
      <c r="G2112" s="88">
        <v>11106</v>
      </c>
      <c r="H2112" s="89">
        <v>1.1333333333333333</v>
      </c>
      <c r="I2112" s="116">
        <f t="shared" si="145"/>
        <v>4.2516396300000002E-5</v>
      </c>
      <c r="J2112" s="150">
        <f t="shared" si="147"/>
        <v>8.8888888888888892E-2</v>
      </c>
    </row>
    <row r="2113" spans="1:10" ht="15.75" thickBot="1" x14ac:dyDescent="0.3">
      <c r="A2113" s="87">
        <v>2022</v>
      </c>
      <c r="B2113">
        <v>9.6999999999999993</v>
      </c>
      <c r="C2113" t="s">
        <v>60</v>
      </c>
      <c r="D2113" s="98">
        <f t="shared" si="146"/>
        <v>4</v>
      </c>
      <c r="E2113" t="s">
        <v>92</v>
      </c>
      <c r="F2113" s="111">
        <f t="shared" si="144"/>
        <v>943</v>
      </c>
      <c r="G2113" s="88">
        <v>11112</v>
      </c>
      <c r="H2113" s="89">
        <v>1.1333333333333333</v>
      </c>
      <c r="I2113" s="116">
        <f t="shared" si="145"/>
        <v>4.2516396300000002E-5</v>
      </c>
      <c r="J2113" s="150">
        <f t="shared" si="147"/>
        <v>8.8888888888888892E-2</v>
      </c>
    </row>
    <row r="2114" spans="1:10" ht="15.75" thickBot="1" x14ac:dyDescent="0.3">
      <c r="A2114" s="87">
        <v>2022</v>
      </c>
      <c r="B2114">
        <v>9.6999999999999993</v>
      </c>
      <c r="C2114" t="s">
        <v>60</v>
      </c>
      <c r="D2114" s="98">
        <f t="shared" si="146"/>
        <v>4</v>
      </c>
      <c r="E2114" t="s">
        <v>92</v>
      </c>
      <c r="F2114" s="111">
        <f t="shared" si="144"/>
        <v>943</v>
      </c>
      <c r="G2114" s="88">
        <v>11130</v>
      </c>
      <c r="H2114" s="89">
        <v>1.1333333333333333</v>
      </c>
      <c r="I2114" s="116">
        <f t="shared" si="145"/>
        <v>4.2516396300000002E-5</v>
      </c>
      <c r="J2114" s="150">
        <f t="shared" si="147"/>
        <v>8.8888888888888892E-2</v>
      </c>
    </row>
    <row r="2115" spans="1:10" ht="15.75" thickBot="1" x14ac:dyDescent="0.3">
      <c r="A2115" s="87">
        <v>2022</v>
      </c>
      <c r="B2115">
        <v>9.6999999999999993</v>
      </c>
      <c r="C2115" t="s">
        <v>60</v>
      </c>
      <c r="D2115" s="98">
        <f t="shared" si="146"/>
        <v>4</v>
      </c>
      <c r="E2115" t="s">
        <v>92</v>
      </c>
      <c r="F2115" s="111">
        <f t="shared" ref="F2115:F2178" si="148">670+273</f>
        <v>943</v>
      </c>
      <c r="G2115" s="88">
        <v>11136</v>
      </c>
      <c r="H2115" s="89">
        <v>1.1333333333333333</v>
      </c>
      <c r="I2115" s="116">
        <f t="shared" si="145"/>
        <v>4.2516396300000002E-5</v>
      </c>
      <c r="J2115" s="150">
        <f t="shared" si="147"/>
        <v>8.8888888888888892E-2</v>
      </c>
    </row>
    <row r="2116" spans="1:10" ht="15.75" thickBot="1" x14ac:dyDescent="0.3">
      <c r="A2116" s="87">
        <v>2022</v>
      </c>
      <c r="B2116">
        <v>9.6999999999999993</v>
      </c>
      <c r="C2116" t="s">
        <v>60</v>
      </c>
      <c r="D2116" s="98">
        <f t="shared" si="146"/>
        <v>4</v>
      </c>
      <c r="E2116" t="s">
        <v>92</v>
      </c>
      <c r="F2116" s="111">
        <f t="shared" si="148"/>
        <v>943</v>
      </c>
      <c r="G2116" s="88">
        <v>11154</v>
      </c>
      <c r="H2116" s="89">
        <v>1.1333333333333333</v>
      </c>
      <c r="I2116" s="116">
        <f t="shared" si="145"/>
        <v>4.2516396300000002E-5</v>
      </c>
      <c r="J2116" s="150">
        <f t="shared" si="147"/>
        <v>8.8888888888888892E-2</v>
      </c>
    </row>
    <row r="2117" spans="1:10" ht="15.75" thickBot="1" x14ac:dyDescent="0.3">
      <c r="A2117" s="87">
        <v>2022</v>
      </c>
      <c r="B2117">
        <v>9.6999999999999993</v>
      </c>
      <c r="C2117" t="s">
        <v>60</v>
      </c>
      <c r="D2117" s="98">
        <f t="shared" si="146"/>
        <v>4</v>
      </c>
      <c r="E2117" t="s">
        <v>92</v>
      </c>
      <c r="F2117" s="111">
        <f t="shared" si="148"/>
        <v>943</v>
      </c>
      <c r="G2117" s="88">
        <v>11160</v>
      </c>
      <c r="H2117" s="89">
        <v>1.1333333333333333</v>
      </c>
      <c r="I2117" s="116">
        <f t="shared" si="145"/>
        <v>4.2516396300000002E-5</v>
      </c>
      <c r="J2117" s="150">
        <f t="shared" si="147"/>
        <v>8.8888888888888892E-2</v>
      </c>
    </row>
    <row r="2118" spans="1:10" ht="15.75" thickBot="1" x14ac:dyDescent="0.3">
      <c r="A2118" s="87">
        <v>2022</v>
      </c>
      <c r="B2118">
        <v>9.6999999999999993</v>
      </c>
      <c r="C2118" t="s">
        <v>60</v>
      </c>
      <c r="D2118" s="98">
        <f t="shared" si="146"/>
        <v>4</v>
      </c>
      <c r="E2118" t="s">
        <v>92</v>
      </c>
      <c r="F2118" s="111">
        <f t="shared" si="148"/>
        <v>943</v>
      </c>
      <c r="G2118" s="88">
        <v>11178</v>
      </c>
      <c r="H2118" s="89">
        <v>1.1333333333333333</v>
      </c>
      <c r="I2118" s="116">
        <f t="shared" si="145"/>
        <v>4.2516396300000002E-5</v>
      </c>
      <c r="J2118" s="150">
        <f t="shared" si="147"/>
        <v>8.8888888888888892E-2</v>
      </c>
    </row>
    <row r="2119" spans="1:10" ht="15.75" thickBot="1" x14ac:dyDescent="0.3">
      <c r="A2119" s="87">
        <v>2022</v>
      </c>
      <c r="B2119">
        <v>9.6999999999999993</v>
      </c>
      <c r="C2119" t="s">
        <v>60</v>
      </c>
      <c r="D2119" s="98">
        <f t="shared" si="146"/>
        <v>4</v>
      </c>
      <c r="E2119" t="s">
        <v>92</v>
      </c>
      <c r="F2119" s="111">
        <f t="shared" si="148"/>
        <v>943</v>
      </c>
      <c r="G2119" s="88">
        <v>11184</v>
      </c>
      <c r="H2119" s="89">
        <v>1.1333333333333333</v>
      </c>
      <c r="I2119" s="116">
        <f t="shared" si="145"/>
        <v>4.2516396300000002E-5</v>
      </c>
      <c r="J2119" s="150">
        <f t="shared" si="147"/>
        <v>8.8888888888888892E-2</v>
      </c>
    </row>
    <row r="2120" spans="1:10" ht="15.75" thickBot="1" x14ac:dyDescent="0.3">
      <c r="A2120" s="87">
        <v>2022</v>
      </c>
      <c r="B2120">
        <v>9.6999999999999993</v>
      </c>
      <c r="C2120" t="s">
        <v>60</v>
      </c>
      <c r="D2120" s="98">
        <f t="shared" si="146"/>
        <v>4</v>
      </c>
      <c r="E2120" t="s">
        <v>92</v>
      </c>
      <c r="F2120" s="111">
        <f t="shared" si="148"/>
        <v>943</v>
      </c>
      <c r="G2120" s="88">
        <v>11202</v>
      </c>
      <c r="H2120" s="89">
        <v>1.1333333333333333</v>
      </c>
      <c r="I2120" s="116">
        <f t="shared" si="145"/>
        <v>4.2516396300000002E-5</v>
      </c>
      <c r="J2120" s="150">
        <f t="shared" si="147"/>
        <v>8.8888888888888892E-2</v>
      </c>
    </row>
    <row r="2121" spans="1:10" ht="15.75" thickBot="1" x14ac:dyDescent="0.3">
      <c r="A2121" s="87">
        <v>2022</v>
      </c>
      <c r="B2121">
        <v>9.6999999999999993</v>
      </c>
      <c r="C2121" t="s">
        <v>60</v>
      </c>
      <c r="D2121" s="98">
        <f t="shared" si="146"/>
        <v>4</v>
      </c>
      <c r="E2121" t="s">
        <v>92</v>
      </c>
      <c r="F2121" s="111">
        <f t="shared" si="148"/>
        <v>943</v>
      </c>
      <c r="G2121" s="88">
        <v>11208</v>
      </c>
      <c r="H2121" s="89">
        <v>1.1333333333333333</v>
      </c>
      <c r="I2121" s="116">
        <f t="shared" si="145"/>
        <v>4.2516396300000002E-5</v>
      </c>
      <c r="J2121" s="150">
        <f t="shared" si="147"/>
        <v>8.8888888888888892E-2</v>
      </c>
    </row>
    <row r="2122" spans="1:10" ht="15.75" thickBot="1" x14ac:dyDescent="0.3">
      <c r="A2122" s="87">
        <v>2022</v>
      </c>
      <c r="B2122">
        <v>9.6999999999999993</v>
      </c>
      <c r="C2122" t="s">
        <v>60</v>
      </c>
      <c r="D2122" s="98">
        <f t="shared" si="146"/>
        <v>4</v>
      </c>
      <c r="E2122" t="s">
        <v>92</v>
      </c>
      <c r="F2122" s="111">
        <f t="shared" si="148"/>
        <v>943</v>
      </c>
      <c r="G2122" s="88">
        <v>11226</v>
      </c>
      <c r="H2122" s="89">
        <v>1.1333333333333333</v>
      </c>
      <c r="I2122" s="116">
        <f t="shared" si="145"/>
        <v>4.2516396300000002E-5</v>
      </c>
      <c r="J2122" s="150">
        <f t="shared" si="147"/>
        <v>8.8888888888888892E-2</v>
      </c>
    </row>
    <row r="2123" spans="1:10" ht="15.75" thickBot="1" x14ac:dyDescent="0.3">
      <c r="A2123" s="87">
        <v>2022</v>
      </c>
      <c r="B2123">
        <v>9.6999999999999993</v>
      </c>
      <c r="C2123" t="s">
        <v>60</v>
      </c>
      <c r="D2123" s="98">
        <f t="shared" si="146"/>
        <v>4</v>
      </c>
      <c r="E2123" t="s">
        <v>92</v>
      </c>
      <c r="F2123" s="111">
        <f t="shared" si="148"/>
        <v>943</v>
      </c>
      <c r="G2123" s="88">
        <v>11232</v>
      </c>
      <c r="H2123" s="89">
        <v>1.1333333333333333</v>
      </c>
      <c r="I2123" s="116">
        <f t="shared" si="145"/>
        <v>4.2516396300000002E-5</v>
      </c>
      <c r="J2123" s="150">
        <f t="shared" si="147"/>
        <v>8.8888888888888892E-2</v>
      </c>
    </row>
    <row r="2124" spans="1:10" ht="15.75" thickBot="1" x14ac:dyDescent="0.3">
      <c r="A2124" s="87">
        <v>2022</v>
      </c>
      <c r="B2124">
        <v>9.6999999999999993</v>
      </c>
      <c r="C2124" t="s">
        <v>60</v>
      </c>
      <c r="D2124" s="98">
        <f t="shared" si="146"/>
        <v>4</v>
      </c>
      <c r="E2124" t="s">
        <v>92</v>
      </c>
      <c r="F2124" s="111">
        <f t="shared" si="148"/>
        <v>943</v>
      </c>
      <c r="G2124" s="88">
        <v>11250</v>
      </c>
      <c r="H2124" s="89">
        <v>1.1333333333333333</v>
      </c>
      <c r="I2124" s="116">
        <f t="shared" si="145"/>
        <v>4.2516396300000002E-5</v>
      </c>
      <c r="J2124" s="150">
        <f t="shared" si="147"/>
        <v>8.8888888888888892E-2</v>
      </c>
    </row>
    <row r="2125" spans="1:10" ht="15.75" thickBot="1" x14ac:dyDescent="0.3">
      <c r="A2125" s="87">
        <v>2022</v>
      </c>
      <c r="B2125">
        <v>9.6999999999999993</v>
      </c>
      <c r="C2125" t="s">
        <v>60</v>
      </c>
      <c r="D2125" s="98">
        <f t="shared" si="146"/>
        <v>4</v>
      </c>
      <c r="E2125" t="s">
        <v>92</v>
      </c>
      <c r="F2125" s="111">
        <f t="shared" si="148"/>
        <v>943</v>
      </c>
      <c r="G2125" s="88">
        <v>11256</v>
      </c>
      <c r="H2125" s="89">
        <v>1.1333333333333333</v>
      </c>
      <c r="I2125" s="116">
        <f t="shared" si="145"/>
        <v>4.2516396300000002E-5</v>
      </c>
      <c r="J2125" s="150">
        <f t="shared" si="147"/>
        <v>8.8888888888888892E-2</v>
      </c>
    </row>
    <row r="2126" spans="1:10" ht="15.75" thickBot="1" x14ac:dyDescent="0.3">
      <c r="A2126" s="87">
        <v>2022</v>
      </c>
      <c r="B2126">
        <v>9.6999999999999993</v>
      </c>
      <c r="C2126" t="s">
        <v>60</v>
      </c>
      <c r="D2126" s="98">
        <f t="shared" si="146"/>
        <v>4</v>
      </c>
      <c r="E2126" t="s">
        <v>92</v>
      </c>
      <c r="F2126" s="111">
        <f t="shared" si="148"/>
        <v>943</v>
      </c>
      <c r="G2126" s="88">
        <v>11274</v>
      </c>
      <c r="H2126" s="89">
        <v>1.1333333333333333</v>
      </c>
      <c r="I2126" s="116">
        <f t="shared" si="145"/>
        <v>4.2516396300000002E-5</v>
      </c>
      <c r="J2126" s="150">
        <f t="shared" si="147"/>
        <v>8.8888888888888892E-2</v>
      </c>
    </row>
    <row r="2127" spans="1:10" ht="15.75" thickBot="1" x14ac:dyDescent="0.3">
      <c r="A2127" s="87">
        <v>2022</v>
      </c>
      <c r="B2127">
        <v>9.6999999999999993</v>
      </c>
      <c r="C2127" t="s">
        <v>60</v>
      </c>
      <c r="D2127" s="98">
        <f t="shared" si="146"/>
        <v>4</v>
      </c>
      <c r="E2127" t="s">
        <v>92</v>
      </c>
      <c r="F2127" s="111">
        <f t="shared" si="148"/>
        <v>943</v>
      </c>
      <c r="G2127" s="88">
        <v>11280</v>
      </c>
      <c r="H2127" s="89">
        <v>1.1333333333333333</v>
      </c>
      <c r="I2127" s="116">
        <f t="shared" si="145"/>
        <v>4.2516396300000002E-5</v>
      </c>
      <c r="J2127" s="150">
        <f t="shared" si="147"/>
        <v>8.8888888888888892E-2</v>
      </c>
    </row>
    <row r="2128" spans="1:10" ht="15.75" thickBot="1" x14ac:dyDescent="0.3">
      <c r="A2128" s="87">
        <v>2022</v>
      </c>
      <c r="B2128">
        <v>9.6999999999999993</v>
      </c>
      <c r="C2128" t="s">
        <v>60</v>
      </c>
      <c r="D2128" s="98">
        <f t="shared" si="146"/>
        <v>4</v>
      </c>
      <c r="E2128" t="s">
        <v>92</v>
      </c>
      <c r="F2128" s="111">
        <f t="shared" si="148"/>
        <v>943</v>
      </c>
      <c r="G2128" s="88">
        <v>11298</v>
      </c>
      <c r="H2128" s="89">
        <v>1.1333333333333333</v>
      </c>
      <c r="I2128" s="116">
        <f t="shared" si="145"/>
        <v>4.2516396300000002E-5</v>
      </c>
      <c r="J2128" s="150">
        <f t="shared" si="147"/>
        <v>8.8888888888888892E-2</v>
      </c>
    </row>
    <row r="2129" spans="1:10" ht="15.75" thickBot="1" x14ac:dyDescent="0.3">
      <c r="A2129" s="87">
        <v>2022</v>
      </c>
      <c r="B2129">
        <v>9.6999999999999993</v>
      </c>
      <c r="C2129" t="s">
        <v>60</v>
      </c>
      <c r="D2129" s="98">
        <f t="shared" si="146"/>
        <v>4</v>
      </c>
      <c r="E2129" t="s">
        <v>92</v>
      </c>
      <c r="F2129" s="111">
        <f t="shared" si="148"/>
        <v>943</v>
      </c>
      <c r="G2129" s="88">
        <v>11304</v>
      </c>
      <c r="H2129" s="89">
        <v>1.1333333333333333</v>
      </c>
      <c r="I2129" s="116">
        <f t="shared" si="145"/>
        <v>4.2516396300000002E-5</v>
      </c>
      <c r="J2129" s="150">
        <f t="shared" si="147"/>
        <v>8.8888888888888892E-2</v>
      </c>
    </row>
    <row r="2130" spans="1:10" ht="15.75" thickBot="1" x14ac:dyDescent="0.3">
      <c r="A2130" s="87">
        <v>2022</v>
      </c>
      <c r="B2130">
        <v>9.6999999999999993</v>
      </c>
      <c r="C2130" t="s">
        <v>60</v>
      </c>
      <c r="D2130" s="98">
        <f t="shared" si="146"/>
        <v>4</v>
      </c>
      <c r="E2130" t="s">
        <v>92</v>
      </c>
      <c r="F2130" s="111">
        <f t="shared" si="148"/>
        <v>943</v>
      </c>
      <c r="G2130" s="88">
        <v>11322</v>
      </c>
      <c r="H2130" s="89">
        <v>1.1333333333333333</v>
      </c>
      <c r="I2130" s="116">
        <f t="shared" si="145"/>
        <v>4.2516396300000002E-5</v>
      </c>
      <c r="J2130" s="150">
        <f t="shared" si="147"/>
        <v>8.8888888888888892E-2</v>
      </c>
    </row>
    <row r="2131" spans="1:10" ht="15.75" thickBot="1" x14ac:dyDescent="0.3">
      <c r="A2131" s="87">
        <v>2022</v>
      </c>
      <c r="B2131">
        <v>9.6999999999999993</v>
      </c>
      <c r="C2131" t="s">
        <v>60</v>
      </c>
      <c r="D2131" s="98">
        <f t="shared" si="146"/>
        <v>4</v>
      </c>
      <c r="E2131" t="s">
        <v>92</v>
      </c>
      <c r="F2131" s="111">
        <f t="shared" si="148"/>
        <v>943</v>
      </c>
      <c r="G2131" s="88">
        <v>11328</v>
      </c>
      <c r="H2131" s="89">
        <v>1.1333333333333333</v>
      </c>
      <c r="I2131" s="116">
        <f t="shared" si="145"/>
        <v>4.2516396300000002E-5</v>
      </c>
      <c r="J2131" s="150">
        <f t="shared" si="147"/>
        <v>8.8888888888888892E-2</v>
      </c>
    </row>
    <row r="2132" spans="1:10" ht="15.75" thickBot="1" x14ac:dyDescent="0.3">
      <c r="A2132" s="87">
        <v>2022</v>
      </c>
      <c r="B2132">
        <v>9.6999999999999993</v>
      </c>
      <c r="C2132" t="s">
        <v>60</v>
      </c>
      <c r="D2132" s="98">
        <f t="shared" si="146"/>
        <v>4</v>
      </c>
      <c r="E2132" t="s">
        <v>92</v>
      </c>
      <c r="F2132" s="111">
        <f t="shared" si="148"/>
        <v>943</v>
      </c>
      <c r="G2132" s="88">
        <v>11346</v>
      </c>
      <c r="H2132" s="89">
        <v>1.1333333333333333</v>
      </c>
      <c r="I2132" s="116">
        <f t="shared" si="145"/>
        <v>4.2516396300000002E-5</v>
      </c>
      <c r="J2132" s="150">
        <f t="shared" si="147"/>
        <v>8.8888888888888892E-2</v>
      </c>
    </row>
    <row r="2133" spans="1:10" ht="15.75" thickBot="1" x14ac:dyDescent="0.3">
      <c r="A2133" s="87">
        <v>2022</v>
      </c>
      <c r="B2133">
        <v>9.6999999999999993</v>
      </c>
      <c r="C2133" t="s">
        <v>60</v>
      </c>
      <c r="D2133" s="98">
        <f t="shared" si="146"/>
        <v>4</v>
      </c>
      <c r="E2133" t="s">
        <v>92</v>
      </c>
      <c r="F2133" s="111">
        <f t="shared" si="148"/>
        <v>943</v>
      </c>
      <c r="G2133" s="88">
        <v>11352</v>
      </c>
      <c r="H2133" s="89">
        <v>1.1333333333333333</v>
      </c>
      <c r="I2133" s="116">
        <f t="shared" si="145"/>
        <v>4.2516396300000002E-5</v>
      </c>
      <c r="J2133" s="150">
        <f t="shared" si="147"/>
        <v>8.8888888888888892E-2</v>
      </c>
    </row>
    <row r="2134" spans="1:10" ht="15.75" thickBot="1" x14ac:dyDescent="0.3">
      <c r="A2134" s="87">
        <v>2022</v>
      </c>
      <c r="B2134">
        <v>9.6999999999999993</v>
      </c>
      <c r="C2134" t="s">
        <v>60</v>
      </c>
      <c r="D2134" s="98">
        <f t="shared" si="146"/>
        <v>4</v>
      </c>
      <c r="E2134" t="s">
        <v>92</v>
      </c>
      <c r="F2134" s="111">
        <f t="shared" si="148"/>
        <v>943</v>
      </c>
      <c r="G2134" s="88">
        <v>11370</v>
      </c>
      <c r="H2134" s="89">
        <v>1.1333333333333333</v>
      </c>
      <c r="I2134" s="116">
        <f t="shared" si="145"/>
        <v>4.2516396300000002E-5</v>
      </c>
      <c r="J2134" s="150">
        <f t="shared" si="147"/>
        <v>8.8888888888888892E-2</v>
      </c>
    </row>
    <row r="2135" spans="1:10" ht="15.75" thickBot="1" x14ac:dyDescent="0.3">
      <c r="A2135" s="87">
        <v>2022</v>
      </c>
      <c r="B2135">
        <v>9.6999999999999993</v>
      </c>
      <c r="C2135" t="s">
        <v>60</v>
      </c>
      <c r="D2135" s="98">
        <f t="shared" si="146"/>
        <v>4</v>
      </c>
      <c r="E2135" t="s">
        <v>92</v>
      </c>
      <c r="F2135" s="111">
        <f t="shared" si="148"/>
        <v>943</v>
      </c>
      <c r="G2135" s="88">
        <v>11376</v>
      </c>
      <c r="H2135" s="89">
        <v>1.1333333333333333</v>
      </c>
      <c r="I2135" s="116">
        <f t="shared" si="145"/>
        <v>4.2516396300000002E-5</v>
      </c>
      <c r="J2135" s="150">
        <f t="shared" si="147"/>
        <v>8.8888888888888892E-2</v>
      </c>
    </row>
    <row r="2136" spans="1:10" ht="15.75" thickBot="1" x14ac:dyDescent="0.3">
      <c r="A2136" s="87">
        <v>2022</v>
      </c>
      <c r="B2136">
        <v>9.6999999999999993</v>
      </c>
      <c r="C2136" t="s">
        <v>60</v>
      </c>
      <c r="D2136" s="98">
        <f t="shared" si="146"/>
        <v>4</v>
      </c>
      <c r="E2136" t="s">
        <v>92</v>
      </c>
      <c r="F2136" s="111">
        <f t="shared" si="148"/>
        <v>943</v>
      </c>
      <c r="G2136" s="88">
        <v>11394</v>
      </c>
      <c r="H2136" s="89">
        <v>1.1333333333333333</v>
      </c>
      <c r="I2136" s="116">
        <f t="shared" si="145"/>
        <v>4.2516396300000002E-5</v>
      </c>
      <c r="J2136" s="150">
        <f t="shared" si="147"/>
        <v>8.8888888888888892E-2</v>
      </c>
    </row>
    <row r="2137" spans="1:10" ht="15.75" thickBot="1" x14ac:dyDescent="0.3">
      <c r="A2137" s="87">
        <v>2022</v>
      </c>
      <c r="B2137">
        <v>9.6999999999999993</v>
      </c>
      <c r="C2137" t="s">
        <v>60</v>
      </c>
      <c r="D2137" s="98">
        <f t="shared" si="146"/>
        <v>4</v>
      </c>
      <c r="E2137" t="s">
        <v>92</v>
      </c>
      <c r="F2137" s="111">
        <f t="shared" si="148"/>
        <v>943</v>
      </c>
      <c r="G2137" s="88">
        <v>11400</v>
      </c>
      <c r="H2137" s="89">
        <v>1.1333333333333333</v>
      </c>
      <c r="I2137" s="116">
        <f t="shared" si="145"/>
        <v>4.2516396300000002E-5</v>
      </c>
      <c r="J2137" s="150">
        <f t="shared" si="147"/>
        <v>8.8888888888888892E-2</v>
      </c>
    </row>
    <row r="2138" spans="1:10" ht="15.75" thickBot="1" x14ac:dyDescent="0.3">
      <c r="A2138" s="87">
        <v>2022</v>
      </c>
      <c r="B2138">
        <v>9.6999999999999993</v>
      </c>
      <c r="C2138" t="s">
        <v>60</v>
      </c>
      <c r="D2138" s="98">
        <f t="shared" si="146"/>
        <v>4</v>
      </c>
      <c r="E2138" t="s">
        <v>92</v>
      </c>
      <c r="F2138" s="111">
        <f t="shared" si="148"/>
        <v>943</v>
      </c>
      <c r="G2138" s="88">
        <v>11418</v>
      </c>
      <c r="H2138" s="89">
        <v>1.1333333333333333</v>
      </c>
      <c r="I2138" s="116">
        <f t="shared" si="145"/>
        <v>4.2516396300000002E-5</v>
      </c>
      <c r="J2138" s="150">
        <f t="shared" si="147"/>
        <v>8.8888888888888892E-2</v>
      </c>
    </row>
    <row r="2139" spans="1:10" ht="15.75" thickBot="1" x14ac:dyDescent="0.3">
      <c r="A2139" s="87">
        <v>2022</v>
      </c>
      <c r="B2139">
        <v>9.6999999999999993</v>
      </c>
      <c r="C2139" t="s">
        <v>60</v>
      </c>
      <c r="D2139" s="98">
        <f t="shared" si="146"/>
        <v>4</v>
      </c>
      <c r="E2139" t="s">
        <v>92</v>
      </c>
      <c r="F2139" s="111">
        <f t="shared" si="148"/>
        <v>943</v>
      </c>
      <c r="G2139" s="88">
        <v>11424</v>
      </c>
      <c r="H2139" s="89">
        <v>1.1333333333333333</v>
      </c>
      <c r="I2139" s="116">
        <f t="shared" si="145"/>
        <v>4.2516396300000002E-5</v>
      </c>
      <c r="J2139" s="150">
        <f t="shared" si="147"/>
        <v>8.8888888888888892E-2</v>
      </c>
    </row>
    <row r="2140" spans="1:10" ht="15.75" thickBot="1" x14ac:dyDescent="0.3">
      <c r="A2140" s="87">
        <v>2022</v>
      </c>
      <c r="B2140">
        <v>9.6999999999999993</v>
      </c>
      <c r="C2140" t="s">
        <v>60</v>
      </c>
      <c r="D2140" s="98">
        <f t="shared" si="146"/>
        <v>4</v>
      </c>
      <c r="E2140" t="s">
        <v>92</v>
      </c>
      <c r="F2140" s="111">
        <f t="shared" si="148"/>
        <v>943</v>
      </c>
      <c r="G2140" s="88">
        <v>11442</v>
      </c>
      <c r="H2140" s="89">
        <v>1.1333333333333333</v>
      </c>
      <c r="I2140" s="116">
        <f t="shared" si="145"/>
        <v>4.2516396300000002E-5</v>
      </c>
      <c r="J2140" s="150">
        <f t="shared" si="147"/>
        <v>8.8888888888888892E-2</v>
      </c>
    </row>
    <row r="2141" spans="1:10" ht="15.75" thickBot="1" x14ac:dyDescent="0.3">
      <c r="A2141" s="87">
        <v>2022</v>
      </c>
      <c r="B2141">
        <v>9.6999999999999993</v>
      </c>
      <c r="C2141" t="s">
        <v>60</v>
      </c>
      <c r="D2141" s="98">
        <f t="shared" si="146"/>
        <v>4</v>
      </c>
      <c r="E2141" t="s">
        <v>92</v>
      </c>
      <c r="F2141" s="111">
        <f t="shared" si="148"/>
        <v>943</v>
      </c>
      <c r="G2141" s="88">
        <v>11448</v>
      </c>
      <c r="H2141" s="89">
        <v>1.1333333333333333</v>
      </c>
      <c r="I2141" s="116">
        <f t="shared" si="145"/>
        <v>4.2516396300000002E-5</v>
      </c>
      <c r="J2141" s="150">
        <f t="shared" si="147"/>
        <v>8.8888888888888892E-2</v>
      </c>
    </row>
    <row r="2142" spans="1:10" ht="15.75" thickBot="1" x14ac:dyDescent="0.3">
      <c r="A2142" s="87">
        <v>2022</v>
      </c>
      <c r="B2142">
        <v>9.6999999999999993</v>
      </c>
      <c r="C2142" t="s">
        <v>60</v>
      </c>
      <c r="D2142" s="98">
        <f t="shared" si="146"/>
        <v>4</v>
      </c>
      <c r="E2142" t="s">
        <v>92</v>
      </c>
      <c r="F2142" s="111">
        <f t="shared" si="148"/>
        <v>943</v>
      </c>
      <c r="G2142" s="88">
        <v>11466</v>
      </c>
      <c r="H2142" s="89">
        <v>1.1333333333333333</v>
      </c>
      <c r="I2142" s="116">
        <f t="shared" si="145"/>
        <v>4.2516396300000002E-5</v>
      </c>
      <c r="J2142" s="150">
        <f t="shared" si="147"/>
        <v>8.8888888888888892E-2</v>
      </c>
    </row>
    <row r="2143" spans="1:10" ht="15.75" thickBot="1" x14ac:dyDescent="0.3">
      <c r="A2143" s="87">
        <v>2022</v>
      </c>
      <c r="B2143">
        <v>9.6999999999999993</v>
      </c>
      <c r="C2143" t="s">
        <v>60</v>
      </c>
      <c r="D2143" s="98">
        <f t="shared" si="146"/>
        <v>4</v>
      </c>
      <c r="E2143" t="s">
        <v>92</v>
      </c>
      <c r="F2143" s="111">
        <f t="shared" si="148"/>
        <v>943</v>
      </c>
      <c r="G2143" s="88">
        <v>11472</v>
      </c>
      <c r="H2143" s="89">
        <v>1.1333333333333333</v>
      </c>
      <c r="I2143" s="116">
        <f t="shared" si="145"/>
        <v>4.2516396300000002E-5</v>
      </c>
      <c r="J2143" s="150">
        <f t="shared" si="147"/>
        <v>8.8888888888888892E-2</v>
      </c>
    </row>
    <row r="2144" spans="1:10" ht="15.75" thickBot="1" x14ac:dyDescent="0.3">
      <c r="A2144" s="87">
        <v>2022</v>
      </c>
      <c r="B2144">
        <v>9.6999999999999993</v>
      </c>
      <c r="C2144" t="s">
        <v>60</v>
      </c>
      <c r="D2144" s="98">
        <f t="shared" si="146"/>
        <v>4</v>
      </c>
      <c r="E2144" t="s">
        <v>92</v>
      </c>
      <c r="F2144" s="111">
        <f t="shared" si="148"/>
        <v>943</v>
      </c>
      <c r="G2144" s="88">
        <v>11490</v>
      </c>
      <c r="H2144" s="89">
        <v>1.1333333333333333</v>
      </c>
      <c r="I2144" s="116">
        <f t="shared" ref="I2144:I2207" si="149" xml:space="preserve"> 0.0000425163963</f>
        <v>4.2516396300000002E-5</v>
      </c>
      <c r="J2144" s="150">
        <f t="shared" si="147"/>
        <v>8.8888888888888892E-2</v>
      </c>
    </row>
    <row r="2145" spans="1:10" ht="15.75" thickBot="1" x14ac:dyDescent="0.3">
      <c r="A2145" s="87">
        <v>2022</v>
      </c>
      <c r="B2145">
        <v>9.6999999999999993</v>
      </c>
      <c r="C2145" t="s">
        <v>60</v>
      </c>
      <c r="D2145" s="98">
        <f t="shared" si="146"/>
        <v>4</v>
      </c>
      <c r="E2145" t="s">
        <v>92</v>
      </c>
      <c r="F2145" s="111">
        <f t="shared" si="148"/>
        <v>943</v>
      </c>
      <c r="G2145" s="88">
        <v>11496</v>
      </c>
      <c r="H2145" s="89">
        <v>1.1333333333333333</v>
      </c>
      <c r="I2145" s="116">
        <f t="shared" si="149"/>
        <v>4.2516396300000002E-5</v>
      </c>
      <c r="J2145" s="150">
        <f t="shared" si="147"/>
        <v>8.8888888888888892E-2</v>
      </c>
    </row>
    <row r="2146" spans="1:10" ht="15.75" thickBot="1" x14ac:dyDescent="0.3">
      <c r="A2146" s="87">
        <v>2022</v>
      </c>
      <c r="B2146">
        <v>9.6999999999999993</v>
      </c>
      <c r="C2146" t="s">
        <v>60</v>
      </c>
      <c r="D2146" s="98">
        <f t="shared" si="146"/>
        <v>4</v>
      </c>
      <c r="E2146" t="s">
        <v>92</v>
      </c>
      <c r="F2146" s="111">
        <f t="shared" si="148"/>
        <v>943</v>
      </c>
      <c r="G2146" s="88">
        <v>11514</v>
      </c>
      <c r="H2146" s="89">
        <v>1.1333333333333333</v>
      </c>
      <c r="I2146" s="116">
        <f t="shared" si="149"/>
        <v>4.2516396300000002E-5</v>
      </c>
      <c r="J2146" s="150">
        <f t="shared" si="147"/>
        <v>8.8888888888888892E-2</v>
      </c>
    </row>
    <row r="2147" spans="1:10" ht="15.75" thickBot="1" x14ac:dyDescent="0.3">
      <c r="A2147" s="87">
        <v>2022</v>
      </c>
      <c r="B2147">
        <v>9.6999999999999993</v>
      </c>
      <c r="C2147" t="s">
        <v>60</v>
      </c>
      <c r="D2147" s="98">
        <f t="shared" si="146"/>
        <v>4</v>
      </c>
      <c r="E2147" t="s">
        <v>92</v>
      </c>
      <c r="F2147" s="111">
        <f t="shared" si="148"/>
        <v>943</v>
      </c>
      <c r="G2147" s="88">
        <v>11520</v>
      </c>
      <c r="H2147" s="89">
        <v>1.1333333333333333</v>
      </c>
      <c r="I2147" s="116">
        <f t="shared" si="149"/>
        <v>4.2516396300000002E-5</v>
      </c>
      <c r="J2147" s="150">
        <f t="shared" si="147"/>
        <v>8.8888888888888892E-2</v>
      </c>
    </row>
    <row r="2148" spans="1:10" ht="15.75" thickBot="1" x14ac:dyDescent="0.3">
      <c r="A2148" s="87">
        <v>2022</v>
      </c>
      <c r="B2148">
        <v>9.6999999999999993</v>
      </c>
      <c r="C2148" t="s">
        <v>60</v>
      </c>
      <c r="D2148" s="98">
        <f t="shared" ref="D2148:D2211" si="150">40/10</f>
        <v>4</v>
      </c>
      <c r="E2148" t="s">
        <v>92</v>
      </c>
      <c r="F2148" s="111">
        <f t="shared" si="148"/>
        <v>943</v>
      </c>
      <c r="G2148" s="88">
        <v>11538</v>
      </c>
      <c r="H2148" s="89">
        <v>1.1333333333333333</v>
      </c>
      <c r="I2148" s="116">
        <f t="shared" si="149"/>
        <v>4.2516396300000002E-5</v>
      </c>
      <c r="J2148" s="150">
        <f t="shared" ref="J2148:J2211" si="151">H$1187</f>
        <v>8.8888888888888892E-2</v>
      </c>
    </row>
    <row r="2149" spans="1:10" ht="15.75" thickBot="1" x14ac:dyDescent="0.3">
      <c r="A2149" s="87">
        <v>2022</v>
      </c>
      <c r="B2149">
        <v>9.6999999999999993</v>
      </c>
      <c r="C2149" t="s">
        <v>60</v>
      </c>
      <c r="D2149" s="98">
        <f t="shared" si="150"/>
        <v>4</v>
      </c>
      <c r="E2149" t="s">
        <v>92</v>
      </c>
      <c r="F2149" s="111">
        <f t="shared" si="148"/>
        <v>943</v>
      </c>
      <c r="G2149" s="88">
        <v>11544</v>
      </c>
      <c r="H2149" s="89">
        <v>1.1333333333333333</v>
      </c>
      <c r="I2149" s="116">
        <f t="shared" si="149"/>
        <v>4.2516396300000002E-5</v>
      </c>
      <c r="J2149" s="150">
        <f t="shared" si="151"/>
        <v>8.8888888888888892E-2</v>
      </c>
    </row>
    <row r="2150" spans="1:10" ht="15.75" thickBot="1" x14ac:dyDescent="0.3">
      <c r="A2150" s="87">
        <v>2022</v>
      </c>
      <c r="B2150">
        <v>9.6999999999999993</v>
      </c>
      <c r="C2150" t="s">
        <v>60</v>
      </c>
      <c r="D2150" s="98">
        <f t="shared" si="150"/>
        <v>4</v>
      </c>
      <c r="E2150" t="s">
        <v>92</v>
      </c>
      <c r="F2150" s="111">
        <f t="shared" si="148"/>
        <v>943</v>
      </c>
      <c r="G2150" s="88">
        <v>11562</v>
      </c>
      <c r="H2150" s="89">
        <v>1.1333333333333333</v>
      </c>
      <c r="I2150" s="116">
        <f t="shared" si="149"/>
        <v>4.2516396300000002E-5</v>
      </c>
      <c r="J2150" s="150">
        <f t="shared" si="151"/>
        <v>8.8888888888888892E-2</v>
      </c>
    </row>
    <row r="2151" spans="1:10" ht="15.75" thickBot="1" x14ac:dyDescent="0.3">
      <c r="A2151" s="87">
        <v>2022</v>
      </c>
      <c r="B2151">
        <v>9.6999999999999993</v>
      </c>
      <c r="C2151" t="s">
        <v>60</v>
      </c>
      <c r="D2151" s="98">
        <f t="shared" si="150"/>
        <v>4</v>
      </c>
      <c r="E2151" t="s">
        <v>92</v>
      </c>
      <c r="F2151" s="111">
        <f t="shared" si="148"/>
        <v>943</v>
      </c>
      <c r="G2151" s="88">
        <v>11568</v>
      </c>
      <c r="H2151" s="89">
        <v>1.1333333333333333</v>
      </c>
      <c r="I2151" s="116">
        <f t="shared" si="149"/>
        <v>4.2516396300000002E-5</v>
      </c>
      <c r="J2151" s="150">
        <f t="shared" si="151"/>
        <v>8.8888888888888892E-2</v>
      </c>
    </row>
    <row r="2152" spans="1:10" ht="15.75" thickBot="1" x14ac:dyDescent="0.3">
      <c r="A2152" s="87">
        <v>2022</v>
      </c>
      <c r="B2152">
        <v>9.6999999999999993</v>
      </c>
      <c r="C2152" t="s">
        <v>60</v>
      </c>
      <c r="D2152" s="98">
        <f t="shared" si="150"/>
        <v>4</v>
      </c>
      <c r="E2152" t="s">
        <v>92</v>
      </c>
      <c r="F2152" s="111">
        <f t="shared" si="148"/>
        <v>943</v>
      </c>
      <c r="G2152" s="88">
        <v>11586</v>
      </c>
      <c r="H2152" s="89">
        <v>1.1333333333333333</v>
      </c>
      <c r="I2152" s="116">
        <f t="shared" si="149"/>
        <v>4.2516396300000002E-5</v>
      </c>
      <c r="J2152" s="150">
        <f t="shared" si="151"/>
        <v>8.8888888888888892E-2</v>
      </c>
    </row>
    <row r="2153" spans="1:10" ht="15.75" thickBot="1" x14ac:dyDescent="0.3">
      <c r="A2153" s="87">
        <v>2022</v>
      </c>
      <c r="B2153">
        <v>9.6999999999999993</v>
      </c>
      <c r="C2153" t="s">
        <v>60</v>
      </c>
      <c r="D2153" s="98">
        <f t="shared" si="150"/>
        <v>4</v>
      </c>
      <c r="E2153" t="s">
        <v>92</v>
      </c>
      <c r="F2153" s="111">
        <f t="shared" si="148"/>
        <v>943</v>
      </c>
      <c r="G2153" s="88">
        <v>11592</v>
      </c>
      <c r="H2153" s="89">
        <v>1.1333333333333333</v>
      </c>
      <c r="I2153" s="116">
        <f t="shared" si="149"/>
        <v>4.2516396300000002E-5</v>
      </c>
      <c r="J2153" s="150">
        <f t="shared" si="151"/>
        <v>8.8888888888888892E-2</v>
      </c>
    </row>
    <row r="2154" spans="1:10" ht="15.75" thickBot="1" x14ac:dyDescent="0.3">
      <c r="A2154" s="87">
        <v>2022</v>
      </c>
      <c r="B2154">
        <v>9.6999999999999993</v>
      </c>
      <c r="C2154" t="s">
        <v>60</v>
      </c>
      <c r="D2154" s="98">
        <f t="shared" si="150"/>
        <v>4</v>
      </c>
      <c r="E2154" t="s">
        <v>92</v>
      </c>
      <c r="F2154" s="111">
        <f t="shared" si="148"/>
        <v>943</v>
      </c>
      <c r="G2154" s="88">
        <v>11610</v>
      </c>
      <c r="H2154" s="89">
        <v>1.1333333333333333</v>
      </c>
      <c r="I2154" s="116">
        <f t="shared" si="149"/>
        <v>4.2516396300000002E-5</v>
      </c>
      <c r="J2154" s="150">
        <f t="shared" si="151"/>
        <v>8.8888888888888892E-2</v>
      </c>
    </row>
    <row r="2155" spans="1:10" ht="15.75" thickBot="1" x14ac:dyDescent="0.3">
      <c r="A2155" s="87">
        <v>2022</v>
      </c>
      <c r="B2155">
        <v>9.6999999999999993</v>
      </c>
      <c r="C2155" t="s">
        <v>60</v>
      </c>
      <c r="D2155" s="98">
        <f t="shared" si="150"/>
        <v>4</v>
      </c>
      <c r="E2155" t="s">
        <v>92</v>
      </c>
      <c r="F2155" s="111">
        <f t="shared" si="148"/>
        <v>943</v>
      </c>
      <c r="G2155" s="88">
        <v>11616</v>
      </c>
      <c r="H2155" s="89">
        <v>1.1333333333333333</v>
      </c>
      <c r="I2155" s="116">
        <f t="shared" si="149"/>
        <v>4.2516396300000002E-5</v>
      </c>
      <c r="J2155" s="150">
        <f t="shared" si="151"/>
        <v>8.8888888888888892E-2</v>
      </c>
    </row>
    <row r="2156" spans="1:10" ht="15.75" thickBot="1" x14ac:dyDescent="0.3">
      <c r="A2156" s="87">
        <v>2022</v>
      </c>
      <c r="B2156">
        <v>9.6999999999999993</v>
      </c>
      <c r="C2156" t="s">
        <v>60</v>
      </c>
      <c r="D2156" s="98">
        <f t="shared" si="150"/>
        <v>4</v>
      </c>
      <c r="E2156" t="s">
        <v>92</v>
      </c>
      <c r="F2156" s="111">
        <f t="shared" si="148"/>
        <v>943</v>
      </c>
      <c r="G2156" s="88">
        <v>11634</v>
      </c>
      <c r="H2156" s="89">
        <v>1.1333333333333333</v>
      </c>
      <c r="I2156" s="116">
        <f t="shared" si="149"/>
        <v>4.2516396300000002E-5</v>
      </c>
      <c r="J2156" s="150">
        <f t="shared" si="151"/>
        <v>8.8888888888888892E-2</v>
      </c>
    </row>
    <row r="2157" spans="1:10" ht="15.75" thickBot="1" x14ac:dyDescent="0.3">
      <c r="A2157" s="87">
        <v>2022</v>
      </c>
      <c r="B2157">
        <v>9.6999999999999993</v>
      </c>
      <c r="C2157" t="s">
        <v>60</v>
      </c>
      <c r="D2157" s="98">
        <f t="shared" si="150"/>
        <v>4</v>
      </c>
      <c r="E2157" t="s">
        <v>92</v>
      </c>
      <c r="F2157" s="111">
        <f t="shared" si="148"/>
        <v>943</v>
      </c>
      <c r="G2157" s="88">
        <v>11640</v>
      </c>
      <c r="H2157" s="89">
        <v>1.1333333333333333</v>
      </c>
      <c r="I2157" s="116">
        <f t="shared" si="149"/>
        <v>4.2516396300000002E-5</v>
      </c>
      <c r="J2157" s="150">
        <f t="shared" si="151"/>
        <v>8.8888888888888892E-2</v>
      </c>
    </row>
    <row r="2158" spans="1:10" ht="15.75" thickBot="1" x14ac:dyDescent="0.3">
      <c r="A2158" s="87">
        <v>2022</v>
      </c>
      <c r="B2158">
        <v>9.6999999999999993</v>
      </c>
      <c r="C2158" t="s">
        <v>60</v>
      </c>
      <c r="D2158" s="98">
        <f t="shared" si="150"/>
        <v>4</v>
      </c>
      <c r="E2158" t="s">
        <v>92</v>
      </c>
      <c r="F2158" s="111">
        <f t="shared" si="148"/>
        <v>943</v>
      </c>
      <c r="G2158" s="88">
        <v>11658</v>
      </c>
      <c r="H2158" s="89">
        <v>1.1333333333333333</v>
      </c>
      <c r="I2158" s="116">
        <f t="shared" si="149"/>
        <v>4.2516396300000002E-5</v>
      </c>
      <c r="J2158" s="150">
        <f t="shared" si="151"/>
        <v>8.8888888888888892E-2</v>
      </c>
    </row>
    <row r="2159" spans="1:10" ht="15.75" thickBot="1" x14ac:dyDescent="0.3">
      <c r="A2159" s="87">
        <v>2022</v>
      </c>
      <c r="B2159">
        <v>9.6999999999999993</v>
      </c>
      <c r="C2159" t="s">
        <v>60</v>
      </c>
      <c r="D2159" s="98">
        <f t="shared" si="150"/>
        <v>4</v>
      </c>
      <c r="E2159" t="s">
        <v>92</v>
      </c>
      <c r="F2159" s="111">
        <f t="shared" si="148"/>
        <v>943</v>
      </c>
      <c r="G2159" s="88">
        <v>11664</v>
      </c>
      <c r="H2159" s="89">
        <v>1.1333333333333333</v>
      </c>
      <c r="I2159" s="116">
        <f t="shared" si="149"/>
        <v>4.2516396300000002E-5</v>
      </c>
      <c r="J2159" s="150">
        <f t="shared" si="151"/>
        <v>8.8888888888888892E-2</v>
      </c>
    </row>
    <row r="2160" spans="1:10" ht="15.75" thickBot="1" x14ac:dyDescent="0.3">
      <c r="A2160" s="87">
        <v>2022</v>
      </c>
      <c r="B2160">
        <v>9.6999999999999993</v>
      </c>
      <c r="C2160" t="s">
        <v>60</v>
      </c>
      <c r="D2160" s="98">
        <f t="shared" si="150"/>
        <v>4</v>
      </c>
      <c r="E2160" t="s">
        <v>92</v>
      </c>
      <c r="F2160" s="111">
        <f t="shared" si="148"/>
        <v>943</v>
      </c>
      <c r="G2160" s="88">
        <v>11682</v>
      </c>
      <c r="H2160" s="89">
        <v>1.1333333333333333</v>
      </c>
      <c r="I2160" s="116">
        <f t="shared" si="149"/>
        <v>4.2516396300000002E-5</v>
      </c>
      <c r="J2160" s="150">
        <f t="shared" si="151"/>
        <v>8.8888888888888892E-2</v>
      </c>
    </row>
    <row r="2161" spans="1:10" ht="15.75" thickBot="1" x14ac:dyDescent="0.3">
      <c r="A2161" s="87">
        <v>2022</v>
      </c>
      <c r="B2161">
        <v>9.6999999999999993</v>
      </c>
      <c r="C2161" t="s">
        <v>60</v>
      </c>
      <c r="D2161" s="98">
        <f t="shared" si="150"/>
        <v>4</v>
      </c>
      <c r="E2161" t="s">
        <v>92</v>
      </c>
      <c r="F2161" s="111">
        <f t="shared" si="148"/>
        <v>943</v>
      </c>
      <c r="G2161" s="88">
        <v>11688</v>
      </c>
      <c r="H2161" s="89">
        <v>1.1333333333333333</v>
      </c>
      <c r="I2161" s="116">
        <f t="shared" si="149"/>
        <v>4.2516396300000002E-5</v>
      </c>
      <c r="J2161" s="150">
        <f t="shared" si="151"/>
        <v>8.8888888888888892E-2</v>
      </c>
    </row>
    <row r="2162" spans="1:10" ht="15.75" thickBot="1" x14ac:dyDescent="0.3">
      <c r="A2162" s="87">
        <v>2022</v>
      </c>
      <c r="B2162">
        <v>9.6999999999999993</v>
      </c>
      <c r="C2162" t="s">
        <v>60</v>
      </c>
      <c r="D2162" s="98">
        <f t="shared" si="150"/>
        <v>4</v>
      </c>
      <c r="E2162" t="s">
        <v>92</v>
      </c>
      <c r="F2162" s="111">
        <f t="shared" si="148"/>
        <v>943</v>
      </c>
      <c r="G2162" s="88">
        <v>11706</v>
      </c>
      <c r="H2162" s="89">
        <v>1.1333333333333333</v>
      </c>
      <c r="I2162" s="116">
        <f t="shared" si="149"/>
        <v>4.2516396300000002E-5</v>
      </c>
      <c r="J2162" s="150">
        <f t="shared" si="151"/>
        <v>8.8888888888888892E-2</v>
      </c>
    </row>
    <row r="2163" spans="1:10" ht="15.75" thickBot="1" x14ac:dyDescent="0.3">
      <c r="A2163" s="87">
        <v>2022</v>
      </c>
      <c r="B2163">
        <v>9.6999999999999993</v>
      </c>
      <c r="C2163" t="s">
        <v>60</v>
      </c>
      <c r="D2163" s="98">
        <f t="shared" si="150"/>
        <v>4</v>
      </c>
      <c r="E2163" t="s">
        <v>92</v>
      </c>
      <c r="F2163" s="111">
        <f t="shared" si="148"/>
        <v>943</v>
      </c>
      <c r="G2163" s="88">
        <v>11712</v>
      </c>
      <c r="H2163" s="89">
        <v>1.1333333333333333</v>
      </c>
      <c r="I2163" s="116">
        <f t="shared" si="149"/>
        <v>4.2516396300000002E-5</v>
      </c>
      <c r="J2163" s="150">
        <f t="shared" si="151"/>
        <v>8.8888888888888892E-2</v>
      </c>
    </row>
    <row r="2164" spans="1:10" ht="15.75" thickBot="1" x14ac:dyDescent="0.3">
      <c r="A2164" s="87">
        <v>2022</v>
      </c>
      <c r="B2164">
        <v>9.6999999999999993</v>
      </c>
      <c r="C2164" t="s">
        <v>60</v>
      </c>
      <c r="D2164" s="98">
        <f t="shared" si="150"/>
        <v>4</v>
      </c>
      <c r="E2164" t="s">
        <v>92</v>
      </c>
      <c r="F2164" s="111">
        <f t="shared" si="148"/>
        <v>943</v>
      </c>
      <c r="G2164" s="88">
        <v>11730</v>
      </c>
      <c r="H2164" s="89">
        <v>1.1333333333333333</v>
      </c>
      <c r="I2164" s="116">
        <f t="shared" si="149"/>
        <v>4.2516396300000002E-5</v>
      </c>
      <c r="J2164" s="150">
        <f t="shared" si="151"/>
        <v>8.8888888888888892E-2</v>
      </c>
    </row>
    <row r="2165" spans="1:10" ht="15.75" thickBot="1" x14ac:dyDescent="0.3">
      <c r="A2165" s="87">
        <v>2022</v>
      </c>
      <c r="B2165">
        <v>9.6999999999999993</v>
      </c>
      <c r="C2165" t="s">
        <v>60</v>
      </c>
      <c r="D2165" s="98">
        <f t="shared" si="150"/>
        <v>4</v>
      </c>
      <c r="E2165" t="s">
        <v>92</v>
      </c>
      <c r="F2165" s="111">
        <f t="shared" si="148"/>
        <v>943</v>
      </c>
      <c r="G2165" s="88">
        <v>11736</v>
      </c>
      <c r="H2165" s="89">
        <v>1.1333333333333333</v>
      </c>
      <c r="I2165" s="116">
        <f t="shared" si="149"/>
        <v>4.2516396300000002E-5</v>
      </c>
      <c r="J2165" s="150">
        <f t="shared" si="151"/>
        <v>8.8888888888888892E-2</v>
      </c>
    </row>
    <row r="2166" spans="1:10" ht="15.75" thickBot="1" x14ac:dyDescent="0.3">
      <c r="A2166" s="87">
        <v>2022</v>
      </c>
      <c r="B2166">
        <v>9.6999999999999993</v>
      </c>
      <c r="C2166" t="s">
        <v>60</v>
      </c>
      <c r="D2166" s="98">
        <f t="shared" si="150"/>
        <v>4</v>
      </c>
      <c r="E2166" t="s">
        <v>92</v>
      </c>
      <c r="F2166" s="111">
        <f t="shared" si="148"/>
        <v>943</v>
      </c>
      <c r="G2166" s="88">
        <v>11754</v>
      </c>
      <c r="H2166" s="89">
        <v>1.1333333333333333</v>
      </c>
      <c r="I2166" s="116">
        <f t="shared" si="149"/>
        <v>4.2516396300000002E-5</v>
      </c>
      <c r="J2166" s="150">
        <f t="shared" si="151"/>
        <v>8.8888888888888892E-2</v>
      </c>
    </row>
    <row r="2167" spans="1:10" ht="15.75" thickBot="1" x14ac:dyDescent="0.3">
      <c r="A2167" s="87">
        <v>2022</v>
      </c>
      <c r="B2167">
        <v>9.6999999999999993</v>
      </c>
      <c r="C2167" t="s">
        <v>60</v>
      </c>
      <c r="D2167" s="98">
        <f t="shared" si="150"/>
        <v>4</v>
      </c>
      <c r="E2167" t="s">
        <v>92</v>
      </c>
      <c r="F2167" s="111">
        <f t="shared" si="148"/>
        <v>943</v>
      </c>
      <c r="G2167" s="88">
        <v>11760</v>
      </c>
      <c r="H2167" s="89">
        <v>1.1333333333333333</v>
      </c>
      <c r="I2167" s="116">
        <f t="shared" si="149"/>
        <v>4.2516396300000002E-5</v>
      </c>
      <c r="J2167" s="150">
        <f t="shared" si="151"/>
        <v>8.8888888888888892E-2</v>
      </c>
    </row>
    <row r="2168" spans="1:10" ht="15.75" thickBot="1" x14ac:dyDescent="0.3">
      <c r="A2168" s="87">
        <v>2022</v>
      </c>
      <c r="B2168">
        <v>9.6999999999999993</v>
      </c>
      <c r="C2168" t="s">
        <v>60</v>
      </c>
      <c r="D2168" s="98">
        <f t="shared" si="150"/>
        <v>4</v>
      </c>
      <c r="E2168" t="s">
        <v>92</v>
      </c>
      <c r="F2168" s="111">
        <f t="shared" si="148"/>
        <v>943</v>
      </c>
      <c r="G2168" s="88">
        <v>11778</v>
      </c>
      <c r="H2168" s="89">
        <v>1.1333333333333333</v>
      </c>
      <c r="I2168" s="116">
        <f t="shared" si="149"/>
        <v>4.2516396300000002E-5</v>
      </c>
      <c r="J2168" s="150">
        <f t="shared" si="151"/>
        <v>8.8888888888888892E-2</v>
      </c>
    </row>
    <row r="2169" spans="1:10" ht="15.75" thickBot="1" x14ac:dyDescent="0.3">
      <c r="A2169" s="87">
        <v>2022</v>
      </c>
      <c r="B2169">
        <v>9.6999999999999993</v>
      </c>
      <c r="C2169" t="s">
        <v>60</v>
      </c>
      <c r="D2169" s="98">
        <f t="shared" si="150"/>
        <v>4</v>
      </c>
      <c r="E2169" t="s">
        <v>92</v>
      </c>
      <c r="F2169" s="111">
        <f t="shared" si="148"/>
        <v>943</v>
      </c>
      <c r="G2169" s="88">
        <v>11784</v>
      </c>
      <c r="H2169" s="89">
        <v>1.1333333333333333</v>
      </c>
      <c r="I2169" s="116">
        <f t="shared" si="149"/>
        <v>4.2516396300000002E-5</v>
      </c>
      <c r="J2169" s="150">
        <f t="shared" si="151"/>
        <v>8.8888888888888892E-2</v>
      </c>
    </row>
    <row r="2170" spans="1:10" ht="15.75" thickBot="1" x14ac:dyDescent="0.3">
      <c r="A2170" s="87">
        <v>2022</v>
      </c>
      <c r="B2170">
        <v>9.6999999999999993</v>
      </c>
      <c r="C2170" t="s">
        <v>60</v>
      </c>
      <c r="D2170" s="98">
        <f t="shared" si="150"/>
        <v>4</v>
      </c>
      <c r="E2170" t="s">
        <v>92</v>
      </c>
      <c r="F2170" s="111">
        <f t="shared" si="148"/>
        <v>943</v>
      </c>
      <c r="G2170" s="88">
        <v>11802</v>
      </c>
      <c r="H2170" s="89">
        <v>1.1333333333333333</v>
      </c>
      <c r="I2170" s="116">
        <f t="shared" si="149"/>
        <v>4.2516396300000002E-5</v>
      </c>
      <c r="J2170" s="150">
        <f t="shared" si="151"/>
        <v>8.8888888888888892E-2</v>
      </c>
    </row>
    <row r="2171" spans="1:10" ht="15.75" thickBot="1" x14ac:dyDescent="0.3">
      <c r="A2171" s="87">
        <v>2022</v>
      </c>
      <c r="B2171">
        <v>9.6999999999999993</v>
      </c>
      <c r="C2171" t="s">
        <v>60</v>
      </c>
      <c r="D2171" s="98">
        <f t="shared" si="150"/>
        <v>4</v>
      </c>
      <c r="E2171" t="s">
        <v>92</v>
      </c>
      <c r="F2171" s="111">
        <f t="shared" si="148"/>
        <v>943</v>
      </c>
      <c r="G2171" s="88">
        <v>11808</v>
      </c>
      <c r="H2171" s="89">
        <v>1.1333333333333333</v>
      </c>
      <c r="I2171" s="116">
        <f t="shared" si="149"/>
        <v>4.2516396300000002E-5</v>
      </c>
      <c r="J2171" s="150">
        <f t="shared" si="151"/>
        <v>8.8888888888888892E-2</v>
      </c>
    </row>
    <row r="2172" spans="1:10" ht="15.75" thickBot="1" x14ac:dyDescent="0.3">
      <c r="A2172" s="87">
        <v>2022</v>
      </c>
      <c r="B2172">
        <v>9.6999999999999993</v>
      </c>
      <c r="C2172" t="s">
        <v>60</v>
      </c>
      <c r="D2172" s="98">
        <f t="shared" si="150"/>
        <v>4</v>
      </c>
      <c r="E2172" t="s">
        <v>92</v>
      </c>
      <c r="F2172" s="111">
        <f t="shared" si="148"/>
        <v>943</v>
      </c>
      <c r="G2172" s="88">
        <v>11826</v>
      </c>
      <c r="H2172" s="89">
        <v>1.1333333333333333</v>
      </c>
      <c r="I2172" s="116">
        <f t="shared" si="149"/>
        <v>4.2516396300000002E-5</v>
      </c>
      <c r="J2172" s="150">
        <f t="shared" si="151"/>
        <v>8.8888888888888892E-2</v>
      </c>
    </row>
    <row r="2173" spans="1:10" ht="15.75" thickBot="1" x14ac:dyDescent="0.3">
      <c r="A2173" s="87">
        <v>2022</v>
      </c>
      <c r="B2173">
        <v>9.6999999999999993</v>
      </c>
      <c r="C2173" t="s">
        <v>60</v>
      </c>
      <c r="D2173" s="98">
        <f t="shared" si="150"/>
        <v>4</v>
      </c>
      <c r="E2173" t="s">
        <v>92</v>
      </c>
      <c r="F2173" s="111">
        <f t="shared" si="148"/>
        <v>943</v>
      </c>
      <c r="G2173" s="88">
        <v>11832</v>
      </c>
      <c r="H2173" s="89">
        <v>1.1333333333333333</v>
      </c>
      <c r="I2173" s="116">
        <f t="shared" si="149"/>
        <v>4.2516396300000002E-5</v>
      </c>
      <c r="J2173" s="150">
        <f t="shared" si="151"/>
        <v>8.8888888888888892E-2</v>
      </c>
    </row>
    <row r="2174" spans="1:10" ht="15.75" thickBot="1" x14ac:dyDescent="0.3">
      <c r="A2174" s="87">
        <v>2022</v>
      </c>
      <c r="B2174">
        <v>9.6999999999999993</v>
      </c>
      <c r="C2174" t="s">
        <v>60</v>
      </c>
      <c r="D2174" s="98">
        <f t="shared" si="150"/>
        <v>4</v>
      </c>
      <c r="E2174" t="s">
        <v>92</v>
      </c>
      <c r="F2174" s="111">
        <f t="shared" si="148"/>
        <v>943</v>
      </c>
      <c r="G2174" s="88">
        <v>11850</v>
      </c>
      <c r="H2174" s="89">
        <v>1.1333333333333333</v>
      </c>
      <c r="I2174" s="116">
        <f t="shared" si="149"/>
        <v>4.2516396300000002E-5</v>
      </c>
      <c r="J2174" s="150">
        <f t="shared" si="151"/>
        <v>8.8888888888888892E-2</v>
      </c>
    </row>
    <row r="2175" spans="1:10" ht="15.75" thickBot="1" x14ac:dyDescent="0.3">
      <c r="A2175" s="87">
        <v>2022</v>
      </c>
      <c r="B2175">
        <v>9.6999999999999993</v>
      </c>
      <c r="C2175" t="s">
        <v>60</v>
      </c>
      <c r="D2175" s="98">
        <f t="shared" si="150"/>
        <v>4</v>
      </c>
      <c r="E2175" t="s">
        <v>92</v>
      </c>
      <c r="F2175" s="111">
        <f t="shared" si="148"/>
        <v>943</v>
      </c>
      <c r="G2175" s="88">
        <v>11856</v>
      </c>
      <c r="H2175" s="89">
        <v>1.1333333333333333</v>
      </c>
      <c r="I2175" s="116">
        <f t="shared" si="149"/>
        <v>4.2516396300000002E-5</v>
      </c>
      <c r="J2175" s="150">
        <f t="shared" si="151"/>
        <v>8.8888888888888892E-2</v>
      </c>
    </row>
    <row r="2176" spans="1:10" ht="15.75" thickBot="1" x14ac:dyDescent="0.3">
      <c r="A2176" s="87">
        <v>2022</v>
      </c>
      <c r="B2176">
        <v>9.6999999999999993</v>
      </c>
      <c r="C2176" t="s">
        <v>60</v>
      </c>
      <c r="D2176" s="98">
        <f t="shared" si="150"/>
        <v>4</v>
      </c>
      <c r="E2176" t="s">
        <v>92</v>
      </c>
      <c r="F2176" s="111">
        <f t="shared" si="148"/>
        <v>943</v>
      </c>
      <c r="G2176" s="88">
        <v>11874</v>
      </c>
      <c r="H2176" s="89">
        <v>1.1333333333333333</v>
      </c>
      <c r="I2176" s="116">
        <f t="shared" si="149"/>
        <v>4.2516396300000002E-5</v>
      </c>
      <c r="J2176" s="150">
        <f t="shared" si="151"/>
        <v>8.8888888888888892E-2</v>
      </c>
    </row>
    <row r="2177" spans="1:10" ht="15.75" thickBot="1" x14ac:dyDescent="0.3">
      <c r="A2177" s="87">
        <v>2022</v>
      </c>
      <c r="B2177">
        <v>9.6999999999999993</v>
      </c>
      <c r="C2177" t="s">
        <v>60</v>
      </c>
      <c r="D2177" s="98">
        <f t="shared" si="150"/>
        <v>4</v>
      </c>
      <c r="E2177" t="s">
        <v>92</v>
      </c>
      <c r="F2177" s="111">
        <f t="shared" si="148"/>
        <v>943</v>
      </c>
      <c r="G2177" s="88">
        <v>11880</v>
      </c>
      <c r="H2177" s="89">
        <v>1.1333333333333333</v>
      </c>
      <c r="I2177" s="116">
        <f t="shared" si="149"/>
        <v>4.2516396300000002E-5</v>
      </c>
      <c r="J2177" s="150">
        <f t="shared" si="151"/>
        <v>8.8888888888888892E-2</v>
      </c>
    </row>
    <row r="2178" spans="1:10" ht="15.75" thickBot="1" x14ac:dyDescent="0.3">
      <c r="A2178" s="87">
        <v>2022</v>
      </c>
      <c r="B2178">
        <v>9.6999999999999993</v>
      </c>
      <c r="C2178" t="s">
        <v>60</v>
      </c>
      <c r="D2178" s="98">
        <f t="shared" si="150"/>
        <v>4</v>
      </c>
      <c r="E2178" t="s">
        <v>92</v>
      </c>
      <c r="F2178" s="111">
        <f t="shared" si="148"/>
        <v>943</v>
      </c>
      <c r="G2178" s="88">
        <v>11898</v>
      </c>
      <c r="H2178" s="89">
        <v>1.1333333333333333</v>
      </c>
      <c r="I2178" s="116">
        <f t="shared" si="149"/>
        <v>4.2516396300000002E-5</v>
      </c>
      <c r="J2178" s="150">
        <f t="shared" si="151"/>
        <v>8.8888888888888892E-2</v>
      </c>
    </row>
    <row r="2179" spans="1:10" ht="15.75" thickBot="1" x14ac:dyDescent="0.3">
      <c r="A2179" s="87">
        <v>2022</v>
      </c>
      <c r="B2179">
        <v>9.6999999999999993</v>
      </c>
      <c r="C2179" t="s">
        <v>60</v>
      </c>
      <c r="D2179" s="98">
        <f t="shared" si="150"/>
        <v>4</v>
      </c>
      <c r="E2179" t="s">
        <v>92</v>
      </c>
      <c r="F2179" s="111">
        <f t="shared" ref="F2179:F2242" si="152">670+273</f>
        <v>943</v>
      </c>
      <c r="G2179" s="88">
        <v>11904</v>
      </c>
      <c r="H2179" s="89">
        <v>1.1333333333333333</v>
      </c>
      <c r="I2179" s="116">
        <f t="shared" si="149"/>
        <v>4.2516396300000002E-5</v>
      </c>
      <c r="J2179" s="150">
        <f t="shared" si="151"/>
        <v>8.8888888888888892E-2</v>
      </c>
    </row>
    <row r="2180" spans="1:10" ht="15.75" thickBot="1" x14ac:dyDescent="0.3">
      <c r="A2180" s="87">
        <v>2022</v>
      </c>
      <c r="B2180">
        <v>9.6999999999999993</v>
      </c>
      <c r="C2180" t="s">
        <v>60</v>
      </c>
      <c r="D2180" s="98">
        <f t="shared" si="150"/>
        <v>4</v>
      </c>
      <c r="E2180" t="s">
        <v>92</v>
      </c>
      <c r="F2180" s="111">
        <f t="shared" si="152"/>
        <v>943</v>
      </c>
      <c r="G2180" s="88">
        <v>11922</v>
      </c>
      <c r="H2180" s="89">
        <v>1.1333333333333333</v>
      </c>
      <c r="I2180" s="116">
        <f t="shared" si="149"/>
        <v>4.2516396300000002E-5</v>
      </c>
      <c r="J2180" s="150">
        <f t="shared" si="151"/>
        <v>8.8888888888888892E-2</v>
      </c>
    </row>
    <row r="2181" spans="1:10" ht="15.75" thickBot="1" x14ac:dyDescent="0.3">
      <c r="A2181" s="87">
        <v>2022</v>
      </c>
      <c r="B2181">
        <v>9.6999999999999993</v>
      </c>
      <c r="C2181" t="s">
        <v>60</v>
      </c>
      <c r="D2181" s="98">
        <f t="shared" si="150"/>
        <v>4</v>
      </c>
      <c r="E2181" t="s">
        <v>92</v>
      </c>
      <c r="F2181" s="111">
        <f t="shared" si="152"/>
        <v>943</v>
      </c>
      <c r="G2181" s="88">
        <v>11928</v>
      </c>
      <c r="H2181" s="89">
        <v>1.1333333333333333</v>
      </c>
      <c r="I2181" s="116">
        <f t="shared" si="149"/>
        <v>4.2516396300000002E-5</v>
      </c>
      <c r="J2181" s="150">
        <f t="shared" si="151"/>
        <v>8.8888888888888892E-2</v>
      </c>
    </row>
    <row r="2182" spans="1:10" ht="15.75" thickBot="1" x14ac:dyDescent="0.3">
      <c r="A2182" s="87">
        <v>2022</v>
      </c>
      <c r="B2182">
        <v>9.6999999999999993</v>
      </c>
      <c r="C2182" t="s">
        <v>60</v>
      </c>
      <c r="D2182" s="98">
        <f t="shared" si="150"/>
        <v>4</v>
      </c>
      <c r="E2182" t="s">
        <v>92</v>
      </c>
      <c r="F2182" s="111">
        <f t="shared" si="152"/>
        <v>943</v>
      </c>
      <c r="G2182" s="88">
        <v>11946</v>
      </c>
      <c r="H2182" s="89">
        <v>1.1333333333333333</v>
      </c>
      <c r="I2182" s="116">
        <f t="shared" si="149"/>
        <v>4.2516396300000002E-5</v>
      </c>
      <c r="J2182" s="150">
        <f t="shared" si="151"/>
        <v>8.8888888888888892E-2</v>
      </c>
    </row>
    <row r="2183" spans="1:10" ht="15.75" thickBot="1" x14ac:dyDescent="0.3">
      <c r="A2183" s="87">
        <v>2022</v>
      </c>
      <c r="B2183">
        <v>9.6999999999999993</v>
      </c>
      <c r="C2183" t="s">
        <v>60</v>
      </c>
      <c r="D2183" s="98">
        <f t="shared" si="150"/>
        <v>4</v>
      </c>
      <c r="E2183" t="s">
        <v>92</v>
      </c>
      <c r="F2183" s="111">
        <f t="shared" si="152"/>
        <v>943</v>
      </c>
      <c r="G2183" s="88">
        <v>11952</v>
      </c>
      <c r="H2183" s="89">
        <v>1.1333333333333333</v>
      </c>
      <c r="I2183" s="116">
        <f t="shared" si="149"/>
        <v>4.2516396300000002E-5</v>
      </c>
      <c r="J2183" s="150">
        <f t="shared" si="151"/>
        <v>8.8888888888888892E-2</v>
      </c>
    </row>
    <row r="2184" spans="1:10" ht="15.75" thickBot="1" x14ac:dyDescent="0.3">
      <c r="A2184" s="87">
        <v>2022</v>
      </c>
      <c r="B2184">
        <v>9.6999999999999993</v>
      </c>
      <c r="C2184" t="s">
        <v>60</v>
      </c>
      <c r="D2184" s="98">
        <f t="shared" si="150"/>
        <v>4</v>
      </c>
      <c r="E2184" t="s">
        <v>92</v>
      </c>
      <c r="F2184" s="111">
        <f t="shared" si="152"/>
        <v>943</v>
      </c>
      <c r="G2184" s="88">
        <v>11970</v>
      </c>
      <c r="H2184" s="89">
        <v>1.1333333333333333</v>
      </c>
      <c r="I2184" s="116">
        <f t="shared" si="149"/>
        <v>4.2516396300000002E-5</v>
      </c>
      <c r="J2184" s="150">
        <f t="shared" si="151"/>
        <v>8.8888888888888892E-2</v>
      </c>
    </row>
    <row r="2185" spans="1:10" ht="15.75" thickBot="1" x14ac:dyDescent="0.3">
      <c r="A2185" s="87">
        <v>2022</v>
      </c>
      <c r="B2185">
        <v>9.6999999999999993</v>
      </c>
      <c r="C2185" t="s">
        <v>60</v>
      </c>
      <c r="D2185" s="98">
        <f t="shared" si="150"/>
        <v>4</v>
      </c>
      <c r="E2185" t="s">
        <v>92</v>
      </c>
      <c r="F2185" s="111">
        <f t="shared" si="152"/>
        <v>943</v>
      </c>
      <c r="G2185" s="88">
        <v>11976</v>
      </c>
      <c r="H2185" s="89">
        <v>1.1333333333333333</v>
      </c>
      <c r="I2185" s="116">
        <f t="shared" si="149"/>
        <v>4.2516396300000002E-5</v>
      </c>
      <c r="J2185" s="150">
        <f t="shared" si="151"/>
        <v>8.8888888888888892E-2</v>
      </c>
    </row>
    <row r="2186" spans="1:10" ht="15.75" thickBot="1" x14ac:dyDescent="0.3">
      <c r="A2186" s="87">
        <v>2022</v>
      </c>
      <c r="B2186">
        <v>9.6999999999999993</v>
      </c>
      <c r="C2186" t="s">
        <v>60</v>
      </c>
      <c r="D2186" s="98">
        <f t="shared" si="150"/>
        <v>4</v>
      </c>
      <c r="E2186" t="s">
        <v>92</v>
      </c>
      <c r="F2186" s="111">
        <f t="shared" si="152"/>
        <v>943</v>
      </c>
      <c r="G2186" s="88">
        <v>11994</v>
      </c>
      <c r="H2186" s="89">
        <v>1.1333333333333333</v>
      </c>
      <c r="I2186" s="116">
        <f t="shared" si="149"/>
        <v>4.2516396300000002E-5</v>
      </c>
      <c r="J2186" s="150">
        <f t="shared" si="151"/>
        <v>8.8888888888888892E-2</v>
      </c>
    </row>
    <row r="2187" spans="1:10" ht="15.75" thickBot="1" x14ac:dyDescent="0.3">
      <c r="A2187" s="87">
        <v>2022</v>
      </c>
      <c r="B2187">
        <v>9.6999999999999993</v>
      </c>
      <c r="C2187" t="s">
        <v>60</v>
      </c>
      <c r="D2187" s="98">
        <f t="shared" si="150"/>
        <v>4</v>
      </c>
      <c r="E2187" t="s">
        <v>92</v>
      </c>
      <c r="F2187" s="111">
        <f t="shared" si="152"/>
        <v>943</v>
      </c>
      <c r="G2187" s="88">
        <v>12000</v>
      </c>
      <c r="H2187" s="89">
        <v>1.1333333333333333</v>
      </c>
      <c r="I2187" s="116">
        <f t="shared" si="149"/>
        <v>4.2516396300000002E-5</v>
      </c>
      <c r="J2187" s="150">
        <f t="shared" si="151"/>
        <v>8.8888888888888892E-2</v>
      </c>
    </row>
    <row r="2188" spans="1:10" ht="15.75" thickBot="1" x14ac:dyDescent="0.3">
      <c r="A2188" s="87">
        <v>2022</v>
      </c>
      <c r="B2188">
        <v>9.6999999999999993</v>
      </c>
      <c r="C2188" t="s">
        <v>60</v>
      </c>
      <c r="D2188" s="98">
        <f t="shared" si="150"/>
        <v>4</v>
      </c>
      <c r="E2188" t="s">
        <v>92</v>
      </c>
      <c r="F2188" s="111">
        <f t="shared" si="152"/>
        <v>943</v>
      </c>
      <c r="G2188" s="88">
        <v>12018</v>
      </c>
      <c r="H2188" s="89">
        <v>1.1333333333333333</v>
      </c>
      <c r="I2188" s="116">
        <f t="shared" si="149"/>
        <v>4.2516396300000002E-5</v>
      </c>
      <c r="J2188" s="150">
        <f t="shared" si="151"/>
        <v>8.8888888888888892E-2</v>
      </c>
    </row>
    <row r="2189" spans="1:10" ht="15.75" thickBot="1" x14ac:dyDescent="0.3">
      <c r="A2189" s="87">
        <v>2022</v>
      </c>
      <c r="B2189">
        <v>9.6999999999999993</v>
      </c>
      <c r="C2189" t="s">
        <v>60</v>
      </c>
      <c r="D2189" s="98">
        <f t="shared" si="150"/>
        <v>4</v>
      </c>
      <c r="E2189" t="s">
        <v>92</v>
      </c>
      <c r="F2189" s="111">
        <f t="shared" si="152"/>
        <v>943</v>
      </c>
      <c r="G2189" s="88">
        <v>12024</v>
      </c>
      <c r="H2189" s="89">
        <v>1.1333333333333333</v>
      </c>
      <c r="I2189" s="116">
        <f t="shared" si="149"/>
        <v>4.2516396300000002E-5</v>
      </c>
      <c r="J2189" s="150">
        <f t="shared" si="151"/>
        <v>8.8888888888888892E-2</v>
      </c>
    </row>
    <row r="2190" spans="1:10" ht="15.75" thickBot="1" x14ac:dyDescent="0.3">
      <c r="A2190" s="87">
        <v>2022</v>
      </c>
      <c r="B2190">
        <v>9.6999999999999993</v>
      </c>
      <c r="C2190" t="s">
        <v>60</v>
      </c>
      <c r="D2190" s="98">
        <f t="shared" si="150"/>
        <v>4</v>
      </c>
      <c r="E2190" t="s">
        <v>92</v>
      </c>
      <c r="F2190" s="111">
        <f t="shared" si="152"/>
        <v>943</v>
      </c>
      <c r="G2190" s="88">
        <v>12042</v>
      </c>
      <c r="H2190" s="89">
        <v>1.1333333333333333</v>
      </c>
      <c r="I2190" s="116">
        <f t="shared" si="149"/>
        <v>4.2516396300000002E-5</v>
      </c>
      <c r="J2190" s="150">
        <f t="shared" si="151"/>
        <v>8.8888888888888892E-2</v>
      </c>
    </row>
    <row r="2191" spans="1:10" ht="15.75" thickBot="1" x14ac:dyDescent="0.3">
      <c r="A2191" s="87">
        <v>2022</v>
      </c>
      <c r="B2191">
        <v>9.6999999999999993</v>
      </c>
      <c r="C2191" t="s">
        <v>60</v>
      </c>
      <c r="D2191" s="98">
        <f t="shared" si="150"/>
        <v>4</v>
      </c>
      <c r="E2191" t="s">
        <v>92</v>
      </c>
      <c r="F2191" s="111">
        <f t="shared" si="152"/>
        <v>943</v>
      </c>
      <c r="G2191" s="88">
        <v>12048</v>
      </c>
      <c r="H2191" s="89">
        <v>1.1333333333333333</v>
      </c>
      <c r="I2191" s="116">
        <f t="shared" si="149"/>
        <v>4.2516396300000002E-5</v>
      </c>
      <c r="J2191" s="150">
        <f t="shared" si="151"/>
        <v>8.8888888888888892E-2</v>
      </c>
    </row>
    <row r="2192" spans="1:10" ht="15.75" thickBot="1" x14ac:dyDescent="0.3">
      <c r="A2192" s="87">
        <v>2022</v>
      </c>
      <c r="B2192">
        <v>9.6999999999999993</v>
      </c>
      <c r="C2192" t="s">
        <v>60</v>
      </c>
      <c r="D2192" s="98">
        <f t="shared" si="150"/>
        <v>4</v>
      </c>
      <c r="E2192" t="s">
        <v>92</v>
      </c>
      <c r="F2192" s="111">
        <f t="shared" si="152"/>
        <v>943</v>
      </c>
      <c r="G2192" s="88">
        <v>12066</v>
      </c>
      <c r="H2192" s="89">
        <v>1.1333333333333333</v>
      </c>
      <c r="I2192" s="116">
        <f t="shared" si="149"/>
        <v>4.2516396300000002E-5</v>
      </c>
      <c r="J2192" s="150">
        <f t="shared" si="151"/>
        <v>8.8888888888888892E-2</v>
      </c>
    </row>
    <row r="2193" spans="1:10" ht="15.75" thickBot="1" x14ac:dyDescent="0.3">
      <c r="A2193" s="87">
        <v>2022</v>
      </c>
      <c r="B2193">
        <v>9.6999999999999993</v>
      </c>
      <c r="C2193" t="s">
        <v>60</v>
      </c>
      <c r="D2193" s="98">
        <f t="shared" si="150"/>
        <v>4</v>
      </c>
      <c r="E2193" t="s">
        <v>92</v>
      </c>
      <c r="F2193" s="111">
        <f t="shared" si="152"/>
        <v>943</v>
      </c>
      <c r="G2193" s="88">
        <v>12072</v>
      </c>
      <c r="H2193" s="89">
        <v>1.1333333333333333</v>
      </c>
      <c r="I2193" s="116">
        <f t="shared" si="149"/>
        <v>4.2516396300000002E-5</v>
      </c>
      <c r="J2193" s="150">
        <f t="shared" si="151"/>
        <v>8.8888888888888892E-2</v>
      </c>
    </row>
    <row r="2194" spans="1:10" ht="15.75" thickBot="1" x14ac:dyDescent="0.3">
      <c r="A2194" s="87">
        <v>2022</v>
      </c>
      <c r="B2194">
        <v>9.6999999999999993</v>
      </c>
      <c r="C2194" t="s">
        <v>60</v>
      </c>
      <c r="D2194" s="98">
        <f t="shared" si="150"/>
        <v>4</v>
      </c>
      <c r="E2194" t="s">
        <v>92</v>
      </c>
      <c r="F2194" s="111">
        <f t="shared" si="152"/>
        <v>943</v>
      </c>
      <c r="G2194" s="88">
        <v>12090</v>
      </c>
      <c r="H2194" s="89">
        <v>1.1333333333333333</v>
      </c>
      <c r="I2194" s="116">
        <f t="shared" si="149"/>
        <v>4.2516396300000002E-5</v>
      </c>
      <c r="J2194" s="150">
        <f t="shared" si="151"/>
        <v>8.8888888888888892E-2</v>
      </c>
    </row>
    <row r="2195" spans="1:10" ht="15.75" thickBot="1" x14ac:dyDescent="0.3">
      <c r="A2195" s="87">
        <v>2022</v>
      </c>
      <c r="B2195">
        <v>9.6999999999999993</v>
      </c>
      <c r="C2195" t="s">
        <v>60</v>
      </c>
      <c r="D2195" s="98">
        <f t="shared" si="150"/>
        <v>4</v>
      </c>
      <c r="E2195" t="s">
        <v>92</v>
      </c>
      <c r="F2195" s="111">
        <f t="shared" si="152"/>
        <v>943</v>
      </c>
      <c r="G2195" s="88">
        <v>12096</v>
      </c>
      <c r="H2195" s="89">
        <v>1.1333333333333333</v>
      </c>
      <c r="I2195" s="116">
        <f t="shared" si="149"/>
        <v>4.2516396300000002E-5</v>
      </c>
      <c r="J2195" s="150">
        <f t="shared" si="151"/>
        <v>8.8888888888888892E-2</v>
      </c>
    </row>
    <row r="2196" spans="1:10" ht="15.75" thickBot="1" x14ac:dyDescent="0.3">
      <c r="A2196" s="87">
        <v>2022</v>
      </c>
      <c r="B2196">
        <v>9.6999999999999993</v>
      </c>
      <c r="C2196" t="s">
        <v>60</v>
      </c>
      <c r="D2196" s="98">
        <f t="shared" si="150"/>
        <v>4</v>
      </c>
      <c r="E2196" t="s">
        <v>92</v>
      </c>
      <c r="F2196" s="111">
        <f t="shared" si="152"/>
        <v>943</v>
      </c>
      <c r="G2196" s="88">
        <v>12114</v>
      </c>
      <c r="H2196" s="89">
        <v>1.1333333333333333</v>
      </c>
      <c r="I2196" s="116">
        <f t="shared" si="149"/>
        <v>4.2516396300000002E-5</v>
      </c>
      <c r="J2196" s="150">
        <f t="shared" si="151"/>
        <v>8.8888888888888892E-2</v>
      </c>
    </row>
    <row r="2197" spans="1:10" ht="15.75" thickBot="1" x14ac:dyDescent="0.3">
      <c r="A2197" s="87">
        <v>2022</v>
      </c>
      <c r="B2197">
        <v>9.6999999999999993</v>
      </c>
      <c r="C2197" t="s">
        <v>60</v>
      </c>
      <c r="D2197" s="98">
        <f t="shared" si="150"/>
        <v>4</v>
      </c>
      <c r="E2197" t="s">
        <v>92</v>
      </c>
      <c r="F2197" s="111">
        <f t="shared" si="152"/>
        <v>943</v>
      </c>
      <c r="G2197" s="88">
        <v>12120</v>
      </c>
      <c r="H2197" s="89">
        <v>1.1333333333333333</v>
      </c>
      <c r="I2197" s="116">
        <f t="shared" si="149"/>
        <v>4.2516396300000002E-5</v>
      </c>
      <c r="J2197" s="150">
        <f t="shared" si="151"/>
        <v>8.8888888888888892E-2</v>
      </c>
    </row>
    <row r="2198" spans="1:10" ht="15.75" thickBot="1" x14ac:dyDescent="0.3">
      <c r="A2198" s="87">
        <v>2022</v>
      </c>
      <c r="B2198">
        <v>9.6999999999999993</v>
      </c>
      <c r="C2198" t="s">
        <v>60</v>
      </c>
      <c r="D2198" s="98">
        <f t="shared" si="150"/>
        <v>4</v>
      </c>
      <c r="E2198" t="s">
        <v>92</v>
      </c>
      <c r="F2198" s="111">
        <f t="shared" si="152"/>
        <v>943</v>
      </c>
      <c r="G2198" s="88">
        <v>12138</v>
      </c>
      <c r="H2198" s="89">
        <v>1.1333333333333333</v>
      </c>
      <c r="I2198" s="116">
        <f t="shared" si="149"/>
        <v>4.2516396300000002E-5</v>
      </c>
      <c r="J2198" s="150">
        <f t="shared" si="151"/>
        <v>8.8888888888888892E-2</v>
      </c>
    </row>
    <row r="2199" spans="1:10" ht="15.75" thickBot="1" x14ac:dyDescent="0.3">
      <c r="A2199" s="87">
        <v>2022</v>
      </c>
      <c r="B2199">
        <v>9.6999999999999993</v>
      </c>
      <c r="C2199" t="s">
        <v>60</v>
      </c>
      <c r="D2199" s="98">
        <f t="shared" si="150"/>
        <v>4</v>
      </c>
      <c r="E2199" t="s">
        <v>92</v>
      </c>
      <c r="F2199" s="111">
        <f t="shared" si="152"/>
        <v>943</v>
      </c>
      <c r="G2199" s="88">
        <v>12144</v>
      </c>
      <c r="H2199" s="89">
        <v>1.1333333333333333</v>
      </c>
      <c r="I2199" s="116">
        <f t="shared" si="149"/>
        <v>4.2516396300000002E-5</v>
      </c>
      <c r="J2199" s="150">
        <f t="shared" si="151"/>
        <v>8.8888888888888892E-2</v>
      </c>
    </row>
    <row r="2200" spans="1:10" ht="15.75" thickBot="1" x14ac:dyDescent="0.3">
      <c r="A2200" s="87">
        <v>2022</v>
      </c>
      <c r="B2200">
        <v>9.6999999999999993</v>
      </c>
      <c r="C2200" t="s">
        <v>60</v>
      </c>
      <c r="D2200" s="98">
        <f t="shared" si="150"/>
        <v>4</v>
      </c>
      <c r="E2200" t="s">
        <v>92</v>
      </c>
      <c r="F2200" s="111">
        <f t="shared" si="152"/>
        <v>943</v>
      </c>
      <c r="G2200" s="88">
        <v>12162</v>
      </c>
      <c r="H2200" s="89">
        <v>1.1333333333333333</v>
      </c>
      <c r="I2200" s="116">
        <f t="shared" si="149"/>
        <v>4.2516396300000002E-5</v>
      </c>
      <c r="J2200" s="150">
        <f t="shared" si="151"/>
        <v>8.8888888888888892E-2</v>
      </c>
    </row>
    <row r="2201" spans="1:10" ht="15.75" thickBot="1" x14ac:dyDescent="0.3">
      <c r="A2201" s="87">
        <v>2022</v>
      </c>
      <c r="B2201">
        <v>9.6999999999999993</v>
      </c>
      <c r="C2201" t="s">
        <v>60</v>
      </c>
      <c r="D2201" s="98">
        <f t="shared" si="150"/>
        <v>4</v>
      </c>
      <c r="E2201" t="s">
        <v>92</v>
      </c>
      <c r="F2201" s="111">
        <f t="shared" si="152"/>
        <v>943</v>
      </c>
      <c r="G2201" s="88">
        <v>12168</v>
      </c>
      <c r="H2201" s="89">
        <v>1.1333333333333333</v>
      </c>
      <c r="I2201" s="116">
        <f t="shared" si="149"/>
        <v>4.2516396300000002E-5</v>
      </c>
      <c r="J2201" s="150">
        <f t="shared" si="151"/>
        <v>8.8888888888888892E-2</v>
      </c>
    </row>
    <row r="2202" spans="1:10" ht="15.75" thickBot="1" x14ac:dyDescent="0.3">
      <c r="A2202" s="87">
        <v>2022</v>
      </c>
      <c r="B2202">
        <v>9.6999999999999993</v>
      </c>
      <c r="C2202" t="s">
        <v>60</v>
      </c>
      <c r="D2202" s="98">
        <f t="shared" si="150"/>
        <v>4</v>
      </c>
      <c r="E2202" t="s">
        <v>92</v>
      </c>
      <c r="F2202" s="111">
        <f t="shared" si="152"/>
        <v>943</v>
      </c>
      <c r="G2202" s="88">
        <v>12186</v>
      </c>
      <c r="H2202" s="89">
        <v>1.1333333333333333</v>
      </c>
      <c r="I2202" s="116">
        <f t="shared" si="149"/>
        <v>4.2516396300000002E-5</v>
      </c>
      <c r="J2202" s="150">
        <f t="shared" si="151"/>
        <v>8.8888888888888892E-2</v>
      </c>
    </row>
    <row r="2203" spans="1:10" ht="15.75" thickBot="1" x14ac:dyDescent="0.3">
      <c r="A2203" s="87">
        <v>2022</v>
      </c>
      <c r="B2203">
        <v>9.6999999999999993</v>
      </c>
      <c r="C2203" t="s">
        <v>60</v>
      </c>
      <c r="D2203" s="98">
        <f t="shared" si="150"/>
        <v>4</v>
      </c>
      <c r="E2203" t="s">
        <v>92</v>
      </c>
      <c r="F2203" s="111">
        <f t="shared" si="152"/>
        <v>943</v>
      </c>
      <c r="G2203" s="88">
        <v>12192</v>
      </c>
      <c r="H2203" s="89">
        <v>1.1555555555555557</v>
      </c>
      <c r="I2203" s="116">
        <f t="shared" si="149"/>
        <v>4.2516396300000002E-5</v>
      </c>
      <c r="J2203" s="150">
        <f t="shared" si="151"/>
        <v>8.8888888888888892E-2</v>
      </c>
    </row>
    <row r="2204" spans="1:10" ht="15.75" thickBot="1" x14ac:dyDescent="0.3">
      <c r="A2204" s="87">
        <v>2022</v>
      </c>
      <c r="B2204">
        <v>9.6999999999999993</v>
      </c>
      <c r="C2204" t="s">
        <v>60</v>
      </c>
      <c r="D2204" s="98">
        <f t="shared" si="150"/>
        <v>4</v>
      </c>
      <c r="E2204" t="s">
        <v>92</v>
      </c>
      <c r="F2204" s="111">
        <f t="shared" si="152"/>
        <v>943</v>
      </c>
      <c r="G2204" s="88">
        <v>12210</v>
      </c>
      <c r="H2204" s="89">
        <v>1.1555555555555557</v>
      </c>
      <c r="I2204" s="116">
        <f t="shared" si="149"/>
        <v>4.2516396300000002E-5</v>
      </c>
      <c r="J2204" s="150">
        <f t="shared" si="151"/>
        <v>8.8888888888888892E-2</v>
      </c>
    </row>
    <row r="2205" spans="1:10" ht="15.75" thickBot="1" x14ac:dyDescent="0.3">
      <c r="A2205" s="87">
        <v>2022</v>
      </c>
      <c r="B2205">
        <v>9.6999999999999993</v>
      </c>
      <c r="C2205" t="s">
        <v>60</v>
      </c>
      <c r="D2205" s="98">
        <f t="shared" si="150"/>
        <v>4</v>
      </c>
      <c r="E2205" t="s">
        <v>92</v>
      </c>
      <c r="F2205" s="111">
        <f t="shared" si="152"/>
        <v>943</v>
      </c>
      <c r="G2205" s="88">
        <v>12216</v>
      </c>
      <c r="H2205" s="89">
        <v>1.1555555555555557</v>
      </c>
      <c r="I2205" s="116">
        <f t="shared" si="149"/>
        <v>4.2516396300000002E-5</v>
      </c>
      <c r="J2205" s="150">
        <f t="shared" si="151"/>
        <v>8.8888888888888892E-2</v>
      </c>
    </row>
    <row r="2206" spans="1:10" ht="15.75" thickBot="1" x14ac:dyDescent="0.3">
      <c r="A2206" s="87">
        <v>2022</v>
      </c>
      <c r="B2206">
        <v>9.6999999999999993</v>
      </c>
      <c r="C2206" t="s">
        <v>60</v>
      </c>
      <c r="D2206" s="98">
        <f t="shared" si="150"/>
        <v>4</v>
      </c>
      <c r="E2206" t="s">
        <v>92</v>
      </c>
      <c r="F2206" s="111">
        <f t="shared" si="152"/>
        <v>943</v>
      </c>
      <c r="G2206" s="88">
        <v>12234</v>
      </c>
      <c r="H2206" s="89">
        <v>1.1555555555555557</v>
      </c>
      <c r="I2206" s="116">
        <f t="shared" si="149"/>
        <v>4.2516396300000002E-5</v>
      </c>
      <c r="J2206" s="150">
        <f t="shared" si="151"/>
        <v>8.8888888888888892E-2</v>
      </c>
    </row>
    <row r="2207" spans="1:10" ht="15.75" thickBot="1" x14ac:dyDescent="0.3">
      <c r="A2207" s="87">
        <v>2022</v>
      </c>
      <c r="B2207">
        <v>9.6999999999999993</v>
      </c>
      <c r="C2207" t="s">
        <v>60</v>
      </c>
      <c r="D2207" s="98">
        <f t="shared" si="150"/>
        <v>4</v>
      </c>
      <c r="E2207" t="s">
        <v>92</v>
      </c>
      <c r="F2207" s="111">
        <f t="shared" si="152"/>
        <v>943</v>
      </c>
      <c r="G2207" s="88">
        <v>12240</v>
      </c>
      <c r="H2207" s="89">
        <v>1.1555555555555557</v>
      </c>
      <c r="I2207" s="116">
        <f t="shared" si="149"/>
        <v>4.2516396300000002E-5</v>
      </c>
      <c r="J2207" s="150">
        <f t="shared" si="151"/>
        <v>8.8888888888888892E-2</v>
      </c>
    </row>
    <row r="2208" spans="1:10" ht="15.75" thickBot="1" x14ac:dyDescent="0.3">
      <c r="A2208" s="87">
        <v>2022</v>
      </c>
      <c r="B2208">
        <v>9.6999999999999993</v>
      </c>
      <c r="C2208" t="s">
        <v>60</v>
      </c>
      <c r="D2208" s="98">
        <f t="shared" si="150"/>
        <v>4</v>
      </c>
      <c r="E2208" t="s">
        <v>92</v>
      </c>
      <c r="F2208" s="111">
        <f t="shared" si="152"/>
        <v>943</v>
      </c>
      <c r="G2208" s="88">
        <v>12258</v>
      </c>
      <c r="H2208" s="89">
        <v>1.1555555555555557</v>
      </c>
      <c r="I2208" s="116">
        <f t="shared" ref="I2208:I2271" si="153" xml:space="preserve"> 0.0000425163963</f>
        <v>4.2516396300000002E-5</v>
      </c>
      <c r="J2208" s="150">
        <f t="shared" si="151"/>
        <v>8.8888888888888892E-2</v>
      </c>
    </row>
    <row r="2209" spans="1:10" ht="15.75" thickBot="1" x14ac:dyDescent="0.3">
      <c r="A2209" s="87">
        <v>2022</v>
      </c>
      <c r="B2209">
        <v>9.6999999999999993</v>
      </c>
      <c r="C2209" t="s">
        <v>60</v>
      </c>
      <c r="D2209" s="98">
        <f t="shared" si="150"/>
        <v>4</v>
      </c>
      <c r="E2209" t="s">
        <v>92</v>
      </c>
      <c r="F2209" s="111">
        <f t="shared" si="152"/>
        <v>943</v>
      </c>
      <c r="G2209" s="88">
        <v>12264</v>
      </c>
      <c r="H2209" s="89">
        <v>1.1555555555555557</v>
      </c>
      <c r="I2209" s="116">
        <f t="shared" si="153"/>
        <v>4.2516396300000002E-5</v>
      </c>
      <c r="J2209" s="150">
        <f t="shared" si="151"/>
        <v>8.8888888888888892E-2</v>
      </c>
    </row>
    <row r="2210" spans="1:10" ht="15.75" thickBot="1" x14ac:dyDescent="0.3">
      <c r="A2210" s="87">
        <v>2022</v>
      </c>
      <c r="B2210">
        <v>9.6999999999999993</v>
      </c>
      <c r="C2210" t="s">
        <v>60</v>
      </c>
      <c r="D2210" s="98">
        <f t="shared" si="150"/>
        <v>4</v>
      </c>
      <c r="E2210" t="s">
        <v>92</v>
      </c>
      <c r="F2210" s="111">
        <f t="shared" si="152"/>
        <v>943</v>
      </c>
      <c r="G2210" s="88">
        <v>12282</v>
      </c>
      <c r="H2210" s="89">
        <v>1.1555555555555557</v>
      </c>
      <c r="I2210" s="116">
        <f t="shared" si="153"/>
        <v>4.2516396300000002E-5</v>
      </c>
      <c r="J2210" s="150">
        <f t="shared" si="151"/>
        <v>8.8888888888888892E-2</v>
      </c>
    </row>
    <row r="2211" spans="1:10" ht="15.75" thickBot="1" x14ac:dyDescent="0.3">
      <c r="A2211" s="87">
        <v>2022</v>
      </c>
      <c r="B2211">
        <v>9.6999999999999993</v>
      </c>
      <c r="C2211" t="s">
        <v>60</v>
      </c>
      <c r="D2211" s="98">
        <f t="shared" si="150"/>
        <v>4</v>
      </c>
      <c r="E2211" t="s">
        <v>92</v>
      </c>
      <c r="F2211" s="111">
        <f t="shared" si="152"/>
        <v>943</v>
      </c>
      <c r="G2211" s="88">
        <v>12288</v>
      </c>
      <c r="H2211" s="89">
        <v>1.1555555555555557</v>
      </c>
      <c r="I2211" s="116">
        <f t="shared" si="153"/>
        <v>4.2516396300000002E-5</v>
      </c>
      <c r="J2211" s="150">
        <f t="shared" si="151"/>
        <v>8.8888888888888892E-2</v>
      </c>
    </row>
    <row r="2212" spans="1:10" ht="15.75" thickBot="1" x14ac:dyDescent="0.3">
      <c r="A2212" s="87">
        <v>2022</v>
      </c>
      <c r="B2212">
        <v>9.6999999999999993</v>
      </c>
      <c r="C2212" t="s">
        <v>60</v>
      </c>
      <c r="D2212" s="98">
        <f t="shared" ref="D2212:D2275" si="154">40/10</f>
        <v>4</v>
      </c>
      <c r="E2212" t="s">
        <v>92</v>
      </c>
      <c r="F2212" s="111">
        <f t="shared" si="152"/>
        <v>943</v>
      </c>
      <c r="G2212" s="88">
        <v>12306</v>
      </c>
      <c r="H2212" s="89">
        <v>1.1555555555555557</v>
      </c>
      <c r="I2212" s="116">
        <f t="shared" si="153"/>
        <v>4.2516396300000002E-5</v>
      </c>
      <c r="J2212" s="150">
        <f t="shared" ref="J2212:J2275" si="155">H$1187</f>
        <v>8.8888888888888892E-2</v>
      </c>
    </row>
    <row r="2213" spans="1:10" ht="15.75" thickBot="1" x14ac:dyDescent="0.3">
      <c r="A2213" s="87">
        <v>2022</v>
      </c>
      <c r="B2213">
        <v>9.6999999999999993</v>
      </c>
      <c r="C2213" t="s">
        <v>60</v>
      </c>
      <c r="D2213" s="98">
        <f t="shared" si="154"/>
        <v>4</v>
      </c>
      <c r="E2213" t="s">
        <v>92</v>
      </c>
      <c r="F2213" s="111">
        <f t="shared" si="152"/>
        <v>943</v>
      </c>
      <c r="G2213" s="88">
        <v>12312</v>
      </c>
      <c r="H2213" s="89">
        <v>1.1555555555555557</v>
      </c>
      <c r="I2213" s="116">
        <f t="shared" si="153"/>
        <v>4.2516396300000002E-5</v>
      </c>
      <c r="J2213" s="150">
        <f t="shared" si="155"/>
        <v>8.8888888888888892E-2</v>
      </c>
    </row>
    <row r="2214" spans="1:10" ht="15.75" thickBot="1" x14ac:dyDescent="0.3">
      <c r="A2214" s="87">
        <v>2022</v>
      </c>
      <c r="B2214">
        <v>9.6999999999999993</v>
      </c>
      <c r="C2214" t="s">
        <v>60</v>
      </c>
      <c r="D2214" s="98">
        <f t="shared" si="154"/>
        <v>4</v>
      </c>
      <c r="E2214" t="s">
        <v>92</v>
      </c>
      <c r="F2214" s="111">
        <f t="shared" si="152"/>
        <v>943</v>
      </c>
      <c r="G2214" s="88">
        <v>12330</v>
      </c>
      <c r="H2214" s="89">
        <v>1.1555555555555557</v>
      </c>
      <c r="I2214" s="116">
        <f t="shared" si="153"/>
        <v>4.2516396300000002E-5</v>
      </c>
      <c r="J2214" s="150">
        <f t="shared" si="155"/>
        <v>8.8888888888888892E-2</v>
      </c>
    </row>
    <row r="2215" spans="1:10" ht="15.75" thickBot="1" x14ac:dyDescent="0.3">
      <c r="A2215" s="87">
        <v>2022</v>
      </c>
      <c r="B2215">
        <v>9.6999999999999993</v>
      </c>
      <c r="C2215" t="s">
        <v>60</v>
      </c>
      <c r="D2215" s="98">
        <f t="shared" si="154"/>
        <v>4</v>
      </c>
      <c r="E2215" t="s">
        <v>92</v>
      </c>
      <c r="F2215" s="111">
        <f t="shared" si="152"/>
        <v>943</v>
      </c>
      <c r="G2215" s="88">
        <v>12336</v>
      </c>
      <c r="H2215" s="89">
        <v>1.1555555555555557</v>
      </c>
      <c r="I2215" s="116">
        <f t="shared" si="153"/>
        <v>4.2516396300000002E-5</v>
      </c>
      <c r="J2215" s="150">
        <f t="shared" si="155"/>
        <v>8.8888888888888892E-2</v>
      </c>
    </row>
    <row r="2216" spans="1:10" ht="15.75" thickBot="1" x14ac:dyDescent="0.3">
      <c r="A2216" s="87">
        <v>2022</v>
      </c>
      <c r="B2216">
        <v>9.6999999999999993</v>
      </c>
      <c r="C2216" t="s">
        <v>60</v>
      </c>
      <c r="D2216" s="98">
        <f t="shared" si="154"/>
        <v>4</v>
      </c>
      <c r="E2216" t="s">
        <v>92</v>
      </c>
      <c r="F2216" s="111">
        <f t="shared" si="152"/>
        <v>943</v>
      </c>
      <c r="G2216" s="88">
        <v>12354</v>
      </c>
      <c r="H2216" s="89">
        <v>1.1555555555555557</v>
      </c>
      <c r="I2216" s="116">
        <f t="shared" si="153"/>
        <v>4.2516396300000002E-5</v>
      </c>
      <c r="J2216" s="150">
        <f t="shared" si="155"/>
        <v>8.8888888888888892E-2</v>
      </c>
    </row>
    <row r="2217" spans="1:10" ht="15.75" thickBot="1" x14ac:dyDescent="0.3">
      <c r="A2217" s="87">
        <v>2022</v>
      </c>
      <c r="B2217">
        <v>9.6999999999999993</v>
      </c>
      <c r="C2217" t="s">
        <v>60</v>
      </c>
      <c r="D2217" s="98">
        <f t="shared" si="154"/>
        <v>4</v>
      </c>
      <c r="E2217" t="s">
        <v>92</v>
      </c>
      <c r="F2217" s="111">
        <f t="shared" si="152"/>
        <v>943</v>
      </c>
      <c r="G2217" s="88">
        <v>12360</v>
      </c>
      <c r="H2217" s="89">
        <v>1.1555555555555557</v>
      </c>
      <c r="I2217" s="116">
        <f t="shared" si="153"/>
        <v>4.2516396300000002E-5</v>
      </c>
      <c r="J2217" s="150">
        <f t="shared" si="155"/>
        <v>8.8888888888888892E-2</v>
      </c>
    </row>
    <row r="2218" spans="1:10" ht="15.75" thickBot="1" x14ac:dyDescent="0.3">
      <c r="A2218" s="87">
        <v>2022</v>
      </c>
      <c r="B2218">
        <v>9.6999999999999993</v>
      </c>
      <c r="C2218" t="s">
        <v>60</v>
      </c>
      <c r="D2218" s="98">
        <f t="shared" si="154"/>
        <v>4</v>
      </c>
      <c r="E2218" t="s">
        <v>92</v>
      </c>
      <c r="F2218" s="111">
        <f t="shared" si="152"/>
        <v>943</v>
      </c>
      <c r="G2218" s="88">
        <v>12378</v>
      </c>
      <c r="H2218" s="89">
        <v>1.1555555555555557</v>
      </c>
      <c r="I2218" s="116">
        <f t="shared" si="153"/>
        <v>4.2516396300000002E-5</v>
      </c>
      <c r="J2218" s="150">
        <f t="shared" si="155"/>
        <v>8.8888888888888892E-2</v>
      </c>
    </row>
    <row r="2219" spans="1:10" ht="15.75" thickBot="1" x14ac:dyDescent="0.3">
      <c r="A2219" s="87">
        <v>2022</v>
      </c>
      <c r="B2219">
        <v>9.6999999999999993</v>
      </c>
      <c r="C2219" t="s">
        <v>60</v>
      </c>
      <c r="D2219" s="98">
        <f t="shared" si="154"/>
        <v>4</v>
      </c>
      <c r="E2219" t="s">
        <v>92</v>
      </c>
      <c r="F2219" s="111">
        <f t="shared" si="152"/>
        <v>943</v>
      </c>
      <c r="G2219" s="88">
        <v>12384</v>
      </c>
      <c r="H2219" s="89">
        <v>1.1555555555555557</v>
      </c>
      <c r="I2219" s="116">
        <f t="shared" si="153"/>
        <v>4.2516396300000002E-5</v>
      </c>
      <c r="J2219" s="150">
        <f t="shared" si="155"/>
        <v>8.8888888888888892E-2</v>
      </c>
    </row>
    <row r="2220" spans="1:10" ht="15.75" thickBot="1" x14ac:dyDescent="0.3">
      <c r="A2220" s="87">
        <v>2022</v>
      </c>
      <c r="B2220">
        <v>9.6999999999999993</v>
      </c>
      <c r="C2220" t="s">
        <v>60</v>
      </c>
      <c r="D2220" s="98">
        <f t="shared" si="154"/>
        <v>4</v>
      </c>
      <c r="E2220" t="s">
        <v>92</v>
      </c>
      <c r="F2220" s="111">
        <f t="shared" si="152"/>
        <v>943</v>
      </c>
      <c r="G2220" s="88">
        <v>12402</v>
      </c>
      <c r="H2220" s="89">
        <v>1.1555555555555557</v>
      </c>
      <c r="I2220" s="116">
        <f t="shared" si="153"/>
        <v>4.2516396300000002E-5</v>
      </c>
      <c r="J2220" s="150">
        <f t="shared" si="155"/>
        <v>8.8888888888888892E-2</v>
      </c>
    </row>
    <row r="2221" spans="1:10" ht="15.75" thickBot="1" x14ac:dyDescent="0.3">
      <c r="A2221" s="87">
        <v>2022</v>
      </c>
      <c r="B2221">
        <v>9.6999999999999993</v>
      </c>
      <c r="C2221" t="s">
        <v>60</v>
      </c>
      <c r="D2221" s="98">
        <f t="shared" si="154"/>
        <v>4</v>
      </c>
      <c r="E2221" t="s">
        <v>92</v>
      </c>
      <c r="F2221" s="111">
        <f t="shared" si="152"/>
        <v>943</v>
      </c>
      <c r="G2221" s="88">
        <v>12408</v>
      </c>
      <c r="H2221" s="89">
        <v>1.1555555555555557</v>
      </c>
      <c r="I2221" s="116">
        <f t="shared" si="153"/>
        <v>4.2516396300000002E-5</v>
      </c>
      <c r="J2221" s="150">
        <f t="shared" si="155"/>
        <v>8.8888888888888892E-2</v>
      </c>
    </row>
    <row r="2222" spans="1:10" ht="15.75" thickBot="1" x14ac:dyDescent="0.3">
      <c r="A2222" s="87">
        <v>2022</v>
      </c>
      <c r="B2222">
        <v>9.6999999999999993</v>
      </c>
      <c r="C2222" t="s">
        <v>60</v>
      </c>
      <c r="D2222" s="98">
        <f t="shared" si="154"/>
        <v>4</v>
      </c>
      <c r="E2222" t="s">
        <v>92</v>
      </c>
      <c r="F2222" s="111">
        <f t="shared" si="152"/>
        <v>943</v>
      </c>
      <c r="G2222" s="88">
        <v>12426</v>
      </c>
      <c r="H2222" s="89">
        <v>1.1555555555555557</v>
      </c>
      <c r="I2222" s="116">
        <f t="shared" si="153"/>
        <v>4.2516396300000002E-5</v>
      </c>
      <c r="J2222" s="150">
        <f t="shared" si="155"/>
        <v>8.8888888888888892E-2</v>
      </c>
    </row>
    <row r="2223" spans="1:10" ht="15.75" thickBot="1" x14ac:dyDescent="0.3">
      <c r="A2223" s="87">
        <v>2022</v>
      </c>
      <c r="B2223">
        <v>9.6999999999999993</v>
      </c>
      <c r="C2223" t="s">
        <v>60</v>
      </c>
      <c r="D2223" s="98">
        <f t="shared" si="154"/>
        <v>4</v>
      </c>
      <c r="E2223" t="s">
        <v>92</v>
      </c>
      <c r="F2223" s="111">
        <f t="shared" si="152"/>
        <v>943</v>
      </c>
      <c r="G2223" s="88">
        <v>12432</v>
      </c>
      <c r="H2223" s="89">
        <v>1.1555555555555557</v>
      </c>
      <c r="I2223" s="116">
        <f t="shared" si="153"/>
        <v>4.2516396300000002E-5</v>
      </c>
      <c r="J2223" s="150">
        <f t="shared" si="155"/>
        <v>8.8888888888888892E-2</v>
      </c>
    </row>
    <row r="2224" spans="1:10" ht="15.75" thickBot="1" x14ac:dyDescent="0.3">
      <c r="A2224" s="87">
        <v>2022</v>
      </c>
      <c r="B2224">
        <v>9.6999999999999993</v>
      </c>
      <c r="C2224" t="s">
        <v>60</v>
      </c>
      <c r="D2224" s="98">
        <f t="shared" si="154"/>
        <v>4</v>
      </c>
      <c r="E2224" t="s">
        <v>92</v>
      </c>
      <c r="F2224" s="111">
        <f t="shared" si="152"/>
        <v>943</v>
      </c>
      <c r="G2224" s="88">
        <v>12450</v>
      </c>
      <c r="H2224" s="89">
        <v>1.1555555555555557</v>
      </c>
      <c r="I2224" s="116">
        <f t="shared" si="153"/>
        <v>4.2516396300000002E-5</v>
      </c>
      <c r="J2224" s="150">
        <f t="shared" si="155"/>
        <v>8.8888888888888892E-2</v>
      </c>
    </row>
    <row r="2225" spans="1:10" ht="15.75" thickBot="1" x14ac:dyDescent="0.3">
      <c r="A2225" s="87">
        <v>2022</v>
      </c>
      <c r="B2225">
        <v>9.6999999999999993</v>
      </c>
      <c r="C2225" t="s">
        <v>60</v>
      </c>
      <c r="D2225" s="98">
        <f t="shared" si="154"/>
        <v>4</v>
      </c>
      <c r="E2225" t="s">
        <v>92</v>
      </c>
      <c r="F2225" s="111">
        <f t="shared" si="152"/>
        <v>943</v>
      </c>
      <c r="G2225" s="88">
        <v>12456</v>
      </c>
      <c r="H2225" s="89">
        <v>1.1555555555555557</v>
      </c>
      <c r="I2225" s="116">
        <f t="shared" si="153"/>
        <v>4.2516396300000002E-5</v>
      </c>
      <c r="J2225" s="150">
        <f t="shared" si="155"/>
        <v>8.8888888888888892E-2</v>
      </c>
    </row>
    <row r="2226" spans="1:10" ht="15.75" thickBot="1" x14ac:dyDescent="0.3">
      <c r="A2226" s="87">
        <v>2022</v>
      </c>
      <c r="B2226">
        <v>9.6999999999999993</v>
      </c>
      <c r="C2226" t="s">
        <v>60</v>
      </c>
      <c r="D2226" s="98">
        <f t="shared" si="154"/>
        <v>4</v>
      </c>
      <c r="E2226" t="s">
        <v>92</v>
      </c>
      <c r="F2226" s="111">
        <f t="shared" si="152"/>
        <v>943</v>
      </c>
      <c r="G2226" s="88">
        <v>12474</v>
      </c>
      <c r="H2226" s="89">
        <v>1.1555555555555557</v>
      </c>
      <c r="I2226" s="116">
        <f t="shared" si="153"/>
        <v>4.2516396300000002E-5</v>
      </c>
      <c r="J2226" s="150">
        <f t="shared" si="155"/>
        <v>8.8888888888888892E-2</v>
      </c>
    </row>
    <row r="2227" spans="1:10" ht="15.75" thickBot="1" x14ac:dyDescent="0.3">
      <c r="A2227" s="87">
        <v>2022</v>
      </c>
      <c r="B2227">
        <v>9.6999999999999993</v>
      </c>
      <c r="C2227" t="s">
        <v>60</v>
      </c>
      <c r="D2227" s="98">
        <f t="shared" si="154"/>
        <v>4</v>
      </c>
      <c r="E2227" t="s">
        <v>92</v>
      </c>
      <c r="F2227" s="111">
        <f t="shared" si="152"/>
        <v>943</v>
      </c>
      <c r="G2227" s="88">
        <v>12480</v>
      </c>
      <c r="H2227" s="89">
        <v>1.1555555555555557</v>
      </c>
      <c r="I2227" s="116">
        <f t="shared" si="153"/>
        <v>4.2516396300000002E-5</v>
      </c>
      <c r="J2227" s="150">
        <f t="shared" si="155"/>
        <v>8.8888888888888892E-2</v>
      </c>
    </row>
    <row r="2228" spans="1:10" ht="15.75" thickBot="1" x14ac:dyDescent="0.3">
      <c r="A2228" s="87">
        <v>2022</v>
      </c>
      <c r="B2228">
        <v>9.6999999999999993</v>
      </c>
      <c r="C2228" t="s">
        <v>60</v>
      </c>
      <c r="D2228" s="98">
        <f t="shared" si="154"/>
        <v>4</v>
      </c>
      <c r="E2228" t="s">
        <v>92</v>
      </c>
      <c r="F2228" s="111">
        <f t="shared" si="152"/>
        <v>943</v>
      </c>
      <c r="G2228" s="88">
        <v>12498</v>
      </c>
      <c r="H2228" s="89">
        <v>1.1555555555555557</v>
      </c>
      <c r="I2228" s="116">
        <f t="shared" si="153"/>
        <v>4.2516396300000002E-5</v>
      </c>
      <c r="J2228" s="150">
        <f t="shared" si="155"/>
        <v>8.8888888888888892E-2</v>
      </c>
    </row>
    <row r="2229" spans="1:10" ht="15.75" thickBot="1" x14ac:dyDescent="0.3">
      <c r="A2229" s="87">
        <v>2022</v>
      </c>
      <c r="B2229">
        <v>9.6999999999999993</v>
      </c>
      <c r="C2229" t="s">
        <v>60</v>
      </c>
      <c r="D2229" s="98">
        <f t="shared" si="154"/>
        <v>4</v>
      </c>
      <c r="E2229" t="s">
        <v>92</v>
      </c>
      <c r="F2229" s="111">
        <f t="shared" si="152"/>
        <v>943</v>
      </c>
      <c r="G2229" s="88">
        <v>12504</v>
      </c>
      <c r="H2229" s="89">
        <v>1.1555555555555557</v>
      </c>
      <c r="I2229" s="116">
        <f t="shared" si="153"/>
        <v>4.2516396300000002E-5</v>
      </c>
      <c r="J2229" s="150">
        <f t="shared" si="155"/>
        <v>8.8888888888888892E-2</v>
      </c>
    </row>
    <row r="2230" spans="1:10" ht="15.75" thickBot="1" x14ac:dyDescent="0.3">
      <c r="A2230" s="87">
        <v>2022</v>
      </c>
      <c r="B2230">
        <v>9.6999999999999993</v>
      </c>
      <c r="C2230" t="s">
        <v>60</v>
      </c>
      <c r="D2230" s="98">
        <f t="shared" si="154"/>
        <v>4</v>
      </c>
      <c r="E2230" t="s">
        <v>92</v>
      </c>
      <c r="F2230" s="111">
        <f t="shared" si="152"/>
        <v>943</v>
      </c>
      <c r="G2230" s="88">
        <v>12522</v>
      </c>
      <c r="H2230" s="89">
        <v>1.1555555555555557</v>
      </c>
      <c r="I2230" s="116">
        <f t="shared" si="153"/>
        <v>4.2516396300000002E-5</v>
      </c>
      <c r="J2230" s="150">
        <f t="shared" si="155"/>
        <v>8.8888888888888892E-2</v>
      </c>
    </row>
    <row r="2231" spans="1:10" ht="15.75" thickBot="1" x14ac:dyDescent="0.3">
      <c r="A2231" s="87">
        <v>2022</v>
      </c>
      <c r="B2231">
        <v>9.6999999999999993</v>
      </c>
      <c r="C2231" t="s">
        <v>60</v>
      </c>
      <c r="D2231" s="98">
        <f t="shared" si="154"/>
        <v>4</v>
      </c>
      <c r="E2231" t="s">
        <v>92</v>
      </c>
      <c r="F2231" s="111">
        <f t="shared" si="152"/>
        <v>943</v>
      </c>
      <c r="G2231" s="88">
        <v>12528</v>
      </c>
      <c r="H2231" s="89">
        <v>1.1555555555555557</v>
      </c>
      <c r="I2231" s="116">
        <f t="shared" si="153"/>
        <v>4.2516396300000002E-5</v>
      </c>
      <c r="J2231" s="150">
        <f t="shared" si="155"/>
        <v>8.8888888888888892E-2</v>
      </c>
    </row>
    <row r="2232" spans="1:10" ht="15.75" thickBot="1" x14ac:dyDescent="0.3">
      <c r="A2232" s="87">
        <v>2022</v>
      </c>
      <c r="B2232">
        <v>9.6999999999999993</v>
      </c>
      <c r="C2232" t="s">
        <v>60</v>
      </c>
      <c r="D2232" s="98">
        <f t="shared" si="154"/>
        <v>4</v>
      </c>
      <c r="E2232" t="s">
        <v>92</v>
      </c>
      <c r="F2232" s="111">
        <f t="shared" si="152"/>
        <v>943</v>
      </c>
      <c r="G2232" s="88">
        <v>12546</v>
      </c>
      <c r="H2232" s="89">
        <v>1.1555555555555557</v>
      </c>
      <c r="I2232" s="116">
        <f t="shared" si="153"/>
        <v>4.2516396300000002E-5</v>
      </c>
      <c r="J2232" s="150">
        <f t="shared" si="155"/>
        <v>8.8888888888888892E-2</v>
      </c>
    </row>
    <row r="2233" spans="1:10" ht="15.75" thickBot="1" x14ac:dyDescent="0.3">
      <c r="A2233" s="87">
        <v>2022</v>
      </c>
      <c r="B2233">
        <v>9.6999999999999993</v>
      </c>
      <c r="C2233" t="s">
        <v>60</v>
      </c>
      <c r="D2233" s="98">
        <f t="shared" si="154"/>
        <v>4</v>
      </c>
      <c r="E2233" t="s">
        <v>92</v>
      </c>
      <c r="F2233" s="111">
        <f t="shared" si="152"/>
        <v>943</v>
      </c>
      <c r="G2233" s="88">
        <v>12552</v>
      </c>
      <c r="H2233" s="89">
        <v>1.1555555555555557</v>
      </c>
      <c r="I2233" s="116">
        <f t="shared" si="153"/>
        <v>4.2516396300000002E-5</v>
      </c>
      <c r="J2233" s="150">
        <f t="shared" si="155"/>
        <v>8.8888888888888892E-2</v>
      </c>
    </row>
    <row r="2234" spans="1:10" ht="15.75" thickBot="1" x14ac:dyDescent="0.3">
      <c r="A2234" s="87">
        <v>2022</v>
      </c>
      <c r="B2234">
        <v>9.6999999999999993</v>
      </c>
      <c r="C2234" t="s">
        <v>60</v>
      </c>
      <c r="D2234" s="98">
        <f t="shared" si="154"/>
        <v>4</v>
      </c>
      <c r="E2234" t="s">
        <v>92</v>
      </c>
      <c r="F2234" s="111">
        <f t="shared" si="152"/>
        <v>943</v>
      </c>
      <c r="G2234" s="88">
        <v>12570</v>
      </c>
      <c r="H2234" s="89">
        <v>1.1555555555555557</v>
      </c>
      <c r="I2234" s="116">
        <f t="shared" si="153"/>
        <v>4.2516396300000002E-5</v>
      </c>
      <c r="J2234" s="150">
        <f t="shared" si="155"/>
        <v>8.8888888888888892E-2</v>
      </c>
    </row>
    <row r="2235" spans="1:10" ht="15.75" thickBot="1" x14ac:dyDescent="0.3">
      <c r="A2235" s="87">
        <v>2022</v>
      </c>
      <c r="B2235">
        <v>9.6999999999999993</v>
      </c>
      <c r="C2235" t="s">
        <v>60</v>
      </c>
      <c r="D2235" s="98">
        <f t="shared" si="154"/>
        <v>4</v>
      </c>
      <c r="E2235" t="s">
        <v>92</v>
      </c>
      <c r="F2235" s="111">
        <f t="shared" si="152"/>
        <v>943</v>
      </c>
      <c r="G2235" s="88">
        <v>12576</v>
      </c>
      <c r="H2235" s="89">
        <v>1.1555555555555557</v>
      </c>
      <c r="I2235" s="116">
        <f t="shared" si="153"/>
        <v>4.2516396300000002E-5</v>
      </c>
      <c r="J2235" s="150">
        <f t="shared" si="155"/>
        <v>8.8888888888888892E-2</v>
      </c>
    </row>
    <row r="2236" spans="1:10" ht="15.75" thickBot="1" x14ac:dyDescent="0.3">
      <c r="A2236" s="87">
        <v>2022</v>
      </c>
      <c r="B2236">
        <v>9.6999999999999993</v>
      </c>
      <c r="C2236" t="s">
        <v>60</v>
      </c>
      <c r="D2236" s="98">
        <f t="shared" si="154"/>
        <v>4</v>
      </c>
      <c r="E2236" t="s">
        <v>92</v>
      </c>
      <c r="F2236" s="111">
        <f t="shared" si="152"/>
        <v>943</v>
      </c>
      <c r="G2236" s="88">
        <v>12594</v>
      </c>
      <c r="H2236" s="89">
        <v>1.1555555555555557</v>
      </c>
      <c r="I2236" s="116">
        <f t="shared" si="153"/>
        <v>4.2516396300000002E-5</v>
      </c>
      <c r="J2236" s="150">
        <f t="shared" si="155"/>
        <v>8.8888888888888892E-2</v>
      </c>
    </row>
    <row r="2237" spans="1:10" ht="15.75" thickBot="1" x14ac:dyDescent="0.3">
      <c r="A2237" s="87">
        <v>2022</v>
      </c>
      <c r="B2237">
        <v>9.6999999999999993</v>
      </c>
      <c r="C2237" t="s">
        <v>60</v>
      </c>
      <c r="D2237" s="98">
        <f t="shared" si="154"/>
        <v>4</v>
      </c>
      <c r="E2237" t="s">
        <v>92</v>
      </c>
      <c r="F2237" s="111">
        <f t="shared" si="152"/>
        <v>943</v>
      </c>
      <c r="G2237" s="88">
        <v>12600</v>
      </c>
      <c r="H2237" s="89">
        <v>1.1555555555555557</v>
      </c>
      <c r="I2237" s="116">
        <f t="shared" si="153"/>
        <v>4.2516396300000002E-5</v>
      </c>
      <c r="J2237" s="150">
        <f t="shared" si="155"/>
        <v>8.8888888888888892E-2</v>
      </c>
    </row>
    <row r="2238" spans="1:10" ht="15.75" thickBot="1" x14ac:dyDescent="0.3">
      <c r="A2238" s="87">
        <v>2022</v>
      </c>
      <c r="B2238">
        <v>9.6999999999999993</v>
      </c>
      <c r="C2238" t="s">
        <v>60</v>
      </c>
      <c r="D2238" s="98">
        <f t="shared" si="154"/>
        <v>4</v>
      </c>
      <c r="E2238" t="s">
        <v>92</v>
      </c>
      <c r="F2238" s="111">
        <f t="shared" si="152"/>
        <v>943</v>
      </c>
      <c r="G2238" s="88">
        <v>12618</v>
      </c>
      <c r="H2238" s="89">
        <v>1.1555555555555557</v>
      </c>
      <c r="I2238" s="116">
        <f t="shared" si="153"/>
        <v>4.2516396300000002E-5</v>
      </c>
      <c r="J2238" s="150">
        <f t="shared" si="155"/>
        <v>8.8888888888888892E-2</v>
      </c>
    </row>
    <row r="2239" spans="1:10" ht="15.75" thickBot="1" x14ac:dyDescent="0.3">
      <c r="A2239" s="87">
        <v>2022</v>
      </c>
      <c r="B2239">
        <v>9.6999999999999993</v>
      </c>
      <c r="C2239" t="s">
        <v>60</v>
      </c>
      <c r="D2239" s="98">
        <f t="shared" si="154"/>
        <v>4</v>
      </c>
      <c r="E2239" t="s">
        <v>92</v>
      </c>
      <c r="F2239" s="111">
        <f t="shared" si="152"/>
        <v>943</v>
      </c>
      <c r="G2239" s="88">
        <v>12624</v>
      </c>
      <c r="H2239" s="89">
        <v>1.1555555555555557</v>
      </c>
      <c r="I2239" s="116">
        <f t="shared" si="153"/>
        <v>4.2516396300000002E-5</v>
      </c>
      <c r="J2239" s="150">
        <f t="shared" si="155"/>
        <v>8.8888888888888892E-2</v>
      </c>
    </row>
    <row r="2240" spans="1:10" ht="15.75" thickBot="1" x14ac:dyDescent="0.3">
      <c r="A2240" s="87">
        <v>2022</v>
      </c>
      <c r="B2240">
        <v>9.6999999999999993</v>
      </c>
      <c r="C2240" t="s">
        <v>60</v>
      </c>
      <c r="D2240" s="98">
        <f t="shared" si="154"/>
        <v>4</v>
      </c>
      <c r="E2240" t="s">
        <v>92</v>
      </c>
      <c r="F2240" s="111">
        <f t="shared" si="152"/>
        <v>943</v>
      </c>
      <c r="G2240" s="88">
        <v>12642</v>
      </c>
      <c r="H2240" s="89">
        <v>1.1555555555555557</v>
      </c>
      <c r="I2240" s="116">
        <f t="shared" si="153"/>
        <v>4.2516396300000002E-5</v>
      </c>
      <c r="J2240" s="150">
        <f t="shared" si="155"/>
        <v>8.8888888888888892E-2</v>
      </c>
    </row>
    <row r="2241" spans="1:10" ht="15.75" thickBot="1" x14ac:dyDescent="0.3">
      <c r="A2241" s="87">
        <v>2022</v>
      </c>
      <c r="B2241">
        <v>9.6999999999999993</v>
      </c>
      <c r="C2241" t="s">
        <v>60</v>
      </c>
      <c r="D2241" s="98">
        <f t="shared" si="154"/>
        <v>4</v>
      </c>
      <c r="E2241" t="s">
        <v>92</v>
      </c>
      <c r="F2241" s="111">
        <f t="shared" si="152"/>
        <v>943</v>
      </c>
      <c r="G2241" s="88">
        <v>12648</v>
      </c>
      <c r="H2241" s="89">
        <v>1.1555555555555557</v>
      </c>
      <c r="I2241" s="116">
        <f t="shared" si="153"/>
        <v>4.2516396300000002E-5</v>
      </c>
      <c r="J2241" s="150">
        <f t="shared" si="155"/>
        <v>8.8888888888888892E-2</v>
      </c>
    </row>
    <row r="2242" spans="1:10" ht="15.75" thickBot="1" x14ac:dyDescent="0.3">
      <c r="A2242" s="87">
        <v>2022</v>
      </c>
      <c r="B2242">
        <v>9.6999999999999993</v>
      </c>
      <c r="C2242" t="s">
        <v>60</v>
      </c>
      <c r="D2242" s="98">
        <f t="shared" si="154"/>
        <v>4</v>
      </c>
      <c r="E2242" t="s">
        <v>92</v>
      </c>
      <c r="F2242" s="111">
        <f t="shared" si="152"/>
        <v>943</v>
      </c>
      <c r="G2242" s="88">
        <v>12666</v>
      </c>
      <c r="H2242" s="89">
        <v>1.1555555555555557</v>
      </c>
      <c r="I2242" s="116">
        <f t="shared" si="153"/>
        <v>4.2516396300000002E-5</v>
      </c>
      <c r="J2242" s="150">
        <f t="shared" si="155"/>
        <v>8.8888888888888892E-2</v>
      </c>
    </row>
    <row r="2243" spans="1:10" ht="15.75" thickBot="1" x14ac:dyDescent="0.3">
      <c r="A2243" s="87">
        <v>2022</v>
      </c>
      <c r="B2243">
        <v>9.6999999999999993</v>
      </c>
      <c r="C2243" t="s">
        <v>60</v>
      </c>
      <c r="D2243" s="98">
        <f t="shared" si="154"/>
        <v>4</v>
      </c>
      <c r="E2243" t="s">
        <v>92</v>
      </c>
      <c r="F2243" s="111">
        <f t="shared" ref="F2243:F2306" si="156">670+273</f>
        <v>943</v>
      </c>
      <c r="G2243" s="88">
        <v>12672</v>
      </c>
      <c r="H2243" s="89">
        <v>1.1555555555555557</v>
      </c>
      <c r="I2243" s="116">
        <f t="shared" si="153"/>
        <v>4.2516396300000002E-5</v>
      </c>
      <c r="J2243" s="150">
        <f t="shared" si="155"/>
        <v>8.8888888888888892E-2</v>
      </c>
    </row>
    <row r="2244" spans="1:10" ht="15.75" thickBot="1" x14ac:dyDescent="0.3">
      <c r="A2244" s="87">
        <v>2022</v>
      </c>
      <c r="B2244">
        <v>9.6999999999999993</v>
      </c>
      <c r="C2244" t="s">
        <v>60</v>
      </c>
      <c r="D2244" s="98">
        <f t="shared" si="154"/>
        <v>4</v>
      </c>
      <c r="E2244" t="s">
        <v>92</v>
      </c>
      <c r="F2244" s="111">
        <f t="shared" si="156"/>
        <v>943</v>
      </c>
      <c r="G2244" s="88">
        <v>12690</v>
      </c>
      <c r="H2244" s="89">
        <v>1.1555555555555557</v>
      </c>
      <c r="I2244" s="116">
        <f t="shared" si="153"/>
        <v>4.2516396300000002E-5</v>
      </c>
      <c r="J2244" s="150">
        <f t="shared" si="155"/>
        <v>8.8888888888888892E-2</v>
      </c>
    </row>
    <row r="2245" spans="1:10" ht="15.75" thickBot="1" x14ac:dyDescent="0.3">
      <c r="A2245" s="87">
        <v>2022</v>
      </c>
      <c r="B2245">
        <v>9.6999999999999993</v>
      </c>
      <c r="C2245" t="s">
        <v>60</v>
      </c>
      <c r="D2245" s="98">
        <f t="shared" si="154"/>
        <v>4</v>
      </c>
      <c r="E2245" t="s">
        <v>92</v>
      </c>
      <c r="F2245" s="111">
        <f t="shared" si="156"/>
        <v>943</v>
      </c>
      <c r="G2245" s="88">
        <v>12696</v>
      </c>
      <c r="H2245" s="89">
        <v>1.1555555555555557</v>
      </c>
      <c r="I2245" s="116">
        <f t="shared" si="153"/>
        <v>4.2516396300000002E-5</v>
      </c>
      <c r="J2245" s="150">
        <f t="shared" si="155"/>
        <v>8.8888888888888892E-2</v>
      </c>
    </row>
    <row r="2246" spans="1:10" ht="15.75" thickBot="1" x14ac:dyDescent="0.3">
      <c r="A2246" s="87">
        <v>2022</v>
      </c>
      <c r="B2246">
        <v>9.6999999999999993</v>
      </c>
      <c r="C2246" t="s">
        <v>60</v>
      </c>
      <c r="D2246" s="98">
        <f t="shared" si="154"/>
        <v>4</v>
      </c>
      <c r="E2246" t="s">
        <v>92</v>
      </c>
      <c r="F2246" s="111">
        <f t="shared" si="156"/>
        <v>943</v>
      </c>
      <c r="G2246" s="88">
        <v>12714</v>
      </c>
      <c r="H2246" s="89">
        <v>1.1555555555555557</v>
      </c>
      <c r="I2246" s="116">
        <f t="shared" si="153"/>
        <v>4.2516396300000002E-5</v>
      </c>
      <c r="J2246" s="150">
        <f t="shared" si="155"/>
        <v>8.8888888888888892E-2</v>
      </c>
    </row>
    <row r="2247" spans="1:10" ht="15.75" thickBot="1" x14ac:dyDescent="0.3">
      <c r="A2247" s="87">
        <v>2022</v>
      </c>
      <c r="B2247">
        <v>9.6999999999999993</v>
      </c>
      <c r="C2247" t="s">
        <v>60</v>
      </c>
      <c r="D2247" s="98">
        <f t="shared" si="154"/>
        <v>4</v>
      </c>
      <c r="E2247" t="s">
        <v>92</v>
      </c>
      <c r="F2247" s="111">
        <f t="shared" si="156"/>
        <v>943</v>
      </c>
      <c r="G2247" s="88">
        <v>12720</v>
      </c>
      <c r="H2247" s="89">
        <v>1.1555555555555557</v>
      </c>
      <c r="I2247" s="116">
        <f t="shared" si="153"/>
        <v>4.2516396300000002E-5</v>
      </c>
      <c r="J2247" s="150">
        <f t="shared" si="155"/>
        <v>8.8888888888888892E-2</v>
      </c>
    </row>
    <row r="2248" spans="1:10" ht="15.75" thickBot="1" x14ac:dyDescent="0.3">
      <c r="A2248" s="87">
        <v>2022</v>
      </c>
      <c r="B2248">
        <v>9.6999999999999993</v>
      </c>
      <c r="C2248" t="s">
        <v>60</v>
      </c>
      <c r="D2248" s="98">
        <f t="shared" si="154"/>
        <v>4</v>
      </c>
      <c r="E2248" t="s">
        <v>92</v>
      </c>
      <c r="F2248" s="111">
        <f t="shared" si="156"/>
        <v>943</v>
      </c>
      <c r="G2248" s="88">
        <v>12738</v>
      </c>
      <c r="H2248" s="89">
        <v>1.1777777777777778</v>
      </c>
      <c r="I2248" s="116">
        <f t="shared" si="153"/>
        <v>4.2516396300000002E-5</v>
      </c>
      <c r="J2248" s="150">
        <f t="shared" si="155"/>
        <v>8.8888888888888892E-2</v>
      </c>
    </row>
    <row r="2249" spans="1:10" ht="15.75" thickBot="1" x14ac:dyDescent="0.3">
      <c r="A2249" s="87">
        <v>2022</v>
      </c>
      <c r="B2249">
        <v>9.6999999999999993</v>
      </c>
      <c r="C2249" t="s">
        <v>60</v>
      </c>
      <c r="D2249" s="98">
        <f t="shared" si="154"/>
        <v>4</v>
      </c>
      <c r="E2249" t="s">
        <v>92</v>
      </c>
      <c r="F2249" s="111">
        <f t="shared" si="156"/>
        <v>943</v>
      </c>
      <c r="G2249" s="88">
        <v>12744</v>
      </c>
      <c r="H2249" s="89">
        <v>1.1777777777777778</v>
      </c>
      <c r="I2249" s="116">
        <f t="shared" si="153"/>
        <v>4.2516396300000002E-5</v>
      </c>
      <c r="J2249" s="150">
        <f t="shared" si="155"/>
        <v>8.8888888888888892E-2</v>
      </c>
    </row>
    <row r="2250" spans="1:10" ht="15.75" thickBot="1" x14ac:dyDescent="0.3">
      <c r="A2250" s="87">
        <v>2022</v>
      </c>
      <c r="B2250">
        <v>9.6999999999999993</v>
      </c>
      <c r="C2250" t="s">
        <v>60</v>
      </c>
      <c r="D2250" s="98">
        <f t="shared" si="154"/>
        <v>4</v>
      </c>
      <c r="E2250" t="s">
        <v>92</v>
      </c>
      <c r="F2250" s="111">
        <f t="shared" si="156"/>
        <v>943</v>
      </c>
      <c r="G2250" s="88">
        <v>12762</v>
      </c>
      <c r="H2250" s="89">
        <v>1.1777777777777778</v>
      </c>
      <c r="I2250" s="116">
        <f t="shared" si="153"/>
        <v>4.2516396300000002E-5</v>
      </c>
      <c r="J2250" s="150">
        <f t="shared" si="155"/>
        <v>8.8888888888888892E-2</v>
      </c>
    </row>
    <row r="2251" spans="1:10" ht="15.75" thickBot="1" x14ac:dyDescent="0.3">
      <c r="A2251" s="87">
        <v>2022</v>
      </c>
      <c r="B2251">
        <v>9.6999999999999993</v>
      </c>
      <c r="C2251" t="s">
        <v>60</v>
      </c>
      <c r="D2251" s="98">
        <f t="shared" si="154"/>
        <v>4</v>
      </c>
      <c r="E2251" t="s">
        <v>92</v>
      </c>
      <c r="F2251" s="111">
        <f t="shared" si="156"/>
        <v>943</v>
      </c>
      <c r="G2251" s="88">
        <v>12768</v>
      </c>
      <c r="H2251" s="89">
        <v>1.1777777777777778</v>
      </c>
      <c r="I2251" s="116">
        <f t="shared" si="153"/>
        <v>4.2516396300000002E-5</v>
      </c>
      <c r="J2251" s="150">
        <f t="shared" si="155"/>
        <v>8.8888888888888892E-2</v>
      </c>
    </row>
    <row r="2252" spans="1:10" ht="15.75" thickBot="1" x14ac:dyDescent="0.3">
      <c r="A2252" s="87">
        <v>2022</v>
      </c>
      <c r="B2252">
        <v>9.6999999999999993</v>
      </c>
      <c r="C2252" t="s">
        <v>60</v>
      </c>
      <c r="D2252" s="98">
        <f t="shared" si="154"/>
        <v>4</v>
      </c>
      <c r="E2252" t="s">
        <v>92</v>
      </c>
      <c r="F2252" s="111">
        <f t="shared" si="156"/>
        <v>943</v>
      </c>
      <c r="G2252" s="88">
        <v>12786</v>
      </c>
      <c r="H2252" s="89">
        <v>1.1555555555555557</v>
      </c>
      <c r="I2252" s="116">
        <f t="shared" si="153"/>
        <v>4.2516396300000002E-5</v>
      </c>
      <c r="J2252" s="150">
        <f t="shared" si="155"/>
        <v>8.8888888888888892E-2</v>
      </c>
    </row>
    <row r="2253" spans="1:10" ht="15.75" thickBot="1" x14ac:dyDescent="0.3">
      <c r="A2253" s="87">
        <v>2022</v>
      </c>
      <c r="B2253">
        <v>9.6999999999999993</v>
      </c>
      <c r="C2253" t="s">
        <v>60</v>
      </c>
      <c r="D2253" s="98">
        <f t="shared" si="154"/>
        <v>4</v>
      </c>
      <c r="E2253" t="s">
        <v>92</v>
      </c>
      <c r="F2253" s="111">
        <f t="shared" si="156"/>
        <v>943</v>
      </c>
      <c r="G2253" s="88">
        <v>12792</v>
      </c>
      <c r="H2253" s="89">
        <v>1.1555555555555557</v>
      </c>
      <c r="I2253" s="116">
        <f t="shared" si="153"/>
        <v>4.2516396300000002E-5</v>
      </c>
      <c r="J2253" s="150">
        <f t="shared" si="155"/>
        <v>8.8888888888888892E-2</v>
      </c>
    </row>
    <row r="2254" spans="1:10" ht="15.75" thickBot="1" x14ac:dyDescent="0.3">
      <c r="A2254" s="87">
        <v>2022</v>
      </c>
      <c r="B2254">
        <v>9.6999999999999993</v>
      </c>
      <c r="C2254" t="s">
        <v>60</v>
      </c>
      <c r="D2254" s="98">
        <f t="shared" si="154"/>
        <v>4</v>
      </c>
      <c r="E2254" t="s">
        <v>92</v>
      </c>
      <c r="F2254" s="111">
        <f t="shared" si="156"/>
        <v>943</v>
      </c>
      <c r="G2254" s="88">
        <v>12810</v>
      </c>
      <c r="H2254" s="89">
        <v>1.1555555555555557</v>
      </c>
      <c r="I2254" s="116">
        <f t="shared" si="153"/>
        <v>4.2516396300000002E-5</v>
      </c>
      <c r="J2254" s="150">
        <f t="shared" si="155"/>
        <v>8.8888888888888892E-2</v>
      </c>
    </row>
    <row r="2255" spans="1:10" ht="15.75" thickBot="1" x14ac:dyDescent="0.3">
      <c r="A2255" s="87">
        <v>2022</v>
      </c>
      <c r="B2255">
        <v>9.6999999999999993</v>
      </c>
      <c r="C2255" t="s">
        <v>60</v>
      </c>
      <c r="D2255" s="98">
        <f t="shared" si="154"/>
        <v>4</v>
      </c>
      <c r="E2255" t="s">
        <v>92</v>
      </c>
      <c r="F2255" s="111">
        <f t="shared" si="156"/>
        <v>943</v>
      </c>
      <c r="G2255" s="88">
        <v>12816</v>
      </c>
      <c r="H2255" s="89">
        <v>1.1555555555555557</v>
      </c>
      <c r="I2255" s="116">
        <f t="shared" si="153"/>
        <v>4.2516396300000002E-5</v>
      </c>
      <c r="J2255" s="150">
        <f t="shared" si="155"/>
        <v>8.8888888888888892E-2</v>
      </c>
    </row>
    <row r="2256" spans="1:10" ht="15.75" thickBot="1" x14ac:dyDescent="0.3">
      <c r="A2256" s="87">
        <v>2022</v>
      </c>
      <c r="B2256">
        <v>9.6999999999999993</v>
      </c>
      <c r="C2256" t="s">
        <v>60</v>
      </c>
      <c r="D2256" s="98">
        <f t="shared" si="154"/>
        <v>4</v>
      </c>
      <c r="E2256" t="s">
        <v>92</v>
      </c>
      <c r="F2256" s="111">
        <f t="shared" si="156"/>
        <v>943</v>
      </c>
      <c r="G2256" s="88">
        <v>12834</v>
      </c>
      <c r="H2256" s="89">
        <v>1.1555555555555557</v>
      </c>
      <c r="I2256" s="116">
        <f t="shared" si="153"/>
        <v>4.2516396300000002E-5</v>
      </c>
      <c r="J2256" s="150">
        <f t="shared" si="155"/>
        <v>8.8888888888888892E-2</v>
      </c>
    </row>
    <row r="2257" spans="1:10" ht="15.75" thickBot="1" x14ac:dyDescent="0.3">
      <c r="A2257" s="87">
        <v>2022</v>
      </c>
      <c r="B2257">
        <v>9.6999999999999993</v>
      </c>
      <c r="C2257" t="s">
        <v>60</v>
      </c>
      <c r="D2257" s="98">
        <f t="shared" si="154"/>
        <v>4</v>
      </c>
      <c r="E2257" t="s">
        <v>92</v>
      </c>
      <c r="F2257" s="111">
        <f t="shared" si="156"/>
        <v>943</v>
      </c>
      <c r="G2257" s="88">
        <v>12840</v>
      </c>
      <c r="H2257" s="89">
        <v>1.1555555555555557</v>
      </c>
      <c r="I2257" s="116">
        <f t="shared" si="153"/>
        <v>4.2516396300000002E-5</v>
      </c>
      <c r="J2257" s="150">
        <f t="shared" si="155"/>
        <v>8.8888888888888892E-2</v>
      </c>
    </row>
    <row r="2258" spans="1:10" ht="15.75" thickBot="1" x14ac:dyDescent="0.3">
      <c r="A2258" s="87">
        <v>2022</v>
      </c>
      <c r="B2258">
        <v>9.6999999999999993</v>
      </c>
      <c r="C2258" t="s">
        <v>60</v>
      </c>
      <c r="D2258" s="98">
        <f t="shared" si="154"/>
        <v>4</v>
      </c>
      <c r="E2258" t="s">
        <v>92</v>
      </c>
      <c r="F2258" s="111">
        <f t="shared" si="156"/>
        <v>943</v>
      </c>
      <c r="G2258" s="88">
        <v>12858</v>
      </c>
      <c r="H2258" s="89">
        <v>1.1555555555555557</v>
      </c>
      <c r="I2258" s="116">
        <f t="shared" si="153"/>
        <v>4.2516396300000002E-5</v>
      </c>
      <c r="J2258" s="150">
        <f t="shared" si="155"/>
        <v>8.8888888888888892E-2</v>
      </c>
    </row>
    <row r="2259" spans="1:10" ht="15.75" thickBot="1" x14ac:dyDescent="0.3">
      <c r="A2259" s="87">
        <v>2022</v>
      </c>
      <c r="B2259">
        <v>9.6999999999999993</v>
      </c>
      <c r="C2259" t="s">
        <v>60</v>
      </c>
      <c r="D2259" s="98">
        <f t="shared" si="154"/>
        <v>4</v>
      </c>
      <c r="E2259" t="s">
        <v>92</v>
      </c>
      <c r="F2259" s="111">
        <f t="shared" si="156"/>
        <v>943</v>
      </c>
      <c r="G2259" s="88">
        <v>12864</v>
      </c>
      <c r="H2259" s="89">
        <v>1.1555555555555557</v>
      </c>
      <c r="I2259" s="116">
        <f t="shared" si="153"/>
        <v>4.2516396300000002E-5</v>
      </c>
      <c r="J2259" s="150">
        <f t="shared" si="155"/>
        <v>8.8888888888888892E-2</v>
      </c>
    </row>
    <row r="2260" spans="1:10" ht="15.75" thickBot="1" x14ac:dyDescent="0.3">
      <c r="A2260" s="87">
        <v>2022</v>
      </c>
      <c r="B2260">
        <v>9.6999999999999993</v>
      </c>
      <c r="C2260" t="s">
        <v>60</v>
      </c>
      <c r="D2260" s="98">
        <f t="shared" si="154"/>
        <v>4</v>
      </c>
      <c r="E2260" t="s">
        <v>92</v>
      </c>
      <c r="F2260" s="111">
        <f t="shared" si="156"/>
        <v>943</v>
      </c>
      <c r="G2260" s="88">
        <v>12882</v>
      </c>
      <c r="H2260" s="89">
        <v>1.1555555555555557</v>
      </c>
      <c r="I2260" s="116">
        <f t="shared" si="153"/>
        <v>4.2516396300000002E-5</v>
      </c>
      <c r="J2260" s="150">
        <f t="shared" si="155"/>
        <v>8.8888888888888892E-2</v>
      </c>
    </row>
    <row r="2261" spans="1:10" ht="15.75" thickBot="1" x14ac:dyDescent="0.3">
      <c r="A2261" s="87">
        <v>2022</v>
      </c>
      <c r="B2261">
        <v>9.6999999999999993</v>
      </c>
      <c r="C2261" t="s">
        <v>60</v>
      </c>
      <c r="D2261" s="98">
        <f t="shared" si="154"/>
        <v>4</v>
      </c>
      <c r="E2261" t="s">
        <v>92</v>
      </c>
      <c r="F2261" s="111">
        <f t="shared" si="156"/>
        <v>943</v>
      </c>
      <c r="G2261" s="88">
        <v>12888</v>
      </c>
      <c r="H2261" s="89">
        <v>1.1555555555555557</v>
      </c>
      <c r="I2261" s="116">
        <f t="shared" si="153"/>
        <v>4.2516396300000002E-5</v>
      </c>
      <c r="J2261" s="150">
        <f t="shared" si="155"/>
        <v>8.8888888888888892E-2</v>
      </c>
    </row>
    <row r="2262" spans="1:10" ht="15.75" thickBot="1" x14ac:dyDescent="0.3">
      <c r="A2262" s="87">
        <v>2022</v>
      </c>
      <c r="B2262">
        <v>9.6999999999999993</v>
      </c>
      <c r="C2262" t="s">
        <v>60</v>
      </c>
      <c r="D2262" s="98">
        <f t="shared" si="154"/>
        <v>4</v>
      </c>
      <c r="E2262" t="s">
        <v>92</v>
      </c>
      <c r="F2262" s="111">
        <f t="shared" si="156"/>
        <v>943</v>
      </c>
      <c r="G2262" s="88">
        <v>12906</v>
      </c>
      <c r="H2262" s="89">
        <v>1.1777777777777778</v>
      </c>
      <c r="I2262" s="116">
        <f t="shared" si="153"/>
        <v>4.2516396300000002E-5</v>
      </c>
      <c r="J2262" s="150">
        <f t="shared" si="155"/>
        <v>8.8888888888888892E-2</v>
      </c>
    </row>
    <row r="2263" spans="1:10" ht="15.75" thickBot="1" x14ac:dyDescent="0.3">
      <c r="A2263" s="87">
        <v>2022</v>
      </c>
      <c r="B2263">
        <v>9.6999999999999993</v>
      </c>
      <c r="C2263" t="s">
        <v>60</v>
      </c>
      <c r="D2263" s="98">
        <f t="shared" si="154"/>
        <v>4</v>
      </c>
      <c r="E2263" t="s">
        <v>92</v>
      </c>
      <c r="F2263" s="111">
        <f t="shared" si="156"/>
        <v>943</v>
      </c>
      <c r="G2263" s="88">
        <v>12912</v>
      </c>
      <c r="H2263" s="89">
        <v>1.1777777777777778</v>
      </c>
      <c r="I2263" s="116">
        <f t="shared" si="153"/>
        <v>4.2516396300000002E-5</v>
      </c>
      <c r="J2263" s="150">
        <f t="shared" si="155"/>
        <v>8.8888888888888892E-2</v>
      </c>
    </row>
    <row r="2264" spans="1:10" ht="15.75" thickBot="1" x14ac:dyDescent="0.3">
      <c r="A2264" s="87">
        <v>2022</v>
      </c>
      <c r="B2264">
        <v>9.6999999999999993</v>
      </c>
      <c r="C2264" t="s">
        <v>60</v>
      </c>
      <c r="D2264" s="98">
        <f t="shared" si="154"/>
        <v>4</v>
      </c>
      <c r="E2264" t="s">
        <v>92</v>
      </c>
      <c r="F2264" s="111">
        <f t="shared" si="156"/>
        <v>943</v>
      </c>
      <c r="G2264" s="88">
        <v>12930</v>
      </c>
      <c r="H2264" s="89">
        <v>1.1777777777777778</v>
      </c>
      <c r="I2264" s="116">
        <f t="shared" si="153"/>
        <v>4.2516396300000002E-5</v>
      </c>
      <c r="J2264" s="150">
        <f t="shared" si="155"/>
        <v>8.8888888888888892E-2</v>
      </c>
    </row>
    <row r="2265" spans="1:10" ht="15.75" thickBot="1" x14ac:dyDescent="0.3">
      <c r="A2265" s="87">
        <v>2022</v>
      </c>
      <c r="B2265">
        <v>9.6999999999999993</v>
      </c>
      <c r="C2265" t="s">
        <v>60</v>
      </c>
      <c r="D2265" s="98">
        <f t="shared" si="154"/>
        <v>4</v>
      </c>
      <c r="E2265" t="s">
        <v>92</v>
      </c>
      <c r="F2265" s="111">
        <f t="shared" si="156"/>
        <v>943</v>
      </c>
      <c r="G2265" s="88">
        <v>12936</v>
      </c>
      <c r="H2265" s="89">
        <v>1.1777777777777778</v>
      </c>
      <c r="I2265" s="116">
        <f t="shared" si="153"/>
        <v>4.2516396300000002E-5</v>
      </c>
      <c r="J2265" s="150">
        <f t="shared" si="155"/>
        <v>8.8888888888888892E-2</v>
      </c>
    </row>
    <row r="2266" spans="1:10" ht="15.75" thickBot="1" x14ac:dyDescent="0.3">
      <c r="A2266" s="87">
        <v>2022</v>
      </c>
      <c r="B2266">
        <v>9.6999999999999993</v>
      </c>
      <c r="C2266" t="s">
        <v>60</v>
      </c>
      <c r="D2266" s="98">
        <f t="shared" si="154"/>
        <v>4</v>
      </c>
      <c r="E2266" t="s">
        <v>92</v>
      </c>
      <c r="F2266" s="111">
        <f t="shared" si="156"/>
        <v>943</v>
      </c>
      <c r="G2266" s="88">
        <v>12954</v>
      </c>
      <c r="H2266" s="89">
        <v>1.1777777777777778</v>
      </c>
      <c r="I2266" s="116">
        <f t="shared" si="153"/>
        <v>4.2516396300000002E-5</v>
      </c>
      <c r="J2266" s="150">
        <f t="shared" si="155"/>
        <v>8.8888888888888892E-2</v>
      </c>
    </row>
    <row r="2267" spans="1:10" ht="15.75" thickBot="1" x14ac:dyDescent="0.3">
      <c r="A2267" s="87">
        <v>2022</v>
      </c>
      <c r="B2267">
        <v>9.6999999999999993</v>
      </c>
      <c r="C2267" t="s">
        <v>60</v>
      </c>
      <c r="D2267" s="98">
        <f t="shared" si="154"/>
        <v>4</v>
      </c>
      <c r="E2267" t="s">
        <v>92</v>
      </c>
      <c r="F2267" s="111">
        <f t="shared" si="156"/>
        <v>943</v>
      </c>
      <c r="G2267" s="88">
        <v>12960</v>
      </c>
      <c r="H2267" s="89">
        <v>1.1777777777777778</v>
      </c>
      <c r="I2267" s="116">
        <f t="shared" si="153"/>
        <v>4.2516396300000002E-5</v>
      </c>
      <c r="J2267" s="150">
        <f t="shared" si="155"/>
        <v>8.8888888888888892E-2</v>
      </c>
    </row>
    <row r="2268" spans="1:10" ht="15.75" thickBot="1" x14ac:dyDescent="0.3">
      <c r="A2268" s="87">
        <v>2022</v>
      </c>
      <c r="B2268">
        <v>9.6999999999999993</v>
      </c>
      <c r="C2268" t="s">
        <v>60</v>
      </c>
      <c r="D2268" s="98">
        <f t="shared" si="154"/>
        <v>4</v>
      </c>
      <c r="E2268" t="s">
        <v>92</v>
      </c>
      <c r="F2268" s="111">
        <f t="shared" si="156"/>
        <v>943</v>
      </c>
      <c r="G2268" s="88">
        <v>12978</v>
      </c>
      <c r="H2268" s="89">
        <v>1.1777777777777778</v>
      </c>
      <c r="I2268" s="116">
        <f t="shared" si="153"/>
        <v>4.2516396300000002E-5</v>
      </c>
      <c r="J2268" s="150">
        <f t="shared" si="155"/>
        <v>8.8888888888888892E-2</v>
      </c>
    </row>
    <row r="2269" spans="1:10" ht="15.75" thickBot="1" x14ac:dyDescent="0.3">
      <c r="A2269" s="87">
        <v>2022</v>
      </c>
      <c r="B2269">
        <v>9.6999999999999993</v>
      </c>
      <c r="C2269" t="s">
        <v>60</v>
      </c>
      <c r="D2269" s="98">
        <f t="shared" si="154"/>
        <v>4</v>
      </c>
      <c r="E2269" t="s">
        <v>92</v>
      </c>
      <c r="F2269" s="111">
        <f t="shared" si="156"/>
        <v>943</v>
      </c>
      <c r="G2269" s="88">
        <v>12984</v>
      </c>
      <c r="H2269" s="89">
        <v>1.1777777777777778</v>
      </c>
      <c r="I2269" s="116">
        <f t="shared" si="153"/>
        <v>4.2516396300000002E-5</v>
      </c>
      <c r="J2269" s="150">
        <f t="shared" si="155"/>
        <v>8.8888888888888892E-2</v>
      </c>
    </row>
    <row r="2270" spans="1:10" ht="15.75" thickBot="1" x14ac:dyDescent="0.3">
      <c r="A2270" s="87">
        <v>2022</v>
      </c>
      <c r="B2270">
        <v>9.6999999999999993</v>
      </c>
      <c r="C2270" t="s">
        <v>60</v>
      </c>
      <c r="D2270" s="98">
        <f t="shared" si="154"/>
        <v>4</v>
      </c>
      <c r="E2270" t="s">
        <v>92</v>
      </c>
      <c r="F2270" s="111">
        <f t="shared" si="156"/>
        <v>943</v>
      </c>
      <c r="G2270" s="88">
        <v>13002</v>
      </c>
      <c r="H2270" s="89">
        <v>1.1777777777777778</v>
      </c>
      <c r="I2270" s="116">
        <f t="shared" si="153"/>
        <v>4.2516396300000002E-5</v>
      </c>
      <c r="J2270" s="150">
        <f t="shared" si="155"/>
        <v>8.8888888888888892E-2</v>
      </c>
    </row>
    <row r="2271" spans="1:10" ht="15.75" thickBot="1" x14ac:dyDescent="0.3">
      <c r="A2271" s="87">
        <v>2022</v>
      </c>
      <c r="B2271">
        <v>9.6999999999999993</v>
      </c>
      <c r="C2271" t="s">
        <v>60</v>
      </c>
      <c r="D2271" s="98">
        <f t="shared" si="154"/>
        <v>4</v>
      </c>
      <c r="E2271" t="s">
        <v>92</v>
      </c>
      <c r="F2271" s="111">
        <f t="shared" si="156"/>
        <v>943</v>
      </c>
      <c r="G2271" s="88">
        <v>13008</v>
      </c>
      <c r="H2271" s="89">
        <v>1.1777777777777778</v>
      </c>
      <c r="I2271" s="116">
        <f t="shared" si="153"/>
        <v>4.2516396300000002E-5</v>
      </c>
      <c r="J2271" s="150">
        <f t="shared" si="155"/>
        <v>8.8888888888888892E-2</v>
      </c>
    </row>
    <row r="2272" spans="1:10" ht="15.75" thickBot="1" x14ac:dyDescent="0.3">
      <c r="A2272" s="87">
        <v>2022</v>
      </c>
      <c r="B2272">
        <v>9.6999999999999993</v>
      </c>
      <c r="C2272" t="s">
        <v>60</v>
      </c>
      <c r="D2272" s="98">
        <f t="shared" si="154"/>
        <v>4</v>
      </c>
      <c r="E2272" t="s">
        <v>92</v>
      </c>
      <c r="F2272" s="111">
        <f t="shared" si="156"/>
        <v>943</v>
      </c>
      <c r="G2272" s="88">
        <v>13026</v>
      </c>
      <c r="H2272" s="89">
        <v>1.1777777777777778</v>
      </c>
      <c r="I2272" s="116">
        <f t="shared" ref="I2272:I2335" si="157" xml:space="preserve"> 0.0000425163963</f>
        <v>4.2516396300000002E-5</v>
      </c>
      <c r="J2272" s="150">
        <f t="shared" si="155"/>
        <v>8.8888888888888892E-2</v>
      </c>
    </row>
    <row r="2273" spans="1:10" ht="15.75" thickBot="1" x14ac:dyDescent="0.3">
      <c r="A2273" s="87">
        <v>2022</v>
      </c>
      <c r="B2273">
        <v>9.6999999999999993</v>
      </c>
      <c r="C2273" t="s">
        <v>60</v>
      </c>
      <c r="D2273" s="98">
        <f t="shared" si="154"/>
        <v>4</v>
      </c>
      <c r="E2273" t="s">
        <v>92</v>
      </c>
      <c r="F2273" s="111">
        <f t="shared" si="156"/>
        <v>943</v>
      </c>
      <c r="G2273" s="88">
        <v>13032</v>
      </c>
      <c r="H2273" s="89">
        <v>1.1777777777777778</v>
      </c>
      <c r="I2273" s="116">
        <f t="shared" si="157"/>
        <v>4.2516396300000002E-5</v>
      </c>
      <c r="J2273" s="150">
        <f t="shared" si="155"/>
        <v>8.8888888888888892E-2</v>
      </c>
    </row>
    <row r="2274" spans="1:10" ht="15.75" thickBot="1" x14ac:dyDescent="0.3">
      <c r="A2274" s="87">
        <v>2022</v>
      </c>
      <c r="B2274">
        <v>9.6999999999999993</v>
      </c>
      <c r="C2274" t="s">
        <v>60</v>
      </c>
      <c r="D2274" s="98">
        <f t="shared" si="154"/>
        <v>4</v>
      </c>
      <c r="E2274" t="s">
        <v>92</v>
      </c>
      <c r="F2274" s="111">
        <f t="shared" si="156"/>
        <v>943</v>
      </c>
      <c r="G2274" s="88">
        <v>13050</v>
      </c>
      <c r="H2274" s="89">
        <v>1.1777777777777778</v>
      </c>
      <c r="I2274" s="116">
        <f t="shared" si="157"/>
        <v>4.2516396300000002E-5</v>
      </c>
      <c r="J2274" s="150">
        <f t="shared" si="155"/>
        <v>8.8888888888888892E-2</v>
      </c>
    </row>
    <row r="2275" spans="1:10" ht="15.75" thickBot="1" x14ac:dyDescent="0.3">
      <c r="A2275" s="87">
        <v>2022</v>
      </c>
      <c r="B2275">
        <v>9.6999999999999993</v>
      </c>
      <c r="C2275" t="s">
        <v>60</v>
      </c>
      <c r="D2275" s="98">
        <f t="shared" si="154"/>
        <v>4</v>
      </c>
      <c r="E2275" t="s">
        <v>92</v>
      </c>
      <c r="F2275" s="111">
        <f t="shared" si="156"/>
        <v>943</v>
      </c>
      <c r="G2275" s="88">
        <v>13056</v>
      </c>
      <c r="H2275" s="89">
        <v>1.1777777777777778</v>
      </c>
      <c r="I2275" s="116">
        <f t="shared" si="157"/>
        <v>4.2516396300000002E-5</v>
      </c>
      <c r="J2275" s="150">
        <f t="shared" si="155"/>
        <v>8.8888888888888892E-2</v>
      </c>
    </row>
    <row r="2276" spans="1:10" ht="15.75" thickBot="1" x14ac:dyDescent="0.3">
      <c r="A2276" s="87">
        <v>2022</v>
      </c>
      <c r="B2276">
        <v>9.6999999999999993</v>
      </c>
      <c r="C2276" t="s">
        <v>60</v>
      </c>
      <c r="D2276" s="98">
        <f t="shared" ref="D2276:D2339" si="158">40/10</f>
        <v>4</v>
      </c>
      <c r="E2276" t="s">
        <v>92</v>
      </c>
      <c r="F2276" s="111">
        <f t="shared" si="156"/>
        <v>943</v>
      </c>
      <c r="G2276" s="88">
        <v>13074</v>
      </c>
      <c r="H2276" s="89">
        <v>1.1777777777777778</v>
      </c>
      <c r="I2276" s="116">
        <f t="shared" si="157"/>
        <v>4.2516396300000002E-5</v>
      </c>
      <c r="J2276" s="150">
        <f t="shared" ref="J2276:J2339" si="159">H$1187</f>
        <v>8.8888888888888892E-2</v>
      </c>
    </row>
    <row r="2277" spans="1:10" ht="15.75" thickBot="1" x14ac:dyDescent="0.3">
      <c r="A2277" s="87">
        <v>2022</v>
      </c>
      <c r="B2277">
        <v>9.6999999999999993</v>
      </c>
      <c r="C2277" t="s">
        <v>60</v>
      </c>
      <c r="D2277" s="98">
        <f t="shared" si="158"/>
        <v>4</v>
      </c>
      <c r="E2277" t="s">
        <v>92</v>
      </c>
      <c r="F2277" s="111">
        <f t="shared" si="156"/>
        <v>943</v>
      </c>
      <c r="G2277" s="88">
        <v>13080</v>
      </c>
      <c r="H2277" s="89">
        <v>1.1777777777777778</v>
      </c>
      <c r="I2277" s="116">
        <f t="shared" si="157"/>
        <v>4.2516396300000002E-5</v>
      </c>
      <c r="J2277" s="150">
        <f t="shared" si="159"/>
        <v>8.8888888888888892E-2</v>
      </c>
    </row>
    <row r="2278" spans="1:10" ht="15.75" thickBot="1" x14ac:dyDescent="0.3">
      <c r="A2278" s="87">
        <v>2022</v>
      </c>
      <c r="B2278">
        <v>9.6999999999999993</v>
      </c>
      <c r="C2278" t="s">
        <v>60</v>
      </c>
      <c r="D2278" s="98">
        <f t="shared" si="158"/>
        <v>4</v>
      </c>
      <c r="E2278" t="s">
        <v>92</v>
      </c>
      <c r="F2278" s="111">
        <f t="shared" si="156"/>
        <v>943</v>
      </c>
      <c r="G2278" s="88">
        <v>13098</v>
      </c>
      <c r="H2278" s="89">
        <v>1.1777777777777778</v>
      </c>
      <c r="I2278" s="116">
        <f t="shared" si="157"/>
        <v>4.2516396300000002E-5</v>
      </c>
      <c r="J2278" s="150">
        <f t="shared" si="159"/>
        <v>8.8888888888888892E-2</v>
      </c>
    </row>
    <row r="2279" spans="1:10" ht="15.75" thickBot="1" x14ac:dyDescent="0.3">
      <c r="A2279" s="87">
        <v>2022</v>
      </c>
      <c r="B2279">
        <v>9.6999999999999993</v>
      </c>
      <c r="C2279" t="s">
        <v>60</v>
      </c>
      <c r="D2279" s="98">
        <f t="shared" si="158"/>
        <v>4</v>
      </c>
      <c r="E2279" t="s">
        <v>92</v>
      </c>
      <c r="F2279" s="111">
        <f t="shared" si="156"/>
        <v>943</v>
      </c>
      <c r="G2279" s="88">
        <v>13104</v>
      </c>
      <c r="H2279" s="89">
        <v>1.1777777777777778</v>
      </c>
      <c r="I2279" s="116">
        <f t="shared" si="157"/>
        <v>4.2516396300000002E-5</v>
      </c>
      <c r="J2279" s="150">
        <f t="shared" si="159"/>
        <v>8.8888888888888892E-2</v>
      </c>
    </row>
    <row r="2280" spans="1:10" ht="15.75" thickBot="1" x14ac:dyDescent="0.3">
      <c r="A2280" s="87">
        <v>2022</v>
      </c>
      <c r="B2280">
        <v>9.6999999999999993</v>
      </c>
      <c r="C2280" t="s">
        <v>60</v>
      </c>
      <c r="D2280" s="98">
        <f t="shared" si="158"/>
        <v>4</v>
      </c>
      <c r="E2280" t="s">
        <v>92</v>
      </c>
      <c r="F2280" s="111">
        <f t="shared" si="156"/>
        <v>943</v>
      </c>
      <c r="G2280" s="88">
        <v>13122</v>
      </c>
      <c r="H2280" s="89">
        <v>1.1777777777777778</v>
      </c>
      <c r="I2280" s="116">
        <f t="shared" si="157"/>
        <v>4.2516396300000002E-5</v>
      </c>
      <c r="J2280" s="150">
        <f t="shared" si="159"/>
        <v>8.8888888888888892E-2</v>
      </c>
    </row>
    <row r="2281" spans="1:10" ht="15.75" thickBot="1" x14ac:dyDescent="0.3">
      <c r="A2281" s="87">
        <v>2022</v>
      </c>
      <c r="B2281">
        <v>9.6999999999999993</v>
      </c>
      <c r="C2281" t="s">
        <v>60</v>
      </c>
      <c r="D2281" s="98">
        <f t="shared" si="158"/>
        <v>4</v>
      </c>
      <c r="E2281" t="s">
        <v>92</v>
      </c>
      <c r="F2281" s="111">
        <f t="shared" si="156"/>
        <v>943</v>
      </c>
      <c r="G2281" s="88">
        <v>13128</v>
      </c>
      <c r="H2281" s="89">
        <v>1.1777777777777778</v>
      </c>
      <c r="I2281" s="116">
        <f t="shared" si="157"/>
        <v>4.2516396300000002E-5</v>
      </c>
      <c r="J2281" s="150">
        <f t="shared" si="159"/>
        <v>8.8888888888888892E-2</v>
      </c>
    </row>
    <row r="2282" spans="1:10" ht="15.75" thickBot="1" x14ac:dyDescent="0.3">
      <c r="A2282" s="87">
        <v>2022</v>
      </c>
      <c r="B2282">
        <v>9.6999999999999993</v>
      </c>
      <c r="C2282" t="s">
        <v>60</v>
      </c>
      <c r="D2282" s="98">
        <f t="shared" si="158"/>
        <v>4</v>
      </c>
      <c r="E2282" t="s">
        <v>92</v>
      </c>
      <c r="F2282" s="111">
        <f t="shared" si="156"/>
        <v>943</v>
      </c>
      <c r="G2282" s="88">
        <v>13146</v>
      </c>
      <c r="H2282" s="89">
        <v>1.1777777777777778</v>
      </c>
      <c r="I2282" s="116">
        <f t="shared" si="157"/>
        <v>4.2516396300000002E-5</v>
      </c>
      <c r="J2282" s="150">
        <f t="shared" si="159"/>
        <v>8.8888888888888892E-2</v>
      </c>
    </row>
    <row r="2283" spans="1:10" ht="15.75" thickBot="1" x14ac:dyDescent="0.3">
      <c r="A2283" s="87">
        <v>2022</v>
      </c>
      <c r="B2283">
        <v>9.6999999999999993</v>
      </c>
      <c r="C2283" t="s">
        <v>60</v>
      </c>
      <c r="D2283" s="98">
        <f t="shared" si="158"/>
        <v>4</v>
      </c>
      <c r="E2283" t="s">
        <v>92</v>
      </c>
      <c r="F2283" s="111">
        <f t="shared" si="156"/>
        <v>943</v>
      </c>
      <c r="G2283" s="88">
        <v>13152</v>
      </c>
      <c r="H2283" s="89">
        <v>1.1777777777777778</v>
      </c>
      <c r="I2283" s="116">
        <f t="shared" si="157"/>
        <v>4.2516396300000002E-5</v>
      </c>
      <c r="J2283" s="150">
        <f t="shared" si="159"/>
        <v>8.8888888888888892E-2</v>
      </c>
    </row>
    <row r="2284" spans="1:10" ht="15.75" thickBot="1" x14ac:dyDescent="0.3">
      <c r="A2284" s="87">
        <v>2022</v>
      </c>
      <c r="B2284">
        <v>9.6999999999999993</v>
      </c>
      <c r="C2284" t="s">
        <v>60</v>
      </c>
      <c r="D2284" s="98">
        <f t="shared" si="158"/>
        <v>4</v>
      </c>
      <c r="E2284" t="s">
        <v>92</v>
      </c>
      <c r="F2284" s="111">
        <f t="shared" si="156"/>
        <v>943</v>
      </c>
      <c r="G2284" s="88">
        <v>13170</v>
      </c>
      <c r="H2284" s="89">
        <v>1.1777777777777778</v>
      </c>
      <c r="I2284" s="116">
        <f t="shared" si="157"/>
        <v>4.2516396300000002E-5</v>
      </c>
      <c r="J2284" s="150">
        <f t="shared" si="159"/>
        <v>8.8888888888888892E-2</v>
      </c>
    </row>
    <row r="2285" spans="1:10" ht="15.75" thickBot="1" x14ac:dyDescent="0.3">
      <c r="A2285" s="87">
        <v>2022</v>
      </c>
      <c r="B2285">
        <v>9.6999999999999993</v>
      </c>
      <c r="C2285" t="s">
        <v>60</v>
      </c>
      <c r="D2285" s="98">
        <f t="shared" si="158"/>
        <v>4</v>
      </c>
      <c r="E2285" t="s">
        <v>92</v>
      </c>
      <c r="F2285" s="111">
        <f t="shared" si="156"/>
        <v>943</v>
      </c>
      <c r="G2285" s="88">
        <v>13176</v>
      </c>
      <c r="H2285" s="89">
        <v>1.1777777777777778</v>
      </c>
      <c r="I2285" s="116">
        <f t="shared" si="157"/>
        <v>4.2516396300000002E-5</v>
      </c>
      <c r="J2285" s="150">
        <f t="shared" si="159"/>
        <v>8.8888888888888892E-2</v>
      </c>
    </row>
    <row r="2286" spans="1:10" ht="15.75" thickBot="1" x14ac:dyDescent="0.3">
      <c r="A2286" s="87">
        <v>2022</v>
      </c>
      <c r="B2286">
        <v>9.6999999999999993</v>
      </c>
      <c r="C2286" t="s">
        <v>60</v>
      </c>
      <c r="D2286" s="98">
        <f t="shared" si="158"/>
        <v>4</v>
      </c>
      <c r="E2286" t="s">
        <v>92</v>
      </c>
      <c r="F2286" s="111">
        <f t="shared" si="156"/>
        <v>943</v>
      </c>
      <c r="G2286" s="88">
        <v>13194</v>
      </c>
      <c r="H2286" s="89">
        <v>1.1777777777777778</v>
      </c>
      <c r="I2286" s="116">
        <f t="shared" si="157"/>
        <v>4.2516396300000002E-5</v>
      </c>
      <c r="J2286" s="150">
        <f t="shared" si="159"/>
        <v>8.8888888888888892E-2</v>
      </c>
    </row>
    <row r="2287" spans="1:10" ht="15.75" thickBot="1" x14ac:dyDescent="0.3">
      <c r="A2287" s="87">
        <v>2022</v>
      </c>
      <c r="B2287">
        <v>9.6999999999999993</v>
      </c>
      <c r="C2287" t="s">
        <v>60</v>
      </c>
      <c r="D2287" s="98">
        <f t="shared" si="158"/>
        <v>4</v>
      </c>
      <c r="E2287" t="s">
        <v>92</v>
      </c>
      <c r="F2287" s="111">
        <f t="shared" si="156"/>
        <v>943</v>
      </c>
      <c r="G2287" s="88">
        <v>13200</v>
      </c>
      <c r="H2287" s="89">
        <v>1.1777777777777778</v>
      </c>
      <c r="I2287" s="116">
        <f t="shared" si="157"/>
        <v>4.2516396300000002E-5</v>
      </c>
      <c r="J2287" s="150">
        <f t="shared" si="159"/>
        <v>8.8888888888888892E-2</v>
      </c>
    </row>
    <row r="2288" spans="1:10" ht="15.75" thickBot="1" x14ac:dyDescent="0.3">
      <c r="A2288" s="87">
        <v>2022</v>
      </c>
      <c r="B2288">
        <v>9.6999999999999993</v>
      </c>
      <c r="C2288" t="s">
        <v>60</v>
      </c>
      <c r="D2288" s="98">
        <f t="shared" si="158"/>
        <v>4</v>
      </c>
      <c r="E2288" t="s">
        <v>92</v>
      </c>
      <c r="F2288" s="111">
        <f t="shared" si="156"/>
        <v>943</v>
      </c>
      <c r="G2288" s="88">
        <v>13218</v>
      </c>
      <c r="H2288" s="89">
        <v>1.1777777777777778</v>
      </c>
      <c r="I2288" s="116">
        <f t="shared" si="157"/>
        <v>4.2516396300000002E-5</v>
      </c>
      <c r="J2288" s="150">
        <f t="shared" si="159"/>
        <v>8.8888888888888892E-2</v>
      </c>
    </row>
    <row r="2289" spans="1:10" ht="15.75" thickBot="1" x14ac:dyDescent="0.3">
      <c r="A2289" s="87">
        <v>2022</v>
      </c>
      <c r="B2289">
        <v>9.6999999999999993</v>
      </c>
      <c r="C2289" t="s">
        <v>60</v>
      </c>
      <c r="D2289" s="98">
        <f t="shared" si="158"/>
        <v>4</v>
      </c>
      <c r="E2289" t="s">
        <v>92</v>
      </c>
      <c r="F2289" s="111">
        <f t="shared" si="156"/>
        <v>943</v>
      </c>
      <c r="G2289" s="88">
        <v>13224</v>
      </c>
      <c r="H2289" s="89">
        <v>1.1777777777777778</v>
      </c>
      <c r="I2289" s="116">
        <f t="shared" si="157"/>
        <v>4.2516396300000002E-5</v>
      </c>
      <c r="J2289" s="150">
        <f t="shared" si="159"/>
        <v>8.8888888888888892E-2</v>
      </c>
    </row>
    <row r="2290" spans="1:10" ht="15.75" thickBot="1" x14ac:dyDescent="0.3">
      <c r="A2290" s="87">
        <v>2022</v>
      </c>
      <c r="B2290">
        <v>9.6999999999999993</v>
      </c>
      <c r="C2290" t="s">
        <v>60</v>
      </c>
      <c r="D2290" s="98">
        <f t="shared" si="158"/>
        <v>4</v>
      </c>
      <c r="E2290" t="s">
        <v>92</v>
      </c>
      <c r="F2290" s="111">
        <f t="shared" si="156"/>
        <v>943</v>
      </c>
      <c r="G2290" s="88">
        <v>13242</v>
      </c>
      <c r="H2290" s="89">
        <v>1.1777777777777778</v>
      </c>
      <c r="I2290" s="116">
        <f t="shared" si="157"/>
        <v>4.2516396300000002E-5</v>
      </c>
      <c r="J2290" s="150">
        <f t="shared" si="159"/>
        <v>8.8888888888888892E-2</v>
      </c>
    </row>
    <row r="2291" spans="1:10" ht="15.75" thickBot="1" x14ac:dyDescent="0.3">
      <c r="A2291" s="87">
        <v>2022</v>
      </c>
      <c r="B2291">
        <v>9.6999999999999993</v>
      </c>
      <c r="C2291" t="s">
        <v>60</v>
      </c>
      <c r="D2291" s="98">
        <f t="shared" si="158"/>
        <v>4</v>
      </c>
      <c r="E2291" t="s">
        <v>92</v>
      </c>
      <c r="F2291" s="111">
        <f t="shared" si="156"/>
        <v>943</v>
      </c>
      <c r="G2291" s="88">
        <v>13248</v>
      </c>
      <c r="H2291" s="89">
        <v>1.1777777777777778</v>
      </c>
      <c r="I2291" s="116">
        <f t="shared" si="157"/>
        <v>4.2516396300000002E-5</v>
      </c>
      <c r="J2291" s="150">
        <f t="shared" si="159"/>
        <v>8.8888888888888892E-2</v>
      </c>
    </row>
    <row r="2292" spans="1:10" ht="15.75" thickBot="1" x14ac:dyDescent="0.3">
      <c r="A2292" s="87">
        <v>2022</v>
      </c>
      <c r="B2292">
        <v>9.6999999999999993</v>
      </c>
      <c r="C2292" t="s">
        <v>60</v>
      </c>
      <c r="D2292" s="98">
        <f t="shared" si="158"/>
        <v>4</v>
      </c>
      <c r="E2292" t="s">
        <v>92</v>
      </c>
      <c r="F2292" s="111">
        <f t="shared" si="156"/>
        <v>943</v>
      </c>
      <c r="G2292" s="88">
        <v>13266</v>
      </c>
      <c r="H2292" s="89">
        <v>1.1777777777777778</v>
      </c>
      <c r="I2292" s="116">
        <f t="shared" si="157"/>
        <v>4.2516396300000002E-5</v>
      </c>
      <c r="J2292" s="150">
        <f t="shared" si="159"/>
        <v>8.8888888888888892E-2</v>
      </c>
    </row>
    <row r="2293" spans="1:10" ht="15.75" thickBot="1" x14ac:dyDescent="0.3">
      <c r="A2293" s="87">
        <v>2022</v>
      </c>
      <c r="B2293">
        <v>9.6999999999999993</v>
      </c>
      <c r="C2293" t="s">
        <v>60</v>
      </c>
      <c r="D2293" s="98">
        <f t="shared" si="158"/>
        <v>4</v>
      </c>
      <c r="E2293" t="s">
        <v>92</v>
      </c>
      <c r="F2293" s="111">
        <f t="shared" si="156"/>
        <v>943</v>
      </c>
      <c r="G2293" s="88">
        <v>13272</v>
      </c>
      <c r="H2293" s="89">
        <v>1.1777777777777778</v>
      </c>
      <c r="I2293" s="116">
        <f t="shared" si="157"/>
        <v>4.2516396300000002E-5</v>
      </c>
      <c r="J2293" s="150">
        <f t="shared" si="159"/>
        <v>8.8888888888888892E-2</v>
      </c>
    </row>
    <row r="2294" spans="1:10" ht="15.75" thickBot="1" x14ac:dyDescent="0.3">
      <c r="A2294" s="87">
        <v>2022</v>
      </c>
      <c r="B2294">
        <v>9.6999999999999993</v>
      </c>
      <c r="C2294" t="s">
        <v>60</v>
      </c>
      <c r="D2294" s="98">
        <f t="shared" si="158"/>
        <v>4</v>
      </c>
      <c r="E2294" t="s">
        <v>92</v>
      </c>
      <c r="F2294" s="111">
        <f t="shared" si="156"/>
        <v>943</v>
      </c>
      <c r="G2294" s="88">
        <v>13290</v>
      </c>
      <c r="H2294" s="89">
        <v>1.1777777777777778</v>
      </c>
      <c r="I2294" s="116">
        <f t="shared" si="157"/>
        <v>4.2516396300000002E-5</v>
      </c>
      <c r="J2294" s="150">
        <f t="shared" si="159"/>
        <v>8.8888888888888892E-2</v>
      </c>
    </row>
    <row r="2295" spans="1:10" ht="15.75" thickBot="1" x14ac:dyDescent="0.3">
      <c r="A2295" s="87">
        <v>2022</v>
      </c>
      <c r="B2295">
        <v>9.6999999999999993</v>
      </c>
      <c r="C2295" t="s">
        <v>60</v>
      </c>
      <c r="D2295" s="98">
        <f t="shared" si="158"/>
        <v>4</v>
      </c>
      <c r="E2295" t="s">
        <v>92</v>
      </c>
      <c r="F2295" s="111">
        <f t="shared" si="156"/>
        <v>943</v>
      </c>
      <c r="G2295" s="88">
        <v>13296</v>
      </c>
      <c r="H2295" s="89">
        <v>1.1777777777777778</v>
      </c>
      <c r="I2295" s="116">
        <f t="shared" si="157"/>
        <v>4.2516396300000002E-5</v>
      </c>
      <c r="J2295" s="150">
        <f t="shared" si="159"/>
        <v>8.8888888888888892E-2</v>
      </c>
    </row>
    <row r="2296" spans="1:10" ht="15.75" thickBot="1" x14ac:dyDescent="0.3">
      <c r="A2296" s="87">
        <v>2022</v>
      </c>
      <c r="B2296">
        <v>9.6999999999999993</v>
      </c>
      <c r="C2296" t="s">
        <v>60</v>
      </c>
      <c r="D2296" s="98">
        <f t="shared" si="158"/>
        <v>4</v>
      </c>
      <c r="E2296" t="s">
        <v>92</v>
      </c>
      <c r="F2296" s="111">
        <f t="shared" si="156"/>
        <v>943</v>
      </c>
      <c r="G2296" s="88">
        <v>13314</v>
      </c>
      <c r="H2296" s="89">
        <v>1.1777777777777778</v>
      </c>
      <c r="I2296" s="116">
        <f t="shared" si="157"/>
        <v>4.2516396300000002E-5</v>
      </c>
      <c r="J2296" s="150">
        <f t="shared" si="159"/>
        <v>8.8888888888888892E-2</v>
      </c>
    </row>
    <row r="2297" spans="1:10" ht="15.75" thickBot="1" x14ac:dyDescent="0.3">
      <c r="A2297" s="87">
        <v>2022</v>
      </c>
      <c r="B2297">
        <v>9.6999999999999993</v>
      </c>
      <c r="C2297" t="s">
        <v>60</v>
      </c>
      <c r="D2297" s="98">
        <f t="shared" si="158"/>
        <v>4</v>
      </c>
      <c r="E2297" t="s">
        <v>92</v>
      </c>
      <c r="F2297" s="111">
        <f t="shared" si="156"/>
        <v>943</v>
      </c>
      <c r="G2297" s="88">
        <v>13320</v>
      </c>
      <c r="H2297" s="89">
        <v>1.2</v>
      </c>
      <c r="I2297" s="116">
        <f t="shared" si="157"/>
        <v>4.2516396300000002E-5</v>
      </c>
      <c r="J2297" s="150">
        <f t="shared" si="159"/>
        <v>8.8888888888888892E-2</v>
      </c>
    </row>
    <row r="2298" spans="1:10" ht="15.75" thickBot="1" x14ac:dyDescent="0.3">
      <c r="A2298" s="87">
        <v>2022</v>
      </c>
      <c r="B2298">
        <v>9.6999999999999993</v>
      </c>
      <c r="C2298" t="s">
        <v>60</v>
      </c>
      <c r="D2298" s="98">
        <f t="shared" si="158"/>
        <v>4</v>
      </c>
      <c r="E2298" t="s">
        <v>92</v>
      </c>
      <c r="F2298" s="111">
        <f t="shared" si="156"/>
        <v>943</v>
      </c>
      <c r="G2298" s="88">
        <v>13338</v>
      </c>
      <c r="H2298" s="89">
        <v>1.2</v>
      </c>
      <c r="I2298" s="116">
        <f t="shared" si="157"/>
        <v>4.2516396300000002E-5</v>
      </c>
      <c r="J2298" s="150">
        <f t="shared" si="159"/>
        <v>8.8888888888888892E-2</v>
      </c>
    </row>
    <row r="2299" spans="1:10" ht="15.75" thickBot="1" x14ac:dyDescent="0.3">
      <c r="A2299" s="87">
        <v>2022</v>
      </c>
      <c r="B2299">
        <v>9.6999999999999993</v>
      </c>
      <c r="C2299" t="s">
        <v>60</v>
      </c>
      <c r="D2299" s="98">
        <f t="shared" si="158"/>
        <v>4</v>
      </c>
      <c r="E2299" t="s">
        <v>92</v>
      </c>
      <c r="F2299" s="111">
        <f t="shared" si="156"/>
        <v>943</v>
      </c>
      <c r="G2299" s="88">
        <v>13344</v>
      </c>
      <c r="H2299" s="89">
        <v>1.2</v>
      </c>
      <c r="I2299" s="116">
        <f t="shared" si="157"/>
        <v>4.2516396300000002E-5</v>
      </c>
      <c r="J2299" s="150">
        <f t="shared" si="159"/>
        <v>8.8888888888888892E-2</v>
      </c>
    </row>
    <row r="2300" spans="1:10" ht="15.75" thickBot="1" x14ac:dyDescent="0.3">
      <c r="A2300" s="87">
        <v>2022</v>
      </c>
      <c r="B2300">
        <v>9.6999999999999993</v>
      </c>
      <c r="C2300" t="s">
        <v>60</v>
      </c>
      <c r="D2300" s="98">
        <f t="shared" si="158"/>
        <v>4</v>
      </c>
      <c r="E2300" t="s">
        <v>92</v>
      </c>
      <c r="F2300" s="111">
        <f t="shared" si="156"/>
        <v>943</v>
      </c>
      <c r="G2300" s="88">
        <v>13362</v>
      </c>
      <c r="H2300" s="89">
        <v>1.2</v>
      </c>
      <c r="I2300" s="116">
        <f t="shared" si="157"/>
        <v>4.2516396300000002E-5</v>
      </c>
      <c r="J2300" s="150">
        <f t="shared" si="159"/>
        <v>8.8888888888888892E-2</v>
      </c>
    </row>
    <row r="2301" spans="1:10" ht="15.75" thickBot="1" x14ac:dyDescent="0.3">
      <c r="A2301" s="87">
        <v>2022</v>
      </c>
      <c r="B2301">
        <v>9.6999999999999993</v>
      </c>
      <c r="C2301" t="s">
        <v>60</v>
      </c>
      <c r="D2301" s="98">
        <f t="shared" si="158"/>
        <v>4</v>
      </c>
      <c r="E2301" t="s">
        <v>92</v>
      </c>
      <c r="F2301" s="111">
        <f t="shared" si="156"/>
        <v>943</v>
      </c>
      <c r="G2301" s="88">
        <v>13368</v>
      </c>
      <c r="H2301" s="89">
        <v>1.2</v>
      </c>
      <c r="I2301" s="116">
        <f t="shared" si="157"/>
        <v>4.2516396300000002E-5</v>
      </c>
      <c r="J2301" s="150">
        <f t="shared" si="159"/>
        <v>8.8888888888888892E-2</v>
      </c>
    </row>
    <row r="2302" spans="1:10" ht="15.75" thickBot="1" x14ac:dyDescent="0.3">
      <c r="A2302" s="87">
        <v>2022</v>
      </c>
      <c r="B2302">
        <v>9.6999999999999993</v>
      </c>
      <c r="C2302" t="s">
        <v>60</v>
      </c>
      <c r="D2302" s="98">
        <f t="shared" si="158"/>
        <v>4</v>
      </c>
      <c r="E2302" t="s">
        <v>92</v>
      </c>
      <c r="F2302" s="111">
        <f t="shared" si="156"/>
        <v>943</v>
      </c>
      <c r="G2302" s="88">
        <v>13386</v>
      </c>
      <c r="H2302" s="89">
        <v>1.2</v>
      </c>
      <c r="I2302" s="116">
        <f t="shared" si="157"/>
        <v>4.2516396300000002E-5</v>
      </c>
      <c r="J2302" s="150">
        <f t="shared" si="159"/>
        <v>8.8888888888888892E-2</v>
      </c>
    </row>
    <row r="2303" spans="1:10" ht="15.75" thickBot="1" x14ac:dyDescent="0.3">
      <c r="A2303" s="87">
        <v>2022</v>
      </c>
      <c r="B2303">
        <v>9.6999999999999993</v>
      </c>
      <c r="C2303" t="s">
        <v>60</v>
      </c>
      <c r="D2303" s="98">
        <f t="shared" si="158"/>
        <v>4</v>
      </c>
      <c r="E2303" t="s">
        <v>92</v>
      </c>
      <c r="F2303" s="111">
        <f t="shared" si="156"/>
        <v>943</v>
      </c>
      <c r="G2303" s="88">
        <v>13392</v>
      </c>
      <c r="H2303" s="89">
        <v>1.2</v>
      </c>
      <c r="I2303" s="116">
        <f t="shared" si="157"/>
        <v>4.2516396300000002E-5</v>
      </c>
      <c r="J2303" s="150">
        <f t="shared" si="159"/>
        <v>8.8888888888888892E-2</v>
      </c>
    </row>
    <row r="2304" spans="1:10" ht="15.75" thickBot="1" x14ac:dyDescent="0.3">
      <c r="A2304" s="87">
        <v>2022</v>
      </c>
      <c r="B2304">
        <v>9.6999999999999993</v>
      </c>
      <c r="C2304" t="s">
        <v>60</v>
      </c>
      <c r="D2304" s="98">
        <f t="shared" si="158"/>
        <v>4</v>
      </c>
      <c r="E2304" t="s">
        <v>92</v>
      </c>
      <c r="F2304" s="111">
        <f t="shared" si="156"/>
        <v>943</v>
      </c>
      <c r="G2304" s="88">
        <v>13410</v>
      </c>
      <c r="H2304" s="89">
        <v>1.2</v>
      </c>
      <c r="I2304" s="116">
        <f t="shared" si="157"/>
        <v>4.2516396300000002E-5</v>
      </c>
      <c r="J2304" s="150">
        <f t="shared" si="159"/>
        <v>8.8888888888888892E-2</v>
      </c>
    </row>
    <row r="2305" spans="1:10" ht="15.75" thickBot="1" x14ac:dyDescent="0.3">
      <c r="A2305" s="87">
        <v>2022</v>
      </c>
      <c r="B2305">
        <v>9.6999999999999993</v>
      </c>
      <c r="C2305" t="s">
        <v>60</v>
      </c>
      <c r="D2305" s="98">
        <f t="shared" si="158"/>
        <v>4</v>
      </c>
      <c r="E2305" t="s">
        <v>92</v>
      </c>
      <c r="F2305" s="111">
        <f t="shared" si="156"/>
        <v>943</v>
      </c>
      <c r="G2305" s="88">
        <v>13416</v>
      </c>
      <c r="H2305" s="89">
        <v>1.2</v>
      </c>
      <c r="I2305" s="116">
        <f t="shared" si="157"/>
        <v>4.2516396300000002E-5</v>
      </c>
      <c r="J2305" s="150">
        <f t="shared" si="159"/>
        <v>8.8888888888888892E-2</v>
      </c>
    </row>
    <row r="2306" spans="1:10" ht="15.75" thickBot="1" x14ac:dyDescent="0.3">
      <c r="A2306" s="87">
        <v>2022</v>
      </c>
      <c r="B2306">
        <v>9.6999999999999993</v>
      </c>
      <c r="C2306" t="s">
        <v>60</v>
      </c>
      <c r="D2306" s="98">
        <f t="shared" si="158"/>
        <v>4</v>
      </c>
      <c r="E2306" t="s">
        <v>92</v>
      </c>
      <c r="F2306" s="111">
        <f t="shared" si="156"/>
        <v>943</v>
      </c>
      <c r="G2306" s="88">
        <v>13434</v>
      </c>
      <c r="H2306" s="89">
        <v>1.2</v>
      </c>
      <c r="I2306" s="116">
        <f t="shared" si="157"/>
        <v>4.2516396300000002E-5</v>
      </c>
      <c r="J2306" s="150">
        <f t="shared" si="159"/>
        <v>8.8888888888888892E-2</v>
      </c>
    </row>
    <row r="2307" spans="1:10" ht="15.75" thickBot="1" x14ac:dyDescent="0.3">
      <c r="A2307" s="87">
        <v>2022</v>
      </c>
      <c r="B2307">
        <v>9.6999999999999993</v>
      </c>
      <c r="C2307" t="s">
        <v>60</v>
      </c>
      <c r="D2307" s="98">
        <f t="shared" si="158"/>
        <v>4</v>
      </c>
      <c r="E2307" t="s">
        <v>92</v>
      </c>
      <c r="F2307" s="111">
        <f t="shared" ref="F2307:F2370" si="160">670+273</f>
        <v>943</v>
      </c>
      <c r="G2307" s="88">
        <v>13440</v>
      </c>
      <c r="H2307" s="89">
        <v>1.2</v>
      </c>
      <c r="I2307" s="116">
        <f t="shared" si="157"/>
        <v>4.2516396300000002E-5</v>
      </c>
      <c r="J2307" s="150">
        <f t="shared" si="159"/>
        <v>8.8888888888888892E-2</v>
      </c>
    </row>
    <row r="2308" spans="1:10" ht="15.75" thickBot="1" x14ac:dyDescent="0.3">
      <c r="A2308" s="87">
        <v>2022</v>
      </c>
      <c r="B2308">
        <v>9.6999999999999993</v>
      </c>
      <c r="C2308" t="s">
        <v>60</v>
      </c>
      <c r="D2308" s="98">
        <f t="shared" si="158"/>
        <v>4</v>
      </c>
      <c r="E2308" t="s">
        <v>92</v>
      </c>
      <c r="F2308" s="111">
        <f t="shared" si="160"/>
        <v>943</v>
      </c>
      <c r="G2308" s="88">
        <v>13458</v>
      </c>
      <c r="H2308" s="89">
        <v>1.2</v>
      </c>
      <c r="I2308" s="116">
        <f t="shared" si="157"/>
        <v>4.2516396300000002E-5</v>
      </c>
      <c r="J2308" s="150">
        <f t="shared" si="159"/>
        <v>8.8888888888888892E-2</v>
      </c>
    </row>
    <row r="2309" spans="1:10" ht="15.75" thickBot="1" x14ac:dyDescent="0.3">
      <c r="A2309" s="87">
        <v>2022</v>
      </c>
      <c r="B2309">
        <v>9.6999999999999993</v>
      </c>
      <c r="C2309" t="s">
        <v>60</v>
      </c>
      <c r="D2309" s="98">
        <f t="shared" si="158"/>
        <v>4</v>
      </c>
      <c r="E2309" t="s">
        <v>92</v>
      </c>
      <c r="F2309" s="111">
        <f t="shared" si="160"/>
        <v>943</v>
      </c>
      <c r="G2309" s="88">
        <v>13464</v>
      </c>
      <c r="H2309" s="89">
        <v>1.2</v>
      </c>
      <c r="I2309" s="116">
        <f t="shared" si="157"/>
        <v>4.2516396300000002E-5</v>
      </c>
      <c r="J2309" s="150">
        <f t="shared" si="159"/>
        <v>8.8888888888888892E-2</v>
      </c>
    </row>
    <row r="2310" spans="1:10" ht="15.75" thickBot="1" x14ac:dyDescent="0.3">
      <c r="A2310" s="87">
        <v>2022</v>
      </c>
      <c r="B2310">
        <v>9.6999999999999993</v>
      </c>
      <c r="C2310" t="s">
        <v>60</v>
      </c>
      <c r="D2310" s="98">
        <f t="shared" si="158"/>
        <v>4</v>
      </c>
      <c r="E2310" t="s">
        <v>92</v>
      </c>
      <c r="F2310" s="111">
        <f t="shared" si="160"/>
        <v>943</v>
      </c>
      <c r="G2310" s="88">
        <v>13482</v>
      </c>
      <c r="H2310" s="89">
        <v>1.2</v>
      </c>
      <c r="I2310" s="116">
        <f t="shared" si="157"/>
        <v>4.2516396300000002E-5</v>
      </c>
      <c r="J2310" s="150">
        <f t="shared" si="159"/>
        <v>8.8888888888888892E-2</v>
      </c>
    </row>
    <row r="2311" spans="1:10" ht="15.75" thickBot="1" x14ac:dyDescent="0.3">
      <c r="A2311" s="87">
        <v>2022</v>
      </c>
      <c r="B2311">
        <v>9.6999999999999993</v>
      </c>
      <c r="C2311" t="s">
        <v>60</v>
      </c>
      <c r="D2311" s="98">
        <f t="shared" si="158"/>
        <v>4</v>
      </c>
      <c r="E2311" t="s">
        <v>92</v>
      </c>
      <c r="F2311" s="111">
        <f t="shared" si="160"/>
        <v>943</v>
      </c>
      <c r="G2311" s="88">
        <v>13488</v>
      </c>
      <c r="H2311" s="89">
        <v>1.2</v>
      </c>
      <c r="I2311" s="116">
        <f t="shared" si="157"/>
        <v>4.2516396300000002E-5</v>
      </c>
      <c r="J2311" s="150">
        <f t="shared" si="159"/>
        <v>8.8888888888888892E-2</v>
      </c>
    </row>
    <row r="2312" spans="1:10" ht="15.75" thickBot="1" x14ac:dyDescent="0.3">
      <c r="A2312" s="87">
        <v>2022</v>
      </c>
      <c r="B2312">
        <v>9.6999999999999993</v>
      </c>
      <c r="C2312" t="s">
        <v>60</v>
      </c>
      <c r="D2312" s="98">
        <f t="shared" si="158"/>
        <v>4</v>
      </c>
      <c r="E2312" t="s">
        <v>92</v>
      </c>
      <c r="F2312" s="111">
        <f t="shared" si="160"/>
        <v>943</v>
      </c>
      <c r="G2312" s="88">
        <v>13506</v>
      </c>
      <c r="H2312" s="89">
        <v>1.2</v>
      </c>
      <c r="I2312" s="116">
        <f t="shared" si="157"/>
        <v>4.2516396300000002E-5</v>
      </c>
      <c r="J2312" s="150">
        <f t="shared" si="159"/>
        <v>8.8888888888888892E-2</v>
      </c>
    </row>
    <row r="2313" spans="1:10" ht="15.75" thickBot="1" x14ac:dyDescent="0.3">
      <c r="A2313" s="87">
        <v>2022</v>
      </c>
      <c r="B2313">
        <v>9.6999999999999993</v>
      </c>
      <c r="C2313" t="s">
        <v>60</v>
      </c>
      <c r="D2313" s="98">
        <f t="shared" si="158"/>
        <v>4</v>
      </c>
      <c r="E2313" t="s">
        <v>92</v>
      </c>
      <c r="F2313" s="111">
        <f t="shared" si="160"/>
        <v>943</v>
      </c>
      <c r="G2313" s="88">
        <v>13512</v>
      </c>
      <c r="H2313" s="89">
        <v>1.2</v>
      </c>
      <c r="I2313" s="116">
        <f t="shared" si="157"/>
        <v>4.2516396300000002E-5</v>
      </c>
      <c r="J2313" s="150">
        <f t="shared" si="159"/>
        <v>8.8888888888888892E-2</v>
      </c>
    </row>
    <row r="2314" spans="1:10" ht="15.75" thickBot="1" x14ac:dyDescent="0.3">
      <c r="A2314" s="87">
        <v>2022</v>
      </c>
      <c r="B2314">
        <v>9.6999999999999993</v>
      </c>
      <c r="C2314" t="s">
        <v>60</v>
      </c>
      <c r="D2314" s="98">
        <f t="shared" si="158"/>
        <v>4</v>
      </c>
      <c r="E2314" t="s">
        <v>92</v>
      </c>
      <c r="F2314" s="111">
        <f t="shared" si="160"/>
        <v>943</v>
      </c>
      <c r="G2314" s="88">
        <v>13530</v>
      </c>
      <c r="H2314" s="89">
        <v>1.2</v>
      </c>
      <c r="I2314" s="116">
        <f t="shared" si="157"/>
        <v>4.2516396300000002E-5</v>
      </c>
      <c r="J2314" s="150">
        <f t="shared" si="159"/>
        <v>8.8888888888888892E-2</v>
      </c>
    </row>
    <row r="2315" spans="1:10" ht="15.75" thickBot="1" x14ac:dyDescent="0.3">
      <c r="A2315" s="87">
        <v>2022</v>
      </c>
      <c r="B2315">
        <v>9.6999999999999993</v>
      </c>
      <c r="C2315" t="s">
        <v>60</v>
      </c>
      <c r="D2315" s="98">
        <f t="shared" si="158"/>
        <v>4</v>
      </c>
      <c r="E2315" t="s">
        <v>92</v>
      </c>
      <c r="F2315" s="111">
        <f t="shared" si="160"/>
        <v>943</v>
      </c>
      <c r="G2315" s="88">
        <v>13536</v>
      </c>
      <c r="H2315" s="89">
        <v>1.2</v>
      </c>
      <c r="I2315" s="116">
        <f t="shared" si="157"/>
        <v>4.2516396300000002E-5</v>
      </c>
      <c r="J2315" s="150">
        <f t="shared" si="159"/>
        <v>8.8888888888888892E-2</v>
      </c>
    </row>
    <row r="2316" spans="1:10" ht="15.75" thickBot="1" x14ac:dyDescent="0.3">
      <c r="A2316" s="87">
        <v>2022</v>
      </c>
      <c r="B2316">
        <v>9.6999999999999993</v>
      </c>
      <c r="C2316" t="s">
        <v>60</v>
      </c>
      <c r="D2316" s="98">
        <f t="shared" si="158"/>
        <v>4</v>
      </c>
      <c r="E2316" t="s">
        <v>92</v>
      </c>
      <c r="F2316" s="111">
        <f t="shared" si="160"/>
        <v>943</v>
      </c>
      <c r="G2316" s="88">
        <v>13554</v>
      </c>
      <c r="H2316" s="89">
        <v>1.2</v>
      </c>
      <c r="I2316" s="116">
        <f t="shared" si="157"/>
        <v>4.2516396300000002E-5</v>
      </c>
      <c r="J2316" s="150">
        <f t="shared" si="159"/>
        <v>8.8888888888888892E-2</v>
      </c>
    </row>
    <row r="2317" spans="1:10" ht="15.75" thickBot="1" x14ac:dyDescent="0.3">
      <c r="A2317" s="87">
        <v>2022</v>
      </c>
      <c r="B2317">
        <v>9.6999999999999993</v>
      </c>
      <c r="C2317" t="s">
        <v>60</v>
      </c>
      <c r="D2317" s="98">
        <f t="shared" si="158"/>
        <v>4</v>
      </c>
      <c r="E2317" t="s">
        <v>92</v>
      </c>
      <c r="F2317" s="111">
        <f t="shared" si="160"/>
        <v>943</v>
      </c>
      <c r="G2317" s="88">
        <v>13560</v>
      </c>
      <c r="H2317" s="89">
        <v>1.2</v>
      </c>
      <c r="I2317" s="116">
        <f t="shared" si="157"/>
        <v>4.2516396300000002E-5</v>
      </c>
      <c r="J2317" s="150">
        <f t="shared" si="159"/>
        <v>8.8888888888888892E-2</v>
      </c>
    </row>
    <row r="2318" spans="1:10" ht="15.75" thickBot="1" x14ac:dyDescent="0.3">
      <c r="A2318" s="87">
        <v>2022</v>
      </c>
      <c r="B2318">
        <v>9.6999999999999993</v>
      </c>
      <c r="C2318" t="s">
        <v>60</v>
      </c>
      <c r="D2318" s="98">
        <f t="shared" si="158"/>
        <v>4</v>
      </c>
      <c r="E2318" t="s">
        <v>92</v>
      </c>
      <c r="F2318" s="111">
        <f t="shared" si="160"/>
        <v>943</v>
      </c>
      <c r="G2318" s="88">
        <v>13578</v>
      </c>
      <c r="H2318" s="89">
        <v>1.2</v>
      </c>
      <c r="I2318" s="116">
        <f t="shared" si="157"/>
        <v>4.2516396300000002E-5</v>
      </c>
      <c r="J2318" s="150">
        <f t="shared" si="159"/>
        <v>8.8888888888888892E-2</v>
      </c>
    </row>
    <row r="2319" spans="1:10" ht="15.75" thickBot="1" x14ac:dyDescent="0.3">
      <c r="A2319" s="87">
        <v>2022</v>
      </c>
      <c r="B2319">
        <v>9.6999999999999993</v>
      </c>
      <c r="C2319" t="s">
        <v>60</v>
      </c>
      <c r="D2319" s="98">
        <f t="shared" si="158"/>
        <v>4</v>
      </c>
      <c r="E2319" t="s">
        <v>92</v>
      </c>
      <c r="F2319" s="111">
        <f t="shared" si="160"/>
        <v>943</v>
      </c>
      <c r="G2319" s="88">
        <v>13584</v>
      </c>
      <c r="H2319" s="89">
        <v>1.2</v>
      </c>
      <c r="I2319" s="116">
        <f t="shared" si="157"/>
        <v>4.2516396300000002E-5</v>
      </c>
      <c r="J2319" s="150">
        <f t="shared" si="159"/>
        <v>8.8888888888888892E-2</v>
      </c>
    </row>
    <row r="2320" spans="1:10" ht="15.75" thickBot="1" x14ac:dyDescent="0.3">
      <c r="A2320" s="87">
        <v>2022</v>
      </c>
      <c r="B2320">
        <v>9.6999999999999993</v>
      </c>
      <c r="C2320" t="s">
        <v>60</v>
      </c>
      <c r="D2320" s="98">
        <f t="shared" si="158"/>
        <v>4</v>
      </c>
      <c r="E2320" t="s">
        <v>92</v>
      </c>
      <c r="F2320" s="111">
        <f t="shared" si="160"/>
        <v>943</v>
      </c>
      <c r="G2320" s="88">
        <v>13602</v>
      </c>
      <c r="H2320" s="89">
        <v>1.2</v>
      </c>
      <c r="I2320" s="116">
        <f t="shared" si="157"/>
        <v>4.2516396300000002E-5</v>
      </c>
      <c r="J2320" s="150">
        <f t="shared" si="159"/>
        <v>8.8888888888888892E-2</v>
      </c>
    </row>
    <row r="2321" spans="1:10" ht="15.75" thickBot="1" x14ac:dyDescent="0.3">
      <c r="A2321" s="87">
        <v>2022</v>
      </c>
      <c r="B2321">
        <v>9.6999999999999993</v>
      </c>
      <c r="C2321" t="s">
        <v>60</v>
      </c>
      <c r="D2321" s="98">
        <f t="shared" si="158"/>
        <v>4</v>
      </c>
      <c r="E2321" t="s">
        <v>92</v>
      </c>
      <c r="F2321" s="111">
        <f t="shared" si="160"/>
        <v>943</v>
      </c>
      <c r="G2321" s="88">
        <v>13608</v>
      </c>
      <c r="H2321" s="89">
        <v>1.2</v>
      </c>
      <c r="I2321" s="116">
        <f t="shared" si="157"/>
        <v>4.2516396300000002E-5</v>
      </c>
      <c r="J2321" s="150">
        <f t="shared" si="159"/>
        <v>8.8888888888888892E-2</v>
      </c>
    </row>
    <row r="2322" spans="1:10" ht="15.75" thickBot="1" x14ac:dyDescent="0.3">
      <c r="A2322" s="87">
        <v>2022</v>
      </c>
      <c r="B2322">
        <v>9.6999999999999993</v>
      </c>
      <c r="C2322" t="s">
        <v>60</v>
      </c>
      <c r="D2322" s="98">
        <f t="shared" si="158"/>
        <v>4</v>
      </c>
      <c r="E2322" t="s">
        <v>92</v>
      </c>
      <c r="F2322" s="111">
        <f t="shared" si="160"/>
        <v>943</v>
      </c>
      <c r="G2322" s="88">
        <v>13626</v>
      </c>
      <c r="H2322" s="89">
        <v>1.2</v>
      </c>
      <c r="I2322" s="116">
        <f t="shared" si="157"/>
        <v>4.2516396300000002E-5</v>
      </c>
      <c r="J2322" s="150">
        <f t="shared" si="159"/>
        <v>8.8888888888888892E-2</v>
      </c>
    </row>
    <row r="2323" spans="1:10" ht="15.75" thickBot="1" x14ac:dyDescent="0.3">
      <c r="A2323" s="87">
        <v>2022</v>
      </c>
      <c r="B2323">
        <v>9.6999999999999993</v>
      </c>
      <c r="C2323" t="s">
        <v>60</v>
      </c>
      <c r="D2323" s="98">
        <f t="shared" si="158"/>
        <v>4</v>
      </c>
      <c r="E2323" t="s">
        <v>92</v>
      </c>
      <c r="F2323" s="111">
        <f t="shared" si="160"/>
        <v>943</v>
      </c>
      <c r="G2323" s="88">
        <v>13632</v>
      </c>
      <c r="H2323" s="89">
        <v>1.2</v>
      </c>
      <c r="I2323" s="116">
        <f t="shared" si="157"/>
        <v>4.2516396300000002E-5</v>
      </c>
      <c r="J2323" s="150">
        <f t="shared" si="159"/>
        <v>8.8888888888888892E-2</v>
      </c>
    </row>
    <row r="2324" spans="1:10" ht="15.75" thickBot="1" x14ac:dyDescent="0.3">
      <c r="A2324" s="87">
        <v>2022</v>
      </c>
      <c r="B2324">
        <v>9.6999999999999993</v>
      </c>
      <c r="C2324" t="s">
        <v>60</v>
      </c>
      <c r="D2324" s="98">
        <f t="shared" si="158"/>
        <v>4</v>
      </c>
      <c r="E2324" t="s">
        <v>92</v>
      </c>
      <c r="F2324" s="111">
        <f t="shared" si="160"/>
        <v>943</v>
      </c>
      <c r="G2324" s="88">
        <v>13650</v>
      </c>
      <c r="H2324" s="89">
        <v>1.2</v>
      </c>
      <c r="I2324" s="116">
        <f t="shared" si="157"/>
        <v>4.2516396300000002E-5</v>
      </c>
      <c r="J2324" s="150">
        <f t="shared" si="159"/>
        <v>8.8888888888888892E-2</v>
      </c>
    </row>
    <row r="2325" spans="1:10" ht="15.75" thickBot="1" x14ac:dyDescent="0.3">
      <c r="A2325" s="87">
        <v>2022</v>
      </c>
      <c r="B2325">
        <v>9.6999999999999993</v>
      </c>
      <c r="C2325" t="s">
        <v>60</v>
      </c>
      <c r="D2325" s="98">
        <f t="shared" si="158"/>
        <v>4</v>
      </c>
      <c r="E2325" t="s">
        <v>92</v>
      </c>
      <c r="F2325" s="111">
        <f t="shared" si="160"/>
        <v>943</v>
      </c>
      <c r="G2325" s="88">
        <v>13656</v>
      </c>
      <c r="H2325" s="89">
        <v>1.2</v>
      </c>
      <c r="I2325" s="116">
        <f t="shared" si="157"/>
        <v>4.2516396300000002E-5</v>
      </c>
      <c r="J2325" s="150">
        <f t="shared" si="159"/>
        <v>8.8888888888888892E-2</v>
      </c>
    </row>
    <row r="2326" spans="1:10" ht="15.75" thickBot="1" x14ac:dyDescent="0.3">
      <c r="A2326" s="87">
        <v>2022</v>
      </c>
      <c r="B2326">
        <v>9.6999999999999993</v>
      </c>
      <c r="C2326" t="s">
        <v>60</v>
      </c>
      <c r="D2326" s="98">
        <f t="shared" si="158"/>
        <v>4</v>
      </c>
      <c r="E2326" t="s">
        <v>92</v>
      </c>
      <c r="F2326" s="111">
        <f t="shared" si="160"/>
        <v>943</v>
      </c>
      <c r="G2326" s="88">
        <v>13674</v>
      </c>
      <c r="H2326" s="89">
        <v>1.2</v>
      </c>
      <c r="I2326" s="116">
        <f t="shared" si="157"/>
        <v>4.2516396300000002E-5</v>
      </c>
      <c r="J2326" s="150">
        <f t="shared" si="159"/>
        <v>8.8888888888888892E-2</v>
      </c>
    </row>
    <row r="2327" spans="1:10" ht="15.75" thickBot="1" x14ac:dyDescent="0.3">
      <c r="A2327" s="87">
        <v>2022</v>
      </c>
      <c r="B2327">
        <v>9.6999999999999993</v>
      </c>
      <c r="C2327" t="s">
        <v>60</v>
      </c>
      <c r="D2327" s="98">
        <f t="shared" si="158"/>
        <v>4</v>
      </c>
      <c r="E2327" t="s">
        <v>92</v>
      </c>
      <c r="F2327" s="111">
        <f t="shared" si="160"/>
        <v>943</v>
      </c>
      <c r="G2327" s="88">
        <v>13680</v>
      </c>
      <c r="H2327" s="89">
        <v>1.2</v>
      </c>
      <c r="I2327" s="116">
        <f t="shared" si="157"/>
        <v>4.2516396300000002E-5</v>
      </c>
      <c r="J2327" s="150">
        <f t="shared" si="159"/>
        <v>8.8888888888888892E-2</v>
      </c>
    </row>
    <row r="2328" spans="1:10" ht="15.75" thickBot="1" x14ac:dyDescent="0.3">
      <c r="A2328" s="87">
        <v>2022</v>
      </c>
      <c r="B2328">
        <v>9.6999999999999993</v>
      </c>
      <c r="C2328" t="s">
        <v>60</v>
      </c>
      <c r="D2328" s="98">
        <f t="shared" si="158"/>
        <v>4</v>
      </c>
      <c r="E2328" t="s">
        <v>92</v>
      </c>
      <c r="F2328" s="111">
        <f t="shared" si="160"/>
        <v>943</v>
      </c>
      <c r="G2328" s="88">
        <v>13698</v>
      </c>
      <c r="H2328" s="89">
        <v>1.2</v>
      </c>
      <c r="I2328" s="116">
        <f t="shared" si="157"/>
        <v>4.2516396300000002E-5</v>
      </c>
      <c r="J2328" s="150">
        <f t="shared" si="159"/>
        <v>8.8888888888888892E-2</v>
      </c>
    </row>
    <row r="2329" spans="1:10" ht="15.75" thickBot="1" x14ac:dyDescent="0.3">
      <c r="A2329" s="87">
        <v>2022</v>
      </c>
      <c r="B2329">
        <v>9.6999999999999993</v>
      </c>
      <c r="C2329" t="s">
        <v>60</v>
      </c>
      <c r="D2329" s="98">
        <f t="shared" si="158"/>
        <v>4</v>
      </c>
      <c r="E2329" t="s">
        <v>92</v>
      </c>
      <c r="F2329" s="111">
        <f t="shared" si="160"/>
        <v>943</v>
      </c>
      <c r="G2329" s="88">
        <v>13704</v>
      </c>
      <c r="H2329" s="89">
        <v>1.2</v>
      </c>
      <c r="I2329" s="116">
        <f t="shared" si="157"/>
        <v>4.2516396300000002E-5</v>
      </c>
      <c r="J2329" s="150">
        <f t="shared" si="159"/>
        <v>8.8888888888888892E-2</v>
      </c>
    </row>
    <row r="2330" spans="1:10" ht="15.75" thickBot="1" x14ac:dyDescent="0.3">
      <c r="A2330" s="87">
        <v>2022</v>
      </c>
      <c r="B2330">
        <v>9.6999999999999993</v>
      </c>
      <c r="C2330" t="s">
        <v>60</v>
      </c>
      <c r="D2330" s="98">
        <f t="shared" si="158"/>
        <v>4</v>
      </c>
      <c r="E2330" t="s">
        <v>92</v>
      </c>
      <c r="F2330" s="111">
        <f t="shared" si="160"/>
        <v>943</v>
      </c>
      <c r="G2330" s="88">
        <v>13722</v>
      </c>
      <c r="H2330" s="89">
        <v>1.2</v>
      </c>
      <c r="I2330" s="116">
        <f t="shared" si="157"/>
        <v>4.2516396300000002E-5</v>
      </c>
      <c r="J2330" s="150">
        <f t="shared" si="159"/>
        <v>8.8888888888888892E-2</v>
      </c>
    </row>
    <row r="2331" spans="1:10" ht="15.75" thickBot="1" x14ac:dyDescent="0.3">
      <c r="A2331" s="87">
        <v>2022</v>
      </c>
      <c r="B2331">
        <v>9.6999999999999993</v>
      </c>
      <c r="C2331" t="s">
        <v>60</v>
      </c>
      <c r="D2331" s="98">
        <f t="shared" si="158"/>
        <v>4</v>
      </c>
      <c r="E2331" t="s">
        <v>92</v>
      </c>
      <c r="F2331" s="111">
        <f t="shared" si="160"/>
        <v>943</v>
      </c>
      <c r="G2331" s="88">
        <v>13728</v>
      </c>
      <c r="H2331" s="89">
        <v>1.2</v>
      </c>
      <c r="I2331" s="116">
        <f t="shared" si="157"/>
        <v>4.2516396300000002E-5</v>
      </c>
      <c r="J2331" s="150">
        <f t="shared" si="159"/>
        <v>8.8888888888888892E-2</v>
      </c>
    </row>
    <row r="2332" spans="1:10" ht="15.75" thickBot="1" x14ac:dyDescent="0.3">
      <c r="A2332" s="87">
        <v>2022</v>
      </c>
      <c r="B2332">
        <v>9.6999999999999993</v>
      </c>
      <c r="C2332" t="s">
        <v>60</v>
      </c>
      <c r="D2332" s="98">
        <f t="shared" si="158"/>
        <v>4</v>
      </c>
      <c r="E2332" t="s">
        <v>92</v>
      </c>
      <c r="F2332" s="111">
        <f t="shared" si="160"/>
        <v>943</v>
      </c>
      <c r="G2332" s="88">
        <v>13746</v>
      </c>
      <c r="H2332" s="89">
        <v>1.2</v>
      </c>
      <c r="I2332" s="116">
        <f t="shared" si="157"/>
        <v>4.2516396300000002E-5</v>
      </c>
      <c r="J2332" s="150">
        <f t="shared" si="159"/>
        <v>8.8888888888888892E-2</v>
      </c>
    </row>
    <row r="2333" spans="1:10" ht="15.75" thickBot="1" x14ac:dyDescent="0.3">
      <c r="A2333" s="87">
        <v>2022</v>
      </c>
      <c r="B2333">
        <v>9.6999999999999993</v>
      </c>
      <c r="C2333" t="s">
        <v>60</v>
      </c>
      <c r="D2333" s="98">
        <f t="shared" si="158"/>
        <v>4</v>
      </c>
      <c r="E2333" t="s">
        <v>92</v>
      </c>
      <c r="F2333" s="111">
        <f t="shared" si="160"/>
        <v>943</v>
      </c>
      <c r="G2333" s="88">
        <v>13752</v>
      </c>
      <c r="H2333" s="89">
        <v>1.2</v>
      </c>
      <c r="I2333" s="116">
        <f t="shared" si="157"/>
        <v>4.2516396300000002E-5</v>
      </c>
      <c r="J2333" s="150">
        <f t="shared" si="159"/>
        <v>8.8888888888888892E-2</v>
      </c>
    </row>
    <row r="2334" spans="1:10" ht="15.75" thickBot="1" x14ac:dyDescent="0.3">
      <c r="A2334" s="87">
        <v>2022</v>
      </c>
      <c r="B2334">
        <v>9.6999999999999993</v>
      </c>
      <c r="C2334" t="s">
        <v>60</v>
      </c>
      <c r="D2334" s="98">
        <f t="shared" si="158"/>
        <v>4</v>
      </c>
      <c r="E2334" t="s">
        <v>92</v>
      </c>
      <c r="F2334" s="111">
        <f t="shared" si="160"/>
        <v>943</v>
      </c>
      <c r="G2334" s="88">
        <v>13770</v>
      </c>
      <c r="H2334" s="89">
        <v>1.2</v>
      </c>
      <c r="I2334" s="116">
        <f t="shared" si="157"/>
        <v>4.2516396300000002E-5</v>
      </c>
      <c r="J2334" s="150">
        <f t="shared" si="159"/>
        <v>8.8888888888888892E-2</v>
      </c>
    </row>
    <row r="2335" spans="1:10" ht="15.75" thickBot="1" x14ac:dyDescent="0.3">
      <c r="A2335" s="87">
        <v>2022</v>
      </c>
      <c r="B2335">
        <v>9.6999999999999993</v>
      </c>
      <c r="C2335" t="s">
        <v>60</v>
      </c>
      <c r="D2335" s="98">
        <f t="shared" si="158"/>
        <v>4</v>
      </c>
      <c r="E2335" t="s">
        <v>92</v>
      </c>
      <c r="F2335" s="111">
        <f t="shared" si="160"/>
        <v>943</v>
      </c>
      <c r="G2335" s="88">
        <v>13776</v>
      </c>
      <c r="H2335" s="89">
        <v>1.2</v>
      </c>
      <c r="I2335" s="116">
        <f t="shared" si="157"/>
        <v>4.2516396300000002E-5</v>
      </c>
      <c r="J2335" s="150">
        <f t="shared" si="159"/>
        <v>8.8888888888888892E-2</v>
      </c>
    </row>
    <row r="2336" spans="1:10" ht="15.75" thickBot="1" x14ac:dyDescent="0.3">
      <c r="A2336" s="87">
        <v>2022</v>
      </c>
      <c r="B2336">
        <v>9.6999999999999993</v>
      </c>
      <c r="C2336" t="s">
        <v>60</v>
      </c>
      <c r="D2336" s="98">
        <f t="shared" si="158"/>
        <v>4</v>
      </c>
      <c r="E2336" t="s">
        <v>92</v>
      </c>
      <c r="F2336" s="111">
        <f t="shared" si="160"/>
        <v>943</v>
      </c>
      <c r="G2336" s="88">
        <v>13794</v>
      </c>
      <c r="H2336" s="89">
        <v>1.2</v>
      </c>
      <c r="I2336" s="116">
        <f t="shared" ref="I2336:I2399" si="161" xml:space="preserve"> 0.0000425163963</f>
        <v>4.2516396300000002E-5</v>
      </c>
      <c r="J2336" s="150">
        <f t="shared" si="159"/>
        <v>8.8888888888888892E-2</v>
      </c>
    </row>
    <row r="2337" spans="1:10" ht="15.75" thickBot="1" x14ac:dyDescent="0.3">
      <c r="A2337" s="87">
        <v>2022</v>
      </c>
      <c r="B2337">
        <v>9.6999999999999993</v>
      </c>
      <c r="C2337" t="s">
        <v>60</v>
      </c>
      <c r="D2337" s="98">
        <f t="shared" si="158"/>
        <v>4</v>
      </c>
      <c r="E2337" t="s">
        <v>92</v>
      </c>
      <c r="F2337" s="111">
        <f t="shared" si="160"/>
        <v>943</v>
      </c>
      <c r="G2337" s="88">
        <v>13800</v>
      </c>
      <c r="H2337" s="89">
        <v>1.2</v>
      </c>
      <c r="I2337" s="116">
        <f t="shared" si="161"/>
        <v>4.2516396300000002E-5</v>
      </c>
      <c r="J2337" s="150">
        <f t="shared" si="159"/>
        <v>8.8888888888888892E-2</v>
      </c>
    </row>
    <row r="2338" spans="1:10" ht="15.75" thickBot="1" x14ac:dyDescent="0.3">
      <c r="A2338" s="87">
        <v>2022</v>
      </c>
      <c r="B2338">
        <v>9.6999999999999993</v>
      </c>
      <c r="C2338" t="s">
        <v>60</v>
      </c>
      <c r="D2338" s="98">
        <f t="shared" si="158"/>
        <v>4</v>
      </c>
      <c r="E2338" t="s">
        <v>92</v>
      </c>
      <c r="F2338" s="111">
        <f t="shared" si="160"/>
        <v>943</v>
      </c>
      <c r="G2338" s="88">
        <v>13818</v>
      </c>
      <c r="H2338" s="89">
        <v>1.2</v>
      </c>
      <c r="I2338" s="116">
        <f t="shared" si="161"/>
        <v>4.2516396300000002E-5</v>
      </c>
      <c r="J2338" s="150">
        <f t="shared" si="159"/>
        <v>8.8888888888888892E-2</v>
      </c>
    </row>
    <row r="2339" spans="1:10" ht="15.75" thickBot="1" x14ac:dyDescent="0.3">
      <c r="A2339" s="87">
        <v>2022</v>
      </c>
      <c r="B2339">
        <v>9.6999999999999993</v>
      </c>
      <c r="C2339" t="s">
        <v>60</v>
      </c>
      <c r="D2339" s="98">
        <f t="shared" si="158"/>
        <v>4</v>
      </c>
      <c r="E2339" t="s">
        <v>92</v>
      </c>
      <c r="F2339" s="111">
        <f t="shared" si="160"/>
        <v>943</v>
      </c>
      <c r="G2339" s="88">
        <v>13824</v>
      </c>
      <c r="H2339" s="89">
        <v>1.2</v>
      </c>
      <c r="I2339" s="116">
        <f t="shared" si="161"/>
        <v>4.2516396300000002E-5</v>
      </c>
      <c r="J2339" s="150">
        <f t="shared" si="159"/>
        <v>8.8888888888888892E-2</v>
      </c>
    </row>
    <row r="2340" spans="1:10" ht="15.75" thickBot="1" x14ac:dyDescent="0.3">
      <c r="A2340" s="87">
        <v>2022</v>
      </c>
      <c r="B2340">
        <v>9.6999999999999993</v>
      </c>
      <c r="C2340" t="s">
        <v>60</v>
      </c>
      <c r="D2340" s="98">
        <f t="shared" ref="D2340:D2403" si="162">40/10</f>
        <v>4</v>
      </c>
      <c r="E2340" t="s">
        <v>92</v>
      </c>
      <c r="F2340" s="111">
        <f t="shared" si="160"/>
        <v>943</v>
      </c>
      <c r="G2340" s="88">
        <v>13842</v>
      </c>
      <c r="H2340" s="89">
        <v>1.2</v>
      </c>
      <c r="I2340" s="116">
        <f t="shared" si="161"/>
        <v>4.2516396300000002E-5</v>
      </c>
      <c r="J2340" s="150">
        <f t="shared" ref="J2340:J2403" si="163">H$1187</f>
        <v>8.8888888888888892E-2</v>
      </c>
    </row>
    <row r="2341" spans="1:10" ht="15.75" thickBot="1" x14ac:dyDescent="0.3">
      <c r="A2341" s="87">
        <v>2022</v>
      </c>
      <c r="B2341">
        <v>9.6999999999999993</v>
      </c>
      <c r="C2341" t="s">
        <v>60</v>
      </c>
      <c r="D2341" s="98">
        <f t="shared" si="162"/>
        <v>4</v>
      </c>
      <c r="E2341" t="s">
        <v>92</v>
      </c>
      <c r="F2341" s="111">
        <f t="shared" si="160"/>
        <v>943</v>
      </c>
      <c r="G2341" s="88">
        <v>13848</v>
      </c>
      <c r="H2341" s="89">
        <v>1.2</v>
      </c>
      <c r="I2341" s="116">
        <f t="shared" si="161"/>
        <v>4.2516396300000002E-5</v>
      </c>
      <c r="J2341" s="150">
        <f t="shared" si="163"/>
        <v>8.8888888888888892E-2</v>
      </c>
    </row>
    <row r="2342" spans="1:10" ht="15.75" thickBot="1" x14ac:dyDescent="0.3">
      <c r="A2342" s="87">
        <v>2022</v>
      </c>
      <c r="B2342">
        <v>9.6999999999999993</v>
      </c>
      <c r="C2342" t="s">
        <v>60</v>
      </c>
      <c r="D2342" s="98">
        <f t="shared" si="162"/>
        <v>4</v>
      </c>
      <c r="E2342" t="s">
        <v>92</v>
      </c>
      <c r="F2342" s="111">
        <f t="shared" si="160"/>
        <v>943</v>
      </c>
      <c r="G2342" s="88">
        <v>13866</v>
      </c>
      <c r="H2342" s="89">
        <v>1.2</v>
      </c>
      <c r="I2342" s="116">
        <f t="shared" si="161"/>
        <v>4.2516396300000002E-5</v>
      </c>
      <c r="J2342" s="150">
        <f t="shared" si="163"/>
        <v>8.8888888888888892E-2</v>
      </c>
    </row>
    <row r="2343" spans="1:10" ht="15.75" thickBot="1" x14ac:dyDescent="0.3">
      <c r="A2343" s="87">
        <v>2022</v>
      </c>
      <c r="B2343">
        <v>9.6999999999999993</v>
      </c>
      <c r="C2343" t="s">
        <v>60</v>
      </c>
      <c r="D2343" s="98">
        <f t="shared" si="162"/>
        <v>4</v>
      </c>
      <c r="E2343" t="s">
        <v>92</v>
      </c>
      <c r="F2343" s="111">
        <f t="shared" si="160"/>
        <v>943</v>
      </c>
      <c r="G2343" s="88">
        <v>13872</v>
      </c>
      <c r="H2343" s="89">
        <v>1.2</v>
      </c>
      <c r="I2343" s="116">
        <f t="shared" si="161"/>
        <v>4.2516396300000002E-5</v>
      </c>
      <c r="J2343" s="150">
        <f t="shared" si="163"/>
        <v>8.8888888888888892E-2</v>
      </c>
    </row>
    <row r="2344" spans="1:10" ht="15.75" thickBot="1" x14ac:dyDescent="0.3">
      <c r="A2344" s="87">
        <v>2022</v>
      </c>
      <c r="B2344">
        <v>9.6999999999999993</v>
      </c>
      <c r="C2344" t="s">
        <v>60</v>
      </c>
      <c r="D2344" s="98">
        <f t="shared" si="162"/>
        <v>4</v>
      </c>
      <c r="E2344" t="s">
        <v>92</v>
      </c>
      <c r="F2344" s="111">
        <f t="shared" si="160"/>
        <v>943</v>
      </c>
      <c r="G2344" s="88">
        <v>13890</v>
      </c>
      <c r="H2344" s="89">
        <v>1.2</v>
      </c>
      <c r="I2344" s="116">
        <f t="shared" si="161"/>
        <v>4.2516396300000002E-5</v>
      </c>
      <c r="J2344" s="150">
        <f t="shared" si="163"/>
        <v>8.8888888888888892E-2</v>
      </c>
    </row>
    <row r="2345" spans="1:10" ht="15.75" thickBot="1" x14ac:dyDescent="0.3">
      <c r="A2345" s="87">
        <v>2022</v>
      </c>
      <c r="B2345">
        <v>9.6999999999999993</v>
      </c>
      <c r="C2345" t="s">
        <v>60</v>
      </c>
      <c r="D2345" s="98">
        <f t="shared" si="162"/>
        <v>4</v>
      </c>
      <c r="E2345" t="s">
        <v>92</v>
      </c>
      <c r="F2345" s="111">
        <f t="shared" si="160"/>
        <v>943</v>
      </c>
      <c r="G2345" s="88">
        <v>13896</v>
      </c>
      <c r="H2345" s="89">
        <v>1.2</v>
      </c>
      <c r="I2345" s="116">
        <f t="shared" si="161"/>
        <v>4.2516396300000002E-5</v>
      </c>
      <c r="J2345" s="150">
        <f t="shared" si="163"/>
        <v>8.8888888888888892E-2</v>
      </c>
    </row>
    <row r="2346" spans="1:10" ht="15.75" thickBot="1" x14ac:dyDescent="0.3">
      <c r="A2346" s="87">
        <v>2022</v>
      </c>
      <c r="B2346">
        <v>9.6999999999999993</v>
      </c>
      <c r="C2346" t="s">
        <v>60</v>
      </c>
      <c r="D2346" s="98">
        <f t="shared" si="162"/>
        <v>4</v>
      </c>
      <c r="E2346" t="s">
        <v>92</v>
      </c>
      <c r="F2346" s="111">
        <f t="shared" si="160"/>
        <v>943</v>
      </c>
      <c r="G2346" s="88">
        <v>13914</v>
      </c>
      <c r="H2346" s="89">
        <v>1.2</v>
      </c>
      <c r="I2346" s="116">
        <f t="shared" si="161"/>
        <v>4.2516396300000002E-5</v>
      </c>
      <c r="J2346" s="150">
        <f t="shared" si="163"/>
        <v>8.8888888888888892E-2</v>
      </c>
    </row>
    <row r="2347" spans="1:10" ht="15.75" thickBot="1" x14ac:dyDescent="0.3">
      <c r="A2347" s="87">
        <v>2022</v>
      </c>
      <c r="B2347">
        <v>9.6999999999999993</v>
      </c>
      <c r="C2347" t="s">
        <v>60</v>
      </c>
      <c r="D2347" s="98">
        <f t="shared" si="162"/>
        <v>4</v>
      </c>
      <c r="E2347" t="s">
        <v>92</v>
      </c>
      <c r="F2347" s="111">
        <f t="shared" si="160"/>
        <v>943</v>
      </c>
      <c r="G2347" s="88">
        <v>13920</v>
      </c>
      <c r="H2347" s="89">
        <v>1.2</v>
      </c>
      <c r="I2347" s="116">
        <f t="shared" si="161"/>
        <v>4.2516396300000002E-5</v>
      </c>
      <c r="J2347" s="150">
        <f t="shared" si="163"/>
        <v>8.8888888888888892E-2</v>
      </c>
    </row>
    <row r="2348" spans="1:10" ht="15.75" thickBot="1" x14ac:dyDescent="0.3">
      <c r="A2348" s="87">
        <v>2022</v>
      </c>
      <c r="B2348">
        <v>9.6999999999999993</v>
      </c>
      <c r="C2348" t="s">
        <v>60</v>
      </c>
      <c r="D2348" s="98">
        <f t="shared" si="162"/>
        <v>4</v>
      </c>
      <c r="E2348" t="s">
        <v>92</v>
      </c>
      <c r="F2348" s="111">
        <f t="shared" si="160"/>
        <v>943</v>
      </c>
      <c r="G2348" s="88">
        <v>13938</v>
      </c>
      <c r="H2348" s="89">
        <v>1.2</v>
      </c>
      <c r="I2348" s="116">
        <f t="shared" si="161"/>
        <v>4.2516396300000002E-5</v>
      </c>
      <c r="J2348" s="150">
        <f t="shared" si="163"/>
        <v>8.8888888888888892E-2</v>
      </c>
    </row>
    <row r="2349" spans="1:10" ht="15.75" thickBot="1" x14ac:dyDescent="0.3">
      <c r="A2349" s="87">
        <v>2022</v>
      </c>
      <c r="B2349">
        <v>9.6999999999999993</v>
      </c>
      <c r="C2349" t="s">
        <v>60</v>
      </c>
      <c r="D2349" s="98">
        <f t="shared" si="162"/>
        <v>4</v>
      </c>
      <c r="E2349" t="s">
        <v>92</v>
      </c>
      <c r="F2349" s="111">
        <f t="shared" si="160"/>
        <v>943</v>
      </c>
      <c r="G2349" s="88">
        <v>13944</v>
      </c>
      <c r="H2349" s="89">
        <v>1.2</v>
      </c>
      <c r="I2349" s="116">
        <f t="shared" si="161"/>
        <v>4.2516396300000002E-5</v>
      </c>
      <c r="J2349" s="150">
        <f t="shared" si="163"/>
        <v>8.8888888888888892E-2</v>
      </c>
    </row>
    <row r="2350" spans="1:10" ht="15.75" thickBot="1" x14ac:dyDescent="0.3">
      <c r="A2350" s="87">
        <v>2022</v>
      </c>
      <c r="B2350">
        <v>9.6999999999999993</v>
      </c>
      <c r="C2350" t="s">
        <v>60</v>
      </c>
      <c r="D2350" s="98">
        <f t="shared" si="162"/>
        <v>4</v>
      </c>
      <c r="E2350" t="s">
        <v>92</v>
      </c>
      <c r="F2350" s="111">
        <f t="shared" si="160"/>
        <v>943</v>
      </c>
      <c r="G2350" s="88">
        <v>13962</v>
      </c>
      <c r="H2350" s="89">
        <v>1.2</v>
      </c>
      <c r="I2350" s="116">
        <f t="shared" si="161"/>
        <v>4.2516396300000002E-5</v>
      </c>
      <c r="J2350" s="150">
        <f t="shared" si="163"/>
        <v>8.8888888888888892E-2</v>
      </c>
    </row>
    <row r="2351" spans="1:10" ht="15.75" thickBot="1" x14ac:dyDescent="0.3">
      <c r="A2351" s="87">
        <v>2022</v>
      </c>
      <c r="B2351">
        <v>9.6999999999999993</v>
      </c>
      <c r="C2351" t="s">
        <v>60</v>
      </c>
      <c r="D2351" s="98">
        <f t="shared" si="162"/>
        <v>4</v>
      </c>
      <c r="E2351" t="s">
        <v>92</v>
      </c>
      <c r="F2351" s="111">
        <f t="shared" si="160"/>
        <v>943</v>
      </c>
      <c r="G2351" s="88">
        <v>13968</v>
      </c>
      <c r="H2351" s="89">
        <v>1.2</v>
      </c>
      <c r="I2351" s="116">
        <f t="shared" si="161"/>
        <v>4.2516396300000002E-5</v>
      </c>
      <c r="J2351" s="150">
        <f t="shared" si="163"/>
        <v>8.8888888888888892E-2</v>
      </c>
    </row>
    <row r="2352" spans="1:10" ht="15.75" thickBot="1" x14ac:dyDescent="0.3">
      <c r="A2352" s="87">
        <v>2022</v>
      </c>
      <c r="B2352">
        <v>9.6999999999999993</v>
      </c>
      <c r="C2352" t="s">
        <v>60</v>
      </c>
      <c r="D2352" s="98">
        <f t="shared" si="162"/>
        <v>4</v>
      </c>
      <c r="E2352" t="s">
        <v>92</v>
      </c>
      <c r="F2352" s="111">
        <f t="shared" si="160"/>
        <v>943</v>
      </c>
      <c r="G2352" s="88">
        <v>13986</v>
      </c>
      <c r="H2352" s="89">
        <v>1.2</v>
      </c>
      <c r="I2352" s="116">
        <f t="shared" si="161"/>
        <v>4.2516396300000002E-5</v>
      </c>
      <c r="J2352" s="150">
        <f t="shared" si="163"/>
        <v>8.8888888888888892E-2</v>
      </c>
    </row>
    <row r="2353" spans="1:10" ht="15.75" thickBot="1" x14ac:dyDescent="0.3">
      <c r="A2353" s="87">
        <v>2022</v>
      </c>
      <c r="B2353">
        <v>9.6999999999999993</v>
      </c>
      <c r="C2353" t="s">
        <v>60</v>
      </c>
      <c r="D2353" s="98">
        <f t="shared" si="162"/>
        <v>4</v>
      </c>
      <c r="E2353" t="s">
        <v>92</v>
      </c>
      <c r="F2353" s="111">
        <f t="shared" si="160"/>
        <v>943</v>
      </c>
      <c r="G2353" s="88">
        <v>13992</v>
      </c>
      <c r="H2353" s="89">
        <v>1.2</v>
      </c>
      <c r="I2353" s="116">
        <f t="shared" si="161"/>
        <v>4.2516396300000002E-5</v>
      </c>
      <c r="J2353" s="150">
        <f t="shared" si="163"/>
        <v>8.8888888888888892E-2</v>
      </c>
    </row>
    <row r="2354" spans="1:10" ht="15.75" thickBot="1" x14ac:dyDescent="0.3">
      <c r="A2354" s="87">
        <v>2022</v>
      </c>
      <c r="B2354">
        <v>9.6999999999999993</v>
      </c>
      <c r="C2354" t="s">
        <v>60</v>
      </c>
      <c r="D2354" s="98">
        <f t="shared" si="162"/>
        <v>4</v>
      </c>
      <c r="E2354" t="s">
        <v>92</v>
      </c>
      <c r="F2354" s="111">
        <f t="shared" si="160"/>
        <v>943</v>
      </c>
      <c r="G2354" s="88">
        <v>14010</v>
      </c>
      <c r="H2354" s="89">
        <v>1.2</v>
      </c>
      <c r="I2354" s="116">
        <f t="shared" si="161"/>
        <v>4.2516396300000002E-5</v>
      </c>
      <c r="J2354" s="150">
        <f t="shared" si="163"/>
        <v>8.8888888888888892E-2</v>
      </c>
    </row>
    <row r="2355" spans="1:10" ht="15.75" thickBot="1" x14ac:dyDescent="0.3">
      <c r="A2355" s="87">
        <v>2022</v>
      </c>
      <c r="B2355">
        <v>9.6999999999999993</v>
      </c>
      <c r="C2355" t="s">
        <v>60</v>
      </c>
      <c r="D2355" s="98">
        <f t="shared" si="162"/>
        <v>4</v>
      </c>
      <c r="E2355" t="s">
        <v>92</v>
      </c>
      <c r="F2355" s="111">
        <f t="shared" si="160"/>
        <v>943</v>
      </c>
      <c r="G2355" s="88">
        <v>14016</v>
      </c>
      <c r="H2355" s="89">
        <v>1.2222222222222223</v>
      </c>
      <c r="I2355" s="116">
        <f t="shared" si="161"/>
        <v>4.2516396300000002E-5</v>
      </c>
      <c r="J2355" s="150">
        <f t="shared" si="163"/>
        <v>8.8888888888888892E-2</v>
      </c>
    </row>
    <row r="2356" spans="1:10" ht="15.75" thickBot="1" x14ac:dyDescent="0.3">
      <c r="A2356" s="87">
        <v>2022</v>
      </c>
      <c r="B2356">
        <v>9.6999999999999993</v>
      </c>
      <c r="C2356" t="s">
        <v>60</v>
      </c>
      <c r="D2356" s="98">
        <f t="shared" si="162"/>
        <v>4</v>
      </c>
      <c r="E2356" t="s">
        <v>92</v>
      </c>
      <c r="F2356" s="111">
        <f t="shared" si="160"/>
        <v>943</v>
      </c>
      <c r="G2356" s="88">
        <v>14034</v>
      </c>
      <c r="H2356" s="89">
        <v>1.2222222222222223</v>
      </c>
      <c r="I2356" s="116">
        <f t="shared" si="161"/>
        <v>4.2516396300000002E-5</v>
      </c>
      <c r="J2356" s="150">
        <f t="shared" si="163"/>
        <v>8.8888888888888892E-2</v>
      </c>
    </row>
    <row r="2357" spans="1:10" ht="15.75" thickBot="1" x14ac:dyDescent="0.3">
      <c r="A2357" s="87">
        <v>2022</v>
      </c>
      <c r="B2357">
        <v>9.6999999999999993</v>
      </c>
      <c r="C2357" t="s">
        <v>60</v>
      </c>
      <c r="D2357" s="98">
        <f t="shared" si="162"/>
        <v>4</v>
      </c>
      <c r="E2357" t="s">
        <v>92</v>
      </c>
      <c r="F2357" s="111">
        <f t="shared" si="160"/>
        <v>943</v>
      </c>
      <c r="G2357" s="88">
        <v>14040</v>
      </c>
      <c r="H2357" s="89">
        <v>1.2222222222222223</v>
      </c>
      <c r="I2357" s="116">
        <f t="shared" si="161"/>
        <v>4.2516396300000002E-5</v>
      </c>
      <c r="J2357" s="150">
        <f t="shared" si="163"/>
        <v>8.8888888888888892E-2</v>
      </c>
    </row>
    <row r="2358" spans="1:10" ht="15.75" thickBot="1" x14ac:dyDescent="0.3">
      <c r="A2358" s="87">
        <v>2022</v>
      </c>
      <c r="B2358">
        <v>9.6999999999999993</v>
      </c>
      <c r="C2358" t="s">
        <v>60</v>
      </c>
      <c r="D2358" s="98">
        <f t="shared" si="162"/>
        <v>4</v>
      </c>
      <c r="E2358" t="s">
        <v>92</v>
      </c>
      <c r="F2358" s="111">
        <f t="shared" si="160"/>
        <v>943</v>
      </c>
      <c r="G2358" s="88">
        <v>14058</v>
      </c>
      <c r="H2358" s="89">
        <v>1.2222222222222223</v>
      </c>
      <c r="I2358" s="116">
        <f t="shared" si="161"/>
        <v>4.2516396300000002E-5</v>
      </c>
      <c r="J2358" s="150">
        <f t="shared" si="163"/>
        <v>8.8888888888888892E-2</v>
      </c>
    </row>
    <row r="2359" spans="1:10" ht="15.75" thickBot="1" x14ac:dyDescent="0.3">
      <c r="A2359" s="87">
        <v>2022</v>
      </c>
      <c r="B2359">
        <v>9.6999999999999993</v>
      </c>
      <c r="C2359" t="s">
        <v>60</v>
      </c>
      <c r="D2359" s="98">
        <f t="shared" si="162"/>
        <v>4</v>
      </c>
      <c r="E2359" t="s">
        <v>92</v>
      </c>
      <c r="F2359" s="111">
        <f t="shared" si="160"/>
        <v>943</v>
      </c>
      <c r="G2359" s="88">
        <v>14064</v>
      </c>
      <c r="H2359" s="89">
        <v>1.2</v>
      </c>
      <c r="I2359" s="116">
        <f t="shared" si="161"/>
        <v>4.2516396300000002E-5</v>
      </c>
      <c r="J2359" s="150">
        <f t="shared" si="163"/>
        <v>8.8888888888888892E-2</v>
      </c>
    </row>
    <row r="2360" spans="1:10" ht="15.75" thickBot="1" x14ac:dyDescent="0.3">
      <c r="A2360" s="87">
        <v>2022</v>
      </c>
      <c r="B2360">
        <v>9.6999999999999993</v>
      </c>
      <c r="C2360" t="s">
        <v>60</v>
      </c>
      <c r="D2360" s="98">
        <f t="shared" si="162"/>
        <v>4</v>
      </c>
      <c r="E2360" t="s">
        <v>92</v>
      </c>
      <c r="F2360" s="111">
        <f t="shared" si="160"/>
        <v>943</v>
      </c>
      <c r="G2360" s="88">
        <v>14082</v>
      </c>
      <c r="H2360" s="89">
        <v>1.2</v>
      </c>
      <c r="I2360" s="116">
        <f t="shared" si="161"/>
        <v>4.2516396300000002E-5</v>
      </c>
      <c r="J2360" s="150">
        <f t="shared" si="163"/>
        <v>8.8888888888888892E-2</v>
      </c>
    </row>
    <row r="2361" spans="1:10" ht="15.75" thickBot="1" x14ac:dyDescent="0.3">
      <c r="A2361" s="87">
        <v>2022</v>
      </c>
      <c r="B2361">
        <v>9.6999999999999993</v>
      </c>
      <c r="C2361" t="s">
        <v>60</v>
      </c>
      <c r="D2361" s="98">
        <f t="shared" si="162"/>
        <v>4</v>
      </c>
      <c r="E2361" t="s">
        <v>92</v>
      </c>
      <c r="F2361" s="111">
        <f t="shared" si="160"/>
        <v>943</v>
      </c>
      <c r="G2361" s="88">
        <v>14088</v>
      </c>
      <c r="H2361" s="89">
        <v>1.2</v>
      </c>
      <c r="I2361" s="116">
        <f t="shared" si="161"/>
        <v>4.2516396300000002E-5</v>
      </c>
      <c r="J2361" s="150">
        <f t="shared" si="163"/>
        <v>8.8888888888888892E-2</v>
      </c>
    </row>
    <row r="2362" spans="1:10" ht="15.75" thickBot="1" x14ac:dyDescent="0.3">
      <c r="A2362" s="87">
        <v>2022</v>
      </c>
      <c r="B2362">
        <v>9.6999999999999993</v>
      </c>
      <c r="C2362" t="s">
        <v>60</v>
      </c>
      <c r="D2362" s="98">
        <f t="shared" si="162"/>
        <v>4</v>
      </c>
      <c r="E2362" t="s">
        <v>92</v>
      </c>
      <c r="F2362" s="111">
        <f t="shared" si="160"/>
        <v>943</v>
      </c>
      <c r="G2362" s="88">
        <v>14106</v>
      </c>
      <c r="H2362" s="89">
        <v>1.2</v>
      </c>
      <c r="I2362" s="116">
        <f t="shared" si="161"/>
        <v>4.2516396300000002E-5</v>
      </c>
      <c r="J2362" s="150">
        <f t="shared" si="163"/>
        <v>8.8888888888888892E-2</v>
      </c>
    </row>
    <row r="2363" spans="1:10" ht="15.75" thickBot="1" x14ac:dyDescent="0.3">
      <c r="A2363" s="87">
        <v>2022</v>
      </c>
      <c r="B2363">
        <v>9.6999999999999993</v>
      </c>
      <c r="C2363" t="s">
        <v>60</v>
      </c>
      <c r="D2363" s="98">
        <f t="shared" si="162"/>
        <v>4</v>
      </c>
      <c r="E2363" t="s">
        <v>92</v>
      </c>
      <c r="F2363" s="111">
        <f t="shared" si="160"/>
        <v>943</v>
      </c>
      <c r="G2363" s="88">
        <v>14112</v>
      </c>
      <c r="H2363" s="89">
        <v>1.2</v>
      </c>
      <c r="I2363" s="116">
        <f t="shared" si="161"/>
        <v>4.2516396300000002E-5</v>
      </c>
      <c r="J2363" s="150">
        <f t="shared" si="163"/>
        <v>8.8888888888888892E-2</v>
      </c>
    </row>
    <row r="2364" spans="1:10" ht="15.75" thickBot="1" x14ac:dyDescent="0.3">
      <c r="A2364" s="87">
        <v>2022</v>
      </c>
      <c r="B2364">
        <v>9.6999999999999993</v>
      </c>
      <c r="C2364" t="s">
        <v>60</v>
      </c>
      <c r="D2364" s="98">
        <f t="shared" si="162"/>
        <v>4</v>
      </c>
      <c r="E2364" t="s">
        <v>92</v>
      </c>
      <c r="F2364" s="111">
        <f t="shared" si="160"/>
        <v>943</v>
      </c>
      <c r="G2364" s="88">
        <v>14130</v>
      </c>
      <c r="H2364" s="89">
        <v>1.2</v>
      </c>
      <c r="I2364" s="116">
        <f t="shared" si="161"/>
        <v>4.2516396300000002E-5</v>
      </c>
      <c r="J2364" s="150">
        <f t="shared" si="163"/>
        <v>8.8888888888888892E-2</v>
      </c>
    </row>
    <row r="2365" spans="1:10" ht="15.75" thickBot="1" x14ac:dyDescent="0.3">
      <c r="A2365" s="87">
        <v>2022</v>
      </c>
      <c r="B2365">
        <v>9.6999999999999993</v>
      </c>
      <c r="C2365" t="s">
        <v>60</v>
      </c>
      <c r="D2365" s="98">
        <f t="shared" si="162"/>
        <v>4</v>
      </c>
      <c r="E2365" t="s">
        <v>92</v>
      </c>
      <c r="F2365" s="111">
        <f t="shared" si="160"/>
        <v>943</v>
      </c>
      <c r="G2365" s="88">
        <v>14136</v>
      </c>
      <c r="H2365" s="89">
        <v>1.2</v>
      </c>
      <c r="I2365" s="116">
        <f t="shared" si="161"/>
        <v>4.2516396300000002E-5</v>
      </c>
      <c r="J2365" s="150">
        <f t="shared" si="163"/>
        <v>8.8888888888888892E-2</v>
      </c>
    </row>
    <row r="2366" spans="1:10" ht="15.75" thickBot="1" x14ac:dyDescent="0.3">
      <c r="A2366" s="87">
        <v>2022</v>
      </c>
      <c r="B2366">
        <v>9.6999999999999993</v>
      </c>
      <c r="C2366" t="s">
        <v>60</v>
      </c>
      <c r="D2366" s="98">
        <f t="shared" si="162"/>
        <v>4</v>
      </c>
      <c r="E2366" t="s">
        <v>92</v>
      </c>
      <c r="F2366" s="111">
        <f t="shared" si="160"/>
        <v>943</v>
      </c>
      <c r="G2366" s="88">
        <v>14154</v>
      </c>
      <c r="H2366" s="89">
        <v>1.2</v>
      </c>
      <c r="I2366" s="116">
        <f t="shared" si="161"/>
        <v>4.2516396300000002E-5</v>
      </c>
      <c r="J2366" s="150">
        <f t="shared" si="163"/>
        <v>8.8888888888888892E-2</v>
      </c>
    </row>
    <row r="2367" spans="1:10" ht="15.75" thickBot="1" x14ac:dyDescent="0.3">
      <c r="A2367" s="87">
        <v>2022</v>
      </c>
      <c r="B2367">
        <v>9.6999999999999993</v>
      </c>
      <c r="C2367" t="s">
        <v>60</v>
      </c>
      <c r="D2367" s="98">
        <f t="shared" si="162"/>
        <v>4</v>
      </c>
      <c r="E2367" t="s">
        <v>92</v>
      </c>
      <c r="F2367" s="111">
        <f t="shared" si="160"/>
        <v>943</v>
      </c>
      <c r="G2367" s="88">
        <v>14160</v>
      </c>
      <c r="H2367" s="89">
        <v>1.2</v>
      </c>
      <c r="I2367" s="116">
        <f t="shared" si="161"/>
        <v>4.2516396300000002E-5</v>
      </c>
      <c r="J2367" s="150">
        <f t="shared" si="163"/>
        <v>8.8888888888888892E-2</v>
      </c>
    </row>
    <row r="2368" spans="1:10" ht="15.75" thickBot="1" x14ac:dyDescent="0.3">
      <c r="A2368" s="87">
        <v>2022</v>
      </c>
      <c r="B2368">
        <v>9.6999999999999993</v>
      </c>
      <c r="C2368" t="s">
        <v>60</v>
      </c>
      <c r="D2368" s="98">
        <f t="shared" si="162"/>
        <v>4</v>
      </c>
      <c r="E2368" t="s">
        <v>92</v>
      </c>
      <c r="F2368" s="111">
        <f t="shared" si="160"/>
        <v>943</v>
      </c>
      <c r="G2368" s="88">
        <v>14178</v>
      </c>
      <c r="H2368" s="89">
        <v>1.2</v>
      </c>
      <c r="I2368" s="116">
        <f t="shared" si="161"/>
        <v>4.2516396300000002E-5</v>
      </c>
      <c r="J2368" s="150">
        <f t="shared" si="163"/>
        <v>8.8888888888888892E-2</v>
      </c>
    </row>
    <row r="2369" spans="1:10" ht="15.75" thickBot="1" x14ac:dyDescent="0.3">
      <c r="A2369" s="87">
        <v>2022</v>
      </c>
      <c r="B2369">
        <v>9.6999999999999993</v>
      </c>
      <c r="C2369" t="s">
        <v>60</v>
      </c>
      <c r="D2369" s="98">
        <f t="shared" si="162"/>
        <v>4</v>
      </c>
      <c r="E2369" t="s">
        <v>92</v>
      </c>
      <c r="F2369" s="111">
        <f t="shared" si="160"/>
        <v>943</v>
      </c>
      <c r="G2369" s="88">
        <v>14184</v>
      </c>
      <c r="H2369" s="89">
        <v>1.2</v>
      </c>
      <c r="I2369" s="116">
        <f t="shared" si="161"/>
        <v>4.2516396300000002E-5</v>
      </c>
      <c r="J2369" s="150">
        <f t="shared" si="163"/>
        <v>8.8888888888888892E-2</v>
      </c>
    </row>
    <row r="2370" spans="1:10" ht="15.75" thickBot="1" x14ac:dyDescent="0.3">
      <c r="A2370" s="87">
        <v>2022</v>
      </c>
      <c r="B2370">
        <v>9.6999999999999993</v>
      </c>
      <c r="C2370" t="s">
        <v>60</v>
      </c>
      <c r="D2370" s="98">
        <f t="shared" si="162"/>
        <v>4</v>
      </c>
      <c r="E2370" t="s">
        <v>92</v>
      </c>
      <c r="F2370" s="111">
        <f t="shared" si="160"/>
        <v>943</v>
      </c>
      <c r="G2370" s="88">
        <v>14202</v>
      </c>
      <c r="H2370" s="89">
        <v>1.2</v>
      </c>
      <c r="I2370" s="116">
        <f t="shared" si="161"/>
        <v>4.2516396300000002E-5</v>
      </c>
      <c r="J2370" s="150">
        <f t="shared" si="163"/>
        <v>8.8888888888888892E-2</v>
      </c>
    </row>
    <row r="2371" spans="1:10" ht="15.75" thickBot="1" x14ac:dyDescent="0.3">
      <c r="A2371" s="87">
        <v>2022</v>
      </c>
      <c r="B2371">
        <v>9.6999999999999993</v>
      </c>
      <c r="C2371" t="s">
        <v>60</v>
      </c>
      <c r="D2371" s="98">
        <f t="shared" si="162"/>
        <v>4</v>
      </c>
      <c r="E2371" t="s">
        <v>92</v>
      </c>
      <c r="F2371" s="111">
        <f t="shared" ref="F2371:F2434" si="164">670+273</f>
        <v>943</v>
      </c>
      <c r="G2371" s="88">
        <v>14208</v>
      </c>
      <c r="H2371" s="89">
        <v>1.2</v>
      </c>
      <c r="I2371" s="116">
        <f t="shared" si="161"/>
        <v>4.2516396300000002E-5</v>
      </c>
      <c r="J2371" s="150">
        <f t="shared" si="163"/>
        <v>8.8888888888888892E-2</v>
      </c>
    </row>
    <row r="2372" spans="1:10" ht="15.75" thickBot="1" x14ac:dyDescent="0.3">
      <c r="A2372" s="87">
        <v>2022</v>
      </c>
      <c r="B2372">
        <v>9.6999999999999993</v>
      </c>
      <c r="C2372" t="s">
        <v>60</v>
      </c>
      <c r="D2372" s="98">
        <f t="shared" si="162"/>
        <v>4</v>
      </c>
      <c r="E2372" t="s">
        <v>92</v>
      </c>
      <c r="F2372" s="111">
        <f t="shared" si="164"/>
        <v>943</v>
      </c>
      <c r="G2372" s="88">
        <v>14226</v>
      </c>
      <c r="H2372" s="89">
        <v>1.2</v>
      </c>
      <c r="I2372" s="116">
        <f t="shared" si="161"/>
        <v>4.2516396300000002E-5</v>
      </c>
      <c r="J2372" s="150">
        <f t="shared" si="163"/>
        <v>8.8888888888888892E-2</v>
      </c>
    </row>
    <row r="2373" spans="1:10" ht="15.75" thickBot="1" x14ac:dyDescent="0.3">
      <c r="A2373" s="87">
        <v>2022</v>
      </c>
      <c r="B2373">
        <v>9.6999999999999993</v>
      </c>
      <c r="C2373" t="s">
        <v>60</v>
      </c>
      <c r="D2373" s="98">
        <f t="shared" si="162"/>
        <v>4</v>
      </c>
      <c r="E2373" t="s">
        <v>92</v>
      </c>
      <c r="F2373" s="111">
        <f t="shared" si="164"/>
        <v>943</v>
      </c>
      <c r="G2373" s="88">
        <v>14232</v>
      </c>
      <c r="H2373" s="89">
        <v>1.2</v>
      </c>
      <c r="I2373" s="116">
        <f t="shared" si="161"/>
        <v>4.2516396300000002E-5</v>
      </c>
      <c r="J2373" s="150">
        <f t="shared" si="163"/>
        <v>8.8888888888888892E-2</v>
      </c>
    </row>
    <row r="2374" spans="1:10" ht="15.75" thickBot="1" x14ac:dyDescent="0.3">
      <c r="A2374" s="87">
        <v>2022</v>
      </c>
      <c r="B2374">
        <v>9.6999999999999993</v>
      </c>
      <c r="C2374" t="s">
        <v>60</v>
      </c>
      <c r="D2374" s="98">
        <f t="shared" si="162"/>
        <v>4</v>
      </c>
      <c r="E2374" t="s">
        <v>92</v>
      </c>
      <c r="F2374" s="111">
        <f t="shared" si="164"/>
        <v>943</v>
      </c>
      <c r="G2374" s="88">
        <v>14250</v>
      </c>
      <c r="H2374" s="89">
        <v>1.2</v>
      </c>
      <c r="I2374" s="116">
        <f t="shared" si="161"/>
        <v>4.2516396300000002E-5</v>
      </c>
      <c r="J2374" s="150">
        <f t="shared" si="163"/>
        <v>8.8888888888888892E-2</v>
      </c>
    </row>
    <row r="2375" spans="1:10" ht="15.75" thickBot="1" x14ac:dyDescent="0.3">
      <c r="A2375" s="87">
        <v>2022</v>
      </c>
      <c r="B2375">
        <v>9.6999999999999993</v>
      </c>
      <c r="C2375" t="s">
        <v>60</v>
      </c>
      <c r="D2375" s="98">
        <f t="shared" si="162"/>
        <v>4</v>
      </c>
      <c r="E2375" t="s">
        <v>92</v>
      </c>
      <c r="F2375" s="111">
        <f t="shared" si="164"/>
        <v>943</v>
      </c>
      <c r="G2375" s="88">
        <v>14256</v>
      </c>
      <c r="H2375" s="89">
        <v>1.2</v>
      </c>
      <c r="I2375" s="116">
        <f t="shared" si="161"/>
        <v>4.2516396300000002E-5</v>
      </c>
      <c r="J2375" s="150">
        <f t="shared" si="163"/>
        <v>8.8888888888888892E-2</v>
      </c>
    </row>
    <row r="2376" spans="1:10" ht="15.75" thickBot="1" x14ac:dyDescent="0.3">
      <c r="A2376" s="87">
        <v>2022</v>
      </c>
      <c r="B2376">
        <v>9.6999999999999993</v>
      </c>
      <c r="C2376" t="s">
        <v>60</v>
      </c>
      <c r="D2376" s="98">
        <f t="shared" si="162"/>
        <v>4</v>
      </c>
      <c r="E2376" t="s">
        <v>92</v>
      </c>
      <c r="F2376" s="111">
        <f t="shared" si="164"/>
        <v>943</v>
      </c>
      <c r="G2376" s="88">
        <v>14274</v>
      </c>
      <c r="H2376" s="89">
        <v>1.2</v>
      </c>
      <c r="I2376" s="116">
        <f t="shared" si="161"/>
        <v>4.2516396300000002E-5</v>
      </c>
      <c r="J2376" s="150">
        <f t="shared" si="163"/>
        <v>8.8888888888888892E-2</v>
      </c>
    </row>
    <row r="2377" spans="1:10" ht="15.75" thickBot="1" x14ac:dyDescent="0.3">
      <c r="A2377" s="87">
        <v>2022</v>
      </c>
      <c r="B2377">
        <v>9.6999999999999993</v>
      </c>
      <c r="C2377" t="s">
        <v>60</v>
      </c>
      <c r="D2377" s="98">
        <f t="shared" si="162"/>
        <v>4</v>
      </c>
      <c r="E2377" t="s">
        <v>92</v>
      </c>
      <c r="F2377" s="111">
        <f t="shared" si="164"/>
        <v>943</v>
      </c>
      <c r="G2377" s="88">
        <v>14280</v>
      </c>
      <c r="H2377" s="89">
        <v>1.2</v>
      </c>
      <c r="I2377" s="116">
        <f t="shared" si="161"/>
        <v>4.2516396300000002E-5</v>
      </c>
      <c r="J2377" s="150">
        <f t="shared" si="163"/>
        <v>8.8888888888888892E-2</v>
      </c>
    </row>
    <row r="2378" spans="1:10" ht="15.75" thickBot="1" x14ac:dyDescent="0.3">
      <c r="A2378" s="87">
        <v>2022</v>
      </c>
      <c r="B2378">
        <v>9.6999999999999993</v>
      </c>
      <c r="C2378" t="s">
        <v>60</v>
      </c>
      <c r="D2378" s="98">
        <f t="shared" si="162"/>
        <v>4</v>
      </c>
      <c r="E2378" t="s">
        <v>92</v>
      </c>
      <c r="F2378" s="111">
        <f t="shared" si="164"/>
        <v>943</v>
      </c>
      <c r="G2378" s="88">
        <v>14298</v>
      </c>
      <c r="H2378" s="89">
        <v>1.2</v>
      </c>
      <c r="I2378" s="116">
        <f t="shared" si="161"/>
        <v>4.2516396300000002E-5</v>
      </c>
      <c r="J2378" s="150">
        <f t="shared" si="163"/>
        <v>8.8888888888888892E-2</v>
      </c>
    </row>
    <row r="2379" spans="1:10" ht="15.75" thickBot="1" x14ac:dyDescent="0.3">
      <c r="A2379" s="87">
        <v>2022</v>
      </c>
      <c r="B2379">
        <v>9.6999999999999993</v>
      </c>
      <c r="C2379" t="s">
        <v>60</v>
      </c>
      <c r="D2379" s="98">
        <f t="shared" si="162"/>
        <v>4</v>
      </c>
      <c r="E2379" t="s">
        <v>92</v>
      </c>
      <c r="F2379" s="111">
        <f t="shared" si="164"/>
        <v>943</v>
      </c>
      <c r="G2379" s="88">
        <v>14304</v>
      </c>
      <c r="H2379" s="89">
        <v>1.2222222222222223</v>
      </c>
      <c r="I2379" s="116">
        <f t="shared" si="161"/>
        <v>4.2516396300000002E-5</v>
      </c>
      <c r="J2379" s="150">
        <f t="shared" si="163"/>
        <v>8.8888888888888892E-2</v>
      </c>
    </row>
    <row r="2380" spans="1:10" ht="15.75" thickBot="1" x14ac:dyDescent="0.3">
      <c r="A2380" s="87">
        <v>2022</v>
      </c>
      <c r="B2380">
        <v>9.6999999999999993</v>
      </c>
      <c r="C2380" t="s">
        <v>60</v>
      </c>
      <c r="D2380" s="98">
        <f t="shared" si="162"/>
        <v>4</v>
      </c>
      <c r="E2380" t="s">
        <v>92</v>
      </c>
      <c r="F2380" s="111">
        <f t="shared" si="164"/>
        <v>943</v>
      </c>
      <c r="G2380" s="88">
        <v>14322</v>
      </c>
      <c r="H2380" s="89">
        <v>1.2222222222222223</v>
      </c>
      <c r="I2380" s="116">
        <f t="shared" si="161"/>
        <v>4.2516396300000002E-5</v>
      </c>
      <c r="J2380" s="150">
        <f t="shared" si="163"/>
        <v>8.8888888888888892E-2</v>
      </c>
    </row>
    <row r="2381" spans="1:10" ht="15.75" thickBot="1" x14ac:dyDescent="0.3">
      <c r="A2381" s="87">
        <v>2022</v>
      </c>
      <c r="B2381">
        <v>9.6999999999999993</v>
      </c>
      <c r="C2381" t="s">
        <v>60</v>
      </c>
      <c r="D2381" s="98">
        <f t="shared" si="162"/>
        <v>4</v>
      </c>
      <c r="E2381" t="s">
        <v>92</v>
      </c>
      <c r="F2381" s="111">
        <f t="shared" si="164"/>
        <v>943</v>
      </c>
      <c r="G2381" s="88">
        <v>14328</v>
      </c>
      <c r="H2381" s="89">
        <v>1.2222222222222223</v>
      </c>
      <c r="I2381" s="116">
        <f t="shared" si="161"/>
        <v>4.2516396300000002E-5</v>
      </c>
      <c r="J2381" s="150">
        <f t="shared" si="163"/>
        <v>8.8888888888888892E-2</v>
      </c>
    </row>
    <row r="2382" spans="1:10" ht="15.75" thickBot="1" x14ac:dyDescent="0.3">
      <c r="A2382" s="87">
        <v>2022</v>
      </c>
      <c r="B2382">
        <v>9.6999999999999993</v>
      </c>
      <c r="C2382" t="s">
        <v>60</v>
      </c>
      <c r="D2382" s="98">
        <f t="shared" si="162"/>
        <v>4</v>
      </c>
      <c r="E2382" t="s">
        <v>92</v>
      </c>
      <c r="F2382" s="111">
        <f t="shared" si="164"/>
        <v>943</v>
      </c>
      <c r="G2382" s="88">
        <v>14346</v>
      </c>
      <c r="H2382" s="89">
        <v>1.2222222222222223</v>
      </c>
      <c r="I2382" s="116">
        <f t="shared" si="161"/>
        <v>4.2516396300000002E-5</v>
      </c>
      <c r="J2382" s="150">
        <f t="shared" si="163"/>
        <v>8.8888888888888892E-2</v>
      </c>
    </row>
    <row r="2383" spans="1:10" ht="15.75" thickBot="1" x14ac:dyDescent="0.3">
      <c r="A2383" s="87">
        <v>2022</v>
      </c>
      <c r="B2383">
        <v>9.6999999999999993</v>
      </c>
      <c r="C2383" t="s">
        <v>60</v>
      </c>
      <c r="D2383" s="98">
        <f t="shared" si="162"/>
        <v>4</v>
      </c>
      <c r="E2383" t="s">
        <v>92</v>
      </c>
      <c r="F2383" s="111">
        <f t="shared" si="164"/>
        <v>943</v>
      </c>
      <c r="G2383" s="88">
        <v>14352</v>
      </c>
      <c r="H2383" s="89">
        <v>1.2222222222222223</v>
      </c>
      <c r="I2383" s="116">
        <f t="shared" si="161"/>
        <v>4.2516396300000002E-5</v>
      </c>
      <c r="J2383" s="150">
        <f t="shared" si="163"/>
        <v>8.8888888888888892E-2</v>
      </c>
    </row>
    <row r="2384" spans="1:10" ht="15.75" thickBot="1" x14ac:dyDescent="0.3">
      <c r="A2384" s="87">
        <v>2022</v>
      </c>
      <c r="B2384">
        <v>9.6999999999999993</v>
      </c>
      <c r="C2384" t="s">
        <v>60</v>
      </c>
      <c r="D2384" s="98">
        <f t="shared" si="162"/>
        <v>4</v>
      </c>
      <c r="E2384" t="s">
        <v>92</v>
      </c>
      <c r="F2384" s="111">
        <f t="shared" si="164"/>
        <v>943</v>
      </c>
      <c r="G2384" s="88">
        <v>14370</v>
      </c>
      <c r="H2384" s="89">
        <v>1.2222222222222223</v>
      </c>
      <c r="I2384" s="116">
        <f t="shared" si="161"/>
        <v>4.2516396300000002E-5</v>
      </c>
      <c r="J2384" s="150">
        <f t="shared" si="163"/>
        <v>8.8888888888888892E-2</v>
      </c>
    </row>
    <row r="2385" spans="1:10" ht="15.75" thickBot="1" x14ac:dyDescent="0.3">
      <c r="A2385" s="87">
        <v>2022</v>
      </c>
      <c r="B2385">
        <v>9.6999999999999993</v>
      </c>
      <c r="C2385" t="s">
        <v>60</v>
      </c>
      <c r="D2385" s="98">
        <f t="shared" si="162"/>
        <v>4</v>
      </c>
      <c r="E2385" t="s">
        <v>92</v>
      </c>
      <c r="F2385" s="111">
        <f t="shared" si="164"/>
        <v>943</v>
      </c>
      <c r="G2385" s="88">
        <v>14376</v>
      </c>
      <c r="H2385" s="89">
        <v>1.2222222222222223</v>
      </c>
      <c r="I2385" s="116">
        <f t="shared" si="161"/>
        <v>4.2516396300000002E-5</v>
      </c>
      <c r="J2385" s="150">
        <f t="shared" si="163"/>
        <v>8.8888888888888892E-2</v>
      </c>
    </row>
    <row r="2386" spans="1:10" ht="15.75" thickBot="1" x14ac:dyDescent="0.3">
      <c r="A2386" s="87">
        <v>2022</v>
      </c>
      <c r="B2386">
        <v>9.6999999999999993</v>
      </c>
      <c r="C2386" t="s">
        <v>60</v>
      </c>
      <c r="D2386" s="98">
        <f t="shared" si="162"/>
        <v>4</v>
      </c>
      <c r="E2386" t="s">
        <v>92</v>
      </c>
      <c r="F2386" s="111">
        <f t="shared" si="164"/>
        <v>943</v>
      </c>
      <c r="G2386" s="88">
        <v>14394</v>
      </c>
      <c r="H2386" s="89">
        <v>1.2222222222222223</v>
      </c>
      <c r="I2386" s="116">
        <f t="shared" si="161"/>
        <v>4.2516396300000002E-5</v>
      </c>
      <c r="J2386" s="150">
        <f t="shared" si="163"/>
        <v>8.8888888888888892E-2</v>
      </c>
    </row>
    <row r="2387" spans="1:10" ht="15.75" thickBot="1" x14ac:dyDescent="0.3">
      <c r="A2387" s="87">
        <v>2022</v>
      </c>
      <c r="B2387">
        <v>9.6999999999999993</v>
      </c>
      <c r="C2387" t="s">
        <v>60</v>
      </c>
      <c r="D2387" s="98">
        <f t="shared" si="162"/>
        <v>4</v>
      </c>
      <c r="E2387" t="s">
        <v>92</v>
      </c>
      <c r="F2387" s="111">
        <f t="shared" si="164"/>
        <v>943</v>
      </c>
      <c r="G2387" s="88">
        <v>14400</v>
      </c>
      <c r="H2387" s="89">
        <v>1.2222222222222223</v>
      </c>
      <c r="I2387" s="116">
        <f t="shared" si="161"/>
        <v>4.2516396300000002E-5</v>
      </c>
      <c r="J2387" s="150">
        <f t="shared" si="163"/>
        <v>8.8888888888888892E-2</v>
      </c>
    </row>
    <row r="2388" spans="1:10" ht="15.75" thickBot="1" x14ac:dyDescent="0.3">
      <c r="A2388" s="87">
        <v>2022</v>
      </c>
      <c r="B2388">
        <v>9.6999999999999993</v>
      </c>
      <c r="C2388" t="s">
        <v>60</v>
      </c>
      <c r="D2388" s="98">
        <f t="shared" si="162"/>
        <v>4</v>
      </c>
      <c r="E2388" t="s">
        <v>92</v>
      </c>
      <c r="F2388" s="111">
        <f t="shared" si="164"/>
        <v>943</v>
      </c>
      <c r="G2388" s="88">
        <v>14418</v>
      </c>
      <c r="H2388" s="89">
        <v>1.2222222222222223</v>
      </c>
      <c r="I2388" s="116">
        <f t="shared" si="161"/>
        <v>4.2516396300000002E-5</v>
      </c>
      <c r="J2388" s="150">
        <f t="shared" si="163"/>
        <v>8.8888888888888892E-2</v>
      </c>
    </row>
    <row r="2389" spans="1:10" ht="15.75" thickBot="1" x14ac:dyDescent="0.3">
      <c r="A2389" s="87">
        <v>2022</v>
      </c>
      <c r="B2389">
        <v>9.6999999999999993</v>
      </c>
      <c r="C2389" t="s">
        <v>60</v>
      </c>
      <c r="D2389" s="98">
        <f t="shared" si="162"/>
        <v>4</v>
      </c>
      <c r="E2389" t="s">
        <v>92</v>
      </c>
      <c r="F2389" s="111">
        <f t="shared" si="164"/>
        <v>943</v>
      </c>
      <c r="G2389" s="88">
        <v>14424</v>
      </c>
      <c r="H2389" s="89">
        <v>1.2222222222222223</v>
      </c>
      <c r="I2389" s="116">
        <f t="shared" si="161"/>
        <v>4.2516396300000002E-5</v>
      </c>
      <c r="J2389" s="150">
        <f t="shared" si="163"/>
        <v>8.8888888888888892E-2</v>
      </c>
    </row>
    <row r="2390" spans="1:10" ht="15.75" thickBot="1" x14ac:dyDescent="0.3">
      <c r="A2390" s="87">
        <v>2022</v>
      </c>
      <c r="B2390">
        <v>9.6999999999999993</v>
      </c>
      <c r="C2390" t="s">
        <v>60</v>
      </c>
      <c r="D2390" s="98">
        <f t="shared" si="162"/>
        <v>4</v>
      </c>
      <c r="E2390" t="s">
        <v>92</v>
      </c>
      <c r="F2390" s="111">
        <f t="shared" si="164"/>
        <v>943</v>
      </c>
      <c r="G2390" s="88">
        <v>14442</v>
      </c>
      <c r="H2390" s="89">
        <v>1.2222222222222223</v>
      </c>
      <c r="I2390" s="116">
        <f t="shared" si="161"/>
        <v>4.2516396300000002E-5</v>
      </c>
      <c r="J2390" s="150">
        <f t="shared" si="163"/>
        <v>8.8888888888888892E-2</v>
      </c>
    </row>
    <row r="2391" spans="1:10" ht="15.75" thickBot="1" x14ac:dyDescent="0.3">
      <c r="A2391" s="87">
        <v>2022</v>
      </c>
      <c r="B2391">
        <v>9.6999999999999993</v>
      </c>
      <c r="C2391" t="s">
        <v>60</v>
      </c>
      <c r="D2391" s="98">
        <f t="shared" si="162"/>
        <v>4</v>
      </c>
      <c r="E2391" t="s">
        <v>92</v>
      </c>
      <c r="F2391" s="111">
        <f t="shared" si="164"/>
        <v>943</v>
      </c>
      <c r="G2391" s="88">
        <v>14448</v>
      </c>
      <c r="H2391" s="89">
        <v>1.2222222222222223</v>
      </c>
      <c r="I2391" s="116">
        <f t="shared" si="161"/>
        <v>4.2516396300000002E-5</v>
      </c>
      <c r="J2391" s="150">
        <f t="shared" si="163"/>
        <v>8.8888888888888892E-2</v>
      </c>
    </row>
    <row r="2392" spans="1:10" ht="15.75" thickBot="1" x14ac:dyDescent="0.3">
      <c r="A2392" s="87">
        <v>2022</v>
      </c>
      <c r="B2392">
        <v>9.6999999999999993</v>
      </c>
      <c r="C2392" t="s">
        <v>60</v>
      </c>
      <c r="D2392" s="98">
        <f t="shared" si="162"/>
        <v>4</v>
      </c>
      <c r="E2392" t="s">
        <v>92</v>
      </c>
      <c r="F2392" s="111">
        <f t="shared" si="164"/>
        <v>943</v>
      </c>
      <c r="G2392" s="88">
        <v>14466</v>
      </c>
      <c r="H2392" s="89">
        <v>1.2222222222222223</v>
      </c>
      <c r="I2392" s="116">
        <f t="shared" si="161"/>
        <v>4.2516396300000002E-5</v>
      </c>
      <c r="J2392" s="150">
        <f t="shared" si="163"/>
        <v>8.8888888888888892E-2</v>
      </c>
    </row>
    <row r="2393" spans="1:10" ht="15.75" thickBot="1" x14ac:dyDescent="0.3">
      <c r="A2393" s="87">
        <v>2022</v>
      </c>
      <c r="B2393">
        <v>9.6999999999999993</v>
      </c>
      <c r="C2393" t="s">
        <v>60</v>
      </c>
      <c r="D2393" s="98">
        <f t="shared" si="162"/>
        <v>4</v>
      </c>
      <c r="E2393" t="s">
        <v>92</v>
      </c>
      <c r="F2393" s="111">
        <f t="shared" si="164"/>
        <v>943</v>
      </c>
      <c r="G2393" s="88">
        <v>14472</v>
      </c>
      <c r="H2393" s="89">
        <v>1.2222222222222223</v>
      </c>
      <c r="I2393" s="116">
        <f t="shared" si="161"/>
        <v>4.2516396300000002E-5</v>
      </c>
      <c r="J2393" s="150">
        <f t="shared" si="163"/>
        <v>8.8888888888888892E-2</v>
      </c>
    </row>
    <row r="2394" spans="1:10" ht="15.75" thickBot="1" x14ac:dyDescent="0.3">
      <c r="A2394" s="87">
        <v>2022</v>
      </c>
      <c r="B2394">
        <v>9.6999999999999993</v>
      </c>
      <c r="C2394" t="s">
        <v>60</v>
      </c>
      <c r="D2394" s="98">
        <f t="shared" si="162"/>
        <v>4</v>
      </c>
      <c r="E2394" t="s">
        <v>92</v>
      </c>
      <c r="F2394" s="111">
        <f t="shared" si="164"/>
        <v>943</v>
      </c>
      <c r="G2394" s="88">
        <v>14490</v>
      </c>
      <c r="H2394" s="89">
        <v>1.2222222222222223</v>
      </c>
      <c r="I2394" s="116">
        <f t="shared" si="161"/>
        <v>4.2516396300000002E-5</v>
      </c>
      <c r="J2394" s="150">
        <f t="shared" si="163"/>
        <v>8.8888888888888892E-2</v>
      </c>
    </row>
    <row r="2395" spans="1:10" ht="15.75" thickBot="1" x14ac:dyDescent="0.3">
      <c r="A2395" s="87">
        <v>2022</v>
      </c>
      <c r="B2395">
        <v>9.6999999999999993</v>
      </c>
      <c r="C2395" t="s">
        <v>60</v>
      </c>
      <c r="D2395" s="98">
        <f t="shared" si="162"/>
        <v>4</v>
      </c>
      <c r="E2395" t="s">
        <v>92</v>
      </c>
      <c r="F2395" s="111">
        <f t="shared" si="164"/>
        <v>943</v>
      </c>
      <c r="G2395" s="88">
        <v>14496</v>
      </c>
      <c r="H2395" s="89">
        <v>1.2222222222222223</v>
      </c>
      <c r="I2395" s="116">
        <f t="shared" si="161"/>
        <v>4.2516396300000002E-5</v>
      </c>
      <c r="J2395" s="150">
        <f t="shared" si="163"/>
        <v>8.8888888888888892E-2</v>
      </c>
    </row>
    <row r="2396" spans="1:10" ht="15.75" thickBot="1" x14ac:dyDescent="0.3">
      <c r="A2396" s="87">
        <v>2022</v>
      </c>
      <c r="B2396">
        <v>9.6999999999999993</v>
      </c>
      <c r="C2396" t="s">
        <v>60</v>
      </c>
      <c r="D2396" s="98">
        <f t="shared" si="162"/>
        <v>4</v>
      </c>
      <c r="E2396" t="s">
        <v>92</v>
      </c>
      <c r="F2396" s="111">
        <f t="shared" si="164"/>
        <v>943</v>
      </c>
      <c r="G2396" s="88">
        <v>14514</v>
      </c>
      <c r="H2396" s="89">
        <v>1.2222222222222223</v>
      </c>
      <c r="I2396" s="116">
        <f t="shared" si="161"/>
        <v>4.2516396300000002E-5</v>
      </c>
      <c r="J2396" s="150">
        <f t="shared" si="163"/>
        <v>8.8888888888888892E-2</v>
      </c>
    </row>
    <row r="2397" spans="1:10" ht="15.75" thickBot="1" x14ac:dyDescent="0.3">
      <c r="A2397" s="87">
        <v>2022</v>
      </c>
      <c r="B2397">
        <v>9.6999999999999993</v>
      </c>
      <c r="C2397" t="s">
        <v>60</v>
      </c>
      <c r="D2397" s="98">
        <f t="shared" si="162"/>
        <v>4</v>
      </c>
      <c r="E2397" t="s">
        <v>92</v>
      </c>
      <c r="F2397" s="111">
        <f t="shared" si="164"/>
        <v>943</v>
      </c>
      <c r="G2397" s="88">
        <v>14520</v>
      </c>
      <c r="H2397" s="89">
        <v>1.2444444444444445</v>
      </c>
      <c r="I2397" s="116">
        <f t="shared" si="161"/>
        <v>4.2516396300000002E-5</v>
      </c>
      <c r="J2397" s="150">
        <f t="shared" si="163"/>
        <v>8.8888888888888892E-2</v>
      </c>
    </row>
    <row r="2398" spans="1:10" ht="15.75" thickBot="1" x14ac:dyDescent="0.3">
      <c r="A2398" s="87">
        <v>2022</v>
      </c>
      <c r="B2398">
        <v>9.6999999999999993</v>
      </c>
      <c r="C2398" t="s">
        <v>60</v>
      </c>
      <c r="D2398" s="98">
        <f t="shared" si="162"/>
        <v>4</v>
      </c>
      <c r="E2398" t="s">
        <v>92</v>
      </c>
      <c r="F2398" s="111">
        <f t="shared" si="164"/>
        <v>943</v>
      </c>
      <c r="G2398" s="88">
        <v>14538</v>
      </c>
      <c r="H2398" s="89">
        <v>1.2444444444444445</v>
      </c>
      <c r="I2398" s="116">
        <f t="shared" si="161"/>
        <v>4.2516396300000002E-5</v>
      </c>
      <c r="J2398" s="150">
        <f t="shared" si="163"/>
        <v>8.8888888888888892E-2</v>
      </c>
    </row>
    <row r="2399" spans="1:10" ht="15.75" thickBot="1" x14ac:dyDescent="0.3">
      <c r="A2399" s="87">
        <v>2022</v>
      </c>
      <c r="B2399">
        <v>9.6999999999999993</v>
      </c>
      <c r="C2399" t="s">
        <v>60</v>
      </c>
      <c r="D2399" s="98">
        <f t="shared" si="162"/>
        <v>4</v>
      </c>
      <c r="E2399" t="s">
        <v>92</v>
      </c>
      <c r="F2399" s="111">
        <f t="shared" si="164"/>
        <v>943</v>
      </c>
      <c r="G2399" s="88">
        <v>14544</v>
      </c>
      <c r="H2399" s="89">
        <v>1.2444444444444445</v>
      </c>
      <c r="I2399" s="116">
        <f t="shared" si="161"/>
        <v>4.2516396300000002E-5</v>
      </c>
      <c r="J2399" s="150">
        <f t="shared" si="163"/>
        <v>8.8888888888888892E-2</v>
      </c>
    </row>
    <row r="2400" spans="1:10" ht="15.75" thickBot="1" x14ac:dyDescent="0.3">
      <c r="A2400" s="87">
        <v>2022</v>
      </c>
      <c r="B2400">
        <v>9.6999999999999993</v>
      </c>
      <c r="C2400" t="s">
        <v>60</v>
      </c>
      <c r="D2400" s="98">
        <f t="shared" si="162"/>
        <v>4</v>
      </c>
      <c r="E2400" t="s">
        <v>92</v>
      </c>
      <c r="F2400" s="111">
        <f t="shared" si="164"/>
        <v>943</v>
      </c>
      <c r="G2400" s="88">
        <v>14562</v>
      </c>
      <c r="H2400" s="89">
        <v>1.2444444444444445</v>
      </c>
      <c r="I2400" s="116">
        <f t="shared" ref="I2400:I2463" si="165" xml:space="preserve"> 0.0000425163963</f>
        <v>4.2516396300000002E-5</v>
      </c>
      <c r="J2400" s="150">
        <f t="shared" si="163"/>
        <v>8.8888888888888892E-2</v>
      </c>
    </row>
    <row r="2401" spans="1:10" ht="15.75" thickBot="1" x14ac:dyDescent="0.3">
      <c r="A2401" s="87">
        <v>2022</v>
      </c>
      <c r="B2401">
        <v>9.6999999999999993</v>
      </c>
      <c r="C2401" t="s">
        <v>60</v>
      </c>
      <c r="D2401" s="98">
        <f t="shared" si="162"/>
        <v>4</v>
      </c>
      <c r="E2401" t="s">
        <v>92</v>
      </c>
      <c r="F2401" s="111">
        <f t="shared" si="164"/>
        <v>943</v>
      </c>
      <c r="G2401" s="88">
        <v>14568</v>
      </c>
      <c r="H2401" s="89">
        <v>1.2444444444444445</v>
      </c>
      <c r="I2401" s="116">
        <f t="shared" si="165"/>
        <v>4.2516396300000002E-5</v>
      </c>
      <c r="J2401" s="150">
        <f t="shared" si="163"/>
        <v>8.8888888888888892E-2</v>
      </c>
    </row>
    <row r="2402" spans="1:10" ht="15.75" thickBot="1" x14ac:dyDescent="0.3">
      <c r="A2402" s="87">
        <v>2022</v>
      </c>
      <c r="B2402">
        <v>9.6999999999999993</v>
      </c>
      <c r="C2402" t="s">
        <v>60</v>
      </c>
      <c r="D2402" s="98">
        <f t="shared" si="162"/>
        <v>4</v>
      </c>
      <c r="E2402" t="s">
        <v>92</v>
      </c>
      <c r="F2402" s="111">
        <f t="shared" si="164"/>
        <v>943</v>
      </c>
      <c r="G2402" s="88">
        <v>14586</v>
      </c>
      <c r="H2402" s="89">
        <v>1.2444444444444445</v>
      </c>
      <c r="I2402" s="116">
        <f t="shared" si="165"/>
        <v>4.2516396300000002E-5</v>
      </c>
      <c r="J2402" s="150">
        <f t="shared" si="163"/>
        <v>8.8888888888888892E-2</v>
      </c>
    </row>
    <row r="2403" spans="1:10" ht="15.75" thickBot="1" x14ac:dyDescent="0.3">
      <c r="A2403" s="87">
        <v>2022</v>
      </c>
      <c r="B2403">
        <v>9.6999999999999993</v>
      </c>
      <c r="C2403" t="s">
        <v>60</v>
      </c>
      <c r="D2403" s="98">
        <f t="shared" si="162"/>
        <v>4</v>
      </c>
      <c r="E2403" t="s">
        <v>92</v>
      </c>
      <c r="F2403" s="111">
        <f t="shared" si="164"/>
        <v>943</v>
      </c>
      <c r="G2403" s="88">
        <v>14592</v>
      </c>
      <c r="H2403" s="89">
        <v>1.2444444444444445</v>
      </c>
      <c r="I2403" s="116">
        <f t="shared" si="165"/>
        <v>4.2516396300000002E-5</v>
      </c>
      <c r="J2403" s="150">
        <f t="shared" si="163"/>
        <v>8.8888888888888892E-2</v>
      </c>
    </row>
    <row r="2404" spans="1:10" ht="15.75" thickBot="1" x14ac:dyDescent="0.3">
      <c r="A2404" s="87">
        <v>2022</v>
      </c>
      <c r="B2404">
        <v>9.6999999999999993</v>
      </c>
      <c r="C2404" t="s">
        <v>60</v>
      </c>
      <c r="D2404" s="98">
        <f t="shared" ref="D2404:D2467" si="166">40/10</f>
        <v>4</v>
      </c>
      <c r="E2404" t="s">
        <v>92</v>
      </c>
      <c r="F2404" s="111">
        <f t="shared" si="164"/>
        <v>943</v>
      </c>
      <c r="G2404" s="88">
        <v>14610</v>
      </c>
      <c r="H2404" s="89">
        <v>1.2444444444444445</v>
      </c>
      <c r="I2404" s="116">
        <f t="shared" si="165"/>
        <v>4.2516396300000002E-5</v>
      </c>
      <c r="J2404" s="150">
        <f t="shared" ref="J2404:J2467" si="167">H$1187</f>
        <v>8.8888888888888892E-2</v>
      </c>
    </row>
    <row r="2405" spans="1:10" ht="15.75" thickBot="1" x14ac:dyDescent="0.3">
      <c r="A2405" s="87">
        <v>2022</v>
      </c>
      <c r="B2405">
        <v>9.6999999999999993</v>
      </c>
      <c r="C2405" t="s">
        <v>60</v>
      </c>
      <c r="D2405" s="98">
        <f t="shared" si="166"/>
        <v>4</v>
      </c>
      <c r="E2405" t="s">
        <v>92</v>
      </c>
      <c r="F2405" s="111">
        <f t="shared" si="164"/>
        <v>943</v>
      </c>
      <c r="G2405" s="88">
        <v>14616</v>
      </c>
      <c r="H2405" s="89">
        <v>1.2444444444444445</v>
      </c>
      <c r="I2405" s="116">
        <f t="shared" si="165"/>
        <v>4.2516396300000002E-5</v>
      </c>
      <c r="J2405" s="150">
        <f t="shared" si="167"/>
        <v>8.8888888888888892E-2</v>
      </c>
    </row>
    <row r="2406" spans="1:10" ht="15.75" thickBot="1" x14ac:dyDescent="0.3">
      <c r="A2406" s="87">
        <v>2022</v>
      </c>
      <c r="B2406">
        <v>9.6999999999999993</v>
      </c>
      <c r="C2406" t="s">
        <v>60</v>
      </c>
      <c r="D2406" s="98">
        <f t="shared" si="166"/>
        <v>4</v>
      </c>
      <c r="E2406" t="s">
        <v>92</v>
      </c>
      <c r="F2406" s="111">
        <f t="shared" si="164"/>
        <v>943</v>
      </c>
      <c r="G2406" s="88">
        <v>14634</v>
      </c>
      <c r="H2406" s="89">
        <v>1.2444444444444445</v>
      </c>
      <c r="I2406" s="116">
        <f t="shared" si="165"/>
        <v>4.2516396300000002E-5</v>
      </c>
      <c r="J2406" s="150">
        <f t="shared" si="167"/>
        <v>8.8888888888888892E-2</v>
      </c>
    </row>
    <row r="2407" spans="1:10" ht="15.75" thickBot="1" x14ac:dyDescent="0.3">
      <c r="A2407" s="87">
        <v>2022</v>
      </c>
      <c r="B2407">
        <v>9.6999999999999993</v>
      </c>
      <c r="C2407" t="s">
        <v>60</v>
      </c>
      <c r="D2407" s="98">
        <f t="shared" si="166"/>
        <v>4</v>
      </c>
      <c r="E2407" t="s">
        <v>92</v>
      </c>
      <c r="F2407" s="111">
        <f t="shared" si="164"/>
        <v>943</v>
      </c>
      <c r="G2407" s="88">
        <v>14640</v>
      </c>
      <c r="H2407" s="89">
        <v>1.2444444444444445</v>
      </c>
      <c r="I2407" s="116">
        <f t="shared" si="165"/>
        <v>4.2516396300000002E-5</v>
      </c>
      <c r="J2407" s="150">
        <f t="shared" si="167"/>
        <v>8.8888888888888892E-2</v>
      </c>
    </row>
    <row r="2408" spans="1:10" ht="15.75" thickBot="1" x14ac:dyDescent="0.3">
      <c r="A2408" s="87">
        <v>2022</v>
      </c>
      <c r="B2408">
        <v>9.6999999999999993</v>
      </c>
      <c r="C2408" t="s">
        <v>60</v>
      </c>
      <c r="D2408" s="98">
        <f t="shared" si="166"/>
        <v>4</v>
      </c>
      <c r="E2408" t="s">
        <v>92</v>
      </c>
      <c r="F2408" s="111">
        <f t="shared" si="164"/>
        <v>943</v>
      </c>
      <c r="G2408" s="88">
        <v>14658</v>
      </c>
      <c r="H2408" s="89">
        <v>1.2444444444444445</v>
      </c>
      <c r="I2408" s="116">
        <f t="shared" si="165"/>
        <v>4.2516396300000002E-5</v>
      </c>
      <c r="J2408" s="150">
        <f t="shared" si="167"/>
        <v>8.8888888888888892E-2</v>
      </c>
    </row>
    <row r="2409" spans="1:10" ht="15.75" thickBot="1" x14ac:dyDescent="0.3">
      <c r="A2409" s="87">
        <v>2022</v>
      </c>
      <c r="B2409">
        <v>9.6999999999999993</v>
      </c>
      <c r="C2409" t="s">
        <v>60</v>
      </c>
      <c r="D2409" s="98">
        <f t="shared" si="166"/>
        <v>4</v>
      </c>
      <c r="E2409" t="s">
        <v>92</v>
      </c>
      <c r="F2409" s="111">
        <f t="shared" si="164"/>
        <v>943</v>
      </c>
      <c r="G2409" s="88">
        <v>14664</v>
      </c>
      <c r="H2409" s="89">
        <v>1.2444444444444445</v>
      </c>
      <c r="I2409" s="116">
        <f t="shared" si="165"/>
        <v>4.2516396300000002E-5</v>
      </c>
      <c r="J2409" s="150">
        <f t="shared" si="167"/>
        <v>8.8888888888888892E-2</v>
      </c>
    </row>
    <row r="2410" spans="1:10" ht="15.75" thickBot="1" x14ac:dyDescent="0.3">
      <c r="A2410" s="87">
        <v>2022</v>
      </c>
      <c r="B2410">
        <v>9.6999999999999993</v>
      </c>
      <c r="C2410" t="s">
        <v>60</v>
      </c>
      <c r="D2410" s="98">
        <f t="shared" si="166"/>
        <v>4</v>
      </c>
      <c r="E2410" t="s">
        <v>92</v>
      </c>
      <c r="F2410" s="111">
        <f t="shared" si="164"/>
        <v>943</v>
      </c>
      <c r="G2410" s="88">
        <v>14682</v>
      </c>
      <c r="H2410" s="89">
        <v>1.2444444444444445</v>
      </c>
      <c r="I2410" s="116">
        <f t="shared" si="165"/>
        <v>4.2516396300000002E-5</v>
      </c>
      <c r="J2410" s="150">
        <f t="shared" si="167"/>
        <v>8.8888888888888892E-2</v>
      </c>
    </row>
    <row r="2411" spans="1:10" ht="15.75" thickBot="1" x14ac:dyDescent="0.3">
      <c r="A2411" s="87">
        <v>2022</v>
      </c>
      <c r="B2411">
        <v>9.6999999999999993</v>
      </c>
      <c r="C2411" t="s">
        <v>60</v>
      </c>
      <c r="D2411" s="98">
        <f t="shared" si="166"/>
        <v>4</v>
      </c>
      <c r="E2411" t="s">
        <v>92</v>
      </c>
      <c r="F2411" s="111">
        <f t="shared" si="164"/>
        <v>943</v>
      </c>
      <c r="G2411" s="88">
        <v>14688</v>
      </c>
      <c r="H2411" s="89">
        <v>1.2444444444444445</v>
      </c>
      <c r="I2411" s="116">
        <f t="shared" si="165"/>
        <v>4.2516396300000002E-5</v>
      </c>
      <c r="J2411" s="150">
        <f t="shared" si="167"/>
        <v>8.8888888888888892E-2</v>
      </c>
    </row>
    <row r="2412" spans="1:10" ht="15.75" thickBot="1" x14ac:dyDescent="0.3">
      <c r="A2412" s="87">
        <v>2022</v>
      </c>
      <c r="B2412">
        <v>9.6999999999999993</v>
      </c>
      <c r="C2412" t="s">
        <v>60</v>
      </c>
      <c r="D2412" s="98">
        <f t="shared" si="166"/>
        <v>4</v>
      </c>
      <c r="E2412" t="s">
        <v>92</v>
      </c>
      <c r="F2412" s="111">
        <f t="shared" si="164"/>
        <v>943</v>
      </c>
      <c r="G2412" s="88">
        <v>14706</v>
      </c>
      <c r="H2412" s="89">
        <v>1.2444444444444445</v>
      </c>
      <c r="I2412" s="116">
        <f t="shared" si="165"/>
        <v>4.2516396300000002E-5</v>
      </c>
      <c r="J2412" s="150">
        <f t="shared" si="167"/>
        <v>8.8888888888888892E-2</v>
      </c>
    </row>
    <row r="2413" spans="1:10" ht="15.75" thickBot="1" x14ac:dyDescent="0.3">
      <c r="A2413" s="87">
        <v>2022</v>
      </c>
      <c r="B2413">
        <v>9.6999999999999993</v>
      </c>
      <c r="C2413" t="s">
        <v>60</v>
      </c>
      <c r="D2413" s="98">
        <f t="shared" si="166"/>
        <v>4</v>
      </c>
      <c r="E2413" t="s">
        <v>92</v>
      </c>
      <c r="F2413" s="111">
        <f t="shared" si="164"/>
        <v>943</v>
      </c>
      <c r="G2413" s="88">
        <v>14712</v>
      </c>
      <c r="H2413" s="89">
        <v>1.2444444444444445</v>
      </c>
      <c r="I2413" s="116">
        <f t="shared" si="165"/>
        <v>4.2516396300000002E-5</v>
      </c>
      <c r="J2413" s="150">
        <f t="shared" si="167"/>
        <v>8.8888888888888892E-2</v>
      </c>
    </row>
    <row r="2414" spans="1:10" ht="15.75" thickBot="1" x14ac:dyDescent="0.3">
      <c r="A2414" s="87">
        <v>2022</v>
      </c>
      <c r="B2414">
        <v>9.6999999999999993</v>
      </c>
      <c r="C2414" t="s">
        <v>60</v>
      </c>
      <c r="D2414" s="98">
        <f t="shared" si="166"/>
        <v>4</v>
      </c>
      <c r="E2414" t="s">
        <v>92</v>
      </c>
      <c r="F2414" s="111">
        <f t="shared" si="164"/>
        <v>943</v>
      </c>
      <c r="G2414" s="88">
        <v>14730</v>
      </c>
      <c r="H2414" s="89">
        <v>1.2444444444444445</v>
      </c>
      <c r="I2414" s="116">
        <f t="shared" si="165"/>
        <v>4.2516396300000002E-5</v>
      </c>
      <c r="J2414" s="150">
        <f t="shared" si="167"/>
        <v>8.8888888888888892E-2</v>
      </c>
    </row>
    <row r="2415" spans="1:10" ht="15.75" thickBot="1" x14ac:dyDescent="0.3">
      <c r="A2415" s="87">
        <v>2022</v>
      </c>
      <c r="B2415">
        <v>9.6999999999999993</v>
      </c>
      <c r="C2415" t="s">
        <v>60</v>
      </c>
      <c r="D2415" s="98">
        <f t="shared" si="166"/>
        <v>4</v>
      </c>
      <c r="E2415" t="s">
        <v>92</v>
      </c>
      <c r="F2415" s="111">
        <f t="shared" si="164"/>
        <v>943</v>
      </c>
      <c r="G2415" s="88">
        <v>14736</v>
      </c>
      <c r="H2415" s="89">
        <v>1.2444444444444445</v>
      </c>
      <c r="I2415" s="116">
        <f t="shared" si="165"/>
        <v>4.2516396300000002E-5</v>
      </c>
      <c r="J2415" s="150">
        <f t="shared" si="167"/>
        <v>8.8888888888888892E-2</v>
      </c>
    </row>
    <row r="2416" spans="1:10" ht="15.75" thickBot="1" x14ac:dyDescent="0.3">
      <c r="A2416" s="87">
        <v>2022</v>
      </c>
      <c r="B2416">
        <v>9.6999999999999993</v>
      </c>
      <c r="C2416" t="s">
        <v>60</v>
      </c>
      <c r="D2416" s="98">
        <f t="shared" si="166"/>
        <v>4</v>
      </c>
      <c r="E2416" t="s">
        <v>92</v>
      </c>
      <c r="F2416" s="111">
        <f t="shared" si="164"/>
        <v>943</v>
      </c>
      <c r="G2416" s="88">
        <v>14754</v>
      </c>
      <c r="H2416" s="89">
        <v>1.2444444444444445</v>
      </c>
      <c r="I2416" s="116">
        <f t="shared" si="165"/>
        <v>4.2516396300000002E-5</v>
      </c>
      <c r="J2416" s="150">
        <f t="shared" si="167"/>
        <v>8.8888888888888892E-2</v>
      </c>
    </row>
    <row r="2417" spans="1:10" ht="15.75" thickBot="1" x14ac:dyDescent="0.3">
      <c r="A2417" s="87">
        <v>2022</v>
      </c>
      <c r="B2417">
        <v>9.6999999999999993</v>
      </c>
      <c r="C2417" t="s">
        <v>60</v>
      </c>
      <c r="D2417" s="98">
        <f t="shared" si="166"/>
        <v>4</v>
      </c>
      <c r="E2417" t="s">
        <v>92</v>
      </c>
      <c r="F2417" s="111">
        <f t="shared" si="164"/>
        <v>943</v>
      </c>
      <c r="G2417" s="88">
        <v>14760</v>
      </c>
      <c r="H2417" s="89">
        <v>1.2444444444444445</v>
      </c>
      <c r="I2417" s="116">
        <f t="shared" si="165"/>
        <v>4.2516396300000002E-5</v>
      </c>
      <c r="J2417" s="150">
        <f t="shared" si="167"/>
        <v>8.8888888888888892E-2</v>
      </c>
    </row>
    <row r="2418" spans="1:10" ht="15.75" thickBot="1" x14ac:dyDescent="0.3">
      <c r="A2418" s="87">
        <v>2022</v>
      </c>
      <c r="B2418">
        <v>9.6999999999999993</v>
      </c>
      <c r="C2418" t="s">
        <v>60</v>
      </c>
      <c r="D2418" s="98">
        <f t="shared" si="166"/>
        <v>4</v>
      </c>
      <c r="E2418" t="s">
        <v>92</v>
      </c>
      <c r="F2418" s="111">
        <f t="shared" si="164"/>
        <v>943</v>
      </c>
      <c r="G2418" s="88">
        <v>14778</v>
      </c>
      <c r="H2418" s="89">
        <v>1.2444444444444445</v>
      </c>
      <c r="I2418" s="116">
        <f t="shared" si="165"/>
        <v>4.2516396300000002E-5</v>
      </c>
      <c r="J2418" s="150">
        <f t="shared" si="167"/>
        <v>8.8888888888888892E-2</v>
      </c>
    </row>
    <row r="2419" spans="1:10" ht="15.75" thickBot="1" x14ac:dyDescent="0.3">
      <c r="A2419" s="87">
        <v>2022</v>
      </c>
      <c r="B2419">
        <v>9.6999999999999993</v>
      </c>
      <c r="C2419" t="s">
        <v>60</v>
      </c>
      <c r="D2419" s="98">
        <f t="shared" si="166"/>
        <v>4</v>
      </c>
      <c r="E2419" t="s">
        <v>92</v>
      </c>
      <c r="F2419" s="111">
        <f t="shared" si="164"/>
        <v>943</v>
      </c>
      <c r="G2419" s="88">
        <v>14784</v>
      </c>
      <c r="H2419" s="89">
        <v>1.2444444444444445</v>
      </c>
      <c r="I2419" s="116">
        <f t="shared" si="165"/>
        <v>4.2516396300000002E-5</v>
      </c>
      <c r="J2419" s="150">
        <f t="shared" si="167"/>
        <v>8.8888888888888892E-2</v>
      </c>
    </row>
    <row r="2420" spans="1:10" ht="15.75" thickBot="1" x14ac:dyDescent="0.3">
      <c r="A2420" s="87">
        <v>2022</v>
      </c>
      <c r="B2420">
        <v>9.6999999999999993</v>
      </c>
      <c r="C2420" t="s">
        <v>60</v>
      </c>
      <c r="D2420" s="98">
        <f t="shared" si="166"/>
        <v>4</v>
      </c>
      <c r="E2420" t="s">
        <v>92</v>
      </c>
      <c r="F2420" s="111">
        <f t="shared" si="164"/>
        <v>943</v>
      </c>
      <c r="G2420" s="88">
        <v>14802</v>
      </c>
      <c r="H2420" s="89">
        <v>1.2444444444444445</v>
      </c>
      <c r="I2420" s="116">
        <f t="shared" si="165"/>
        <v>4.2516396300000002E-5</v>
      </c>
      <c r="J2420" s="150">
        <f t="shared" si="167"/>
        <v>8.8888888888888892E-2</v>
      </c>
    </row>
    <row r="2421" spans="1:10" ht="15.75" thickBot="1" x14ac:dyDescent="0.3">
      <c r="A2421" s="87">
        <v>2022</v>
      </c>
      <c r="B2421">
        <v>9.6999999999999993</v>
      </c>
      <c r="C2421" t="s">
        <v>60</v>
      </c>
      <c r="D2421" s="98">
        <f t="shared" si="166"/>
        <v>4</v>
      </c>
      <c r="E2421" t="s">
        <v>92</v>
      </c>
      <c r="F2421" s="111">
        <f t="shared" si="164"/>
        <v>943</v>
      </c>
      <c r="G2421" s="88">
        <v>14808</v>
      </c>
      <c r="H2421" s="89">
        <v>1.2444444444444445</v>
      </c>
      <c r="I2421" s="116">
        <f t="shared" si="165"/>
        <v>4.2516396300000002E-5</v>
      </c>
      <c r="J2421" s="150">
        <f t="shared" si="167"/>
        <v>8.8888888888888892E-2</v>
      </c>
    </row>
    <row r="2422" spans="1:10" ht="15.75" thickBot="1" x14ac:dyDescent="0.3">
      <c r="A2422" s="87">
        <v>2022</v>
      </c>
      <c r="B2422">
        <v>9.6999999999999993</v>
      </c>
      <c r="C2422" t="s">
        <v>60</v>
      </c>
      <c r="D2422" s="98">
        <f t="shared" si="166"/>
        <v>4</v>
      </c>
      <c r="E2422" t="s">
        <v>92</v>
      </c>
      <c r="F2422" s="111">
        <f t="shared" si="164"/>
        <v>943</v>
      </c>
      <c r="G2422" s="88">
        <v>14826</v>
      </c>
      <c r="H2422" s="89">
        <v>1.2444444444444445</v>
      </c>
      <c r="I2422" s="116">
        <f t="shared" si="165"/>
        <v>4.2516396300000002E-5</v>
      </c>
      <c r="J2422" s="150">
        <f t="shared" si="167"/>
        <v>8.8888888888888892E-2</v>
      </c>
    </row>
    <row r="2423" spans="1:10" ht="15.75" thickBot="1" x14ac:dyDescent="0.3">
      <c r="A2423" s="87">
        <v>2022</v>
      </c>
      <c r="B2423">
        <v>9.6999999999999993</v>
      </c>
      <c r="C2423" t="s">
        <v>60</v>
      </c>
      <c r="D2423" s="98">
        <f t="shared" si="166"/>
        <v>4</v>
      </c>
      <c r="E2423" t="s">
        <v>92</v>
      </c>
      <c r="F2423" s="111">
        <f t="shared" si="164"/>
        <v>943</v>
      </c>
      <c r="G2423" s="88">
        <v>14832</v>
      </c>
      <c r="H2423" s="89">
        <v>1.2444444444444445</v>
      </c>
      <c r="I2423" s="116">
        <f t="shared" si="165"/>
        <v>4.2516396300000002E-5</v>
      </c>
      <c r="J2423" s="150">
        <f t="shared" si="167"/>
        <v>8.8888888888888892E-2</v>
      </c>
    </row>
    <row r="2424" spans="1:10" ht="15.75" thickBot="1" x14ac:dyDescent="0.3">
      <c r="A2424" s="87">
        <v>2022</v>
      </c>
      <c r="B2424">
        <v>9.6999999999999993</v>
      </c>
      <c r="C2424" t="s">
        <v>60</v>
      </c>
      <c r="D2424" s="98">
        <f t="shared" si="166"/>
        <v>4</v>
      </c>
      <c r="E2424" t="s">
        <v>92</v>
      </c>
      <c r="F2424" s="111">
        <f t="shared" si="164"/>
        <v>943</v>
      </c>
      <c r="G2424" s="88">
        <v>14850</v>
      </c>
      <c r="H2424" s="89">
        <v>1.2444444444444445</v>
      </c>
      <c r="I2424" s="116">
        <f t="shared" si="165"/>
        <v>4.2516396300000002E-5</v>
      </c>
      <c r="J2424" s="150">
        <f t="shared" si="167"/>
        <v>8.8888888888888892E-2</v>
      </c>
    </row>
    <row r="2425" spans="1:10" ht="15.75" thickBot="1" x14ac:dyDescent="0.3">
      <c r="A2425" s="87">
        <v>2022</v>
      </c>
      <c r="B2425">
        <v>9.6999999999999993</v>
      </c>
      <c r="C2425" t="s">
        <v>60</v>
      </c>
      <c r="D2425" s="98">
        <f t="shared" si="166"/>
        <v>4</v>
      </c>
      <c r="E2425" t="s">
        <v>92</v>
      </c>
      <c r="F2425" s="111">
        <f t="shared" si="164"/>
        <v>943</v>
      </c>
      <c r="G2425" s="88">
        <v>14856</v>
      </c>
      <c r="H2425" s="89">
        <v>1.2444444444444445</v>
      </c>
      <c r="I2425" s="116">
        <f t="shared" si="165"/>
        <v>4.2516396300000002E-5</v>
      </c>
      <c r="J2425" s="150">
        <f t="shared" si="167"/>
        <v>8.8888888888888892E-2</v>
      </c>
    </row>
    <row r="2426" spans="1:10" ht="15.75" thickBot="1" x14ac:dyDescent="0.3">
      <c r="A2426" s="87">
        <v>2022</v>
      </c>
      <c r="B2426">
        <v>9.6999999999999993</v>
      </c>
      <c r="C2426" t="s">
        <v>60</v>
      </c>
      <c r="D2426" s="98">
        <f t="shared" si="166"/>
        <v>4</v>
      </c>
      <c r="E2426" t="s">
        <v>92</v>
      </c>
      <c r="F2426" s="111">
        <f t="shared" si="164"/>
        <v>943</v>
      </c>
      <c r="G2426" s="88">
        <v>14874</v>
      </c>
      <c r="H2426" s="89">
        <v>1.2444444444444445</v>
      </c>
      <c r="I2426" s="116">
        <f t="shared" si="165"/>
        <v>4.2516396300000002E-5</v>
      </c>
      <c r="J2426" s="150">
        <f t="shared" si="167"/>
        <v>8.8888888888888892E-2</v>
      </c>
    </row>
    <row r="2427" spans="1:10" ht="15.75" thickBot="1" x14ac:dyDescent="0.3">
      <c r="A2427" s="87">
        <v>2022</v>
      </c>
      <c r="B2427">
        <v>9.6999999999999993</v>
      </c>
      <c r="C2427" t="s">
        <v>60</v>
      </c>
      <c r="D2427" s="98">
        <f t="shared" si="166"/>
        <v>4</v>
      </c>
      <c r="E2427" t="s">
        <v>92</v>
      </c>
      <c r="F2427" s="111">
        <f t="shared" si="164"/>
        <v>943</v>
      </c>
      <c r="G2427" s="88">
        <v>14880</v>
      </c>
      <c r="H2427" s="89">
        <v>1.2444444444444445</v>
      </c>
      <c r="I2427" s="116">
        <f t="shared" si="165"/>
        <v>4.2516396300000002E-5</v>
      </c>
      <c r="J2427" s="150">
        <f t="shared" si="167"/>
        <v>8.8888888888888892E-2</v>
      </c>
    </row>
    <row r="2428" spans="1:10" ht="15.75" thickBot="1" x14ac:dyDescent="0.3">
      <c r="A2428" s="87">
        <v>2022</v>
      </c>
      <c r="B2428">
        <v>9.6999999999999993</v>
      </c>
      <c r="C2428" t="s">
        <v>60</v>
      </c>
      <c r="D2428" s="98">
        <f t="shared" si="166"/>
        <v>4</v>
      </c>
      <c r="E2428" t="s">
        <v>92</v>
      </c>
      <c r="F2428" s="111">
        <f t="shared" si="164"/>
        <v>943</v>
      </c>
      <c r="G2428" s="88">
        <v>14898</v>
      </c>
      <c r="H2428" s="89">
        <v>1.2444444444444445</v>
      </c>
      <c r="I2428" s="116">
        <f t="shared" si="165"/>
        <v>4.2516396300000002E-5</v>
      </c>
      <c r="J2428" s="150">
        <f t="shared" si="167"/>
        <v>8.8888888888888892E-2</v>
      </c>
    </row>
    <row r="2429" spans="1:10" ht="15.75" thickBot="1" x14ac:dyDescent="0.3">
      <c r="A2429" s="87">
        <v>2022</v>
      </c>
      <c r="B2429">
        <v>9.6999999999999993</v>
      </c>
      <c r="C2429" t="s">
        <v>60</v>
      </c>
      <c r="D2429" s="98">
        <f t="shared" si="166"/>
        <v>4</v>
      </c>
      <c r="E2429" t="s">
        <v>92</v>
      </c>
      <c r="F2429" s="111">
        <f t="shared" si="164"/>
        <v>943</v>
      </c>
      <c r="G2429" s="88">
        <v>14904</v>
      </c>
      <c r="H2429" s="89">
        <v>1.2444444444444445</v>
      </c>
      <c r="I2429" s="116">
        <f t="shared" si="165"/>
        <v>4.2516396300000002E-5</v>
      </c>
      <c r="J2429" s="150">
        <f t="shared" si="167"/>
        <v>8.8888888888888892E-2</v>
      </c>
    </row>
    <row r="2430" spans="1:10" ht="15.75" thickBot="1" x14ac:dyDescent="0.3">
      <c r="A2430" s="87">
        <v>2022</v>
      </c>
      <c r="B2430">
        <v>9.6999999999999993</v>
      </c>
      <c r="C2430" t="s">
        <v>60</v>
      </c>
      <c r="D2430" s="98">
        <f t="shared" si="166"/>
        <v>4</v>
      </c>
      <c r="E2430" t="s">
        <v>92</v>
      </c>
      <c r="F2430" s="111">
        <f t="shared" si="164"/>
        <v>943</v>
      </c>
      <c r="G2430" s="88">
        <v>14922</v>
      </c>
      <c r="H2430" s="89">
        <v>1.2444444444444445</v>
      </c>
      <c r="I2430" s="116">
        <f t="shared" si="165"/>
        <v>4.2516396300000002E-5</v>
      </c>
      <c r="J2430" s="150">
        <f t="shared" si="167"/>
        <v>8.8888888888888892E-2</v>
      </c>
    </row>
    <row r="2431" spans="1:10" ht="15.75" thickBot="1" x14ac:dyDescent="0.3">
      <c r="A2431" s="87">
        <v>2022</v>
      </c>
      <c r="B2431">
        <v>9.6999999999999993</v>
      </c>
      <c r="C2431" t="s">
        <v>60</v>
      </c>
      <c r="D2431" s="98">
        <f t="shared" si="166"/>
        <v>4</v>
      </c>
      <c r="E2431" t="s">
        <v>92</v>
      </c>
      <c r="F2431" s="111">
        <f t="shared" si="164"/>
        <v>943</v>
      </c>
      <c r="G2431" s="88">
        <v>14928</v>
      </c>
      <c r="H2431" s="89">
        <v>1.2444444444444445</v>
      </c>
      <c r="I2431" s="116">
        <f t="shared" si="165"/>
        <v>4.2516396300000002E-5</v>
      </c>
      <c r="J2431" s="150">
        <f t="shared" si="167"/>
        <v>8.8888888888888892E-2</v>
      </c>
    </row>
    <row r="2432" spans="1:10" ht="15.75" thickBot="1" x14ac:dyDescent="0.3">
      <c r="A2432" s="87">
        <v>2022</v>
      </c>
      <c r="B2432">
        <v>9.6999999999999993</v>
      </c>
      <c r="C2432" t="s">
        <v>60</v>
      </c>
      <c r="D2432" s="98">
        <f t="shared" si="166"/>
        <v>4</v>
      </c>
      <c r="E2432" t="s">
        <v>92</v>
      </c>
      <c r="F2432" s="111">
        <f t="shared" si="164"/>
        <v>943</v>
      </c>
      <c r="G2432" s="88">
        <v>14946</v>
      </c>
      <c r="H2432" s="89">
        <v>1.2444444444444445</v>
      </c>
      <c r="I2432" s="116">
        <f t="shared" si="165"/>
        <v>4.2516396300000002E-5</v>
      </c>
      <c r="J2432" s="150">
        <f t="shared" si="167"/>
        <v>8.8888888888888892E-2</v>
      </c>
    </row>
    <row r="2433" spans="1:10" ht="15.75" thickBot="1" x14ac:dyDescent="0.3">
      <c r="A2433" s="87">
        <v>2022</v>
      </c>
      <c r="B2433">
        <v>9.6999999999999993</v>
      </c>
      <c r="C2433" t="s">
        <v>60</v>
      </c>
      <c r="D2433" s="98">
        <f t="shared" si="166"/>
        <v>4</v>
      </c>
      <c r="E2433" t="s">
        <v>92</v>
      </c>
      <c r="F2433" s="111">
        <f t="shared" si="164"/>
        <v>943</v>
      </c>
      <c r="G2433" s="88">
        <v>14952</v>
      </c>
      <c r="H2433" s="89">
        <v>1.2444444444444445</v>
      </c>
      <c r="I2433" s="116">
        <f t="shared" si="165"/>
        <v>4.2516396300000002E-5</v>
      </c>
      <c r="J2433" s="150">
        <f t="shared" si="167"/>
        <v>8.8888888888888892E-2</v>
      </c>
    </row>
    <row r="2434" spans="1:10" ht="15.75" thickBot="1" x14ac:dyDescent="0.3">
      <c r="A2434" s="87">
        <v>2022</v>
      </c>
      <c r="B2434">
        <v>9.6999999999999993</v>
      </c>
      <c r="C2434" t="s">
        <v>60</v>
      </c>
      <c r="D2434" s="98">
        <f t="shared" si="166"/>
        <v>4</v>
      </c>
      <c r="E2434" t="s">
        <v>92</v>
      </c>
      <c r="F2434" s="111">
        <f t="shared" si="164"/>
        <v>943</v>
      </c>
      <c r="G2434" s="88">
        <v>14970</v>
      </c>
      <c r="H2434" s="89">
        <v>1.2444444444444445</v>
      </c>
      <c r="I2434" s="116">
        <f t="shared" si="165"/>
        <v>4.2516396300000002E-5</v>
      </c>
      <c r="J2434" s="150">
        <f t="shared" si="167"/>
        <v>8.8888888888888892E-2</v>
      </c>
    </row>
    <row r="2435" spans="1:10" ht="15.75" thickBot="1" x14ac:dyDescent="0.3">
      <c r="A2435" s="87">
        <v>2022</v>
      </c>
      <c r="B2435">
        <v>9.6999999999999993</v>
      </c>
      <c r="C2435" t="s">
        <v>60</v>
      </c>
      <c r="D2435" s="98">
        <f t="shared" si="166"/>
        <v>4</v>
      </c>
      <c r="E2435" t="s">
        <v>92</v>
      </c>
      <c r="F2435" s="111">
        <f t="shared" ref="F2435:F2498" si="168">670+273</f>
        <v>943</v>
      </c>
      <c r="G2435" s="88">
        <v>14976</v>
      </c>
      <c r="H2435" s="89">
        <v>1.2444444444444445</v>
      </c>
      <c r="I2435" s="116">
        <f t="shared" si="165"/>
        <v>4.2516396300000002E-5</v>
      </c>
      <c r="J2435" s="150">
        <f t="shared" si="167"/>
        <v>8.8888888888888892E-2</v>
      </c>
    </row>
    <row r="2436" spans="1:10" ht="15.75" thickBot="1" x14ac:dyDescent="0.3">
      <c r="A2436" s="87">
        <v>2022</v>
      </c>
      <c r="B2436">
        <v>9.6999999999999993</v>
      </c>
      <c r="C2436" t="s">
        <v>60</v>
      </c>
      <c r="D2436" s="98">
        <f t="shared" si="166"/>
        <v>4</v>
      </c>
      <c r="E2436" t="s">
        <v>92</v>
      </c>
      <c r="F2436" s="111">
        <f t="shared" si="168"/>
        <v>943</v>
      </c>
      <c r="G2436" s="88">
        <v>14994</v>
      </c>
      <c r="H2436" s="89">
        <v>1.2444444444444445</v>
      </c>
      <c r="I2436" s="116">
        <f t="shared" si="165"/>
        <v>4.2516396300000002E-5</v>
      </c>
      <c r="J2436" s="150">
        <f t="shared" si="167"/>
        <v>8.8888888888888892E-2</v>
      </c>
    </row>
    <row r="2437" spans="1:10" ht="15.75" thickBot="1" x14ac:dyDescent="0.3">
      <c r="A2437" s="87">
        <v>2022</v>
      </c>
      <c r="B2437">
        <v>9.6999999999999993</v>
      </c>
      <c r="C2437" t="s">
        <v>60</v>
      </c>
      <c r="D2437" s="98">
        <f t="shared" si="166"/>
        <v>4</v>
      </c>
      <c r="E2437" t="s">
        <v>92</v>
      </c>
      <c r="F2437" s="111">
        <f t="shared" si="168"/>
        <v>943</v>
      </c>
      <c r="G2437" s="88">
        <v>15000</v>
      </c>
      <c r="H2437" s="89">
        <v>1.2444444444444445</v>
      </c>
      <c r="I2437" s="116">
        <f t="shared" si="165"/>
        <v>4.2516396300000002E-5</v>
      </c>
      <c r="J2437" s="150">
        <f t="shared" si="167"/>
        <v>8.8888888888888892E-2</v>
      </c>
    </row>
    <row r="2438" spans="1:10" ht="15.75" thickBot="1" x14ac:dyDescent="0.3">
      <c r="A2438" s="87">
        <v>2022</v>
      </c>
      <c r="B2438">
        <v>9.6999999999999993</v>
      </c>
      <c r="C2438" t="s">
        <v>60</v>
      </c>
      <c r="D2438" s="98">
        <f t="shared" si="166"/>
        <v>4</v>
      </c>
      <c r="E2438" t="s">
        <v>92</v>
      </c>
      <c r="F2438" s="111">
        <f t="shared" si="168"/>
        <v>943</v>
      </c>
      <c r="G2438" s="88">
        <v>15018</v>
      </c>
      <c r="H2438" s="89">
        <v>1.2444444444444445</v>
      </c>
      <c r="I2438" s="116">
        <f t="shared" si="165"/>
        <v>4.2516396300000002E-5</v>
      </c>
      <c r="J2438" s="150">
        <f t="shared" si="167"/>
        <v>8.8888888888888892E-2</v>
      </c>
    </row>
    <row r="2439" spans="1:10" ht="15.75" thickBot="1" x14ac:dyDescent="0.3">
      <c r="A2439" s="87">
        <v>2022</v>
      </c>
      <c r="B2439">
        <v>9.6999999999999993</v>
      </c>
      <c r="C2439" t="s">
        <v>60</v>
      </c>
      <c r="D2439" s="98">
        <f t="shared" si="166"/>
        <v>4</v>
      </c>
      <c r="E2439" t="s">
        <v>92</v>
      </c>
      <c r="F2439" s="111">
        <f t="shared" si="168"/>
        <v>943</v>
      </c>
      <c r="G2439" s="88">
        <v>15024</v>
      </c>
      <c r="H2439" s="89">
        <v>1.2444444444444445</v>
      </c>
      <c r="I2439" s="116">
        <f t="shared" si="165"/>
        <v>4.2516396300000002E-5</v>
      </c>
      <c r="J2439" s="150">
        <f t="shared" si="167"/>
        <v>8.8888888888888892E-2</v>
      </c>
    </row>
    <row r="2440" spans="1:10" ht="15.75" thickBot="1" x14ac:dyDescent="0.3">
      <c r="A2440" s="87">
        <v>2022</v>
      </c>
      <c r="B2440">
        <v>9.6999999999999993</v>
      </c>
      <c r="C2440" t="s">
        <v>60</v>
      </c>
      <c r="D2440" s="98">
        <f t="shared" si="166"/>
        <v>4</v>
      </c>
      <c r="E2440" t="s">
        <v>92</v>
      </c>
      <c r="F2440" s="111">
        <f t="shared" si="168"/>
        <v>943</v>
      </c>
      <c r="G2440" s="88">
        <v>15042</v>
      </c>
      <c r="H2440" s="89">
        <v>1.2444444444444445</v>
      </c>
      <c r="I2440" s="116">
        <f t="shared" si="165"/>
        <v>4.2516396300000002E-5</v>
      </c>
      <c r="J2440" s="150">
        <f t="shared" si="167"/>
        <v>8.8888888888888892E-2</v>
      </c>
    </row>
    <row r="2441" spans="1:10" ht="15.75" thickBot="1" x14ac:dyDescent="0.3">
      <c r="A2441" s="87">
        <v>2022</v>
      </c>
      <c r="B2441">
        <v>9.6999999999999993</v>
      </c>
      <c r="C2441" t="s">
        <v>60</v>
      </c>
      <c r="D2441" s="98">
        <f t="shared" si="166"/>
        <v>4</v>
      </c>
      <c r="E2441" t="s">
        <v>92</v>
      </c>
      <c r="F2441" s="111">
        <f t="shared" si="168"/>
        <v>943</v>
      </c>
      <c r="G2441" s="88">
        <v>15048</v>
      </c>
      <c r="H2441" s="89">
        <v>1.2444444444444445</v>
      </c>
      <c r="I2441" s="116">
        <f t="shared" si="165"/>
        <v>4.2516396300000002E-5</v>
      </c>
      <c r="J2441" s="150">
        <f t="shared" si="167"/>
        <v>8.8888888888888892E-2</v>
      </c>
    </row>
    <row r="2442" spans="1:10" ht="15.75" thickBot="1" x14ac:dyDescent="0.3">
      <c r="A2442" s="87">
        <v>2022</v>
      </c>
      <c r="B2442">
        <v>9.6999999999999993</v>
      </c>
      <c r="C2442" t="s">
        <v>60</v>
      </c>
      <c r="D2442" s="98">
        <f t="shared" si="166"/>
        <v>4</v>
      </c>
      <c r="E2442" t="s">
        <v>92</v>
      </c>
      <c r="F2442" s="111">
        <f t="shared" si="168"/>
        <v>943</v>
      </c>
      <c r="G2442" s="88">
        <v>15066</v>
      </c>
      <c r="H2442" s="89">
        <v>1.2444444444444445</v>
      </c>
      <c r="I2442" s="116">
        <f t="shared" si="165"/>
        <v>4.2516396300000002E-5</v>
      </c>
      <c r="J2442" s="150">
        <f t="shared" si="167"/>
        <v>8.8888888888888892E-2</v>
      </c>
    </row>
    <row r="2443" spans="1:10" ht="15.75" thickBot="1" x14ac:dyDescent="0.3">
      <c r="A2443" s="87">
        <v>2022</v>
      </c>
      <c r="B2443">
        <v>9.6999999999999993</v>
      </c>
      <c r="C2443" t="s">
        <v>60</v>
      </c>
      <c r="D2443" s="98">
        <f t="shared" si="166"/>
        <v>4</v>
      </c>
      <c r="E2443" t="s">
        <v>92</v>
      </c>
      <c r="F2443" s="111">
        <f t="shared" si="168"/>
        <v>943</v>
      </c>
      <c r="G2443" s="88">
        <v>15072</v>
      </c>
      <c r="H2443" s="89">
        <v>1.2444444444444445</v>
      </c>
      <c r="I2443" s="116">
        <f t="shared" si="165"/>
        <v>4.2516396300000002E-5</v>
      </c>
      <c r="J2443" s="150">
        <f t="shared" si="167"/>
        <v>8.8888888888888892E-2</v>
      </c>
    </row>
    <row r="2444" spans="1:10" ht="15.75" thickBot="1" x14ac:dyDescent="0.3">
      <c r="A2444" s="87">
        <v>2022</v>
      </c>
      <c r="B2444">
        <v>9.6999999999999993</v>
      </c>
      <c r="C2444" t="s">
        <v>60</v>
      </c>
      <c r="D2444" s="98">
        <f t="shared" si="166"/>
        <v>4</v>
      </c>
      <c r="E2444" t="s">
        <v>92</v>
      </c>
      <c r="F2444" s="111">
        <f t="shared" si="168"/>
        <v>943</v>
      </c>
      <c r="G2444" s="88">
        <v>15090</v>
      </c>
      <c r="H2444" s="89">
        <v>1.2444444444444445</v>
      </c>
      <c r="I2444" s="116">
        <f t="shared" si="165"/>
        <v>4.2516396300000002E-5</v>
      </c>
      <c r="J2444" s="150">
        <f t="shared" si="167"/>
        <v>8.8888888888888892E-2</v>
      </c>
    </row>
    <row r="2445" spans="1:10" ht="15.75" thickBot="1" x14ac:dyDescent="0.3">
      <c r="A2445" s="87">
        <v>2022</v>
      </c>
      <c r="B2445">
        <v>9.6999999999999993</v>
      </c>
      <c r="C2445" t="s">
        <v>60</v>
      </c>
      <c r="D2445" s="98">
        <f t="shared" si="166"/>
        <v>4</v>
      </c>
      <c r="E2445" t="s">
        <v>92</v>
      </c>
      <c r="F2445" s="111">
        <f t="shared" si="168"/>
        <v>943</v>
      </c>
      <c r="G2445" s="88">
        <v>15096</v>
      </c>
      <c r="H2445" s="89">
        <v>1.2444444444444445</v>
      </c>
      <c r="I2445" s="116">
        <f t="shared" si="165"/>
        <v>4.2516396300000002E-5</v>
      </c>
      <c r="J2445" s="150">
        <f t="shared" si="167"/>
        <v>8.8888888888888892E-2</v>
      </c>
    </row>
    <row r="2446" spans="1:10" ht="15.75" thickBot="1" x14ac:dyDescent="0.3">
      <c r="A2446" s="87">
        <v>2022</v>
      </c>
      <c r="B2446">
        <v>9.6999999999999993</v>
      </c>
      <c r="C2446" t="s">
        <v>60</v>
      </c>
      <c r="D2446" s="98">
        <f t="shared" si="166"/>
        <v>4</v>
      </c>
      <c r="E2446" t="s">
        <v>92</v>
      </c>
      <c r="F2446" s="111">
        <f t="shared" si="168"/>
        <v>943</v>
      </c>
      <c r="G2446" s="88">
        <v>15114</v>
      </c>
      <c r="H2446" s="89">
        <v>1.2444444444444445</v>
      </c>
      <c r="I2446" s="116">
        <f t="shared" si="165"/>
        <v>4.2516396300000002E-5</v>
      </c>
      <c r="J2446" s="150">
        <f t="shared" si="167"/>
        <v>8.8888888888888892E-2</v>
      </c>
    </row>
    <row r="2447" spans="1:10" ht="15.75" thickBot="1" x14ac:dyDescent="0.3">
      <c r="A2447" s="87">
        <v>2022</v>
      </c>
      <c r="B2447">
        <v>9.6999999999999993</v>
      </c>
      <c r="C2447" t="s">
        <v>60</v>
      </c>
      <c r="D2447" s="98">
        <f t="shared" si="166"/>
        <v>4</v>
      </c>
      <c r="E2447" t="s">
        <v>92</v>
      </c>
      <c r="F2447" s="111">
        <f t="shared" si="168"/>
        <v>943</v>
      </c>
      <c r="G2447" s="88">
        <v>15120</v>
      </c>
      <c r="H2447" s="89">
        <v>1.2444444444444445</v>
      </c>
      <c r="I2447" s="116">
        <f t="shared" si="165"/>
        <v>4.2516396300000002E-5</v>
      </c>
      <c r="J2447" s="150">
        <f t="shared" si="167"/>
        <v>8.8888888888888892E-2</v>
      </c>
    </row>
    <row r="2448" spans="1:10" ht="15.75" thickBot="1" x14ac:dyDescent="0.3">
      <c r="A2448" s="87">
        <v>2022</v>
      </c>
      <c r="B2448">
        <v>9.6999999999999993</v>
      </c>
      <c r="C2448" t="s">
        <v>60</v>
      </c>
      <c r="D2448" s="98">
        <f t="shared" si="166"/>
        <v>4</v>
      </c>
      <c r="E2448" t="s">
        <v>92</v>
      </c>
      <c r="F2448" s="111">
        <f t="shared" si="168"/>
        <v>943</v>
      </c>
      <c r="G2448" s="88">
        <v>15138</v>
      </c>
      <c r="H2448" s="89">
        <v>1.2444444444444445</v>
      </c>
      <c r="I2448" s="116">
        <f t="shared" si="165"/>
        <v>4.2516396300000002E-5</v>
      </c>
      <c r="J2448" s="150">
        <f t="shared" si="167"/>
        <v>8.8888888888888892E-2</v>
      </c>
    </row>
    <row r="2449" spans="1:10" ht="15.75" thickBot="1" x14ac:dyDescent="0.3">
      <c r="A2449" s="87">
        <v>2022</v>
      </c>
      <c r="B2449">
        <v>9.6999999999999993</v>
      </c>
      <c r="C2449" t="s">
        <v>60</v>
      </c>
      <c r="D2449" s="98">
        <f t="shared" si="166"/>
        <v>4</v>
      </c>
      <c r="E2449" t="s">
        <v>92</v>
      </c>
      <c r="F2449" s="111">
        <f t="shared" si="168"/>
        <v>943</v>
      </c>
      <c r="G2449" s="88">
        <v>15144</v>
      </c>
      <c r="H2449" s="89">
        <v>1.2444444444444445</v>
      </c>
      <c r="I2449" s="116">
        <f t="shared" si="165"/>
        <v>4.2516396300000002E-5</v>
      </c>
      <c r="J2449" s="150">
        <f t="shared" si="167"/>
        <v>8.8888888888888892E-2</v>
      </c>
    </row>
    <row r="2450" spans="1:10" ht="15.75" thickBot="1" x14ac:dyDescent="0.3">
      <c r="A2450" s="87">
        <v>2022</v>
      </c>
      <c r="B2450">
        <v>9.6999999999999993</v>
      </c>
      <c r="C2450" t="s">
        <v>60</v>
      </c>
      <c r="D2450" s="98">
        <f t="shared" si="166"/>
        <v>4</v>
      </c>
      <c r="E2450" t="s">
        <v>92</v>
      </c>
      <c r="F2450" s="111">
        <f t="shared" si="168"/>
        <v>943</v>
      </c>
      <c r="G2450" s="88">
        <v>15162</v>
      </c>
      <c r="H2450" s="89">
        <v>1.2444444444444445</v>
      </c>
      <c r="I2450" s="116">
        <f t="shared" si="165"/>
        <v>4.2516396300000002E-5</v>
      </c>
      <c r="J2450" s="150">
        <f t="shared" si="167"/>
        <v>8.8888888888888892E-2</v>
      </c>
    </row>
    <row r="2451" spans="1:10" ht="15.75" thickBot="1" x14ac:dyDescent="0.3">
      <c r="A2451" s="87">
        <v>2022</v>
      </c>
      <c r="B2451">
        <v>9.6999999999999993</v>
      </c>
      <c r="C2451" t="s">
        <v>60</v>
      </c>
      <c r="D2451" s="98">
        <f t="shared" si="166"/>
        <v>4</v>
      </c>
      <c r="E2451" t="s">
        <v>92</v>
      </c>
      <c r="F2451" s="111">
        <f t="shared" si="168"/>
        <v>943</v>
      </c>
      <c r="G2451" s="88">
        <v>15168</v>
      </c>
      <c r="H2451" s="89">
        <v>1.2444444444444445</v>
      </c>
      <c r="I2451" s="116">
        <f t="shared" si="165"/>
        <v>4.2516396300000002E-5</v>
      </c>
      <c r="J2451" s="150">
        <f t="shared" si="167"/>
        <v>8.8888888888888892E-2</v>
      </c>
    </row>
    <row r="2452" spans="1:10" ht="15.75" thickBot="1" x14ac:dyDescent="0.3">
      <c r="A2452" s="87">
        <v>2022</v>
      </c>
      <c r="B2452">
        <v>9.6999999999999993</v>
      </c>
      <c r="C2452" t="s">
        <v>60</v>
      </c>
      <c r="D2452" s="98">
        <f t="shared" si="166"/>
        <v>4</v>
      </c>
      <c r="E2452" t="s">
        <v>92</v>
      </c>
      <c r="F2452" s="111">
        <f t="shared" si="168"/>
        <v>943</v>
      </c>
      <c r="G2452" s="88">
        <v>15186</v>
      </c>
      <c r="H2452" s="89">
        <v>1.2444444444444445</v>
      </c>
      <c r="I2452" s="116">
        <f t="shared" si="165"/>
        <v>4.2516396300000002E-5</v>
      </c>
      <c r="J2452" s="150">
        <f t="shared" si="167"/>
        <v>8.8888888888888892E-2</v>
      </c>
    </row>
    <row r="2453" spans="1:10" ht="15.75" thickBot="1" x14ac:dyDescent="0.3">
      <c r="A2453" s="87">
        <v>2022</v>
      </c>
      <c r="B2453">
        <v>9.6999999999999993</v>
      </c>
      <c r="C2453" t="s">
        <v>60</v>
      </c>
      <c r="D2453" s="98">
        <f t="shared" si="166"/>
        <v>4</v>
      </c>
      <c r="E2453" t="s">
        <v>92</v>
      </c>
      <c r="F2453" s="111">
        <f t="shared" si="168"/>
        <v>943</v>
      </c>
      <c r="G2453" s="88">
        <v>15192</v>
      </c>
      <c r="H2453" s="89">
        <v>1.2444444444444445</v>
      </c>
      <c r="I2453" s="116">
        <f t="shared" si="165"/>
        <v>4.2516396300000002E-5</v>
      </c>
      <c r="J2453" s="150">
        <f t="shared" si="167"/>
        <v>8.8888888888888892E-2</v>
      </c>
    </row>
    <row r="2454" spans="1:10" ht="15.75" thickBot="1" x14ac:dyDescent="0.3">
      <c r="A2454" s="87">
        <v>2022</v>
      </c>
      <c r="B2454">
        <v>9.6999999999999993</v>
      </c>
      <c r="C2454" t="s">
        <v>60</v>
      </c>
      <c r="D2454" s="98">
        <f t="shared" si="166"/>
        <v>4</v>
      </c>
      <c r="E2454" t="s">
        <v>92</v>
      </c>
      <c r="F2454" s="111">
        <f t="shared" si="168"/>
        <v>943</v>
      </c>
      <c r="G2454" s="88">
        <v>15210</v>
      </c>
      <c r="H2454" s="89">
        <v>1.2444444444444445</v>
      </c>
      <c r="I2454" s="116">
        <f t="shared" si="165"/>
        <v>4.2516396300000002E-5</v>
      </c>
      <c r="J2454" s="150">
        <f t="shared" si="167"/>
        <v>8.8888888888888892E-2</v>
      </c>
    </row>
    <row r="2455" spans="1:10" ht="15.75" thickBot="1" x14ac:dyDescent="0.3">
      <c r="A2455" s="87">
        <v>2022</v>
      </c>
      <c r="B2455">
        <v>9.6999999999999993</v>
      </c>
      <c r="C2455" t="s">
        <v>60</v>
      </c>
      <c r="D2455" s="98">
        <f t="shared" si="166"/>
        <v>4</v>
      </c>
      <c r="E2455" t="s">
        <v>92</v>
      </c>
      <c r="F2455" s="111">
        <f t="shared" si="168"/>
        <v>943</v>
      </c>
      <c r="G2455" s="88">
        <v>15216</v>
      </c>
      <c r="H2455" s="89">
        <v>1.2444444444444445</v>
      </c>
      <c r="I2455" s="116">
        <f t="shared" si="165"/>
        <v>4.2516396300000002E-5</v>
      </c>
      <c r="J2455" s="150">
        <f t="shared" si="167"/>
        <v>8.8888888888888892E-2</v>
      </c>
    </row>
    <row r="2456" spans="1:10" ht="15.75" thickBot="1" x14ac:dyDescent="0.3">
      <c r="A2456" s="87">
        <v>2022</v>
      </c>
      <c r="B2456">
        <v>9.6999999999999993</v>
      </c>
      <c r="C2456" t="s">
        <v>60</v>
      </c>
      <c r="D2456" s="98">
        <f t="shared" si="166"/>
        <v>4</v>
      </c>
      <c r="E2456" t="s">
        <v>92</v>
      </c>
      <c r="F2456" s="111">
        <f t="shared" si="168"/>
        <v>943</v>
      </c>
      <c r="G2456" s="88">
        <v>15234</v>
      </c>
      <c r="H2456" s="89">
        <v>1.2444444444444445</v>
      </c>
      <c r="I2456" s="116">
        <f t="shared" si="165"/>
        <v>4.2516396300000002E-5</v>
      </c>
      <c r="J2456" s="150">
        <f t="shared" si="167"/>
        <v>8.8888888888888892E-2</v>
      </c>
    </row>
    <row r="2457" spans="1:10" ht="15.75" thickBot="1" x14ac:dyDescent="0.3">
      <c r="A2457" s="87">
        <v>2022</v>
      </c>
      <c r="B2457">
        <v>9.6999999999999993</v>
      </c>
      <c r="C2457" t="s">
        <v>60</v>
      </c>
      <c r="D2457" s="98">
        <f t="shared" si="166"/>
        <v>4</v>
      </c>
      <c r="E2457" t="s">
        <v>92</v>
      </c>
      <c r="F2457" s="111">
        <f t="shared" si="168"/>
        <v>943</v>
      </c>
      <c r="G2457" s="88">
        <v>15240</v>
      </c>
      <c r="H2457" s="89">
        <v>1.2444444444444445</v>
      </c>
      <c r="I2457" s="116">
        <f t="shared" si="165"/>
        <v>4.2516396300000002E-5</v>
      </c>
      <c r="J2457" s="150">
        <f t="shared" si="167"/>
        <v>8.8888888888888892E-2</v>
      </c>
    </row>
    <row r="2458" spans="1:10" ht="15.75" thickBot="1" x14ac:dyDescent="0.3">
      <c r="A2458" s="87">
        <v>2022</v>
      </c>
      <c r="B2458">
        <v>9.6999999999999993</v>
      </c>
      <c r="C2458" t="s">
        <v>60</v>
      </c>
      <c r="D2458" s="98">
        <f t="shared" si="166"/>
        <v>4</v>
      </c>
      <c r="E2458" t="s">
        <v>92</v>
      </c>
      <c r="F2458" s="111">
        <f t="shared" si="168"/>
        <v>943</v>
      </c>
      <c r="G2458" s="88">
        <v>15258</v>
      </c>
      <c r="H2458" s="89">
        <v>1.2444444444444445</v>
      </c>
      <c r="I2458" s="116">
        <f t="shared" si="165"/>
        <v>4.2516396300000002E-5</v>
      </c>
      <c r="J2458" s="150">
        <f t="shared" si="167"/>
        <v>8.8888888888888892E-2</v>
      </c>
    </row>
    <row r="2459" spans="1:10" ht="15.75" thickBot="1" x14ac:dyDescent="0.3">
      <c r="A2459" s="87">
        <v>2022</v>
      </c>
      <c r="B2459">
        <v>9.6999999999999993</v>
      </c>
      <c r="C2459" t="s">
        <v>60</v>
      </c>
      <c r="D2459" s="98">
        <f t="shared" si="166"/>
        <v>4</v>
      </c>
      <c r="E2459" t="s">
        <v>92</v>
      </c>
      <c r="F2459" s="111">
        <f t="shared" si="168"/>
        <v>943</v>
      </c>
      <c r="G2459" s="88">
        <v>15264</v>
      </c>
      <c r="H2459" s="89">
        <v>1.2444444444444445</v>
      </c>
      <c r="I2459" s="116">
        <f t="shared" si="165"/>
        <v>4.2516396300000002E-5</v>
      </c>
      <c r="J2459" s="150">
        <f t="shared" si="167"/>
        <v>8.8888888888888892E-2</v>
      </c>
    </row>
    <row r="2460" spans="1:10" ht="15.75" thickBot="1" x14ac:dyDescent="0.3">
      <c r="A2460" s="87">
        <v>2022</v>
      </c>
      <c r="B2460">
        <v>9.6999999999999993</v>
      </c>
      <c r="C2460" t="s">
        <v>60</v>
      </c>
      <c r="D2460" s="98">
        <f t="shared" si="166"/>
        <v>4</v>
      </c>
      <c r="E2460" t="s">
        <v>92</v>
      </c>
      <c r="F2460" s="111">
        <f t="shared" si="168"/>
        <v>943</v>
      </c>
      <c r="G2460" s="88">
        <v>15282</v>
      </c>
      <c r="H2460" s="89">
        <v>1.2444444444444445</v>
      </c>
      <c r="I2460" s="116">
        <f t="shared" si="165"/>
        <v>4.2516396300000002E-5</v>
      </c>
      <c r="J2460" s="150">
        <f t="shared" si="167"/>
        <v>8.8888888888888892E-2</v>
      </c>
    </row>
    <row r="2461" spans="1:10" ht="15.75" thickBot="1" x14ac:dyDescent="0.3">
      <c r="A2461" s="87">
        <v>2022</v>
      </c>
      <c r="B2461">
        <v>9.6999999999999993</v>
      </c>
      <c r="C2461" t="s">
        <v>60</v>
      </c>
      <c r="D2461" s="98">
        <f t="shared" si="166"/>
        <v>4</v>
      </c>
      <c r="E2461" t="s">
        <v>92</v>
      </c>
      <c r="F2461" s="111">
        <f t="shared" si="168"/>
        <v>943</v>
      </c>
      <c r="G2461" s="88">
        <v>15288</v>
      </c>
      <c r="H2461" s="89">
        <v>1.2444444444444445</v>
      </c>
      <c r="I2461" s="116">
        <f t="shared" si="165"/>
        <v>4.2516396300000002E-5</v>
      </c>
      <c r="J2461" s="150">
        <f t="shared" si="167"/>
        <v>8.8888888888888892E-2</v>
      </c>
    </row>
    <row r="2462" spans="1:10" ht="15.75" thickBot="1" x14ac:dyDescent="0.3">
      <c r="A2462" s="87">
        <v>2022</v>
      </c>
      <c r="B2462">
        <v>9.6999999999999993</v>
      </c>
      <c r="C2462" t="s">
        <v>60</v>
      </c>
      <c r="D2462" s="98">
        <f t="shared" si="166"/>
        <v>4</v>
      </c>
      <c r="E2462" t="s">
        <v>92</v>
      </c>
      <c r="F2462" s="111">
        <f t="shared" si="168"/>
        <v>943</v>
      </c>
      <c r="G2462" s="88">
        <v>15306</v>
      </c>
      <c r="H2462" s="89">
        <v>1.2444444444444445</v>
      </c>
      <c r="I2462" s="116">
        <f t="shared" si="165"/>
        <v>4.2516396300000002E-5</v>
      </c>
      <c r="J2462" s="150">
        <f t="shared" si="167"/>
        <v>8.8888888888888892E-2</v>
      </c>
    </row>
    <row r="2463" spans="1:10" ht="15.75" thickBot="1" x14ac:dyDescent="0.3">
      <c r="A2463" s="87">
        <v>2022</v>
      </c>
      <c r="B2463">
        <v>9.6999999999999993</v>
      </c>
      <c r="C2463" t="s">
        <v>60</v>
      </c>
      <c r="D2463" s="98">
        <f t="shared" si="166"/>
        <v>4</v>
      </c>
      <c r="E2463" t="s">
        <v>92</v>
      </c>
      <c r="F2463" s="111">
        <f t="shared" si="168"/>
        <v>943</v>
      </c>
      <c r="G2463" s="88">
        <v>15312</v>
      </c>
      <c r="H2463" s="89">
        <v>1.2444444444444445</v>
      </c>
      <c r="I2463" s="116">
        <f t="shared" si="165"/>
        <v>4.2516396300000002E-5</v>
      </c>
      <c r="J2463" s="150">
        <f t="shared" si="167"/>
        <v>8.8888888888888892E-2</v>
      </c>
    </row>
    <row r="2464" spans="1:10" ht="15.75" thickBot="1" x14ac:dyDescent="0.3">
      <c r="A2464" s="87">
        <v>2022</v>
      </c>
      <c r="B2464">
        <v>9.6999999999999993</v>
      </c>
      <c r="C2464" t="s">
        <v>60</v>
      </c>
      <c r="D2464" s="98">
        <f t="shared" si="166"/>
        <v>4</v>
      </c>
      <c r="E2464" t="s">
        <v>92</v>
      </c>
      <c r="F2464" s="111">
        <f t="shared" si="168"/>
        <v>943</v>
      </c>
      <c r="G2464" s="88">
        <v>15330</v>
      </c>
      <c r="H2464" s="89">
        <v>1.2444444444444445</v>
      </c>
      <c r="I2464" s="116">
        <f t="shared" ref="I2464:I2527" si="169" xml:space="preserve"> 0.0000425163963</f>
        <v>4.2516396300000002E-5</v>
      </c>
      <c r="J2464" s="150">
        <f t="shared" si="167"/>
        <v>8.8888888888888892E-2</v>
      </c>
    </row>
    <row r="2465" spans="1:10" ht="15.75" thickBot="1" x14ac:dyDescent="0.3">
      <c r="A2465" s="87">
        <v>2022</v>
      </c>
      <c r="B2465">
        <v>9.6999999999999993</v>
      </c>
      <c r="C2465" t="s">
        <v>60</v>
      </c>
      <c r="D2465" s="98">
        <f t="shared" si="166"/>
        <v>4</v>
      </c>
      <c r="E2465" t="s">
        <v>92</v>
      </c>
      <c r="F2465" s="111">
        <f t="shared" si="168"/>
        <v>943</v>
      </c>
      <c r="G2465" s="88">
        <v>15336</v>
      </c>
      <c r="H2465" s="89">
        <v>1.2444444444444445</v>
      </c>
      <c r="I2465" s="116">
        <f t="shared" si="169"/>
        <v>4.2516396300000002E-5</v>
      </c>
      <c r="J2465" s="150">
        <f t="shared" si="167"/>
        <v>8.8888888888888892E-2</v>
      </c>
    </row>
    <row r="2466" spans="1:10" ht="15.75" thickBot="1" x14ac:dyDescent="0.3">
      <c r="A2466" s="87">
        <v>2022</v>
      </c>
      <c r="B2466">
        <v>9.6999999999999993</v>
      </c>
      <c r="C2466" t="s">
        <v>60</v>
      </c>
      <c r="D2466" s="98">
        <f t="shared" si="166"/>
        <v>4</v>
      </c>
      <c r="E2466" t="s">
        <v>92</v>
      </c>
      <c r="F2466" s="111">
        <f t="shared" si="168"/>
        <v>943</v>
      </c>
      <c r="G2466" s="88">
        <v>15354</v>
      </c>
      <c r="H2466" s="89">
        <v>1.2444444444444445</v>
      </c>
      <c r="I2466" s="116">
        <f t="shared" si="169"/>
        <v>4.2516396300000002E-5</v>
      </c>
      <c r="J2466" s="150">
        <f t="shared" si="167"/>
        <v>8.8888888888888892E-2</v>
      </c>
    </row>
    <row r="2467" spans="1:10" ht="15.75" thickBot="1" x14ac:dyDescent="0.3">
      <c r="A2467" s="87">
        <v>2022</v>
      </c>
      <c r="B2467">
        <v>9.6999999999999993</v>
      </c>
      <c r="C2467" t="s">
        <v>60</v>
      </c>
      <c r="D2467" s="98">
        <f t="shared" si="166"/>
        <v>4</v>
      </c>
      <c r="E2467" t="s">
        <v>92</v>
      </c>
      <c r="F2467" s="111">
        <f t="shared" si="168"/>
        <v>943</v>
      </c>
      <c r="G2467" s="88">
        <v>15360</v>
      </c>
      <c r="H2467" s="89">
        <v>1.2444444444444445</v>
      </c>
      <c r="I2467" s="116">
        <f t="shared" si="169"/>
        <v>4.2516396300000002E-5</v>
      </c>
      <c r="J2467" s="150">
        <f t="shared" si="167"/>
        <v>8.8888888888888892E-2</v>
      </c>
    </row>
    <row r="2468" spans="1:10" ht="15.75" thickBot="1" x14ac:dyDescent="0.3">
      <c r="A2468" s="87">
        <v>2022</v>
      </c>
      <c r="B2468">
        <v>9.6999999999999993</v>
      </c>
      <c r="C2468" t="s">
        <v>60</v>
      </c>
      <c r="D2468" s="98">
        <f t="shared" ref="D2468:D2531" si="170">40/10</f>
        <v>4</v>
      </c>
      <c r="E2468" t="s">
        <v>92</v>
      </c>
      <c r="F2468" s="111">
        <f t="shared" si="168"/>
        <v>943</v>
      </c>
      <c r="G2468" s="88">
        <v>15378</v>
      </c>
      <c r="H2468" s="89">
        <v>1.2444444444444445</v>
      </c>
      <c r="I2468" s="116">
        <f t="shared" si="169"/>
        <v>4.2516396300000002E-5</v>
      </c>
      <c r="J2468" s="150">
        <f t="shared" ref="J2468:J2531" si="171">H$1187</f>
        <v>8.8888888888888892E-2</v>
      </c>
    </row>
    <row r="2469" spans="1:10" ht="15.75" thickBot="1" x14ac:dyDescent="0.3">
      <c r="A2469" s="87">
        <v>2022</v>
      </c>
      <c r="B2469">
        <v>9.6999999999999993</v>
      </c>
      <c r="C2469" t="s">
        <v>60</v>
      </c>
      <c r="D2469" s="98">
        <f t="shared" si="170"/>
        <v>4</v>
      </c>
      <c r="E2469" t="s">
        <v>92</v>
      </c>
      <c r="F2469" s="111">
        <f t="shared" si="168"/>
        <v>943</v>
      </c>
      <c r="G2469" s="88">
        <v>15384</v>
      </c>
      <c r="H2469" s="89">
        <v>1.2444444444444445</v>
      </c>
      <c r="I2469" s="116">
        <f t="shared" si="169"/>
        <v>4.2516396300000002E-5</v>
      </c>
      <c r="J2469" s="150">
        <f t="shared" si="171"/>
        <v>8.8888888888888892E-2</v>
      </c>
    </row>
    <row r="2470" spans="1:10" ht="15.75" thickBot="1" x14ac:dyDescent="0.3">
      <c r="A2470" s="87">
        <v>2022</v>
      </c>
      <c r="B2470">
        <v>9.6999999999999993</v>
      </c>
      <c r="C2470" t="s">
        <v>60</v>
      </c>
      <c r="D2470" s="98">
        <f t="shared" si="170"/>
        <v>4</v>
      </c>
      <c r="E2470" t="s">
        <v>92</v>
      </c>
      <c r="F2470" s="111">
        <f t="shared" si="168"/>
        <v>943</v>
      </c>
      <c r="G2470" s="88">
        <v>15402</v>
      </c>
      <c r="H2470" s="89">
        <v>1.2444444444444445</v>
      </c>
      <c r="I2470" s="116">
        <f t="shared" si="169"/>
        <v>4.2516396300000002E-5</v>
      </c>
      <c r="J2470" s="150">
        <f t="shared" si="171"/>
        <v>8.8888888888888892E-2</v>
      </c>
    </row>
    <row r="2471" spans="1:10" ht="15.75" thickBot="1" x14ac:dyDescent="0.3">
      <c r="A2471" s="87">
        <v>2022</v>
      </c>
      <c r="B2471">
        <v>9.6999999999999993</v>
      </c>
      <c r="C2471" t="s">
        <v>60</v>
      </c>
      <c r="D2471" s="98">
        <f t="shared" si="170"/>
        <v>4</v>
      </c>
      <c r="E2471" t="s">
        <v>92</v>
      </c>
      <c r="F2471" s="111">
        <f t="shared" si="168"/>
        <v>943</v>
      </c>
      <c r="G2471" s="88">
        <v>15408</v>
      </c>
      <c r="H2471" s="89">
        <v>1.2444444444444445</v>
      </c>
      <c r="I2471" s="116">
        <f t="shared" si="169"/>
        <v>4.2516396300000002E-5</v>
      </c>
      <c r="J2471" s="150">
        <f t="shared" si="171"/>
        <v>8.8888888888888892E-2</v>
      </c>
    </row>
    <row r="2472" spans="1:10" ht="15.75" thickBot="1" x14ac:dyDescent="0.3">
      <c r="A2472" s="87">
        <v>2022</v>
      </c>
      <c r="B2472">
        <v>9.6999999999999993</v>
      </c>
      <c r="C2472" t="s">
        <v>60</v>
      </c>
      <c r="D2472" s="98">
        <f t="shared" si="170"/>
        <v>4</v>
      </c>
      <c r="E2472" t="s">
        <v>92</v>
      </c>
      <c r="F2472" s="111">
        <f t="shared" si="168"/>
        <v>943</v>
      </c>
      <c r="G2472" s="88">
        <v>15426</v>
      </c>
      <c r="H2472" s="89">
        <v>1.2444444444444445</v>
      </c>
      <c r="I2472" s="116">
        <f t="shared" si="169"/>
        <v>4.2516396300000002E-5</v>
      </c>
      <c r="J2472" s="150">
        <f t="shared" si="171"/>
        <v>8.8888888888888892E-2</v>
      </c>
    </row>
    <row r="2473" spans="1:10" ht="15.75" thickBot="1" x14ac:dyDescent="0.3">
      <c r="A2473" s="87">
        <v>2022</v>
      </c>
      <c r="B2473">
        <v>9.6999999999999993</v>
      </c>
      <c r="C2473" t="s">
        <v>60</v>
      </c>
      <c r="D2473" s="98">
        <f t="shared" si="170"/>
        <v>4</v>
      </c>
      <c r="E2473" t="s">
        <v>92</v>
      </c>
      <c r="F2473" s="111">
        <f t="shared" si="168"/>
        <v>943</v>
      </c>
      <c r="G2473" s="88">
        <v>15432</v>
      </c>
      <c r="H2473" s="89">
        <v>1.2444444444444445</v>
      </c>
      <c r="I2473" s="116">
        <f t="shared" si="169"/>
        <v>4.2516396300000002E-5</v>
      </c>
      <c r="J2473" s="150">
        <f t="shared" si="171"/>
        <v>8.8888888888888892E-2</v>
      </c>
    </row>
    <row r="2474" spans="1:10" ht="15.75" thickBot="1" x14ac:dyDescent="0.3">
      <c r="A2474" s="87">
        <v>2022</v>
      </c>
      <c r="B2474">
        <v>9.6999999999999993</v>
      </c>
      <c r="C2474" t="s">
        <v>60</v>
      </c>
      <c r="D2474" s="98">
        <f t="shared" si="170"/>
        <v>4</v>
      </c>
      <c r="E2474" t="s">
        <v>92</v>
      </c>
      <c r="F2474" s="111">
        <f t="shared" si="168"/>
        <v>943</v>
      </c>
      <c r="G2474" s="88">
        <v>15450</v>
      </c>
      <c r="H2474" s="89">
        <v>1.2444444444444445</v>
      </c>
      <c r="I2474" s="116">
        <f t="shared" si="169"/>
        <v>4.2516396300000002E-5</v>
      </c>
      <c r="J2474" s="150">
        <f t="shared" si="171"/>
        <v>8.8888888888888892E-2</v>
      </c>
    </row>
    <row r="2475" spans="1:10" ht="15.75" thickBot="1" x14ac:dyDescent="0.3">
      <c r="A2475" s="87">
        <v>2022</v>
      </c>
      <c r="B2475">
        <v>9.6999999999999993</v>
      </c>
      <c r="C2475" t="s">
        <v>60</v>
      </c>
      <c r="D2475" s="98">
        <f t="shared" si="170"/>
        <v>4</v>
      </c>
      <c r="E2475" t="s">
        <v>92</v>
      </c>
      <c r="F2475" s="111">
        <f t="shared" si="168"/>
        <v>943</v>
      </c>
      <c r="G2475" s="88">
        <v>15456</v>
      </c>
      <c r="H2475" s="89">
        <v>1.2666666666666666</v>
      </c>
      <c r="I2475" s="116">
        <f t="shared" si="169"/>
        <v>4.2516396300000002E-5</v>
      </c>
      <c r="J2475" s="150">
        <f t="shared" si="171"/>
        <v>8.8888888888888892E-2</v>
      </c>
    </row>
    <row r="2476" spans="1:10" ht="15.75" thickBot="1" x14ac:dyDescent="0.3">
      <c r="A2476" s="87">
        <v>2022</v>
      </c>
      <c r="B2476">
        <v>9.6999999999999993</v>
      </c>
      <c r="C2476" t="s">
        <v>60</v>
      </c>
      <c r="D2476" s="98">
        <f t="shared" si="170"/>
        <v>4</v>
      </c>
      <c r="E2476" t="s">
        <v>92</v>
      </c>
      <c r="F2476" s="111">
        <f t="shared" si="168"/>
        <v>943</v>
      </c>
      <c r="G2476" s="88">
        <v>15474</v>
      </c>
      <c r="H2476" s="89">
        <v>1.2666666666666666</v>
      </c>
      <c r="I2476" s="116">
        <f t="shared" si="169"/>
        <v>4.2516396300000002E-5</v>
      </c>
      <c r="J2476" s="150">
        <f t="shared" si="171"/>
        <v>8.8888888888888892E-2</v>
      </c>
    </row>
    <row r="2477" spans="1:10" ht="15.75" thickBot="1" x14ac:dyDescent="0.3">
      <c r="A2477" s="87">
        <v>2022</v>
      </c>
      <c r="B2477">
        <v>9.6999999999999993</v>
      </c>
      <c r="C2477" t="s">
        <v>60</v>
      </c>
      <c r="D2477" s="98">
        <f t="shared" si="170"/>
        <v>4</v>
      </c>
      <c r="E2477" t="s">
        <v>92</v>
      </c>
      <c r="F2477" s="111">
        <f t="shared" si="168"/>
        <v>943</v>
      </c>
      <c r="G2477" s="88">
        <v>15480</v>
      </c>
      <c r="H2477" s="89">
        <v>1.2666666666666666</v>
      </c>
      <c r="I2477" s="116">
        <f t="shared" si="169"/>
        <v>4.2516396300000002E-5</v>
      </c>
      <c r="J2477" s="150">
        <f t="shared" si="171"/>
        <v>8.8888888888888892E-2</v>
      </c>
    </row>
    <row r="2478" spans="1:10" ht="15.75" thickBot="1" x14ac:dyDescent="0.3">
      <c r="A2478" s="87">
        <v>2022</v>
      </c>
      <c r="B2478">
        <v>9.6999999999999993</v>
      </c>
      <c r="C2478" t="s">
        <v>60</v>
      </c>
      <c r="D2478" s="98">
        <f t="shared" si="170"/>
        <v>4</v>
      </c>
      <c r="E2478" t="s">
        <v>92</v>
      </c>
      <c r="F2478" s="111">
        <f t="shared" si="168"/>
        <v>943</v>
      </c>
      <c r="G2478" s="88">
        <v>15498</v>
      </c>
      <c r="H2478" s="89">
        <v>1.2666666666666666</v>
      </c>
      <c r="I2478" s="116">
        <f t="shared" si="169"/>
        <v>4.2516396300000002E-5</v>
      </c>
      <c r="J2478" s="150">
        <f t="shared" si="171"/>
        <v>8.8888888888888892E-2</v>
      </c>
    </row>
    <row r="2479" spans="1:10" ht="15.75" thickBot="1" x14ac:dyDescent="0.3">
      <c r="A2479" s="87">
        <v>2022</v>
      </c>
      <c r="B2479">
        <v>9.6999999999999993</v>
      </c>
      <c r="C2479" t="s">
        <v>60</v>
      </c>
      <c r="D2479" s="98">
        <f t="shared" si="170"/>
        <v>4</v>
      </c>
      <c r="E2479" t="s">
        <v>92</v>
      </c>
      <c r="F2479" s="111">
        <f t="shared" si="168"/>
        <v>943</v>
      </c>
      <c r="G2479" s="88">
        <v>15504</v>
      </c>
      <c r="H2479" s="89">
        <v>1.2666666666666666</v>
      </c>
      <c r="I2479" s="116">
        <f t="shared" si="169"/>
        <v>4.2516396300000002E-5</v>
      </c>
      <c r="J2479" s="150">
        <f t="shared" si="171"/>
        <v>8.8888888888888892E-2</v>
      </c>
    </row>
    <row r="2480" spans="1:10" ht="15.75" thickBot="1" x14ac:dyDescent="0.3">
      <c r="A2480" s="87">
        <v>2022</v>
      </c>
      <c r="B2480">
        <v>9.6999999999999993</v>
      </c>
      <c r="C2480" t="s">
        <v>60</v>
      </c>
      <c r="D2480" s="98">
        <f t="shared" si="170"/>
        <v>4</v>
      </c>
      <c r="E2480" t="s">
        <v>92</v>
      </c>
      <c r="F2480" s="111">
        <f t="shared" si="168"/>
        <v>943</v>
      </c>
      <c r="G2480" s="88">
        <v>15522</v>
      </c>
      <c r="H2480" s="89">
        <v>1.2666666666666666</v>
      </c>
      <c r="I2480" s="116">
        <f t="shared" si="169"/>
        <v>4.2516396300000002E-5</v>
      </c>
      <c r="J2480" s="150">
        <f t="shared" si="171"/>
        <v>8.8888888888888892E-2</v>
      </c>
    </row>
    <row r="2481" spans="1:10" ht="15.75" thickBot="1" x14ac:dyDescent="0.3">
      <c r="A2481" s="87">
        <v>2022</v>
      </c>
      <c r="B2481">
        <v>9.6999999999999993</v>
      </c>
      <c r="C2481" t="s">
        <v>60</v>
      </c>
      <c r="D2481" s="98">
        <f t="shared" si="170"/>
        <v>4</v>
      </c>
      <c r="E2481" t="s">
        <v>92</v>
      </c>
      <c r="F2481" s="111">
        <f t="shared" si="168"/>
        <v>943</v>
      </c>
      <c r="G2481" s="88">
        <v>15528</v>
      </c>
      <c r="H2481" s="89">
        <v>1.2666666666666666</v>
      </c>
      <c r="I2481" s="116">
        <f t="shared" si="169"/>
        <v>4.2516396300000002E-5</v>
      </c>
      <c r="J2481" s="150">
        <f t="shared" si="171"/>
        <v>8.8888888888888892E-2</v>
      </c>
    </row>
    <row r="2482" spans="1:10" ht="15.75" thickBot="1" x14ac:dyDescent="0.3">
      <c r="A2482" s="87">
        <v>2022</v>
      </c>
      <c r="B2482">
        <v>9.6999999999999993</v>
      </c>
      <c r="C2482" t="s">
        <v>60</v>
      </c>
      <c r="D2482" s="98">
        <f t="shared" si="170"/>
        <v>4</v>
      </c>
      <c r="E2482" t="s">
        <v>92</v>
      </c>
      <c r="F2482" s="111">
        <f t="shared" si="168"/>
        <v>943</v>
      </c>
      <c r="G2482" s="88">
        <v>15546</v>
      </c>
      <c r="H2482" s="89">
        <v>1.2666666666666666</v>
      </c>
      <c r="I2482" s="116">
        <f t="shared" si="169"/>
        <v>4.2516396300000002E-5</v>
      </c>
      <c r="J2482" s="150">
        <f t="shared" si="171"/>
        <v>8.8888888888888892E-2</v>
      </c>
    </row>
    <row r="2483" spans="1:10" ht="15.75" thickBot="1" x14ac:dyDescent="0.3">
      <c r="A2483" s="87">
        <v>2022</v>
      </c>
      <c r="B2483">
        <v>9.6999999999999993</v>
      </c>
      <c r="C2483" t="s">
        <v>60</v>
      </c>
      <c r="D2483" s="98">
        <f t="shared" si="170"/>
        <v>4</v>
      </c>
      <c r="E2483" t="s">
        <v>92</v>
      </c>
      <c r="F2483" s="111">
        <f t="shared" si="168"/>
        <v>943</v>
      </c>
      <c r="G2483" s="88">
        <v>15552</v>
      </c>
      <c r="H2483" s="89">
        <v>1.2666666666666666</v>
      </c>
      <c r="I2483" s="116">
        <f t="shared" si="169"/>
        <v>4.2516396300000002E-5</v>
      </c>
      <c r="J2483" s="150">
        <f t="shared" si="171"/>
        <v>8.8888888888888892E-2</v>
      </c>
    </row>
    <row r="2484" spans="1:10" ht="15.75" thickBot="1" x14ac:dyDescent="0.3">
      <c r="A2484" s="87">
        <v>2022</v>
      </c>
      <c r="B2484">
        <v>9.6999999999999993</v>
      </c>
      <c r="C2484" t="s">
        <v>60</v>
      </c>
      <c r="D2484" s="98">
        <f t="shared" si="170"/>
        <v>4</v>
      </c>
      <c r="E2484" t="s">
        <v>92</v>
      </c>
      <c r="F2484" s="111">
        <f t="shared" si="168"/>
        <v>943</v>
      </c>
      <c r="G2484" s="88">
        <v>15570</v>
      </c>
      <c r="H2484" s="89">
        <v>1.2666666666666666</v>
      </c>
      <c r="I2484" s="116">
        <f t="shared" si="169"/>
        <v>4.2516396300000002E-5</v>
      </c>
      <c r="J2484" s="150">
        <f t="shared" si="171"/>
        <v>8.8888888888888892E-2</v>
      </c>
    </row>
    <row r="2485" spans="1:10" ht="15.75" thickBot="1" x14ac:dyDescent="0.3">
      <c r="A2485" s="87">
        <v>2022</v>
      </c>
      <c r="B2485">
        <v>9.6999999999999993</v>
      </c>
      <c r="C2485" t="s">
        <v>60</v>
      </c>
      <c r="D2485" s="98">
        <f t="shared" si="170"/>
        <v>4</v>
      </c>
      <c r="E2485" t="s">
        <v>92</v>
      </c>
      <c r="F2485" s="111">
        <f t="shared" si="168"/>
        <v>943</v>
      </c>
      <c r="G2485" s="88">
        <v>15576</v>
      </c>
      <c r="H2485" s="89">
        <v>1.2666666666666666</v>
      </c>
      <c r="I2485" s="116">
        <f t="shared" si="169"/>
        <v>4.2516396300000002E-5</v>
      </c>
      <c r="J2485" s="150">
        <f t="shared" si="171"/>
        <v>8.8888888888888892E-2</v>
      </c>
    </row>
    <row r="2486" spans="1:10" ht="15.75" thickBot="1" x14ac:dyDescent="0.3">
      <c r="A2486" s="87">
        <v>2022</v>
      </c>
      <c r="B2486">
        <v>9.6999999999999993</v>
      </c>
      <c r="C2486" t="s">
        <v>60</v>
      </c>
      <c r="D2486" s="98">
        <f t="shared" si="170"/>
        <v>4</v>
      </c>
      <c r="E2486" t="s">
        <v>92</v>
      </c>
      <c r="F2486" s="111">
        <f t="shared" si="168"/>
        <v>943</v>
      </c>
      <c r="G2486" s="88">
        <v>15594</v>
      </c>
      <c r="H2486" s="89">
        <v>1.2666666666666666</v>
      </c>
      <c r="I2486" s="116">
        <f t="shared" si="169"/>
        <v>4.2516396300000002E-5</v>
      </c>
      <c r="J2486" s="150">
        <f t="shared" si="171"/>
        <v>8.8888888888888892E-2</v>
      </c>
    </row>
    <row r="2487" spans="1:10" ht="15.75" thickBot="1" x14ac:dyDescent="0.3">
      <c r="A2487" s="87">
        <v>2022</v>
      </c>
      <c r="B2487">
        <v>9.6999999999999993</v>
      </c>
      <c r="C2487" t="s">
        <v>60</v>
      </c>
      <c r="D2487" s="98">
        <f t="shared" si="170"/>
        <v>4</v>
      </c>
      <c r="E2487" t="s">
        <v>92</v>
      </c>
      <c r="F2487" s="111">
        <f t="shared" si="168"/>
        <v>943</v>
      </c>
      <c r="G2487" s="88">
        <v>15600</v>
      </c>
      <c r="H2487" s="89">
        <v>1.2666666666666666</v>
      </c>
      <c r="I2487" s="116">
        <f t="shared" si="169"/>
        <v>4.2516396300000002E-5</v>
      </c>
      <c r="J2487" s="150">
        <f t="shared" si="171"/>
        <v>8.8888888888888892E-2</v>
      </c>
    </row>
    <row r="2488" spans="1:10" ht="15.75" thickBot="1" x14ac:dyDescent="0.3">
      <c r="A2488" s="87">
        <v>2022</v>
      </c>
      <c r="B2488">
        <v>9.6999999999999993</v>
      </c>
      <c r="C2488" t="s">
        <v>60</v>
      </c>
      <c r="D2488" s="98">
        <f t="shared" si="170"/>
        <v>4</v>
      </c>
      <c r="E2488" t="s">
        <v>92</v>
      </c>
      <c r="F2488" s="111">
        <f t="shared" si="168"/>
        <v>943</v>
      </c>
      <c r="G2488" s="88">
        <v>15618</v>
      </c>
      <c r="H2488" s="89">
        <v>1.2666666666666666</v>
      </c>
      <c r="I2488" s="116">
        <f t="shared" si="169"/>
        <v>4.2516396300000002E-5</v>
      </c>
      <c r="J2488" s="150">
        <f t="shared" si="171"/>
        <v>8.8888888888888892E-2</v>
      </c>
    </row>
    <row r="2489" spans="1:10" ht="15.75" thickBot="1" x14ac:dyDescent="0.3">
      <c r="A2489" s="87">
        <v>2022</v>
      </c>
      <c r="B2489">
        <v>9.6999999999999993</v>
      </c>
      <c r="C2489" t="s">
        <v>60</v>
      </c>
      <c r="D2489" s="98">
        <f t="shared" si="170"/>
        <v>4</v>
      </c>
      <c r="E2489" t="s">
        <v>92</v>
      </c>
      <c r="F2489" s="111">
        <f t="shared" si="168"/>
        <v>943</v>
      </c>
      <c r="G2489" s="88">
        <v>15624</v>
      </c>
      <c r="H2489" s="89">
        <v>1.2666666666666666</v>
      </c>
      <c r="I2489" s="116">
        <f t="shared" si="169"/>
        <v>4.2516396300000002E-5</v>
      </c>
      <c r="J2489" s="150">
        <f t="shared" si="171"/>
        <v>8.8888888888888892E-2</v>
      </c>
    </row>
    <row r="2490" spans="1:10" ht="15.75" thickBot="1" x14ac:dyDescent="0.3">
      <c r="A2490" s="87">
        <v>2022</v>
      </c>
      <c r="B2490">
        <v>9.6999999999999993</v>
      </c>
      <c r="C2490" t="s">
        <v>60</v>
      </c>
      <c r="D2490" s="98">
        <f t="shared" si="170"/>
        <v>4</v>
      </c>
      <c r="E2490" t="s">
        <v>92</v>
      </c>
      <c r="F2490" s="111">
        <f t="shared" si="168"/>
        <v>943</v>
      </c>
      <c r="G2490" s="88">
        <v>15642</v>
      </c>
      <c r="H2490" s="89">
        <v>1.2666666666666666</v>
      </c>
      <c r="I2490" s="116">
        <f t="shared" si="169"/>
        <v>4.2516396300000002E-5</v>
      </c>
      <c r="J2490" s="150">
        <f t="shared" si="171"/>
        <v>8.8888888888888892E-2</v>
      </c>
    </row>
    <row r="2491" spans="1:10" ht="15.75" thickBot="1" x14ac:dyDescent="0.3">
      <c r="A2491" s="87">
        <v>2022</v>
      </c>
      <c r="B2491">
        <v>9.6999999999999993</v>
      </c>
      <c r="C2491" t="s">
        <v>60</v>
      </c>
      <c r="D2491" s="98">
        <f t="shared" si="170"/>
        <v>4</v>
      </c>
      <c r="E2491" t="s">
        <v>92</v>
      </c>
      <c r="F2491" s="111">
        <f t="shared" si="168"/>
        <v>943</v>
      </c>
      <c r="G2491" s="88">
        <v>15648</v>
      </c>
      <c r="H2491" s="89">
        <v>1.2666666666666666</v>
      </c>
      <c r="I2491" s="116">
        <f t="shared" si="169"/>
        <v>4.2516396300000002E-5</v>
      </c>
      <c r="J2491" s="150">
        <f t="shared" si="171"/>
        <v>8.8888888888888892E-2</v>
      </c>
    </row>
    <row r="2492" spans="1:10" ht="15.75" thickBot="1" x14ac:dyDescent="0.3">
      <c r="A2492" s="87">
        <v>2022</v>
      </c>
      <c r="B2492">
        <v>9.6999999999999993</v>
      </c>
      <c r="C2492" t="s">
        <v>60</v>
      </c>
      <c r="D2492" s="98">
        <f t="shared" si="170"/>
        <v>4</v>
      </c>
      <c r="E2492" t="s">
        <v>92</v>
      </c>
      <c r="F2492" s="111">
        <f t="shared" si="168"/>
        <v>943</v>
      </c>
      <c r="G2492" s="88">
        <v>15666</v>
      </c>
      <c r="H2492" s="89">
        <v>1.2666666666666666</v>
      </c>
      <c r="I2492" s="116">
        <f t="shared" si="169"/>
        <v>4.2516396300000002E-5</v>
      </c>
      <c r="J2492" s="150">
        <f t="shared" si="171"/>
        <v>8.8888888888888892E-2</v>
      </c>
    </row>
    <row r="2493" spans="1:10" ht="15.75" thickBot="1" x14ac:dyDescent="0.3">
      <c r="A2493" s="87">
        <v>2022</v>
      </c>
      <c r="B2493">
        <v>9.6999999999999993</v>
      </c>
      <c r="C2493" t="s">
        <v>60</v>
      </c>
      <c r="D2493" s="98">
        <f t="shared" si="170"/>
        <v>4</v>
      </c>
      <c r="E2493" t="s">
        <v>92</v>
      </c>
      <c r="F2493" s="111">
        <f t="shared" si="168"/>
        <v>943</v>
      </c>
      <c r="G2493" s="88">
        <v>15672</v>
      </c>
      <c r="H2493" s="89">
        <v>1.2666666666666666</v>
      </c>
      <c r="I2493" s="116">
        <f t="shared" si="169"/>
        <v>4.2516396300000002E-5</v>
      </c>
      <c r="J2493" s="150">
        <f t="shared" si="171"/>
        <v>8.8888888888888892E-2</v>
      </c>
    </row>
    <row r="2494" spans="1:10" ht="15.75" thickBot="1" x14ac:dyDescent="0.3">
      <c r="A2494" s="87">
        <v>2022</v>
      </c>
      <c r="B2494">
        <v>9.6999999999999993</v>
      </c>
      <c r="C2494" t="s">
        <v>60</v>
      </c>
      <c r="D2494" s="98">
        <f t="shared" si="170"/>
        <v>4</v>
      </c>
      <c r="E2494" t="s">
        <v>92</v>
      </c>
      <c r="F2494" s="111">
        <f t="shared" si="168"/>
        <v>943</v>
      </c>
      <c r="G2494" s="88">
        <v>15690</v>
      </c>
      <c r="H2494" s="89">
        <v>1.2666666666666666</v>
      </c>
      <c r="I2494" s="116">
        <f t="shared" si="169"/>
        <v>4.2516396300000002E-5</v>
      </c>
      <c r="J2494" s="150">
        <f t="shared" si="171"/>
        <v>8.8888888888888892E-2</v>
      </c>
    </row>
    <row r="2495" spans="1:10" ht="15.75" thickBot="1" x14ac:dyDescent="0.3">
      <c r="A2495" s="87">
        <v>2022</v>
      </c>
      <c r="B2495">
        <v>9.6999999999999993</v>
      </c>
      <c r="C2495" t="s">
        <v>60</v>
      </c>
      <c r="D2495" s="98">
        <f t="shared" si="170"/>
        <v>4</v>
      </c>
      <c r="E2495" t="s">
        <v>92</v>
      </c>
      <c r="F2495" s="111">
        <f t="shared" si="168"/>
        <v>943</v>
      </c>
      <c r="G2495" s="88">
        <v>15696</v>
      </c>
      <c r="H2495" s="89">
        <v>1.2666666666666666</v>
      </c>
      <c r="I2495" s="116">
        <f t="shared" si="169"/>
        <v>4.2516396300000002E-5</v>
      </c>
      <c r="J2495" s="150">
        <f t="shared" si="171"/>
        <v>8.8888888888888892E-2</v>
      </c>
    </row>
    <row r="2496" spans="1:10" ht="15.75" thickBot="1" x14ac:dyDescent="0.3">
      <c r="A2496" s="87">
        <v>2022</v>
      </c>
      <c r="B2496">
        <v>9.6999999999999993</v>
      </c>
      <c r="C2496" t="s">
        <v>60</v>
      </c>
      <c r="D2496" s="98">
        <f t="shared" si="170"/>
        <v>4</v>
      </c>
      <c r="E2496" t="s">
        <v>92</v>
      </c>
      <c r="F2496" s="111">
        <f t="shared" si="168"/>
        <v>943</v>
      </c>
      <c r="G2496" s="88">
        <v>15714</v>
      </c>
      <c r="H2496" s="89">
        <v>1.2888888888888888</v>
      </c>
      <c r="I2496" s="116">
        <f t="shared" si="169"/>
        <v>4.2516396300000002E-5</v>
      </c>
      <c r="J2496" s="150">
        <f t="shared" si="171"/>
        <v>8.8888888888888892E-2</v>
      </c>
    </row>
    <row r="2497" spans="1:10" ht="15.75" thickBot="1" x14ac:dyDescent="0.3">
      <c r="A2497" s="87">
        <v>2022</v>
      </c>
      <c r="B2497">
        <v>9.6999999999999993</v>
      </c>
      <c r="C2497" t="s">
        <v>60</v>
      </c>
      <c r="D2497" s="98">
        <f t="shared" si="170"/>
        <v>4</v>
      </c>
      <c r="E2497" t="s">
        <v>92</v>
      </c>
      <c r="F2497" s="111">
        <f t="shared" si="168"/>
        <v>943</v>
      </c>
      <c r="G2497" s="88">
        <v>15720</v>
      </c>
      <c r="H2497" s="89">
        <v>1.2888888888888888</v>
      </c>
      <c r="I2497" s="116">
        <f t="shared" si="169"/>
        <v>4.2516396300000002E-5</v>
      </c>
      <c r="J2497" s="150">
        <f t="shared" si="171"/>
        <v>8.8888888888888892E-2</v>
      </c>
    </row>
    <row r="2498" spans="1:10" ht="15.75" thickBot="1" x14ac:dyDescent="0.3">
      <c r="A2498" s="87">
        <v>2022</v>
      </c>
      <c r="B2498">
        <v>9.6999999999999993</v>
      </c>
      <c r="C2498" t="s">
        <v>60</v>
      </c>
      <c r="D2498" s="98">
        <f t="shared" si="170"/>
        <v>4</v>
      </c>
      <c r="E2498" t="s">
        <v>92</v>
      </c>
      <c r="F2498" s="111">
        <f t="shared" si="168"/>
        <v>943</v>
      </c>
      <c r="G2498" s="88">
        <v>15738</v>
      </c>
      <c r="H2498" s="89">
        <v>1.2888888888888888</v>
      </c>
      <c r="I2498" s="116">
        <f t="shared" si="169"/>
        <v>4.2516396300000002E-5</v>
      </c>
      <c r="J2498" s="150">
        <f t="shared" si="171"/>
        <v>8.8888888888888892E-2</v>
      </c>
    </row>
    <row r="2499" spans="1:10" ht="15.75" thickBot="1" x14ac:dyDescent="0.3">
      <c r="A2499" s="87">
        <v>2022</v>
      </c>
      <c r="B2499">
        <v>9.6999999999999993</v>
      </c>
      <c r="C2499" t="s">
        <v>60</v>
      </c>
      <c r="D2499" s="98">
        <f t="shared" si="170"/>
        <v>4</v>
      </c>
      <c r="E2499" t="s">
        <v>92</v>
      </c>
      <c r="F2499" s="111">
        <f t="shared" ref="F2499:F2562" si="172">670+273</f>
        <v>943</v>
      </c>
      <c r="G2499" s="88">
        <v>15744</v>
      </c>
      <c r="H2499" s="89">
        <v>1.2888888888888888</v>
      </c>
      <c r="I2499" s="116">
        <f t="shared" si="169"/>
        <v>4.2516396300000002E-5</v>
      </c>
      <c r="J2499" s="150">
        <f t="shared" si="171"/>
        <v>8.8888888888888892E-2</v>
      </c>
    </row>
    <row r="2500" spans="1:10" ht="15.75" thickBot="1" x14ac:dyDescent="0.3">
      <c r="A2500" s="87">
        <v>2022</v>
      </c>
      <c r="B2500">
        <v>9.6999999999999993</v>
      </c>
      <c r="C2500" t="s">
        <v>60</v>
      </c>
      <c r="D2500" s="98">
        <f t="shared" si="170"/>
        <v>4</v>
      </c>
      <c r="E2500" t="s">
        <v>92</v>
      </c>
      <c r="F2500" s="111">
        <f t="shared" si="172"/>
        <v>943</v>
      </c>
      <c r="G2500" s="88">
        <v>15762</v>
      </c>
      <c r="H2500" s="89">
        <v>1.2888888888888888</v>
      </c>
      <c r="I2500" s="116">
        <f t="shared" si="169"/>
        <v>4.2516396300000002E-5</v>
      </c>
      <c r="J2500" s="150">
        <f t="shared" si="171"/>
        <v>8.8888888888888892E-2</v>
      </c>
    </row>
    <row r="2501" spans="1:10" ht="15.75" thickBot="1" x14ac:dyDescent="0.3">
      <c r="A2501" s="87">
        <v>2022</v>
      </c>
      <c r="B2501">
        <v>9.6999999999999993</v>
      </c>
      <c r="C2501" t="s">
        <v>60</v>
      </c>
      <c r="D2501" s="98">
        <f t="shared" si="170"/>
        <v>4</v>
      </c>
      <c r="E2501" t="s">
        <v>92</v>
      </c>
      <c r="F2501" s="111">
        <f t="shared" si="172"/>
        <v>943</v>
      </c>
      <c r="G2501" s="88">
        <v>15768</v>
      </c>
      <c r="H2501" s="89">
        <v>1.2888888888888888</v>
      </c>
      <c r="I2501" s="116">
        <f t="shared" si="169"/>
        <v>4.2516396300000002E-5</v>
      </c>
      <c r="J2501" s="150">
        <f t="shared" si="171"/>
        <v>8.8888888888888892E-2</v>
      </c>
    </row>
    <row r="2502" spans="1:10" ht="15.75" thickBot="1" x14ac:dyDescent="0.3">
      <c r="A2502" s="87">
        <v>2022</v>
      </c>
      <c r="B2502">
        <v>9.6999999999999993</v>
      </c>
      <c r="C2502" t="s">
        <v>60</v>
      </c>
      <c r="D2502" s="98">
        <f t="shared" si="170"/>
        <v>4</v>
      </c>
      <c r="E2502" t="s">
        <v>92</v>
      </c>
      <c r="F2502" s="111">
        <f t="shared" si="172"/>
        <v>943</v>
      </c>
      <c r="G2502" s="88">
        <v>15786</v>
      </c>
      <c r="H2502" s="89">
        <v>1.2888888888888888</v>
      </c>
      <c r="I2502" s="116">
        <f t="shared" si="169"/>
        <v>4.2516396300000002E-5</v>
      </c>
      <c r="J2502" s="150">
        <f t="shared" si="171"/>
        <v>8.8888888888888892E-2</v>
      </c>
    </row>
    <row r="2503" spans="1:10" ht="15.75" thickBot="1" x14ac:dyDescent="0.3">
      <c r="A2503" s="87">
        <v>2022</v>
      </c>
      <c r="B2503">
        <v>9.6999999999999993</v>
      </c>
      <c r="C2503" t="s">
        <v>60</v>
      </c>
      <c r="D2503" s="98">
        <f t="shared" si="170"/>
        <v>4</v>
      </c>
      <c r="E2503" t="s">
        <v>92</v>
      </c>
      <c r="F2503" s="111">
        <f t="shared" si="172"/>
        <v>943</v>
      </c>
      <c r="G2503" s="88">
        <v>15792</v>
      </c>
      <c r="H2503" s="89">
        <v>1.2888888888888888</v>
      </c>
      <c r="I2503" s="116">
        <f t="shared" si="169"/>
        <v>4.2516396300000002E-5</v>
      </c>
      <c r="J2503" s="150">
        <f t="shared" si="171"/>
        <v>8.8888888888888892E-2</v>
      </c>
    </row>
    <row r="2504" spans="1:10" ht="15.75" thickBot="1" x14ac:dyDescent="0.3">
      <c r="A2504" s="87">
        <v>2022</v>
      </c>
      <c r="B2504">
        <v>9.6999999999999993</v>
      </c>
      <c r="C2504" t="s">
        <v>60</v>
      </c>
      <c r="D2504" s="98">
        <f t="shared" si="170"/>
        <v>4</v>
      </c>
      <c r="E2504" t="s">
        <v>92</v>
      </c>
      <c r="F2504" s="111">
        <f t="shared" si="172"/>
        <v>943</v>
      </c>
      <c r="G2504" s="88">
        <v>15810</v>
      </c>
      <c r="H2504" s="89">
        <v>1.2888888888888888</v>
      </c>
      <c r="I2504" s="116">
        <f t="shared" si="169"/>
        <v>4.2516396300000002E-5</v>
      </c>
      <c r="J2504" s="150">
        <f t="shared" si="171"/>
        <v>8.8888888888888892E-2</v>
      </c>
    </row>
    <row r="2505" spans="1:10" ht="15.75" thickBot="1" x14ac:dyDescent="0.3">
      <c r="A2505" s="87">
        <v>2022</v>
      </c>
      <c r="B2505">
        <v>9.6999999999999993</v>
      </c>
      <c r="C2505" t="s">
        <v>60</v>
      </c>
      <c r="D2505" s="98">
        <f t="shared" si="170"/>
        <v>4</v>
      </c>
      <c r="E2505" t="s">
        <v>92</v>
      </c>
      <c r="F2505" s="111">
        <f t="shared" si="172"/>
        <v>943</v>
      </c>
      <c r="G2505" s="88">
        <v>15816</v>
      </c>
      <c r="H2505" s="89">
        <v>1.2888888888888888</v>
      </c>
      <c r="I2505" s="116">
        <f t="shared" si="169"/>
        <v>4.2516396300000002E-5</v>
      </c>
      <c r="J2505" s="150">
        <f t="shared" si="171"/>
        <v>8.8888888888888892E-2</v>
      </c>
    </row>
    <row r="2506" spans="1:10" ht="15.75" thickBot="1" x14ac:dyDescent="0.3">
      <c r="A2506" s="87">
        <v>2022</v>
      </c>
      <c r="B2506">
        <v>9.6999999999999993</v>
      </c>
      <c r="C2506" t="s">
        <v>60</v>
      </c>
      <c r="D2506" s="98">
        <f t="shared" si="170"/>
        <v>4</v>
      </c>
      <c r="E2506" t="s">
        <v>92</v>
      </c>
      <c r="F2506" s="111">
        <f t="shared" si="172"/>
        <v>943</v>
      </c>
      <c r="G2506" s="88">
        <v>15834</v>
      </c>
      <c r="H2506" s="89">
        <v>1.2888888888888888</v>
      </c>
      <c r="I2506" s="116">
        <f t="shared" si="169"/>
        <v>4.2516396300000002E-5</v>
      </c>
      <c r="J2506" s="150">
        <f t="shared" si="171"/>
        <v>8.8888888888888892E-2</v>
      </c>
    </row>
    <row r="2507" spans="1:10" ht="15.75" thickBot="1" x14ac:dyDescent="0.3">
      <c r="A2507" s="87">
        <v>2022</v>
      </c>
      <c r="B2507">
        <v>9.6999999999999993</v>
      </c>
      <c r="C2507" t="s">
        <v>60</v>
      </c>
      <c r="D2507" s="98">
        <f t="shared" si="170"/>
        <v>4</v>
      </c>
      <c r="E2507" t="s">
        <v>92</v>
      </c>
      <c r="F2507" s="111">
        <f t="shared" si="172"/>
        <v>943</v>
      </c>
      <c r="G2507" s="88">
        <v>15840</v>
      </c>
      <c r="H2507" s="89">
        <v>1.2888888888888888</v>
      </c>
      <c r="I2507" s="116">
        <f t="shared" si="169"/>
        <v>4.2516396300000002E-5</v>
      </c>
      <c r="J2507" s="150">
        <f t="shared" si="171"/>
        <v>8.8888888888888892E-2</v>
      </c>
    </row>
    <row r="2508" spans="1:10" ht="15.75" thickBot="1" x14ac:dyDescent="0.3">
      <c r="A2508" s="87">
        <v>2022</v>
      </c>
      <c r="B2508">
        <v>9.6999999999999993</v>
      </c>
      <c r="C2508" t="s">
        <v>60</v>
      </c>
      <c r="D2508" s="98">
        <f t="shared" si="170"/>
        <v>4</v>
      </c>
      <c r="E2508" t="s">
        <v>92</v>
      </c>
      <c r="F2508" s="111">
        <f t="shared" si="172"/>
        <v>943</v>
      </c>
      <c r="G2508" s="88">
        <v>15858</v>
      </c>
      <c r="H2508" s="89">
        <v>1.2888888888888888</v>
      </c>
      <c r="I2508" s="116">
        <f t="shared" si="169"/>
        <v>4.2516396300000002E-5</v>
      </c>
      <c r="J2508" s="150">
        <f t="shared" si="171"/>
        <v>8.8888888888888892E-2</v>
      </c>
    </row>
    <row r="2509" spans="1:10" ht="15.75" thickBot="1" x14ac:dyDescent="0.3">
      <c r="A2509" s="87">
        <v>2022</v>
      </c>
      <c r="B2509">
        <v>9.6999999999999993</v>
      </c>
      <c r="C2509" t="s">
        <v>60</v>
      </c>
      <c r="D2509" s="98">
        <f t="shared" si="170"/>
        <v>4</v>
      </c>
      <c r="E2509" t="s">
        <v>92</v>
      </c>
      <c r="F2509" s="111">
        <f t="shared" si="172"/>
        <v>943</v>
      </c>
      <c r="G2509" s="88">
        <v>15864</v>
      </c>
      <c r="H2509" s="89">
        <v>1.2888888888888888</v>
      </c>
      <c r="I2509" s="116">
        <f t="shared" si="169"/>
        <v>4.2516396300000002E-5</v>
      </c>
      <c r="J2509" s="150">
        <f t="shared" si="171"/>
        <v>8.8888888888888892E-2</v>
      </c>
    </row>
    <row r="2510" spans="1:10" ht="15.75" thickBot="1" x14ac:dyDescent="0.3">
      <c r="A2510" s="87">
        <v>2022</v>
      </c>
      <c r="B2510">
        <v>9.6999999999999993</v>
      </c>
      <c r="C2510" t="s">
        <v>60</v>
      </c>
      <c r="D2510" s="98">
        <f t="shared" si="170"/>
        <v>4</v>
      </c>
      <c r="E2510" t="s">
        <v>92</v>
      </c>
      <c r="F2510" s="111">
        <f t="shared" si="172"/>
        <v>943</v>
      </c>
      <c r="G2510" s="88">
        <v>15882</v>
      </c>
      <c r="H2510" s="89">
        <v>1.2888888888888888</v>
      </c>
      <c r="I2510" s="116">
        <f t="shared" si="169"/>
        <v>4.2516396300000002E-5</v>
      </c>
      <c r="J2510" s="150">
        <f t="shared" si="171"/>
        <v>8.8888888888888892E-2</v>
      </c>
    </row>
    <row r="2511" spans="1:10" ht="15.75" thickBot="1" x14ac:dyDescent="0.3">
      <c r="A2511" s="87">
        <v>2022</v>
      </c>
      <c r="B2511">
        <v>9.6999999999999993</v>
      </c>
      <c r="C2511" t="s">
        <v>60</v>
      </c>
      <c r="D2511" s="98">
        <f t="shared" si="170"/>
        <v>4</v>
      </c>
      <c r="E2511" t="s">
        <v>92</v>
      </c>
      <c r="F2511" s="111">
        <f t="shared" si="172"/>
        <v>943</v>
      </c>
      <c r="G2511" s="88">
        <v>15888</v>
      </c>
      <c r="H2511" s="89">
        <v>1.2888888888888888</v>
      </c>
      <c r="I2511" s="116">
        <f t="shared" si="169"/>
        <v>4.2516396300000002E-5</v>
      </c>
      <c r="J2511" s="150">
        <f t="shared" si="171"/>
        <v>8.8888888888888892E-2</v>
      </c>
    </row>
    <row r="2512" spans="1:10" ht="15.75" thickBot="1" x14ac:dyDescent="0.3">
      <c r="A2512" s="87">
        <v>2022</v>
      </c>
      <c r="B2512">
        <v>9.6999999999999993</v>
      </c>
      <c r="C2512" t="s">
        <v>60</v>
      </c>
      <c r="D2512" s="98">
        <f t="shared" si="170"/>
        <v>4</v>
      </c>
      <c r="E2512" t="s">
        <v>92</v>
      </c>
      <c r="F2512" s="111">
        <f t="shared" si="172"/>
        <v>943</v>
      </c>
      <c r="G2512" s="88">
        <v>15906</v>
      </c>
      <c r="H2512" s="89">
        <v>1.2888888888888888</v>
      </c>
      <c r="I2512" s="116">
        <f t="shared" si="169"/>
        <v>4.2516396300000002E-5</v>
      </c>
      <c r="J2512" s="150">
        <f t="shared" si="171"/>
        <v>8.8888888888888892E-2</v>
      </c>
    </row>
    <row r="2513" spans="1:10" ht="15.75" thickBot="1" x14ac:dyDescent="0.3">
      <c r="A2513" s="87">
        <v>2022</v>
      </c>
      <c r="B2513">
        <v>9.6999999999999993</v>
      </c>
      <c r="C2513" t="s">
        <v>60</v>
      </c>
      <c r="D2513" s="98">
        <f t="shared" si="170"/>
        <v>4</v>
      </c>
      <c r="E2513" t="s">
        <v>92</v>
      </c>
      <c r="F2513" s="111">
        <f t="shared" si="172"/>
        <v>943</v>
      </c>
      <c r="G2513" s="88">
        <v>15912</v>
      </c>
      <c r="H2513" s="89">
        <v>1.2888888888888888</v>
      </c>
      <c r="I2513" s="116">
        <f t="shared" si="169"/>
        <v>4.2516396300000002E-5</v>
      </c>
      <c r="J2513" s="150">
        <f t="shared" si="171"/>
        <v>8.8888888888888892E-2</v>
      </c>
    </row>
    <row r="2514" spans="1:10" ht="15.75" thickBot="1" x14ac:dyDescent="0.3">
      <c r="A2514" s="87">
        <v>2022</v>
      </c>
      <c r="B2514">
        <v>9.6999999999999993</v>
      </c>
      <c r="C2514" t="s">
        <v>60</v>
      </c>
      <c r="D2514" s="98">
        <f t="shared" si="170"/>
        <v>4</v>
      </c>
      <c r="E2514" t="s">
        <v>92</v>
      </c>
      <c r="F2514" s="111">
        <f t="shared" si="172"/>
        <v>943</v>
      </c>
      <c r="G2514" s="88">
        <v>15930</v>
      </c>
      <c r="H2514" s="89">
        <v>1.2888888888888888</v>
      </c>
      <c r="I2514" s="116">
        <f t="shared" si="169"/>
        <v>4.2516396300000002E-5</v>
      </c>
      <c r="J2514" s="150">
        <f t="shared" si="171"/>
        <v>8.8888888888888892E-2</v>
      </c>
    </row>
    <row r="2515" spans="1:10" ht="15.75" thickBot="1" x14ac:dyDescent="0.3">
      <c r="A2515" s="87">
        <v>2022</v>
      </c>
      <c r="B2515">
        <v>9.6999999999999993</v>
      </c>
      <c r="C2515" t="s">
        <v>60</v>
      </c>
      <c r="D2515" s="98">
        <f t="shared" si="170"/>
        <v>4</v>
      </c>
      <c r="E2515" t="s">
        <v>92</v>
      </c>
      <c r="F2515" s="111">
        <f t="shared" si="172"/>
        <v>943</v>
      </c>
      <c r="G2515" s="88">
        <v>15936</v>
      </c>
      <c r="H2515" s="89">
        <v>1.2888888888888888</v>
      </c>
      <c r="I2515" s="116">
        <f t="shared" si="169"/>
        <v>4.2516396300000002E-5</v>
      </c>
      <c r="J2515" s="150">
        <f t="shared" si="171"/>
        <v>8.8888888888888892E-2</v>
      </c>
    </row>
    <row r="2516" spans="1:10" ht="15.75" thickBot="1" x14ac:dyDescent="0.3">
      <c r="A2516" s="87">
        <v>2022</v>
      </c>
      <c r="B2516">
        <v>9.6999999999999993</v>
      </c>
      <c r="C2516" t="s">
        <v>60</v>
      </c>
      <c r="D2516" s="98">
        <f t="shared" si="170"/>
        <v>4</v>
      </c>
      <c r="E2516" t="s">
        <v>92</v>
      </c>
      <c r="F2516" s="111">
        <f t="shared" si="172"/>
        <v>943</v>
      </c>
      <c r="G2516" s="88">
        <v>15954</v>
      </c>
      <c r="H2516" s="89">
        <v>1.2888888888888888</v>
      </c>
      <c r="I2516" s="116">
        <f t="shared" si="169"/>
        <v>4.2516396300000002E-5</v>
      </c>
      <c r="J2516" s="150">
        <f t="shared" si="171"/>
        <v>8.8888888888888892E-2</v>
      </c>
    </row>
    <row r="2517" spans="1:10" ht="15.75" thickBot="1" x14ac:dyDescent="0.3">
      <c r="A2517" s="87">
        <v>2022</v>
      </c>
      <c r="B2517">
        <v>9.6999999999999993</v>
      </c>
      <c r="C2517" t="s">
        <v>60</v>
      </c>
      <c r="D2517" s="98">
        <f t="shared" si="170"/>
        <v>4</v>
      </c>
      <c r="E2517" t="s">
        <v>92</v>
      </c>
      <c r="F2517" s="111">
        <f t="shared" si="172"/>
        <v>943</v>
      </c>
      <c r="G2517" s="88">
        <v>15960</v>
      </c>
      <c r="H2517" s="89">
        <v>1.2888888888888888</v>
      </c>
      <c r="I2517" s="116">
        <f t="shared" si="169"/>
        <v>4.2516396300000002E-5</v>
      </c>
      <c r="J2517" s="150">
        <f t="shared" si="171"/>
        <v>8.8888888888888892E-2</v>
      </c>
    </row>
    <row r="2518" spans="1:10" ht="15.75" thickBot="1" x14ac:dyDescent="0.3">
      <c r="A2518" s="87">
        <v>2022</v>
      </c>
      <c r="B2518">
        <v>9.6999999999999993</v>
      </c>
      <c r="C2518" t="s">
        <v>60</v>
      </c>
      <c r="D2518" s="98">
        <f t="shared" si="170"/>
        <v>4</v>
      </c>
      <c r="E2518" t="s">
        <v>92</v>
      </c>
      <c r="F2518" s="111">
        <f t="shared" si="172"/>
        <v>943</v>
      </c>
      <c r="G2518" s="88">
        <v>15978</v>
      </c>
      <c r="H2518" s="89">
        <v>1.2888888888888888</v>
      </c>
      <c r="I2518" s="116">
        <f t="shared" si="169"/>
        <v>4.2516396300000002E-5</v>
      </c>
      <c r="J2518" s="150">
        <f t="shared" si="171"/>
        <v>8.8888888888888892E-2</v>
      </c>
    </row>
    <row r="2519" spans="1:10" ht="15.75" thickBot="1" x14ac:dyDescent="0.3">
      <c r="A2519" s="87">
        <v>2022</v>
      </c>
      <c r="B2519">
        <v>9.6999999999999993</v>
      </c>
      <c r="C2519" t="s">
        <v>60</v>
      </c>
      <c r="D2519" s="98">
        <f t="shared" si="170"/>
        <v>4</v>
      </c>
      <c r="E2519" t="s">
        <v>92</v>
      </c>
      <c r="F2519" s="111">
        <f t="shared" si="172"/>
        <v>943</v>
      </c>
      <c r="G2519" s="88">
        <v>15984</v>
      </c>
      <c r="H2519" s="89">
        <v>1.2888888888888888</v>
      </c>
      <c r="I2519" s="116">
        <f t="shared" si="169"/>
        <v>4.2516396300000002E-5</v>
      </c>
      <c r="J2519" s="150">
        <f t="shared" si="171"/>
        <v>8.8888888888888892E-2</v>
      </c>
    </row>
    <row r="2520" spans="1:10" ht="15.75" thickBot="1" x14ac:dyDescent="0.3">
      <c r="A2520" s="87">
        <v>2022</v>
      </c>
      <c r="B2520">
        <v>9.6999999999999993</v>
      </c>
      <c r="C2520" t="s">
        <v>60</v>
      </c>
      <c r="D2520" s="98">
        <f t="shared" si="170"/>
        <v>4</v>
      </c>
      <c r="E2520" t="s">
        <v>92</v>
      </c>
      <c r="F2520" s="111">
        <f t="shared" si="172"/>
        <v>943</v>
      </c>
      <c r="G2520" s="88">
        <v>16002</v>
      </c>
      <c r="H2520" s="89">
        <v>1.2888888888888888</v>
      </c>
      <c r="I2520" s="116">
        <f t="shared" si="169"/>
        <v>4.2516396300000002E-5</v>
      </c>
      <c r="J2520" s="150">
        <f t="shared" si="171"/>
        <v>8.8888888888888892E-2</v>
      </c>
    </row>
    <row r="2521" spans="1:10" ht="15.75" thickBot="1" x14ac:dyDescent="0.3">
      <c r="A2521" s="87">
        <v>2022</v>
      </c>
      <c r="B2521">
        <v>9.6999999999999993</v>
      </c>
      <c r="C2521" t="s">
        <v>60</v>
      </c>
      <c r="D2521" s="98">
        <f t="shared" si="170"/>
        <v>4</v>
      </c>
      <c r="E2521" t="s">
        <v>92</v>
      </c>
      <c r="F2521" s="111">
        <f t="shared" si="172"/>
        <v>943</v>
      </c>
      <c r="G2521" s="88">
        <v>16008</v>
      </c>
      <c r="H2521" s="89">
        <v>1.2888888888888888</v>
      </c>
      <c r="I2521" s="116">
        <f t="shared" si="169"/>
        <v>4.2516396300000002E-5</v>
      </c>
      <c r="J2521" s="150">
        <f t="shared" si="171"/>
        <v>8.8888888888888892E-2</v>
      </c>
    </row>
    <row r="2522" spans="1:10" ht="15.75" thickBot="1" x14ac:dyDescent="0.3">
      <c r="A2522" s="87">
        <v>2022</v>
      </c>
      <c r="B2522">
        <v>9.6999999999999993</v>
      </c>
      <c r="C2522" t="s">
        <v>60</v>
      </c>
      <c r="D2522" s="98">
        <f t="shared" si="170"/>
        <v>4</v>
      </c>
      <c r="E2522" t="s">
        <v>92</v>
      </c>
      <c r="F2522" s="111">
        <f t="shared" si="172"/>
        <v>943</v>
      </c>
      <c r="G2522" s="88">
        <v>16026</v>
      </c>
      <c r="H2522" s="89">
        <v>1.2888888888888888</v>
      </c>
      <c r="I2522" s="116">
        <f t="shared" si="169"/>
        <v>4.2516396300000002E-5</v>
      </c>
      <c r="J2522" s="150">
        <f t="shared" si="171"/>
        <v>8.8888888888888892E-2</v>
      </c>
    </row>
    <row r="2523" spans="1:10" ht="15.75" thickBot="1" x14ac:dyDescent="0.3">
      <c r="A2523" s="87">
        <v>2022</v>
      </c>
      <c r="B2523">
        <v>9.6999999999999993</v>
      </c>
      <c r="C2523" t="s">
        <v>60</v>
      </c>
      <c r="D2523" s="98">
        <f t="shared" si="170"/>
        <v>4</v>
      </c>
      <c r="E2523" t="s">
        <v>92</v>
      </c>
      <c r="F2523" s="111">
        <f t="shared" si="172"/>
        <v>943</v>
      </c>
      <c r="G2523" s="88">
        <v>16032</v>
      </c>
      <c r="H2523" s="89">
        <v>1.2888888888888888</v>
      </c>
      <c r="I2523" s="116">
        <f t="shared" si="169"/>
        <v>4.2516396300000002E-5</v>
      </c>
      <c r="J2523" s="150">
        <f t="shared" si="171"/>
        <v>8.8888888888888892E-2</v>
      </c>
    </row>
    <row r="2524" spans="1:10" ht="15.75" thickBot="1" x14ac:dyDescent="0.3">
      <c r="A2524" s="87">
        <v>2022</v>
      </c>
      <c r="B2524">
        <v>9.6999999999999993</v>
      </c>
      <c r="C2524" t="s">
        <v>60</v>
      </c>
      <c r="D2524" s="98">
        <f t="shared" si="170"/>
        <v>4</v>
      </c>
      <c r="E2524" t="s">
        <v>92</v>
      </c>
      <c r="F2524" s="111">
        <f t="shared" si="172"/>
        <v>943</v>
      </c>
      <c r="G2524" s="88">
        <v>16050</v>
      </c>
      <c r="H2524" s="89">
        <v>1.2888888888888888</v>
      </c>
      <c r="I2524" s="116">
        <f t="shared" si="169"/>
        <v>4.2516396300000002E-5</v>
      </c>
      <c r="J2524" s="150">
        <f t="shared" si="171"/>
        <v>8.8888888888888892E-2</v>
      </c>
    </row>
    <row r="2525" spans="1:10" ht="15.75" thickBot="1" x14ac:dyDescent="0.3">
      <c r="A2525" s="87">
        <v>2022</v>
      </c>
      <c r="B2525">
        <v>9.6999999999999993</v>
      </c>
      <c r="C2525" t="s">
        <v>60</v>
      </c>
      <c r="D2525" s="98">
        <f t="shared" si="170"/>
        <v>4</v>
      </c>
      <c r="E2525" t="s">
        <v>92</v>
      </c>
      <c r="F2525" s="111">
        <f t="shared" si="172"/>
        <v>943</v>
      </c>
      <c r="G2525" s="88">
        <v>16056</v>
      </c>
      <c r="H2525" s="89">
        <v>1.2888888888888888</v>
      </c>
      <c r="I2525" s="116">
        <f t="shared" si="169"/>
        <v>4.2516396300000002E-5</v>
      </c>
      <c r="J2525" s="150">
        <f t="shared" si="171"/>
        <v>8.8888888888888892E-2</v>
      </c>
    </row>
    <row r="2526" spans="1:10" ht="15.75" thickBot="1" x14ac:dyDescent="0.3">
      <c r="A2526" s="87">
        <v>2022</v>
      </c>
      <c r="B2526">
        <v>9.6999999999999993</v>
      </c>
      <c r="C2526" t="s">
        <v>60</v>
      </c>
      <c r="D2526" s="98">
        <f t="shared" si="170"/>
        <v>4</v>
      </c>
      <c r="E2526" t="s">
        <v>92</v>
      </c>
      <c r="F2526" s="111">
        <f t="shared" si="172"/>
        <v>943</v>
      </c>
      <c r="G2526" s="88">
        <v>16074</v>
      </c>
      <c r="H2526" s="89">
        <v>1.2888888888888888</v>
      </c>
      <c r="I2526" s="116">
        <f t="shared" si="169"/>
        <v>4.2516396300000002E-5</v>
      </c>
      <c r="J2526" s="150">
        <f t="shared" si="171"/>
        <v>8.8888888888888892E-2</v>
      </c>
    </row>
    <row r="2527" spans="1:10" ht="15.75" thickBot="1" x14ac:dyDescent="0.3">
      <c r="A2527" s="87">
        <v>2022</v>
      </c>
      <c r="B2527">
        <v>9.6999999999999993</v>
      </c>
      <c r="C2527" t="s">
        <v>60</v>
      </c>
      <c r="D2527" s="98">
        <f t="shared" si="170"/>
        <v>4</v>
      </c>
      <c r="E2527" t="s">
        <v>92</v>
      </c>
      <c r="F2527" s="111">
        <f t="shared" si="172"/>
        <v>943</v>
      </c>
      <c r="G2527" s="88">
        <v>16080</v>
      </c>
      <c r="H2527" s="89">
        <v>1.2888888888888888</v>
      </c>
      <c r="I2527" s="116">
        <f t="shared" si="169"/>
        <v>4.2516396300000002E-5</v>
      </c>
      <c r="J2527" s="150">
        <f t="shared" si="171"/>
        <v>8.8888888888888892E-2</v>
      </c>
    </row>
    <row r="2528" spans="1:10" ht="15.75" thickBot="1" x14ac:dyDescent="0.3">
      <c r="A2528" s="87">
        <v>2022</v>
      </c>
      <c r="B2528">
        <v>9.6999999999999993</v>
      </c>
      <c r="C2528" t="s">
        <v>60</v>
      </c>
      <c r="D2528" s="98">
        <f t="shared" si="170"/>
        <v>4</v>
      </c>
      <c r="E2528" t="s">
        <v>92</v>
      </c>
      <c r="F2528" s="111">
        <f t="shared" si="172"/>
        <v>943</v>
      </c>
      <c r="G2528" s="88">
        <v>16098</v>
      </c>
      <c r="H2528" s="89">
        <v>1.2888888888888888</v>
      </c>
      <c r="I2528" s="116">
        <f t="shared" ref="I2528:I2591" si="173" xml:space="preserve"> 0.0000425163963</f>
        <v>4.2516396300000002E-5</v>
      </c>
      <c r="J2528" s="150">
        <f t="shared" si="171"/>
        <v>8.8888888888888892E-2</v>
      </c>
    </row>
    <row r="2529" spans="1:10" ht="15.75" thickBot="1" x14ac:dyDescent="0.3">
      <c r="A2529" s="87">
        <v>2022</v>
      </c>
      <c r="B2529">
        <v>9.6999999999999993</v>
      </c>
      <c r="C2529" t="s">
        <v>60</v>
      </c>
      <c r="D2529" s="98">
        <f t="shared" si="170"/>
        <v>4</v>
      </c>
      <c r="E2529" t="s">
        <v>92</v>
      </c>
      <c r="F2529" s="111">
        <f t="shared" si="172"/>
        <v>943</v>
      </c>
      <c r="G2529" s="88">
        <v>16104</v>
      </c>
      <c r="H2529" s="89">
        <v>1.2888888888888888</v>
      </c>
      <c r="I2529" s="116">
        <f t="shared" si="173"/>
        <v>4.2516396300000002E-5</v>
      </c>
      <c r="J2529" s="150">
        <f t="shared" si="171"/>
        <v>8.8888888888888892E-2</v>
      </c>
    </row>
    <row r="2530" spans="1:10" ht="15.75" thickBot="1" x14ac:dyDescent="0.3">
      <c r="A2530" s="87">
        <v>2022</v>
      </c>
      <c r="B2530">
        <v>9.6999999999999993</v>
      </c>
      <c r="C2530" t="s">
        <v>60</v>
      </c>
      <c r="D2530" s="98">
        <f t="shared" si="170"/>
        <v>4</v>
      </c>
      <c r="E2530" t="s">
        <v>92</v>
      </c>
      <c r="F2530" s="111">
        <f t="shared" si="172"/>
        <v>943</v>
      </c>
      <c r="G2530" s="88">
        <v>16122</v>
      </c>
      <c r="H2530" s="89">
        <v>1.2888888888888888</v>
      </c>
      <c r="I2530" s="116">
        <f t="shared" si="173"/>
        <v>4.2516396300000002E-5</v>
      </c>
      <c r="J2530" s="150">
        <f t="shared" si="171"/>
        <v>8.8888888888888892E-2</v>
      </c>
    </row>
    <row r="2531" spans="1:10" ht="15.75" thickBot="1" x14ac:dyDescent="0.3">
      <c r="A2531" s="87">
        <v>2022</v>
      </c>
      <c r="B2531">
        <v>9.6999999999999993</v>
      </c>
      <c r="C2531" t="s">
        <v>60</v>
      </c>
      <c r="D2531" s="98">
        <f t="shared" si="170"/>
        <v>4</v>
      </c>
      <c r="E2531" t="s">
        <v>92</v>
      </c>
      <c r="F2531" s="111">
        <f t="shared" si="172"/>
        <v>943</v>
      </c>
      <c r="G2531" s="88">
        <v>16128</v>
      </c>
      <c r="H2531" s="89">
        <v>1.2888888888888888</v>
      </c>
      <c r="I2531" s="116">
        <f t="shared" si="173"/>
        <v>4.2516396300000002E-5</v>
      </c>
      <c r="J2531" s="150">
        <f t="shared" si="171"/>
        <v>8.8888888888888892E-2</v>
      </c>
    </row>
    <row r="2532" spans="1:10" ht="15.75" thickBot="1" x14ac:dyDescent="0.3">
      <c r="A2532" s="87">
        <v>2022</v>
      </c>
      <c r="B2532">
        <v>9.6999999999999993</v>
      </c>
      <c r="C2532" t="s">
        <v>60</v>
      </c>
      <c r="D2532" s="98">
        <f t="shared" ref="D2532:D2595" si="174">40/10</f>
        <v>4</v>
      </c>
      <c r="E2532" t="s">
        <v>92</v>
      </c>
      <c r="F2532" s="111">
        <f t="shared" si="172"/>
        <v>943</v>
      </c>
      <c r="G2532" s="88">
        <v>16146</v>
      </c>
      <c r="H2532" s="89">
        <v>1.2888888888888888</v>
      </c>
      <c r="I2532" s="116">
        <f t="shared" si="173"/>
        <v>4.2516396300000002E-5</v>
      </c>
      <c r="J2532" s="150">
        <f t="shared" ref="J2532:J2595" si="175">H$1187</f>
        <v>8.8888888888888892E-2</v>
      </c>
    </row>
    <row r="2533" spans="1:10" ht="15.75" thickBot="1" x14ac:dyDescent="0.3">
      <c r="A2533" s="87">
        <v>2022</v>
      </c>
      <c r="B2533">
        <v>9.6999999999999993</v>
      </c>
      <c r="C2533" t="s">
        <v>60</v>
      </c>
      <c r="D2533" s="98">
        <f t="shared" si="174"/>
        <v>4</v>
      </c>
      <c r="E2533" t="s">
        <v>92</v>
      </c>
      <c r="F2533" s="111">
        <f t="shared" si="172"/>
        <v>943</v>
      </c>
      <c r="G2533" s="88">
        <v>16152</v>
      </c>
      <c r="H2533" s="89">
        <v>1.2888888888888888</v>
      </c>
      <c r="I2533" s="116">
        <f t="shared" si="173"/>
        <v>4.2516396300000002E-5</v>
      </c>
      <c r="J2533" s="150">
        <f t="shared" si="175"/>
        <v>8.8888888888888892E-2</v>
      </c>
    </row>
    <row r="2534" spans="1:10" ht="15.75" thickBot="1" x14ac:dyDescent="0.3">
      <c r="A2534" s="87">
        <v>2022</v>
      </c>
      <c r="B2534">
        <v>9.6999999999999993</v>
      </c>
      <c r="C2534" t="s">
        <v>60</v>
      </c>
      <c r="D2534" s="98">
        <f t="shared" si="174"/>
        <v>4</v>
      </c>
      <c r="E2534" t="s">
        <v>92</v>
      </c>
      <c r="F2534" s="111">
        <f t="shared" si="172"/>
        <v>943</v>
      </c>
      <c r="G2534" s="88">
        <v>16170</v>
      </c>
      <c r="H2534" s="89">
        <v>1.2888888888888888</v>
      </c>
      <c r="I2534" s="116">
        <f t="shared" si="173"/>
        <v>4.2516396300000002E-5</v>
      </c>
      <c r="J2534" s="150">
        <f t="shared" si="175"/>
        <v>8.8888888888888892E-2</v>
      </c>
    </row>
    <row r="2535" spans="1:10" ht="15.75" thickBot="1" x14ac:dyDescent="0.3">
      <c r="A2535" s="87">
        <v>2022</v>
      </c>
      <c r="B2535">
        <v>9.6999999999999993</v>
      </c>
      <c r="C2535" t="s">
        <v>60</v>
      </c>
      <c r="D2535" s="98">
        <f t="shared" si="174"/>
        <v>4</v>
      </c>
      <c r="E2535" t="s">
        <v>92</v>
      </c>
      <c r="F2535" s="111">
        <f t="shared" si="172"/>
        <v>943</v>
      </c>
      <c r="G2535" s="88">
        <v>16176</v>
      </c>
      <c r="H2535" s="89">
        <v>1.2888888888888888</v>
      </c>
      <c r="I2535" s="116">
        <f t="shared" si="173"/>
        <v>4.2516396300000002E-5</v>
      </c>
      <c r="J2535" s="150">
        <f t="shared" si="175"/>
        <v>8.8888888888888892E-2</v>
      </c>
    </row>
    <row r="2536" spans="1:10" ht="15.75" thickBot="1" x14ac:dyDescent="0.3">
      <c r="A2536" s="87">
        <v>2022</v>
      </c>
      <c r="B2536">
        <v>9.6999999999999993</v>
      </c>
      <c r="C2536" t="s">
        <v>60</v>
      </c>
      <c r="D2536" s="98">
        <f t="shared" si="174"/>
        <v>4</v>
      </c>
      <c r="E2536" t="s">
        <v>92</v>
      </c>
      <c r="F2536" s="111">
        <f t="shared" si="172"/>
        <v>943</v>
      </c>
      <c r="G2536" s="88">
        <v>16194</v>
      </c>
      <c r="H2536" s="89">
        <v>1.2888888888888888</v>
      </c>
      <c r="I2536" s="116">
        <f t="shared" si="173"/>
        <v>4.2516396300000002E-5</v>
      </c>
      <c r="J2536" s="150">
        <f t="shared" si="175"/>
        <v>8.8888888888888892E-2</v>
      </c>
    </row>
    <row r="2537" spans="1:10" ht="15.75" thickBot="1" x14ac:dyDescent="0.3">
      <c r="A2537" s="87">
        <v>2022</v>
      </c>
      <c r="B2537">
        <v>9.6999999999999993</v>
      </c>
      <c r="C2537" t="s">
        <v>60</v>
      </c>
      <c r="D2537" s="98">
        <f t="shared" si="174"/>
        <v>4</v>
      </c>
      <c r="E2537" t="s">
        <v>92</v>
      </c>
      <c r="F2537" s="111">
        <f t="shared" si="172"/>
        <v>943</v>
      </c>
      <c r="G2537" s="88">
        <v>16200</v>
      </c>
      <c r="H2537" s="89">
        <v>1.2888888888888888</v>
      </c>
      <c r="I2537" s="116">
        <f t="shared" si="173"/>
        <v>4.2516396300000002E-5</v>
      </c>
      <c r="J2537" s="150">
        <f t="shared" si="175"/>
        <v>8.8888888888888892E-2</v>
      </c>
    </row>
    <row r="2538" spans="1:10" ht="15.75" thickBot="1" x14ac:dyDescent="0.3">
      <c r="A2538" s="87">
        <v>2022</v>
      </c>
      <c r="B2538">
        <v>9.6999999999999993</v>
      </c>
      <c r="C2538" t="s">
        <v>60</v>
      </c>
      <c r="D2538" s="98">
        <f t="shared" si="174"/>
        <v>4</v>
      </c>
      <c r="E2538" t="s">
        <v>92</v>
      </c>
      <c r="F2538" s="111">
        <f t="shared" si="172"/>
        <v>943</v>
      </c>
      <c r="G2538" s="88">
        <v>16218</v>
      </c>
      <c r="H2538" s="89">
        <v>1.2888888888888888</v>
      </c>
      <c r="I2538" s="116">
        <f t="shared" si="173"/>
        <v>4.2516396300000002E-5</v>
      </c>
      <c r="J2538" s="150">
        <f t="shared" si="175"/>
        <v>8.8888888888888892E-2</v>
      </c>
    </row>
    <row r="2539" spans="1:10" ht="15.75" thickBot="1" x14ac:dyDescent="0.3">
      <c r="A2539" s="87">
        <v>2022</v>
      </c>
      <c r="B2539">
        <v>9.6999999999999993</v>
      </c>
      <c r="C2539" t="s">
        <v>60</v>
      </c>
      <c r="D2539" s="98">
        <f t="shared" si="174"/>
        <v>4</v>
      </c>
      <c r="E2539" t="s">
        <v>92</v>
      </c>
      <c r="F2539" s="111">
        <f t="shared" si="172"/>
        <v>943</v>
      </c>
      <c r="G2539" s="88">
        <v>16224</v>
      </c>
      <c r="H2539" s="89">
        <v>1.2888888888888888</v>
      </c>
      <c r="I2539" s="116">
        <f t="shared" si="173"/>
        <v>4.2516396300000002E-5</v>
      </c>
      <c r="J2539" s="150">
        <f t="shared" si="175"/>
        <v>8.8888888888888892E-2</v>
      </c>
    </row>
    <row r="2540" spans="1:10" ht="15.75" thickBot="1" x14ac:dyDescent="0.3">
      <c r="A2540" s="87">
        <v>2022</v>
      </c>
      <c r="B2540">
        <v>9.6999999999999993</v>
      </c>
      <c r="C2540" t="s">
        <v>60</v>
      </c>
      <c r="D2540" s="98">
        <f t="shared" si="174"/>
        <v>4</v>
      </c>
      <c r="E2540" t="s">
        <v>92</v>
      </c>
      <c r="F2540" s="111">
        <f t="shared" si="172"/>
        <v>943</v>
      </c>
      <c r="G2540" s="88">
        <v>16242</v>
      </c>
      <c r="H2540" s="89">
        <v>1.2888888888888888</v>
      </c>
      <c r="I2540" s="116">
        <f t="shared" si="173"/>
        <v>4.2516396300000002E-5</v>
      </c>
      <c r="J2540" s="150">
        <f t="shared" si="175"/>
        <v>8.8888888888888892E-2</v>
      </c>
    </row>
    <row r="2541" spans="1:10" ht="15.75" thickBot="1" x14ac:dyDescent="0.3">
      <c r="A2541" s="87">
        <v>2022</v>
      </c>
      <c r="B2541">
        <v>9.6999999999999993</v>
      </c>
      <c r="C2541" t="s">
        <v>60</v>
      </c>
      <c r="D2541" s="98">
        <f t="shared" si="174"/>
        <v>4</v>
      </c>
      <c r="E2541" t="s">
        <v>92</v>
      </c>
      <c r="F2541" s="111">
        <f t="shared" si="172"/>
        <v>943</v>
      </c>
      <c r="G2541" s="88">
        <v>16248</v>
      </c>
      <c r="H2541" s="89">
        <v>1.2888888888888888</v>
      </c>
      <c r="I2541" s="116">
        <f t="shared" si="173"/>
        <v>4.2516396300000002E-5</v>
      </c>
      <c r="J2541" s="150">
        <f t="shared" si="175"/>
        <v>8.8888888888888892E-2</v>
      </c>
    </row>
    <row r="2542" spans="1:10" ht="15.75" thickBot="1" x14ac:dyDescent="0.3">
      <c r="A2542" s="87">
        <v>2022</v>
      </c>
      <c r="B2542">
        <v>9.6999999999999993</v>
      </c>
      <c r="C2542" t="s">
        <v>60</v>
      </c>
      <c r="D2542" s="98">
        <f t="shared" si="174"/>
        <v>4</v>
      </c>
      <c r="E2542" t="s">
        <v>92</v>
      </c>
      <c r="F2542" s="111">
        <f t="shared" si="172"/>
        <v>943</v>
      </c>
      <c r="G2542" s="88">
        <v>16266</v>
      </c>
      <c r="H2542" s="89">
        <v>1.2888888888888888</v>
      </c>
      <c r="I2542" s="116">
        <f t="shared" si="173"/>
        <v>4.2516396300000002E-5</v>
      </c>
      <c r="J2542" s="150">
        <f t="shared" si="175"/>
        <v>8.8888888888888892E-2</v>
      </c>
    </row>
    <row r="2543" spans="1:10" ht="15.75" thickBot="1" x14ac:dyDescent="0.3">
      <c r="A2543" s="87">
        <v>2022</v>
      </c>
      <c r="B2543">
        <v>9.6999999999999993</v>
      </c>
      <c r="C2543" t="s">
        <v>60</v>
      </c>
      <c r="D2543" s="98">
        <f t="shared" si="174"/>
        <v>4</v>
      </c>
      <c r="E2543" t="s">
        <v>92</v>
      </c>
      <c r="F2543" s="111">
        <f t="shared" si="172"/>
        <v>943</v>
      </c>
      <c r="G2543" s="88">
        <v>16272</v>
      </c>
      <c r="H2543" s="89">
        <v>1.2888888888888888</v>
      </c>
      <c r="I2543" s="116">
        <f t="shared" si="173"/>
        <v>4.2516396300000002E-5</v>
      </c>
      <c r="J2543" s="150">
        <f t="shared" si="175"/>
        <v>8.8888888888888892E-2</v>
      </c>
    </row>
    <row r="2544" spans="1:10" ht="15.75" thickBot="1" x14ac:dyDescent="0.3">
      <c r="A2544" s="87">
        <v>2022</v>
      </c>
      <c r="B2544">
        <v>9.6999999999999993</v>
      </c>
      <c r="C2544" t="s">
        <v>60</v>
      </c>
      <c r="D2544" s="98">
        <f t="shared" si="174"/>
        <v>4</v>
      </c>
      <c r="E2544" t="s">
        <v>92</v>
      </c>
      <c r="F2544" s="111">
        <f t="shared" si="172"/>
        <v>943</v>
      </c>
      <c r="G2544" s="88">
        <v>16290</v>
      </c>
      <c r="H2544" s="89">
        <v>1.2888888888888888</v>
      </c>
      <c r="I2544" s="116">
        <f t="shared" si="173"/>
        <v>4.2516396300000002E-5</v>
      </c>
      <c r="J2544" s="150">
        <f t="shared" si="175"/>
        <v>8.8888888888888892E-2</v>
      </c>
    </row>
    <row r="2545" spans="1:10" ht="15.75" thickBot="1" x14ac:dyDescent="0.3">
      <c r="A2545" s="87">
        <v>2022</v>
      </c>
      <c r="B2545">
        <v>9.6999999999999993</v>
      </c>
      <c r="C2545" t="s">
        <v>60</v>
      </c>
      <c r="D2545" s="98">
        <f t="shared" si="174"/>
        <v>4</v>
      </c>
      <c r="E2545" t="s">
        <v>92</v>
      </c>
      <c r="F2545" s="111">
        <f t="shared" si="172"/>
        <v>943</v>
      </c>
      <c r="G2545" s="88">
        <v>16296</v>
      </c>
      <c r="H2545" s="89">
        <v>1.2888888888888888</v>
      </c>
      <c r="I2545" s="116">
        <f t="shared" si="173"/>
        <v>4.2516396300000002E-5</v>
      </c>
      <c r="J2545" s="150">
        <f t="shared" si="175"/>
        <v>8.8888888888888892E-2</v>
      </c>
    </row>
    <row r="2546" spans="1:10" ht="15.75" thickBot="1" x14ac:dyDescent="0.3">
      <c r="A2546" s="87">
        <v>2022</v>
      </c>
      <c r="B2546">
        <v>9.6999999999999993</v>
      </c>
      <c r="C2546" t="s">
        <v>60</v>
      </c>
      <c r="D2546" s="98">
        <f t="shared" si="174"/>
        <v>4</v>
      </c>
      <c r="E2546" t="s">
        <v>92</v>
      </c>
      <c r="F2546" s="111">
        <f t="shared" si="172"/>
        <v>943</v>
      </c>
      <c r="G2546" s="88">
        <v>16314</v>
      </c>
      <c r="H2546" s="89">
        <v>1.2888888888888888</v>
      </c>
      <c r="I2546" s="116">
        <f t="shared" si="173"/>
        <v>4.2516396300000002E-5</v>
      </c>
      <c r="J2546" s="150">
        <f t="shared" si="175"/>
        <v>8.8888888888888892E-2</v>
      </c>
    </row>
    <row r="2547" spans="1:10" ht="15.75" thickBot="1" x14ac:dyDescent="0.3">
      <c r="A2547" s="87">
        <v>2022</v>
      </c>
      <c r="B2547">
        <v>9.6999999999999993</v>
      </c>
      <c r="C2547" t="s">
        <v>60</v>
      </c>
      <c r="D2547" s="98">
        <f t="shared" si="174"/>
        <v>4</v>
      </c>
      <c r="E2547" t="s">
        <v>92</v>
      </c>
      <c r="F2547" s="111">
        <f t="shared" si="172"/>
        <v>943</v>
      </c>
      <c r="G2547" s="88">
        <v>16320</v>
      </c>
      <c r="H2547" s="89">
        <v>1.2888888888888888</v>
      </c>
      <c r="I2547" s="116">
        <f t="shared" si="173"/>
        <v>4.2516396300000002E-5</v>
      </c>
      <c r="J2547" s="150">
        <f t="shared" si="175"/>
        <v>8.8888888888888892E-2</v>
      </c>
    </row>
    <row r="2548" spans="1:10" ht="15.75" thickBot="1" x14ac:dyDescent="0.3">
      <c r="A2548" s="87">
        <v>2022</v>
      </c>
      <c r="B2548">
        <v>9.6999999999999993</v>
      </c>
      <c r="C2548" t="s">
        <v>60</v>
      </c>
      <c r="D2548" s="98">
        <f t="shared" si="174"/>
        <v>4</v>
      </c>
      <c r="E2548" t="s">
        <v>92</v>
      </c>
      <c r="F2548" s="111">
        <f t="shared" si="172"/>
        <v>943</v>
      </c>
      <c r="G2548" s="88">
        <v>16338</v>
      </c>
      <c r="H2548" s="89">
        <v>1.3111111111111111</v>
      </c>
      <c r="I2548" s="116">
        <f t="shared" si="173"/>
        <v>4.2516396300000002E-5</v>
      </c>
      <c r="J2548" s="150">
        <f t="shared" si="175"/>
        <v>8.8888888888888892E-2</v>
      </c>
    </row>
    <row r="2549" spans="1:10" ht="15.75" thickBot="1" x14ac:dyDescent="0.3">
      <c r="A2549" s="87">
        <v>2022</v>
      </c>
      <c r="B2549">
        <v>9.6999999999999993</v>
      </c>
      <c r="C2549" t="s">
        <v>60</v>
      </c>
      <c r="D2549" s="98">
        <f t="shared" si="174"/>
        <v>4</v>
      </c>
      <c r="E2549" t="s">
        <v>92</v>
      </c>
      <c r="F2549" s="111">
        <f t="shared" si="172"/>
        <v>943</v>
      </c>
      <c r="G2549" s="88">
        <v>16344</v>
      </c>
      <c r="H2549" s="89">
        <v>1.3111111111111111</v>
      </c>
      <c r="I2549" s="116">
        <f t="shared" si="173"/>
        <v>4.2516396300000002E-5</v>
      </c>
      <c r="J2549" s="150">
        <f t="shared" si="175"/>
        <v>8.8888888888888892E-2</v>
      </c>
    </row>
    <row r="2550" spans="1:10" ht="15.75" thickBot="1" x14ac:dyDescent="0.3">
      <c r="A2550" s="87">
        <v>2022</v>
      </c>
      <c r="B2550">
        <v>9.6999999999999993</v>
      </c>
      <c r="C2550" t="s">
        <v>60</v>
      </c>
      <c r="D2550" s="98">
        <f t="shared" si="174"/>
        <v>4</v>
      </c>
      <c r="E2550" t="s">
        <v>92</v>
      </c>
      <c r="F2550" s="111">
        <f t="shared" si="172"/>
        <v>943</v>
      </c>
      <c r="G2550" s="88">
        <v>16362</v>
      </c>
      <c r="H2550" s="89">
        <v>1.3111111111111111</v>
      </c>
      <c r="I2550" s="116">
        <f t="shared" si="173"/>
        <v>4.2516396300000002E-5</v>
      </c>
      <c r="J2550" s="150">
        <f t="shared" si="175"/>
        <v>8.8888888888888892E-2</v>
      </c>
    </row>
    <row r="2551" spans="1:10" ht="15.75" thickBot="1" x14ac:dyDescent="0.3">
      <c r="A2551" s="87">
        <v>2022</v>
      </c>
      <c r="B2551">
        <v>9.6999999999999993</v>
      </c>
      <c r="C2551" t="s">
        <v>60</v>
      </c>
      <c r="D2551" s="98">
        <f t="shared" si="174"/>
        <v>4</v>
      </c>
      <c r="E2551" t="s">
        <v>92</v>
      </c>
      <c r="F2551" s="111">
        <f t="shared" si="172"/>
        <v>943</v>
      </c>
      <c r="G2551" s="88">
        <v>16368</v>
      </c>
      <c r="H2551" s="89">
        <v>1.3111111111111111</v>
      </c>
      <c r="I2551" s="116">
        <f t="shared" si="173"/>
        <v>4.2516396300000002E-5</v>
      </c>
      <c r="J2551" s="150">
        <f t="shared" si="175"/>
        <v>8.8888888888888892E-2</v>
      </c>
    </row>
    <row r="2552" spans="1:10" ht="15.75" thickBot="1" x14ac:dyDescent="0.3">
      <c r="A2552" s="87">
        <v>2022</v>
      </c>
      <c r="B2552">
        <v>9.6999999999999993</v>
      </c>
      <c r="C2552" t="s">
        <v>60</v>
      </c>
      <c r="D2552" s="98">
        <f t="shared" si="174"/>
        <v>4</v>
      </c>
      <c r="E2552" t="s">
        <v>92</v>
      </c>
      <c r="F2552" s="111">
        <f t="shared" si="172"/>
        <v>943</v>
      </c>
      <c r="G2552" s="88">
        <v>16386</v>
      </c>
      <c r="H2552" s="89">
        <v>1.3111111111111111</v>
      </c>
      <c r="I2552" s="116">
        <f t="shared" si="173"/>
        <v>4.2516396300000002E-5</v>
      </c>
      <c r="J2552" s="150">
        <f t="shared" si="175"/>
        <v>8.8888888888888892E-2</v>
      </c>
    </row>
    <row r="2553" spans="1:10" ht="15.75" thickBot="1" x14ac:dyDescent="0.3">
      <c r="A2553" s="87">
        <v>2022</v>
      </c>
      <c r="B2553">
        <v>9.6999999999999993</v>
      </c>
      <c r="C2553" t="s">
        <v>60</v>
      </c>
      <c r="D2553" s="98">
        <f t="shared" si="174"/>
        <v>4</v>
      </c>
      <c r="E2553" t="s">
        <v>92</v>
      </c>
      <c r="F2553" s="111">
        <f t="shared" si="172"/>
        <v>943</v>
      </c>
      <c r="G2553" s="88">
        <v>16392</v>
      </c>
      <c r="H2553" s="89">
        <v>1.3111111111111111</v>
      </c>
      <c r="I2553" s="116">
        <f t="shared" si="173"/>
        <v>4.2516396300000002E-5</v>
      </c>
      <c r="J2553" s="150">
        <f t="shared" si="175"/>
        <v>8.8888888888888892E-2</v>
      </c>
    </row>
    <row r="2554" spans="1:10" ht="15.75" thickBot="1" x14ac:dyDescent="0.3">
      <c r="A2554" s="87">
        <v>2022</v>
      </c>
      <c r="B2554">
        <v>9.6999999999999993</v>
      </c>
      <c r="C2554" t="s">
        <v>60</v>
      </c>
      <c r="D2554" s="98">
        <f t="shared" si="174"/>
        <v>4</v>
      </c>
      <c r="E2554" t="s">
        <v>92</v>
      </c>
      <c r="F2554" s="111">
        <f t="shared" si="172"/>
        <v>943</v>
      </c>
      <c r="G2554" s="88">
        <v>16410</v>
      </c>
      <c r="H2554" s="89">
        <v>1.3111111111111111</v>
      </c>
      <c r="I2554" s="116">
        <f t="shared" si="173"/>
        <v>4.2516396300000002E-5</v>
      </c>
      <c r="J2554" s="150">
        <f t="shared" si="175"/>
        <v>8.8888888888888892E-2</v>
      </c>
    </row>
    <row r="2555" spans="1:10" ht="15.75" thickBot="1" x14ac:dyDescent="0.3">
      <c r="A2555" s="87">
        <v>2022</v>
      </c>
      <c r="B2555">
        <v>9.6999999999999993</v>
      </c>
      <c r="C2555" t="s">
        <v>60</v>
      </c>
      <c r="D2555" s="98">
        <f t="shared" si="174"/>
        <v>4</v>
      </c>
      <c r="E2555" t="s">
        <v>92</v>
      </c>
      <c r="F2555" s="111">
        <f t="shared" si="172"/>
        <v>943</v>
      </c>
      <c r="G2555" s="88">
        <v>16416</v>
      </c>
      <c r="H2555" s="89">
        <v>1.3111111111111111</v>
      </c>
      <c r="I2555" s="116">
        <f t="shared" si="173"/>
        <v>4.2516396300000002E-5</v>
      </c>
      <c r="J2555" s="150">
        <f t="shared" si="175"/>
        <v>8.8888888888888892E-2</v>
      </c>
    </row>
    <row r="2556" spans="1:10" ht="15.75" thickBot="1" x14ac:dyDescent="0.3">
      <c r="A2556" s="87">
        <v>2022</v>
      </c>
      <c r="B2556">
        <v>9.6999999999999993</v>
      </c>
      <c r="C2556" t="s">
        <v>60</v>
      </c>
      <c r="D2556" s="98">
        <f t="shared" si="174"/>
        <v>4</v>
      </c>
      <c r="E2556" t="s">
        <v>92</v>
      </c>
      <c r="F2556" s="111">
        <f t="shared" si="172"/>
        <v>943</v>
      </c>
      <c r="G2556" s="88">
        <v>16434</v>
      </c>
      <c r="H2556" s="89">
        <v>1.3111111111111111</v>
      </c>
      <c r="I2556" s="116">
        <f t="shared" si="173"/>
        <v>4.2516396300000002E-5</v>
      </c>
      <c r="J2556" s="150">
        <f t="shared" si="175"/>
        <v>8.8888888888888892E-2</v>
      </c>
    </row>
    <row r="2557" spans="1:10" ht="15.75" thickBot="1" x14ac:dyDescent="0.3">
      <c r="A2557" s="87">
        <v>2022</v>
      </c>
      <c r="B2557">
        <v>9.6999999999999993</v>
      </c>
      <c r="C2557" t="s">
        <v>60</v>
      </c>
      <c r="D2557" s="98">
        <f t="shared" si="174"/>
        <v>4</v>
      </c>
      <c r="E2557" t="s">
        <v>92</v>
      </c>
      <c r="F2557" s="111">
        <f t="shared" si="172"/>
        <v>943</v>
      </c>
      <c r="G2557" s="88">
        <v>16440</v>
      </c>
      <c r="H2557" s="89">
        <v>1.3111111111111111</v>
      </c>
      <c r="I2557" s="116">
        <f t="shared" si="173"/>
        <v>4.2516396300000002E-5</v>
      </c>
      <c r="J2557" s="150">
        <f t="shared" si="175"/>
        <v>8.8888888888888892E-2</v>
      </c>
    </row>
    <row r="2558" spans="1:10" ht="15.75" thickBot="1" x14ac:dyDescent="0.3">
      <c r="A2558" s="87">
        <v>2022</v>
      </c>
      <c r="B2558">
        <v>9.6999999999999993</v>
      </c>
      <c r="C2558" t="s">
        <v>60</v>
      </c>
      <c r="D2558" s="98">
        <f t="shared" si="174"/>
        <v>4</v>
      </c>
      <c r="E2558" t="s">
        <v>92</v>
      </c>
      <c r="F2558" s="111">
        <f t="shared" si="172"/>
        <v>943</v>
      </c>
      <c r="G2558" s="88">
        <v>16458</v>
      </c>
      <c r="H2558" s="89">
        <v>1.3111111111111111</v>
      </c>
      <c r="I2558" s="116">
        <f t="shared" si="173"/>
        <v>4.2516396300000002E-5</v>
      </c>
      <c r="J2558" s="150">
        <f t="shared" si="175"/>
        <v>8.8888888888888892E-2</v>
      </c>
    </row>
    <row r="2559" spans="1:10" ht="15.75" thickBot="1" x14ac:dyDescent="0.3">
      <c r="A2559" s="87">
        <v>2022</v>
      </c>
      <c r="B2559">
        <v>9.6999999999999993</v>
      </c>
      <c r="C2559" t="s">
        <v>60</v>
      </c>
      <c r="D2559" s="98">
        <f t="shared" si="174"/>
        <v>4</v>
      </c>
      <c r="E2559" t="s">
        <v>92</v>
      </c>
      <c r="F2559" s="111">
        <f t="shared" si="172"/>
        <v>943</v>
      </c>
      <c r="G2559" s="88">
        <v>16464</v>
      </c>
      <c r="H2559" s="89">
        <v>1.3111111111111111</v>
      </c>
      <c r="I2559" s="116">
        <f t="shared" si="173"/>
        <v>4.2516396300000002E-5</v>
      </c>
      <c r="J2559" s="150">
        <f t="shared" si="175"/>
        <v>8.8888888888888892E-2</v>
      </c>
    </row>
    <row r="2560" spans="1:10" ht="15.75" thickBot="1" x14ac:dyDescent="0.3">
      <c r="A2560" s="87">
        <v>2022</v>
      </c>
      <c r="B2560">
        <v>9.6999999999999993</v>
      </c>
      <c r="C2560" t="s">
        <v>60</v>
      </c>
      <c r="D2560" s="98">
        <f t="shared" si="174"/>
        <v>4</v>
      </c>
      <c r="E2560" t="s">
        <v>92</v>
      </c>
      <c r="F2560" s="111">
        <f t="shared" si="172"/>
        <v>943</v>
      </c>
      <c r="G2560" s="88">
        <v>16482</v>
      </c>
      <c r="H2560" s="89">
        <v>1.3111111111111111</v>
      </c>
      <c r="I2560" s="116">
        <f t="shared" si="173"/>
        <v>4.2516396300000002E-5</v>
      </c>
      <c r="J2560" s="150">
        <f t="shared" si="175"/>
        <v>8.8888888888888892E-2</v>
      </c>
    </row>
    <row r="2561" spans="1:10" ht="15.75" thickBot="1" x14ac:dyDescent="0.3">
      <c r="A2561" s="87">
        <v>2022</v>
      </c>
      <c r="B2561">
        <v>9.6999999999999993</v>
      </c>
      <c r="C2561" t="s">
        <v>60</v>
      </c>
      <c r="D2561" s="98">
        <f t="shared" si="174"/>
        <v>4</v>
      </c>
      <c r="E2561" t="s">
        <v>92</v>
      </c>
      <c r="F2561" s="111">
        <f t="shared" si="172"/>
        <v>943</v>
      </c>
      <c r="G2561" s="88">
        <v>16488</v>
      </c>
      <c r="H2561" s="89">
        <v>1.3111111111111111</v>
      </c>
      <c r="I2561" s="116">
        <f t="shared" si="173"/>
        <v>4.2516396300000002E-5</v>
      </c>
      <c r="J2561" s="150">
        <f t="shared" si="175"/>
        <v>8.8888888888888892E-2</v>
      </c>
    </row>
    <row r="2562" spans="1:10" ht="15.75" thickBot="1" x14ac:dyDescent="0.3">
      <c r="A2562" s="87">
        <v>2022</v>
      </c>
      <c r="B2562">
        <v>9.6999999999999993</v>
      </c>
      <c r="C2562" t="s">
        <v>60</v>
      </c>
      <c r="D2562" s="98">
        <f t="shared" si="174"/>
        <v>4</v>
      </c>
      <c r="E2562" t="s">
        <v>92</v>
      </c>
      <c r="F2562" s="111">
        <f t="shared" si="172"/>
        <v>943</v>
      </c>
      <c r="G2562" s="88">
        <v>16506</v>
      </c>
      <c r="H2562" s="89">
        <v>1.3111111111111111</v>
      </c>
      <c r="I2562" s="116">
        <f t="shared" si="173"/>
        <v>4.2516396300000002E-5</v>
      </c>
      <c r="J2562" s="150">
        <f t="shared" si="175"/>
        <v>8.8888888888888892E-2</v>
      </c>
    </row>
    <row r="2563" spans="1:10" ht="15.75" thickBot="1" x14ac:dyDescent="0.3">
      <c r="A2563" s="87">
        <v>2022</v>
      </c>
      <c r="B2563">
        <v>9.6999999999999993</v>
      </c>
      <c r="C2563" t="s">
        <v>60</v>
      </c>
      <c r="D2563" s="98">
        <f t="shared" si="174"/>
        <v>4</v>
      </c>
      <c r="E2563" t="s">
        <v>92</v>
      </c>
      <c r="F2563" s="111">
        <f t="shared" ref="F2563:F2626" si="176">670+273</f>
        <v>943</v>
      </c>
      <c r="G2563" s="88">
        <v>16512</v>
      </c>
      <c r="H2563" s="89">
        <v>1.3111111111111111</v>
      </c>
      <c r="I2563" s="116">
        <f t="shared" si="173"/>
        <v>4.2516396300000002E-5</v>
      </c>
      <c r="J2563" s="150">
        <f t="shared" si="175"/>
        <v>8.8888888888888892E-2</v>
      </c>
    </row>
    <row r="2564" spans="1:10" ht="15.75" thickBot="1" x14ac:dyDescent="0.3">
      <c r="A2564" s="87">
        <v>2022</v>
      </c>
      <c r="B2564">
        <v>9.6999999999999993</v>
      </c>
      <c r="C2564" t="s">
        <v>60</v>
      </c>
      <c r="D2564" s="98">
        <f t="shared" si="174"/>
        <v>4</v>
      </c>
      <c r="E2564" t="s">
        <v>92</v>
      </c>
      <c r="F2564" s="111">
        <f t="shared" si="176"/>
        <v>943</v>
      </c>
      <c r="G2564" s="88">
        <v>16530</v>
      </c>
      <c r="H2564" s="89">
        <v>1.3111111111111111</v>
      </c>
      <c r="I2564" s="116">
        <f t="shared" si="173"/>
        <v>4.2516396300000002E-5</v>
      </c>
      <c r="J2564" s="150">
        <f t="shared" si="175"/>
        <v>8.8888888888888892E-2</v>
      </c>
    </row>
    <row r="2565" spans="1:10" ht="15.75" thickBot="1" x14ac:dyDescent="0.3">
      <c r="A2565" s="87">
        <v>2022</v>
      </c>
      <c r="B2565">
        <v>9.6999999999999993</v>
      </c>
      <c r="C2565" t="s">
        <v>60</v>
      </c>
      <c r="D2565" s="98">
        <f t="shared" si="174"/>
        <v>4</v>
      </c>
      <c r="E2565" t="s">
        <v>92</v>
      </c>
      <c r="F2565" s="111">
        <f t="shared" si="176"/>
        <v>943</v>
      </c>
      <c r="G2565" s="88">
        <v>16536</v>
      </c>
      <c r="H2565" s="89">
        <v>1.3111111111111111</v>
      </c>
      <c r="I2565" s="116">
        <f t="shared" si="173"/>
        <v>4.2516396300000002E-5</v>
      </c>
      <c r="J2565" s="150">
        <f t="shared" si="175"/>
        <v>8.8888888888888892E-2</v>
      </c>
    </row>
    <row r="2566" spans="1:10" ht="15.75" thickBot="1" x14ac:dyDescent="0.3">
      <c r="A2566" s="87">
        <v>2022</v>
      </c>
      <c r="B2566">
        <v>9.6999999999999993</v>
      </c>
      <c r="C2566" t="s">
        <v>60</v>
      </c>
      <c r="D2566" s="98">
        <f t="shared" si="174"/>
        <v>4</v>
      </c>
      <c r="E2566" t="s">
        <v>92</v>
      </c>
      <c r="F2566" s="111">
        <f t="shared" si="176"/>
        <v>943</v>
      </c>
      <c r="G2566" s="88">
        <v>16554</v>
      </c>
      <c r="H2566" s="89">
        <v>1.3111111111111111</v>
      </c>
      <c r="I2566" s="116">
        <f t="shared" si="173"/>
        <v>4.2516396300000002E-5</v>
      </c>
      <c r="J2566" s="150">
        <f t="shared" si="175"/>
        <v>8.8888888888888892E-2</v>
      </c>
    </row>
    <row r="2567" spans="1:10" ht="15.75" thickBot="1" x14ac:dyDescent="0.3">
      <c r="A2567" s="87">
        <v>2022</v>
      </c>
      <c r="B2567">
        <v>9.6999999999999993</v>
      </c>
      <c r="C2567" t="s">
        <v>60</v>
      </c>
      <c r="D2567" s="98">
        <f t="shared" si="174"/>
        <v>4</v>
      </c>
      <c r="E2567" t="s">
        <v>92</v>
      </c>
      <c r="F2567" s="111">
        <f t="shared" si="176"/>
        <v>943</v>
      </c>
      <c r="G2567" s="88">
        <v>16560</v>
      </c>
      <c r="H2567" s="89">
        <v>1.3111111111111111</v>
      </c>
      <c r="I2567" s="116">
        <f t="shared" si="173"/>
        <v>4.2516396300000002E-5</v>
      </c>
      <c r="J2567" s="150">
        <f t="shared" si="175"/>
        <v>8.8888888888888892E-2</v>
      </c>
    </row>
    <row r="2568" spans="1:10" ht="15.75" thickBot="1" x14ac:dyDescent="0.3">
      <c r="A2568" s="87">
        <v>2022</v>
      </c>
      <c r="B2568">
        <v>9.6999999999999993</v>
      </c>
      <c r="C2568" t="s">
        <v>60</v>
      </c>
      <c r="D2568" s="98">
        <f t="shared" si="174"/>
        <v>4</v>
      </c>
      <c r="E2568" t="s">
        <v>92</v>
      </c>
      <c r="F2568" s="111">
        <f t="shared" si="176"/>
        <v>943</v>
      </c>
      <c r="G2568" s="88">
        <v>16578</v>
      </c>
      <c r="H2568" s="89">
        <v>1.3111111111111111</v>
      </c>
      <c r="I2568" s="116">
        <f t="shared" si="173"/>
        <v>4.2516396300000002E-5</v>
      </c>
      <c r="J2568" s="150">
        <f t="shared" si="175"/>
        <v>8.8888888888888892E-2</v>
      </c>
    </row>
    <row r="2569" spans="1:10" ht="15.75" thickBot="1" x14ac:dyDescent="0.3">
      <c r="A2569" s="87">
        <v>2022</v>
      </c>
      <c r="B2569">
        <v>9.6999999999999993</v>
      </c>
      <c r="C2569" t="s">
        <v>60</v>
      </c>
      <c r="D2569" s="98">
        <f t="shared" si="174"/>
        <v>4</v>
      </c>
      <c r="E2569" t="s">
        <v>92</v>
      </c>
      <c r="F2569" s="111">
        <f t="shared" si="176"/>
        <v>943</v>
      </c>
      <c r="G2569" s="88">
        <v>16584</v>
      </c>
      <c r="H2569" s="89">
        <v>1.3111111111111111</v>
      </c>
      <c r="I2569" s="116">
        <f t="shared" si="173"/>
        <v>4.2516396300000002E-5</v>
      </c>
      <c r="J2569" s="150">
        <f t="shared" si="175"/>
        <v>8.8888888888888892E-2</v>
      </c>
    </row>
    <row r="2570" spans="1:10" ht="15.75" thickBot="1" x14ac:dyDescent="0.3">
      <c r="A2570" s="87">
        <v>2022</v>
      </c>
      <c r="B2570">
        <v>9.6999999999999993</v>
      </c>
      <c r="C2570" t="s">
        <v>60</v>
      </c>
      <c r="D2570" s="98">
        <f t="shared" si="174"/>
        <v>4</v>
      </c>
      <c r="E2570" t="s">
        <v>92</v>
      </c>
      <c r="F2570" s="111">
        <f t="shared" si="176"/>
        <v>943</v>
      </c>
      <c r="G2570" s="88">
        <v>16602</v>
      </c>
      <c r="H2570" s="89">
        <v>1.3111111111111111</v>
      </c>
      <c r="I2570" s="116">
        <f t="shared" si="173"/>
        <v>4.2516396300000002E-5</v>
      </c>
      <c r="J2570" s="150">
        <f t="shared" si="175"/>
        <v>8.8888888888888892E-2</v>
      </c>
    </row>
    <row r="2571" spans="1:10" ht="15.75" thickBot="1" x14ac:dyDescent="0.3">
      <c r="A2571" s="87">
        <v>2022</v>
      </c>
      <c r="B2571">
        <v>9.6999999999999993</v>
      </c>
      <c r="C2571" t="s">
        <v>60</v>
      </c>
      <c r="D2571" s="98">
        <f t="shared" si="174"/>
        <v>4</v>
      </c>
      <c r="E2571" t="s">
        <v>92</v>
      </c>
      <c r="F2571" s="111">
        <f t="shared" si="176"/>
        <v>943</v>
      </c>
      <c r="G2571" s="88">
        <v>16608</v>
      </c>
      <c r="H2571" s="89">
        <v>1.3111111111111111</v>
      </c>
      <c r="I2571" s="116">
        <f t="shared" si="173"/>
        <v>4.2516396300000002E-5</v>
      </c>
      <c r="J2571" s="150">
        <f t="shared" si="175"/>
        <v>8.8888888888888892E-2</v>
      </c>
    </row>
    <row r="2572" spans="1:10" ht="15.75" thickBot="1" x14ac:dyDescent="0.3">
      <c r="A2572" s="87">
        <v>2022</v>
      </c>
      <c r="B2572">
        <v>9.6999999999999993</v>
      </c>
      <c r="C2572" t="s">
        <v>60</v>
      </c>
      <c r="D2572" s="98">
        <f t="shared" si="174"/>
        <v>4</v>
      </c>
      <c r="E2572" t="s">
        <v>92</v>
      </c>
      <c r="F2572" s="111">
        <f t="shared" si="176"/>
        <v>943</v>
      </c>
      <c r="G2572" s="88">
        <v>16626</v>
      </c>
      <c r="H2572" s="89">
        <v>1.3111111111111111</v>
      </c>
      <c r="I2572" s="116">
        <f t="shared" si="173"/>
        <v>4.2516396300000002E-5</v>
      </c>
      <c r="J2572" s="150">
        <f t="shared" si="175"/>
        <v>8.8888888888888892E-2</v>
      </c>
    </row>
    <row r="2573" spans="1:10" ht="15.75" thickBot="1" x14ac:dyDescent="0.3">
      <c r="A2573" s="87">
        <v>2022</v>
      </c>
      <c r="B2573">
        <v>9.6999999999999993</v>
      </c>
      <c r="C2573" t="s">
        <v>60</v>
      </c>
      <c r="D2573" s="98">
        <f t="shared" si="174"/>
        <v>4</v>
      </c>
      <c r="E2573" t="s">
        <v>92</v>
      </c>
      <c r="F2573" s="111">
        <f t="shared" si="176"/>
        <v>943</v>
      </c>
      <c r="G2573" s="88">
        <v>16632</v>
      </c>
      <c r="H2573" s="89">
        <v>1.3111111111111111</v>
      </c>
      <c r="I2573" s="116">
        <f t="shared" si="173"/>
        <v>4.2516396300000002E-5</v>
      </c>
      <c r="J2573" s="150">
        <f t="shared" si="175"/>
        <v>8.8888888888888892E-2</v>
      </c>
    </row>
    <row r="2574" spans="1:10" ht="15.75" thickBot="1" x14ac:dyDescent="0.3">
      <c r="A2574" s="87">
        <v>2022</v>
      </c>
      <c r="B2574">
        <v>9.6999999999999993</v>
      </c>
      <c r="C2574" t="s">
        <v>60</v>
      </c>
      <c r="D2574" s="98">
        <f t="shared" si="174"/>
        <v>4</v>
      </c>
      <c r="E2574" t="s">
        <v>92</v>
      </c>
      <c r="F2574" s="111">
        <f t="shared" si="176"/>
        <v>943</v>
      </c>
      <c r="G2574" s="88">
        <v>16650</v>
      </c>
      <c r="H2574" s="89">
        <v>1.3111111111111111</v>
      </c>
      <c r="I2574" s="116">
        <f t="shared" si="173"/>
        <v>4.2516396300000002E-5</v>
      </c>
      <c r="J2574" s="150">
        <f t="shared" si="175"/>
        <v>8.8888888888888892E-2</v>
      </c>
    </row>
    <row r="2575" spans="1:10" ht="15.75" thickBot="1" x14ac:dyDescent="0.3">
      <c r="A2575" s="87">
        <v>2022</v>
      </c>
      <c r="B2575">
        <v>9.6999999999999993</v>
      </c>
      <c r="C2575" t="s">
        <v>60</v>
      </c>
      <c r="D2575" s="98">
        <f t="shared" si="174"/>
        <v>4</v>
      </c>
      <c r="E2575" t="s">
        <v>92</v>
      </c>
      <c r="F2575" s="111">
        <f t="shared" si="176"/>
        <v>943</v>
      </c>
      <c r="G2575" s="88">
        <v>16656</v>
      </c>
      <c r="H2575" s="89">
        <v>1.3111111111111111</v>
      </c>
      <c r="I2575" s="116">
        <f t="shared" si="173"/>
        <v>4.2516396300000002E-5</v>
      </c>
      <c r="J2575" s="150">
        <f t="shared" si="175"/>
        <v>8.8888888888888892E-2</v>
      </c>
    </row>
    <row r="2576" spans="1:10" ht="15.75" thickBot="1" x14ac:dyDescent="0.3">
      <c r="A2576" s="87">
        <v>2022</v>
      </c>
      <c r="B2576">
        <v>9.6999999999999993</v>
      </c>
      <c r="C2576" t="s">
        <v>60</v>
      </c>
      <c r="D2576" s="98">
        <f t="shared" si="174"/>
        <v>4</v>
      </c>
      <c r="E2576" t="s">
        <v>92</v>
      </c>
      <c r="F2576" s="111">
        <f t="shared" si="176"/>
        <v>943</v>
      </c>
      <c r="G2576" s="88">
        <v>16674</v>
      </c>
      <c r="H2576" s="89">
        <v>1.3111111111111111</v>
      </c>
      <c r="I2576" s="116">
        <f t="shared" si="173"/>
        <v>4.2516396300000002E-5</v>
      </c>
      <c r="J2576" s="150">
        <f t="shared" si="175"/>
        <v>8.8888888888888892E-2</v>
      </c>
    </row>
    <row r="2577" spans="1:10" ht="15.75" thickBot="1" x14ac:dyDescent="0.3">
      <c r="A2577" s="87">
        <v>2022</v>
      </c>
      <c r="B2577">
        <v>9.6999999999999993</v>
      </c>
      <c r="C2577" t="s">
        <v>60</v>
      </c>
      <c r="D2577" s="98">
        <f t="shared" si="174"/>
        <v>4</v>
      </c>
      <c r="E2577" t="s">
        <v>92</v>
      </c>
      <c r="F2577" s="111">
        <f t="shared" si="176"/>
        <v>943</v>
      </c>
      <c r="G2577" s="88">
        <v>16680</v>
      </c>
      <c r="H2577" s="89">
        <v>1.3111111111111111</v>
      </c>
      <c r="I2577" s="116">
        <f t="shared" si="173"/>
        <v>4.2516396300000002E-5</v>
      </c>
      <c r="J2577" s="150">
        <f t="shared" si="175"/>
        <v>8.8888888888888892E-2</v>
      </c>
    </row>
    <row r="2578" spans="1:10" ht="15.75" thickBot="1" x14ac:dyDescent="0.3">
      <c r="A2578" s="87">
        <v>2022</v>
      </c>
      <c r="B2578">
        <v>9.6999999999999993</v>
      </c>
      <c r="C2578" t="s">
        <v>60</v>
      </c>
      <c r="D2578" s="98">
        <f t="shared" si="174"/>
        <v>4</v>
      </c>
      <c r="E2578" t="s">
        <v>92</v>
      </c>
      <c r="F2578" s="111">
        <f t="shared" si="176"/>
        <v>943</v>
      </c>
      <c r="G2578" s="88">
        <v>16698</v>
      </c>
      <c r="H2578" s="89">
        <v>1.3111111111111111</v>
      </c>
      <c r="I2578" s="116">
        <f t="shared" si="173"/>
        <v>4.2516396300000002E-5</v>
      </c>
      <c r="J2578" s="150">
        <f t="shared" si="175"/>
        <v>8.8888888888888892E-2</v>
      </c>
    </row>
    <row r="2579" spans="1:10" ht="15.75" thickBot="1" x14ac:dyDescent="0.3">
      <c r="A2579" s="87">
        <v>2022</v>
      </c>
      <c r="B2579">
        <v>9.6999999999999993</v>
      </c>
      <c r="C2579" t="s">
        <v>60</v>
      </c>
      <c r="D2579" s="98">
        <f t="shared" si="174"/>
        <v>4</v>
      </c>
      <c r="E2579" t="s">
        <v>92</v>
      </c>
      <c r="F2579" s="111">
        <f t="shared" si="176"/>
        <v>943</v>
      </c>
      <c r="G2579" s="88">
        <v>16704</v>
      </c>
      <c r="H2579" s="89">
        <v>1.3111111111111111</v>
      </c>
      <c r="I2579" s="116">
        <f t="shared" si="173"/>
        <v>4.2516396300000002E-5</v>
      </c>
      <c r="J2579" s="150">
        <f t="shared" si="175"/>
        <v>8.8888888888888892E-2</v>
      </c>
    </row>
    <row r="2580" spans="1:10" ht="15.75" thickBot="1" x14ac:dyDescent="0.3">
      <c r="A2580" s="87">
        <v>2022</v>
      </c>
      <c r="B2580">
        <v>9.6999999999999993</v>
      </c>
      <c r="C2580" t="s">
        <v>60</v>
      </c>
      <c r="D2580" s="98">
        <f t="shared" si="174"/>
        <v>4</v>
      </c>
      <c r="E2580" t="s">
        <v>92</v>
      </c>
      <c r="F2580" s="111">
        <f t="shared" si="176"/>
        <v>943</v>
      </c>
      <c r="G2580" s="88">
        <v>16722</v>
      </c>
      <c r="H2580" s="89">
        <v>1.3111111111111111</v>
      </c>
      <c r="I2580" s="116">
        <f t="shared" si="173"/>
        <v>4.2516396300000002E-5</v>
      </c>
      <c r="J2580" s="150">
        <f t="shared" si="175"/>
        <v>8.8888888888888892E-2</v>
      </c>
    </row>
    <row r="2581" spans="1:10" ht="15.75" thickBot="1" x14ac:dyDescent="0.3">
      <c r="A2581" s="87">
        <v>2022</v>
      </c>
      <c r="B2581">
        <v>9.6999999999999993</v>
      </c>
      <c r="C2581" t="s">
        <v>60</v>
      </c>
      <c r="D2581" s="98">
        <f t="shared" si="174"/>
        <v>4</v>
      </c>
      <c r="E2581" t="s">
        <v>92</v>
      </c>
      <c r="F2581" s="111">
        <f t="shared" si="176"/>
        <v>943</v>
      </c>
      <c r="G2581" s="88">
        <v>16728</v>
      </c>
      <c r="H2581" s="89">
        <v>1.3111111111111111</v>
      </c>
      <c r="I2581" s="116">
        <f t="shared" si="173"/>
        <v>4.2516396300000002E-5</v>
      </c>
      <c r="J2581" s="150">
        <f t="shared" si="175"/>
        <v>8.8888888888888892E-2</v>
      </c>
    </row>
    <row r="2582" spans="1:10" ht="15.75" thickBot="1" x14ac:dyDescent="0.3">
      <c r="A2582" s="87">
        <v>2022</v>
      </c>
      <c r="B2582">
        <v>9.6999999999999993</v>
      </c>
      <c r="C2582" t="s">
        <v>60</v>
      </c>
      <c r="D2582" s="98">
        <f t="shared" si="174"/>
        <v>4</v>
      </c>
      <c r="E2582" t="s">
        <v>92</v>
      </c>
      <c r="F2582" s="111">
        <f t="shared" si="176"/>
        <v>943</v>
      </c>
      <c r="G2582" s="88">
        <v>16746</v>
      </c>
      <c r="H2582" s="89">
        <v>1.3111111111111111</v>
      </c>
      <c r="I2582" s="116">
        <f t="shared" si="173"/>
        <v>4.2516396300000002E-5</v>
      </c>
      <c r="J2582" s="150">
        <f t="shared" si="175"/>
        <v>8.8888888888888892E-2</v>
      </c>
    </row>
    <row r="2583" spans="1:10" ht="15.75" thickBot="1" x14ac:dyDescent="0.3">
      <c r="A2583" s="87">
        <v>2022</v>
      </c>
      <c r="B2583">
        <v>9.6999999999999993</v>
      </c>
      <c r="C2583" t="s">
        <v>60</v>
      </c>
      <c r="D2583" s="98">
        <f t="shared" si="174"/>
        <v>4</v>
      </c>
      <c r="E2583" t="s">
        <v>92</v>
      </c>
      <c r="F2583" s="111">
        <f t="shared" si="176"/>
        <v>943</v>
      </c>
      <c r="G2583" s="88">
        <v>16752</v>
      </c>
      <c r="H2583" s="89">
        <v>1.3111111111111111</v>
      </c>
      <c r="I2583" s="116">
        <f t="shared" si="173"/>
        <v>4.2516396300000002E-5</v>
      </c>
      <c r="J2583" s="150">
        <f t="shared" si="175"/>
        <v>8.8888888888888892E-2</v>
      </c>
    </row>
    <row r="2584" spans="1:10" ht="15.75" thickBot="1" x14ac:dyDescent="0.3">
      <c r="A2584" s="87">
        <v>2022</v>
      </c>
      <c r="B2584">
        <v>9.6999999999999993</v>
      </c>
      <c r="C2584" t="s">
        <v>60</v>
      </c>
      <c r="D2584" s="98">
        <f t="shared" si="174"/>
        <v>4</v>
      </c>
      <c r="E2584" t="s">
        <v>92</v>
      </c>
      <c r="F2584" s="111">
        <f t="shared" si="176"/>
        <v>943</v>
      </c>
      <c r="G2584" s="88">
        <v>16770</v>
      </c>
      <c r="H2584" s="89">
        <v>1.3111111111111111</v>
      </c>
      <c r="I2584" s="116">
        <f t="shared" si="173"/>
        <v>4.2516396300000002E-5</v>
      </c>
      <c r="J2584" s="150">
        <f t="shared" si="175"/>
        <v>8.8888888888888892E-2</v>
      </c>
    </row>
    <row r="2585" spans="1:10" ht="15.75" thickBot="1" x14ac:dyDescent="0.3">
      <c r="A2585" s="87">
        <v>2022</v>
      </c>
      <c r="B2585">
        <v>9.6999999999999993</v>
      </c>
      <c r="C2585" t="s">
        <v>60</v>
      </c>
      <c r="D2585" s="98">
        <f t="shared" si="174"/>
        <v>4</v>
      </c>
      <c r="E2585" t="s">
        <v>92</v>
      </c>
      <c r="F2585" s="111">
        <f t="shared" si="176"/>
        <v>943</v>
      </c>
      <c r="G2585" s="88">
        <v>16776</v>
      </c>
      <c r="H2585" s="89">
        <v>1.3111111111111111</v>
      </c>
      <c r="I2585" s="116">
        <f t="shared" si="173"/>
        <v>4.2516396300000002E-5</v>
      </c>
      <c r="J2585" s="150">
        <f t="shared" si="175"/>
        <v>8.8888888888888892E-2</v>
      </c>
    </row>
    <row r="2586" spans="1:10" ht="15.75" thickBot="1" x14ac:dyDescent="0.3">
      <c r="A2586" s="87">
        <v>2022</v>
      </c>
      <c r="B2586">
        <v>9.6999999999999993</v>
      </c>
      <c r="C2586" t="s">
        <v>60</v>
      </c>
      <c r="D2586" s="98">
        <f t="shared" si="174"/>
        <v>4</v>
      </c>
      <c r="E2586" t="s">
        <v>92</v>
      </c>
      <c r="F2586" s="111">
        <f t="shared" si="176"/>
        <v>943</v>
      </c>
      <c r="G2586" s="88">
        <v>16794</v>
      </c>
      <c r="H2586" s="89">
        <v>1.3111111111111111</v>
      </c>
      <c r="I2586" s="116">
        <f t="shared" si="173"/>
        <v>4.2516396300000002E-5</v>
      </c>
      <c r="J2586" s="150">
        <f t="shared" si="175"/>
        <v>8.8888888888888892E-2</v>
      </c>
    </row>
    <row r="2587" spans="1:10" ht="15.75" thickBot="1" x14ac:dyDescent="0.3">
      <c r="A2587" s="87">
        <v>2022</v>
      </c>
      <c r="B2587">
        <v>9.6999999999999993</v>
      </c>
      <c r="C2587" t="s">
        <v>60</v>
      </c>
      <c r="D2587" s="98">
        <f t="shared" si="174"/>
        <v>4</v>
      </c>
      <c r="E2587" t="s">
        <v>92</v>
      </c>
      <c r="F2587" s="111">
        <f t="shared" si="176"/>
        <v>943</v>
      </c>
      <c r="G2587" s="88">
        <v>16800</v>
      </c>
      <c r="H2587" s="89">
        <v>1.3111111111111111</v>
      </c>
      <c r="I2587" s="116">
        <f t="shared" si="173"/>
        <v>4.2516396300000002E-5</v>
      </c>
      <c r="J2587" s="150">
        <f t="shared" si="175"/>
        <v>8.8888888888888892E-2</v>
      </c>
    </row>
    <row r="2588" spans="1:10" ht="15.75" thickBot="1" x14ac:dyDescent="0.3">
      <c r="A2588" s="87">
        <v>2022</v>
      </c>
      <c r="B2588">
        <v>9.6999999999999993</v>
      </c>
      <c r="C2588" t="s">
        <v>60</v>
      </c>
      <c r="D2588" s="98">
        <f t="shared" si="174"/>
        <v>4</v>
      </c>
      <c r="E2588" t="s">
        <v>92</v>
      </c>
      <c r="F2588" s="111">
        <f t="shared" si="176"/>
        <v>943</v>
      </c>
      <c r="G2588" s="88">
        <v>16818</v>
      </c>
      <c r="H2588" s="89">
        <v>1.3111111111111111</v>
      </c>
      <c r="I2588" s="116">
        <f t="shared" si="173"/>
        <v>4.2516396300000002E-5</v>
      </c>
      <c r="J2588" s="150">
        <f t="shared" si="175"/>
        <v>8.8888888888888892E-2</v>
      </c>
    </row>
    <row r="2589" spans="1:10" ht="15.75" thickBot="1" x14ac:dyDescent="0.3">
      <c r="A2589" s="87">
        <v>2022</v>
      </c>
      <c r="B2589">
        <v>9.6999999999999993</v>
      </c>
      <c r="C2589" t="s">
        <v>60</v>
      </c>
      <c r="D2589" s="98">
        <f t="shared" si="174"/>
        <v>4</v>
      </c>
      <c r="E2589" t="s">
        <v>92</v>
      </c>
      <c r="F2589" s="111">
        <f t="shared" si="176"/>
        <v>943</v>
      </c>
      <c r="G2589" s="88">
        <v>16824</v>
      </c>
      <c r="H2589" s="89">
        <v>1.3111111111111111</v>
      </c>
      <c r="I2589" s="116">
        <f t="shared" si="173"/>
        <v>4.2516396300000002E-5</v>
      </c>
      <c r="J2589" s="150">
        <f t="shared" si="175"/>
        <v>8.8888888888888892E-2</v>
      </c>
    </row>
    <row r="2590" spans="1:10" ht="15.75" thickBot="1" x14ac:dyDescent="0.3">
      <c r="A2590" s="87">
        <v>2022</v>
      </c>
      <c r="B2590">
        <v>9.6999999999999993</v>
      </c>
      <c r="C2590" t="s">
        <v>60</v>
      </c>
      <c r="D2590" s="98">
        <f t="shared" si="174"/>
        <v>4</v>
      </c>
      <c r="E2590" t="s">
        <v>92</v>
      </c>
      <c r="F2590" s="111">
        <f t="shared" si="176"/>
        <v>943</v>
      </c>
      <c r="G2590" s="88">
        <v>16842</v>
      </c>
      <c r="H2590" s="89">
        <v>1.3111111111111111</v>
      </c>
      <c r="I2590" s="116">
        <f t="shared" si="173"/>
        <v>4.2516396300000002E-5</v>
      </c>
      <c r="J2590" s="150">
        <f t="shared" si="175"/>
        <v>8.8888888888888892E-2</v>
      </c>
    </row>
    <row r="2591" spans="1:10" ht="15.75" thickBot="1" x14ac:dyDescent="0.3">
      <c r="A2591" s="87">
        <v>2022</v>
      </c>
      <c r="B2591">
        <v>9.6999999999999993</v>
      </c>
      <c r="C2591" t="s">
        <v>60</v>
      </c>
      <c r="D2591" s="98">
        <f t="shared" si="174"/>
        <v>4</v>
      </c>
      <c r="E2591" t="s">
        <v>92</v>
      </c>
      <c r="F2591" s="111">
        <f t="shared" si="176"/>
        <v>943</v>
      </c>
      <c r="G2591" s="88">
        <v>16848</v>
      </c>
      <c r="H2591" s="89">
        <v>1.3111111111111111</v>
      </c>
      <c r="I2591" s="116">
        <f t="shared" si="173"/>
        <v>4.2516396300000002E-5</v>
      </c>
      <c r="J2591" s="150">
        <f t="shared" si="175"/>
        <v>8.8888888888888892E-2</v>
      </c>
    </row>
    <row r="2592" spans="1:10" ht="15.75" thickBot="1" x14ac:dyDescent="0.3">
      <c r="A2592" s="87">
        <v>2022</v>
      </c>
      <c r="B2592">
        <v>9.6999999999999993</v>
      </c>
      <c r="C2592" t="s">
        <v>60</v>
      </c>
      <c r="D2592" s="98">
        <f t="shared" si="174"/>
        <v>4</v>
      </c>
      <c r="E2592" t="s">
        <v>92</v>
      </c>
      <c r="F2592" s="111">
        <f t="shared" si="176"/>
        <v>943</v>
      </c>
      <c r="G2592" s="88">
        <v>16866</v>
      </c>
      <c r="H2592" s="89">
        <v>1.3111111111111111</v>
      </c>
      <c r="I2592" s="116">
        <f t="shared" ref="I2592:I2655" si="177" xml:space="preserve"> 0.0000425163963</f>
        <v>4.2516396300000002E-5</v>
      </c>
      <c r="J2592" s="150">
        <f t="shared" si="175"/>
        <v>8.8888888888888892E-2</v>
      </c>
    </row>
    <row r="2593" spans="1:10" ht="15.75" thickBot="1" x14ac:dyDescent="0.3">
      <c r="A2593" s="87">
        <v>2022</v>
      </c>
      <c r="B2593">
        <v>9.6999999999999993</v>
      </c>
      <c r="C2593" t="s">
        <v>60</v>
      </c>
      <c r="D2593" s="98">
        <f t="shared" si="174"/>
        <v>4</v>
      </c>
      <c r="E2593" t="s">
        <v>92</v>
      </c>
      <c r="F2593" s="111">
        <f t="shared" si="176"/>
        <v>943</v>
      </c>
      <c r="G2593" s="88">
        <v>16872</v>
      </c>
      <c r="H2593" s="89">
        <v>1.3111111111111111</v>
      </c>
      <c r="I2593" s="116">
        <f t="shared" si="177"/>
        <v>4.2516396300000002E-5</v>
      </c>
      <c r="J2593" s="150">
        <f t="shared" si="175"/>
        <v>8.8888888888888892E-2</v>
      </c>
    </row>
    <row r="2594" spans="1:10" ht="15.75" thickBot="1" x14ac:dyDescent="0.3">
      <c r="A2594" s="87">
        <v>2022</v>
      </c>
      <c r="B2594">
        <v>9.6999999999999993</v>
      </c>
      <c r="C2594" t="s">
        <v>60</v>
      </c>
      <c r="D2594" s="98">
        <f t="shared" si="174"/>
        <v>4</v>
      </c>
      <c r="E2594" t="s">
        <v>92</v>
      </c>
      <c r="F2594" s="111">
        <f t="shared" si="176"/>
        <v>943</v>
      </c>
      <c r="G2594" s="88">
        <v>16890</v>
      </c>
      <c r="H2594" s="89">
        <v>1.3111111111111111</v>
      </c>
      <c r="I2594" s="116">
        <f t="shared" si="177"/>
        <v>4.2516396300000002E-5</v>
      </c>
      <c r="J2594" s="150">
        <f t="shared" si="175"/>
        <v>8.8888888888888892E-2</v>
      </c>
    </row>
    <row r="2595" spans="1:10" ht="15.75" thickBot="1" x14ac:dyDescent="0.3">
      <c r="A2595" s="87">
        <v>2022</v>
      </c>
      <c r="B2595">
        <v>9.6999999999999993</v>
      </c>
      <c r="C2595" t="s">
        <v>60</v>
      </c>
      <c r="D2595" s="98">
        <f t="shared" si="174"/>
        <v>4</v>
      </c>
      <c r="E2595" t="s">
        <v>92</v>
      </c>
      <c r="F2595" s="111">
        <f t="shared" si="176"/>
        <v>943</v>
      </c>
      <c r="G2595" s="88">
        <v>16896</v>
      </c>
      <c r="H2595" s="89">
        <v>1.3111111111111111</v>
      </c>
      <c r="I2595" s="116">
        <f t="shared" si="177"/>
        <v>4.2516396300000002E-5</v>
      </c>
      <c r="J2595" s="150">
        <f t="shared" si="175"/>
        <v>8.8888888888888892E-2</v>
      </c>
    </row>
    <row r="2596" spans="1:10" ht="15.75" thickBot="1" x14ac:dyDescent="0.3">
      <c r="A2596" s="87">
        <v>2022</v>
      </c>
      <c r="B2596">
        <v>9.6999999999999993</v>
      </c>
      <c r="C2596" t="s">
        <v>60</v>
      </c>
      <c r="D2596" s="98">
        <f t="shared" ref="D2596:D2659" si="178">40/10</f>
        <v>4</v>
      </c>
      <c r="E2596" t="s">
        <v>92</v>
      </c>
      <c r="F2596" s="111">
        <f t="shared" si="176"/>
        <v>943</v>
      </c>
      <c r="G2596" s="88">
        <v>16914</v>
      </c>
      <c r="H2596" s="89">
        <v>1.3111111111111111</v>
      </c>
      <c r="I2596" s="116">
        <f t="shared" si="177"/>
        <v>4.2516396300000002E-5</v>
      </c>
      <c r="J2596" s="150">
        <f t="shared" ref="J2596:J2659" si="179">H$1187</f>
        <v>8.8888888888888892E-2</v>
      </c>
    </row>
    <row r="2597" spans="1:10" ht="15.75" thickBot="1" x14ac:dyDescent="0.3">
      <c r="A2597" s="87">
        <v>2022</v>
      </c>
      <c r="B2597">
        <v>9.6999999999999993</v>
      </c>
      <c r="C2597" t="s">
        <v>60</v>
      </c>
      <c r="D2597" s="98">
        <f t="shared" si="178"/>
        <v>4</v>
      </c>
      <c r="E2597" t="s">
        <v>92</v>
      </c>
      <c r="F2597" s="111">
        <f t="shared" si="176"/>
        <v>943</v>
      </c>
      <c r="G2597" s="88">
        <v>16920</v>
      </c>
      <c r="H2597" s="89">
        <v>1.3111111111111111</v>
      </c>
      <c r="I2597" s="116">
        <f t="shared" si="177"/>
        <v>4.2516396300000002E-5</v>
      </c>
      <c r="J2597" s="150">
        <f t="shared" si="179"/>
        <v>8.8888888888888892E-2</v>
      </c>
    </row>
    <row r="2598" spans="1:10" ht="15.75" thickBot="1" x14ac:dyDescent="0.3">
      <c r="A2598" s="87">
        <v>2022</v>
      </c>
      <c r="B2598">
        <v>9.6999999999999993</v>
      </c>
      <c r="C2598" t="s">
        <v>60</v>
      </c>
      <c r="D2598" s="98">
        <f t="shared" si="178"/>
        <v>4</v>
      </c>
      <c r="E2598" t="s">
        <v>92</v>
      </c>
      <c r="F2598" s="111">
        <f t="shared" si="176"/>
        <v>943</v>
      </c>
      <c r="G2598" s="88">
        <v>16938</v>
      </c>
      <c r="H2598" s="89">
        <v>1.3111111111111111</v>
      </c>
      <c r="I2598" s="116">
        <f t="shared" si="177"/>
        <v>4.2516396300000002E-5</v>
      </c>
      <c r="J2598" s="150">
        <f t="shared" si="179"/>
        <v>8.8888888888888892E-2</v>
      </c>
    </row>
    <row r="2599" spans="1:10" ht="15.75" thickBot="1" x14ac:dyDescent="0.3">
      <c r="A2599" s="87">
        <v>2022</v>
      </c>
      <c r="B2599">
        <v>9.6999999999999993</v>
      </c>
      <c r="C2599" t="s">
        <v>60</v>
      </c>
      <c r="D2599" s="98">
        <f t="shared" si="178"/>
        <v>4</v>
      </c>
      <c r="E2599" t="s">
        <v>92</v>
      </c>
      <c r="F2599" s="111">
        <f t="shared" si="176"/>
        <v>943</v>
      </c>
      <c r="G2599" s="88">
        <v>16944</v>
      </c>
      <c r="H2599" s="89">
        <v>1.3111111111111111</v>
      </c>
      <c r="I2599" s="116">
        <f t="shared" si="177"/>
        <v>4.2516396300000002E-5</v>
      </c>
      <c r="J2599" s="150">
        <f t="shared" si="179"/>
        <v>8.8888888888888892E-2</v>
      </c>
    </row>
    <row r="2600" spans="1:10" ht="15.75" thickBot="1" x14ac:dyDescent="0.3">
      <c r="A2600" s="87">
        <v>2022</v>
      </c>
      <c r="B2600">
        <v>9.6999999999999993</v>
      </c>
      <c r="C2600" t="s">
        <v>60</v>
      </c>
      <c r="D2600" s="98">
        <f t="shared" si="178"/>
        <v>4</v>
      </c>
      <c r="E2600" t="s">
        <v>92</v>
      </c>
      <c r="F2600" s="111">
        <f t="shared" si="176"/>
        <v>943</v>
      </c>
      <c r="G2600" s="88">
        <v>16962</v>
      </c>
      <c r="H2600" s="89">
        <v>1.3111111111111111</v>
      </c>
      <c r="I2600" s="116">
        <f t="shared" si="177"/>
        <v>4.2516396300000002E-5</v>
      </c>
      <c r="J2600" s="150">
        <f t="shared" si="179"/>
        <v>8.8888888888888892E-2</v>
      </c>
    </row>
    <row r="2601" spans="1:10" ht="15.75" thickBot="1" x14ac:dyDescent="0.3">
      <c r="A2601" s="87">
        <v>2022</v>
      </c>
      <c r="B2601">
        <v>9.6999999999999993</v>
      </c>
      <c r="C2601" t="s">
        <v>60</v>
      </c>
      <c r="D2601" s="98">
        <f t="shared" si="178"/>
        <v>4</v>
      </c>
      <c r="E2601" t="s">
        <v>92</v>
      </c>
      <c r="F2601" s="111">
        <f t="shared" si="176"/>
        <v>943</v>
      </c>
      <c r="G2601" s="88">
        <v>16968</v>
      </c>
      <c r="H2601" s="89">
        <v>1.3111111111111111</v>
      </c>
      <c r="I2601" s="116">
        <f t="shared" si="177"/>
        <v>4.2516396300000002E-5</v>
      </c>
      <c r="J2601" s="150">
        <f t="shared" si="179"/>
        <v>8.8888888888888892E-2</v>
      </c>
    </row>
    <row r="2602" spans="1:10" ht="15.75" thickBot="1" x14ac:dyDescent="0.3">
      <c r="A2602" s="87">
        <v>2022</v>
      </c>
      <c r="B2602">
        <v>9.6999999999999993</v>
      </c>
      <c r="C2602" t="s">
        <v>60</v>
      </c>
      <c r="D2602" s="98">
        <f t="shared" si="178"/>
        <v>4</v>
      </c>
      <c r="E2602" t="s">
        <v>92</v>
      </c>
      <c r="F2602" s="111">
        <f t="shared" si="176"/>
        <v>943</v>
      </c>
      <c r="G2602" s="88">
        <v>16986</v>
      </c>
      <c r="H2602" s="89">
        <v>1.3111111111111111</v>
      </c>
      <c r="I2602" s="116">
        <f t="shared" si="177"/>
        <v>4.2516396300000002E-5</v>
      </c>
      <c r="J2602" s="150">
        <f t="shared" si="179"/>
        <v>8.8888888888888892E-2</v>
      </c>
    </row>
    <row r="2603" spans="1:10" ht="15.75" thickBot="1" x14ac:dyDescent="0.3">
      <c r="A2603" s="87">
        <v>2022</v>
      </c>
      <c r="B2603">
        <v>9.6999999999999993</v>
      </c>
      <c r="C2603" t="s">
        <v>60</v>
      </c>
      <c r="D2603" s="98">
        <f t="shared" si="178"/>
        <v>4</v>
      </c>
      <c r="E2603" t="s">
        <v>92</v>
      </c>
      <c r="F2603" s="111">
        <f t="shared" si="176"/>
        <v>943</v>
      </c>
      <c r="G2603" s="88">
        <v>16992</v>
      </c>
      <c r="H2603" s="89">
        <v>1.3111111111111111</v>
      </c>
      <c r="I2603" s="116">
        <f t="shared" si="177"/>
        <v>4.2516396300000002E-5</v>
      </c>
      <c r="J2603" s="150">
        <f t="shared" si="179"/>
        <v>8.8888888888888892E-2</v>
      </c>
    </row>
    <row r="2604" spans="1:10" ht="15.75" thickBot="1" x14ac:dyDescent="0.3">
      <c r="A2604" s="87">
        <v>2022</v>
      </c>
      <c r="B2604">
        <v>9.6999999999999993</v>
      </c>
      <c r="C2604" t="s">
        <v>60</v>
      </c>
      <c r="D2604" s="98">
        <f t="shared" si="178"/>
        <v>4</v>
      </c>
      <c r="E2604" t="s">
        <v>92</v>
      </c>
      <c r="F2604" s="111">
        <f t="shared" si="176"/>
        <v>943</v>
      </c>
      <c r="G2604" s="88">
        <v>17010</v>
      </c>
      <c r="H2604" s="89">
        <v>1.3111111111111111</v>
      </c>
      <c r="I2604" s="116">
        <f t="shared" si="177"/>
        <v>4.2516396300000002E-5</v>
      </c>
      <c r="J2604" s="150">
        <f t="shared" si="179"/>
        <v>8.8888888888888892E-2</v>
      </c>
    </row>
    <row r="2605" spans="1:10" ht="15.75" thickBot="1" x14ac:dyDescent="0.3">
      <c r="A2605" s="87">
        <v>2022</v>
      </c>
      <c r="B2605">
        <v>9.6999999999999993</v>
      </c>
      <c r="C2605" t="s">
        <v>60</v>
      </c>
      <c r="D2605" s="98">
        <f t="shared" si="178"/>
        <v>4</v>
      </c>
      <c r="E2605" t="s">
        <v>92</v>
      </c>
      <c r="F2605" s="111">
        <f t="shared" si="176"/>
        <v>943</v>
      </c>
      <c r="G2605" s="88">
        <v>17016</v>
      </c>
      <c r="H2605" s="89">
        <v>1.3111111111111111</v>
      </c>
      <c r="I2605" s="116">
        <f t="shared" si="177"/>
        <v>4.2516396300000002E-5</v>
      </c>
      <c r="J2605" s="150">
        <f t="shared" si="179"/>
        <v>8.8888888888888892E-2</v>
      </c>
    </row>
    <row r="2606" spans="1:10" ht="15.75" thickBot="1" x14ac:dyDescent="0.3">
      <c r="A2606" s="87">
        <v>2022</v>
      </c>
      <c r="B2606">
        <v>9.6999999999999993</v>
      </c>
      <c r="C2606" t="s">
        <v>60</v>
      </c>
      <c r="D2606" s="98">
        <f t="shared" si="178"/>
        <v>4</v>
      </c>
      <c r="E2606" t="s">
        <v>92</v>
      </c>
      <c r="F2606" s="111">
        <f t="shared" si="176"/>
        <v>943</v>
      </c>
      <c r="G2606" s="88">
        <v>17034</v>
      </c>
      <c r="H2606" s="89">
        <v>1.3111111111111111</v>
      </c>
      <c r="I2606" s="116">
        <f t="shared" si="177"/>
        <v>4.2516396300000002E-5</v>
      </c>
      <c r="J2606" s="150">
        <f t="shared" si="179"/>
        <v>8.8888888888888892E-2</v>
      </c>
    </row>
    <row r="2607" spans="1:10" ht="15.75" thickBot="1" x14ac:dyDescent="0.3">
      <c r="A2607" s="87">
        <v>2022</v>
      </c>
      <c r="B2607">
        <v>9.6999999999999993</v>
      </c>
      <c r="C2607" t="s">
        <v>60</v>
      </c>
      <c r="D2607" s="98">
        <f t="shared" si="178"/>
        <v>4</v>
      </c>
      <c r="E2607" t="s">
        <v>92</v>
      </c>
      <c r="F2607" s="111">
        <f t="shared" si="176"/>
        <v>943</v>
      </c>
      <c r="G2607" s="88">
        <v>17040</v>
      </c>
      <c r="H2607" s="89">
        <v>1.3111111111111111</v>
      </c>
      <c r="I2607" s="116">
        <f t="shared" si="177"/>
        <v>4.2516396300000002E-5</v>
      </c>
      <c r="J2607" s="150">
        <f t="shared" si="179"/>
        <v>8.8888888888888892E-2</v>
      </c>
    </row>
    <row r="2608" spans="1:10" ht="15.75" thickBot="1" x14ac:dyDescent="0.3">
      <c r="A2608" s="87">
        <v>2022</v>
      </c>
      <c r="B2608">
        <v>9.6999999999999993</v>
      </c>
      <c r="C2608" t="s">
        <v>60</v>
      </c>
      <c r="D2608" s="98">
        <f t="shared" si="178"/>
        <v>4</v>
      </c>
      <c r="E2608" t="s">
        <v>92</v>
      </c>
      <c r="F2608" s="111">
        <f t="shared" si="176"/>
        <v>943</v>
      </c>
      <c r="G2608" s="88">
        <v>17058</v>
      </c>
      <c r="H2608" s="89">
        <v>1.3111111111111111</v>
      </c>
      <c r="I2608" s="116">
        <f t="shared" si="177"/>
        <v>4.2516396300000002E-5</v>
      </c>
      <c r="J2608" s="150">
        <f t="shared" si="179"/>
        <v>8.8888888888888892E-2</v>
      </c>
    </row>
    <row r="2609" spans="1:10" ht="15.75" thickBot="1" x14ac:dyDescent="0.3">
      <c r="A2609" s="87">
        <v>2022</v>
      </c>
      <c r="B2609">
        <v>9.6999999999999993</v>
      </c>
      <c r="C2609" t="s">
        <v>60</v>
      </c>
      <c r="D2609" s="98">
        <f t="shared" si="178"/>
        <v>4</v>
      </c>
      <c r="E2609" t="s">
        <v>92</v>
      </c>
      <c r="F2609" s="111">
        <f t="shared" si="176"/>
        <v>943</v>
      </c>
      <c r="G2609" s="88">
        <v>17064</v>
      </c>
      <c r="H2609" s="89">
        <v>1.3111111111111111</v>
      </c>
      <c r="I2609" s="116">
        <f t="shared" si="177"/>
        <v>4.2516396300000002E-5</v>
      </c>
      <c r="J2609" s="150">
        <f t="shared" si="179"/>
        <v>8.8888888888888892E-2</v>
      </c>
    </row>
    <row r="2610" spans="1:10" ht="15.75" thickBot="1" x14ac:dyDescent="0.3">
      <c r="A2610" s="87">
        <v>2022</v>
      </c>
      <c r="B2610">
        <v>9.6999999999999993</v>
      </c>
      <c r="C2610" t="s">
        <v>60</v>
      </c>
      <c r="D2610" s="98">
        <f t="shared" si="178"/>
        <v>4</v>
      </c>
      <c r="E2610" t="s">
        <v>92</v>
      </c>
      <c r="F2610" s="111">
        <f t="shared" si="176"/>
        <v>943</v>
      </c>
      <c r="G2610" s="88">
        <v>17082</v>
      </c>
      <c r="H2610" s="89">
        <v>1.3111111111111111</v>
      </c>
      <c r="I2610" s="116">
        <f t="shared" si="177"/>
        <v>4.2516396300000002E-5</v>
      </c>
      <c r="J2610" s="150">
        <f t="shared" si="179"/>
        <v>8.8888888888888892E-2</v>
      </c>
    </row>
    <row r="2611" spans="1:10" ht="15.75" thickBot="1" x14ac:dyDescent="0.3">
      <c r="A2611" s="87">
        <v>2022</v>
      </c>
      <c r="B2611">
        <v>9.6999999999999993</v>
      </c>
      <c r="C2611" t="s">
        <v>60</v>
      </c>
      <c r="D2611" s="98">
        <f t="shared" si="178"/>
        <v>4</v>
      </c>
      <c r="E2611" t="s">
        <v>92</v>
      </c>
      <c r="F2611" s="111">
        <f t="shared" si="176"/>
        <v>943</v>
      </c>
      <c r="G2611" s="88">
        <v>17088</v>
      </c>
      <c r="H2611" s="89">
        <v>1.3111111111111111</v>
      </c>
      <c r="I2611" s="116">
        <f t="shared" si="177"/>
        <v>4.2516396300000002E-5</v>
      </c>
      <c r="J2611" s="150">
        <f t="shared" si="179"/>
        <v>8.8888888888888892E-2</v>
      </c>
    </row>
    <row r="2612" spans="1:10" ht="15.75" thickBot="1" x14ac:dyDescent="0.3">
      <c r="A2612" s="87">
        <v>2022</v>
      </c>
      <c r="B2612">
        <v>9.6999999999999993</v>
      </c>
      <c r="C2612" t="s">
        <v>60</v>
      </c>
      <c r="D2612" s="98">
        <f t="shared" si="178"/>
        <v>4</v>
      </c>
      <c r="E2612" t="s">
        <v>92</v>
      </c>
      <c r="F2612" s="111">
        <f t="shared" si="176"/>
        <v>943</v>
      </c>
      <c r="G2612" s="88">
        <v>17106</v>
      </c>
      <c r="H2612" s="89">
        <v>1.3111111111111111</v>
      </c>
      <c r="I2612" s="116">
        <f t="shared" si="177"/>
        <v>4.2516396300000002E-5</v>
      </c>
      <c r="J2612" s="150">
        <f t="shared" si="179"/>
        <v>8.8888888888888892E-2</v>
      </c>
    </row>
    <row r="2613" spans="1:10" ht="15.75" thickBot="1" x14ac:dyDescent="0.3">
      <c r="A2613" s="87">
        <v>2022</v>
      </c>
      <c r="B2613">
        <v>9.6999999999999993</v>
      </c>
      <c r="C2613" t="s">
        <v>60</v>
      </c>
      <c r="D2613" s="98">
        <f t="shared" si="178"/>
        <v>4</v>
      </c>
      <c r="E2613" t="s">
        <v>92</v>
      </c>
      <c r="F2613" s="111">
        <f t="shared" si="176"/>
        <v>943</v>
      </c>
      <c r="G2613" s="88">
        <v>17112</v>
      </c>
      <c r="H2613" s="89">
        <v>1.3111111111111111</v>
      </c>
      <c r="I2613" s="116">
        <f t="shared" si="177"/>
        <v>4.2516396300000002E-5</v>
      </c>
      <c r="J2613" s="150">
        <f t="shared" si="179"/>
        <v>8.8888888888888892E-2</v>
      </c>
    </row>
    <row r="2614" spans="1:10" ht="15.75" thickBot="1" x14ac:dyDescent="0.3">
      <c r="A2614" s="87">
        <v>2022</v>
      </c>
      <c r="B2614">
        <v>9.6999999999999993</v>
      </c>
      <c r="C2614" t="s">
        <v>60</v>
      </c>
      <c r="D2614" s="98">
        <f t="shared" si="178"/>
        <v>4</v>
      </c>
      <c r="E2614" t="s">
        <v>92</v>
      </c>
      <c r="F2614" s="111">
        <f t="shared" si="176"/>
        <v>943</v>
      </c>
      <c r="G2614" s="88">
        <v>17130</v>
      </c>
      <c r="H2614" s="89">
        <v>1.3111111111111111</v>
      </c>
      <c r="I2614" s="116">
        <f t="shared" si="177"/>
        <v>4.2516396300000002E-5</v>
      </c>
      <c r="J2614" s="150">
        <f t="shared" si="179"/>
        <v>8.8888888888888892E-2</v>
      </c>
    </row>
    <row r="2615" spans="1:10" ht="15.75" thickBot="1" x14ac:dyDescent="0.3">
      <c r="A2615" s="87">
        <v>2022</v>
      </c>
      <c r="B2615">
        <v>9.6999999999999993</v>
      </c>
      <c r="C2615" t="s">
        <v>60</v>
      </c>
      <c r="D2615" s="98">
        <f t="shared" si="178"/>
        <v>4</v>
      </c>
      <c r="E2615" t="s">
        <v>92</v>
      </c>
      <c r="F2615" s="111">
        <f t="shared" si="176"/>
        <v>943</v>
      </c>
      <c r="G2615" s="88">
        <v>17136</v>
      </c>
      <c r="H2615" s="89">
        <v>1.3111111111111111</v>
      </c>
      <c r="I2615" s="116">
        <f t="shared" si="177"/>
        <v>4.2516396300000002E-5</v>
      </c>
      <c r="J2615" s="150">
        <f t="shared" si="179"/>
        <v>8.8888888888888892E-2</v>
      </c>
    </row>
    <row r="2616" spans="1:10" ht="15.75" thickBot="1" x14ac:dyDescent="0.3">
      <c r="A2616" s="87">
        <v>2022</v>
      </c>
      <c r="B2616">
        <v>9.6999999999999993</v>
      </c>
      <c r="C2616" t="s">
        <v>60</v>
      </c>
      <c r="D2616" s="98">
        <f t="shared" si="178"/>
        <v>4</v>
      </c>
      <c r="E2616" t="s">
        <v>92</v>
      </c>
      <c r="F2616" s="111">
        <f t="shared" si="176"/>
        <v>943</v>
      </c>
      <c r="G2616" s="88">
        <v>17154</v>
      </c>
      <c r="H2616" s="89">
        <v>1.3111111111111111</v>
      </c>
      <c r="I2616" s="116">
        <f t="shared" si="177"/>
        <v>4.2516396300000002E-5</v>
      </c>
      <c r="J2616" s="150">
        <f t="shared" si="179"/>
        <v>8.8888888888888892E-2</v>
      </c>
    </row>
    <row r="2617" spans="1:10" ht="15.75" thickBot="1" x14ac:dyDescent="0.3">
      <c r="A2617" s="87">
        <v>2022</v>
      </c>
      <c r="B2617">
        <v>9.6999999999999993</v>
      </c>
      <c r="C2617" t="s">
        <v>60</v>
      </c>
      <c r="D2617" s="98">
        <f t="shared" si="178"/>
        <v>4</v>
      </c>
      <c r="E2617" t="s">
        <v>92</v>
      </c>
      <c r="F2617" s="111">
        <f t="shared" si="176"/>
        <v>943</v>
      </c>
      <c r="G2617" s="88">
        <v>17160</v>
      </c>
      <c r="H2617" s="89">
        <v>1.3111111111111111</v>
      </c>
      <c r="I2617" s="116">
        <f t="shared" si="177"/>
        <v>4.2516396300000002E-5</v>
      </c>
      <c r="J2617" s="150">
        <f t="shared" si="179"/>
        <v>8.8888888888888892E-2</v>
      </c>
    </row>
    <row r="2618" spans="1:10" ht="15.75" thickBot="1" x14ac:dyDescent="0.3">
      <c r="A2618" s="87">
        <v>2022</v>
      </c>
      <c r="B2618">
        <v>9.6999999999999993</v>
      </c>
      <c r="C2618" t="s">
        <v>60</v>
      </c>
      <c r="D2618" s="98">
        <f t="shared" si="178"/>
        <v>4</v>
      </c>
      <c r="E2618" t="s">
        <v>92</v>
      </c>
      <c r="F2618" s="111">
        <f t="shared" si="176"/>
        <v>943</v>
      </c>
      <c r="G2618" s="88">
        <v>17178</v>
      </c>
      <c r="H2618" s="89">
        <v>1.3111111111111111</v>
      </c>
      <c r="I2618" s="116">
        <f t="shared" si="177"/>
        <v>4.2516396300000002E-5</v>
      </c>
      <c r="J2618" s="150">
        <f t="shared" si="179"/>
        <v>8.8888888888888892E-2</v>
      </c>
    </row>
    <row r="2619" spans="1:10" ht="15.75" thickBot="1" x14ac:dyDescent="0.3">
      <c r="A2619" s="87">
        <v>2022</v>
      </c>
      <c r="B2619">
        <v>9.6999999999999993</v>
      </c>
      <c r="C2619" t="s">
        <v>60</v>
      </c>
      <c r="D2619" s="98">
        <f t="shared" si="178"/>
        <v>4</v>
      </c>
      <c r="E2619" t="s">
        <v>92</v>
      </c>
      <c r="F2619" s="111">
        <f t="shared" si="176"/>
        <v>943</v>
      </c>
      <c r="G2619" s="88">
        <v>17184</v>
      </c>
      <c r="H2619" s="89">
        <v>1.3111111111111111</v>
      </c>
      <c r="I2619" s="116">
        <f t="shared" si="177"/>
        <v>4.2516396300000002E-5</v>
      </c>
      <c r="J2619" s="150">
        <f t="shared" si="179"/>
        <v>8.8888888888888892E-2</v>
      </c>
    </row>
    <row r="2620" spans="1:10" ht="15.75" thickBot="1" x14ac:dyDescent="0.3">
      <c r="A2620" s="87">
        <v>2022</v>
      </c>
      <c r="B2620">
        <v>9.6999999999999993</v>
      </c>
      <c r="C2620" t="s">
        <v>60</v>
      </c>
      <c r="D2620" s="98">
        <f t="shared" si="178"/>
        <v>4</v>
      </c>
      <c r="E2620" t="s">
        <v>92</v>
      </c>
      <c r="F2620" s="111">
        <f t="shared" si="176"/>
        <v>943</v>
      </c>
      <c r="G2620" s="88">
        <v>17202</v>
      </c>
      <c r="H2620" s="89">
        <v>1.3111111111111111</v>
      </c>
      <c r="I2620" s="116">
        <f t="shared" si="177"/>
        <v>4.2516396300000002E-5</v>
      </c>
      <c r="J2620" s="150">
        <f t="shared" si="179"/>
        <v>8.8888888888888892E-2</v>
      </c>
    </row>
    <row r="2621" spans="1:10" ht="15.75" thickBot="1" x14ac:dyDescent="0.3">
      <c r="A2621" s="87">
        <v>2022</v>
      </c>
      <c r="B2621">
        <v>9.6999999999999993</v>
      </c>
      <c r="C2621" t="s">
        <v>60</v>
      </c>
      <c r="D2621" s="98">
        <f t="shared" si="178"/>
        <v>4</v>
      </c>
      <c r="E2621" t="s">
        <v>92</v>
      </c>
      <c r="F2621" s="111">
        <f t="shared" si="176"/>
        <v>943</v>
      </c>
      <c r="G2621" s="88">
        <v>17208</v>
      </c>
      <c r="H2621" s="89">
        <v>1.3111111111111111</v>
      </c>
      <c r="I2621" s="116">
        <f t="shared" si="177"/>
        <v>4.2516396300000002E-5</v>
      </c>
      <c r="J2621" s="150">
        <f t="shared" si="179"/>
        <v>8.8888888888888892E-2</v>
      </c>
    </row>
    <row r="2622" spans="1:10" ht="15.75" thickBot="1" x14ac:dyDescent="0.3">
      <c r="A2622" s="87">
        <v>2022</v>
      </c>
      <c r="B2622">
        <v>9.6999999999999993</v>
      </c>
      <c r="C2622" t="s">
        <v>60</v>
      </c>
      <c r="D2622" s="98">
        <f t="shared" si="178"/>
        <v>4</v>
      </c>
      <c r="E2622" t="s">
        <v>92</v>
      </c>
      <c r="F2622" s="111">
        <f t="shared" si="176"/>
        <v>943</v>
      </c>
      <c r="G2622" s="88">
        <v>17226</v>
      </c>
      <c r="H2622" s="89">
        <v>1.3111111111111111</v>
      </c>
      <c r="I2622" s="116">
        <f t="shared" si="177"/>
        <v>4.2516396300000002E-5</v>
      </c>
      <c r="J2622" s="150">
        <f t="shared" si="179"/>
        <v>8.8888888888888892E-2</v>
      </c>
    </row>
    <row r="2623" spans="1:10" ht="15.75" thickBot="1" x14ac:dyDescent="0.3">
      <c r="A2623" s="87">
        <v>2022</v>
      </c>
      <c r="B2623">
        <v>9.6999999999999993</v>
      </c>
      <c r="C2623" t="s">
        <v>60</v>
      </c>
      <c r="D2623" s="98">
        <f t="shared" si="178"/>
        <v>4</v>
      </c>
      <c r="E2623" t="s">
        <v>92</v>
      </c>
      <c r="F2623" s="111">
        <f t="shared" si="176"/>
        <v>943</v>
      </c>
      <c r="G2623" s="88">
        <v>17232</v>
      </c>
      <c r="H2623" s="89">
        <v>1.3111111111111111</v>
      </c>
      <c r="I2623" s="116">
        <f t="shared" si="177"/>
        <v>4.2516396300000002E-5</v>
      </c>
      <c r="J2623" s="150">
        <f t="shared" si="179"/>
        <v>8.8888888888888892E-2</v>
      </c>
    </row>
    <row r="2624" spans="1:10" ht="15.75" thickBot="1" x14ac:dyDescent="0.3">
      <c r="A2624" s="87">
        <v>2022</v>
      </c>
      <c r="B2624">
        <v>9.6999999999999993</v>
      </c>
      <c r="C2624" t="s">
        <v>60</v>
      </c>
      <c r="D2624" s="98">
        <f t="shared" si="178"/>
        <v>4</v>
      </c>
      <c r="E2624" t="s">
        <v>92</v>
      </c>
      <c r="F2624" s="111">
        <f t="shared" si="176"/>
        <v>943</v>
      </c>
      <c r="G2624" s="88">
        <v>17250</v>
      </c>
      <c r="H2624" s="89">
        <v>1.3111111111111111</v>
      </c>
      <c r="I2624" s="116">
        <f t="shared" si="177"/>
        <v>4.2516396300000002E-5</v>
      </c>
      <c r="J2624" s="150">
        <f t="shared" si="179"/>
        <v>8.8888888888888892E-2</v>
      </c>
    </row>
    <row r="2625" spans="1:10" ht="15.75" thickBot="1" x14ac:dyDescent="0.3">
      <c r="A2625" s="87">
        <v>2022</v>
      </c>
      <c r="B2625">
        <v>9.6999999999999993</v>
      </c>
      <c r="C2625" t="s">
        <v>60</v>
      </c>
      <c r="D2625" s="98">
        <f t="shared" si="178"/>
        <v>4</v>
      </c>
      <c r="E2625" t="s">
        <v>92</v>
      </c>
      <c r="F2625" s="111">
        <f t="shared" si="176"/>
        <v>943</v>
      </c>
      <c r="G2625" s="88">
        <v>17256</v>
      </c>
      <c r="H2625" s="89">
        <v>1.3333333333333333</v>
      </c>
      <c r="I2625" s="116">
        <f t="shared" si="177"/>
        <v>4.2516396300000002E-5</v>
      </c>
      <c r="J2625" s="150">
        <f t="shared" si="179"/>
        <v>8.8888888888888892E-2</v>
      </c>
    </row>
    <row r="2626" spans="1:10" ht="15.75" thickBot="1" x14ac:dyDescent="0.3">
      <c r="A2626" s="87">
        <v>2022</v>
      </c>
      <c r="B2626">
        <v>9.6999999999999993</v>
      </c>
      <c r="C2626" t="s">
        <v>60</v>
      </c>
      <c r="D2626" s="98">
        <f t="shared" si="178"/>
        <v>4</v>
      </c>
      <c r="E2626" t="s">
        <v>92</v>
      </c>
      <c r="F2626" s="111">
        <f t="shared" si="176"/>
        <v>943</v>
      </c>
      <c r="G2626" s="88">
        <v>17274</v>
      </c>
      <c r="H2626" s="89">
        <v>1.3333333333333333</v>
      </c>
      <c r="I2626" s="116">
        <f t="shared" si="177"/>
        <v>4.2516396300000002E-5</v>
      </c>
      <c r="J2626" s="150">
        <f t="shared" si="179"/>
        <v>8.8888888888888892E-2</v>
      </c>
    </row>
    <row r="2627" spans="1:10" ht="15.75" thickBot="1" x14ac:dyDescent="0.3">
      <c r="A2627" s="87">
        <v>2022</v>
      </c>
      <c r="B2627">
        <v>9.6999999999999993</v>
      </c>
      <c r="C2627" t="s">
        <v>60</v>
      </c>
      <c r="D2627" s="98">
        <f t="shared" si="178"/>
        <v>4</v>
      </c>
      <c r="E2627" t="s">
        <v>92</v>
      </c>
      <c r="F2627" s="111">
        <f t="shared" ref="F2627:F2690" si="180">670+273</f>
        <v>943</v>
      </c>
      <c r="G2627" s="88">
        <v>17280</v>
      </c>
      <c r="H2627" s="89">
        <v>1.3333333333333333</v>
      </c>
      <c r="I2627" s="116">
        <f t="shared" si="177"/>
        <v>4.2516396300000002E-5</v>
      </c>
      <c r="J2627" s="150">
        <f t="shared" si="179"/>
        <v>8.8888888888888892E-2</v>
      </c>
    </row>
    <row r="2628" spans="1:10" ht="15.75" thickBot="1" x14ac:dyDescent="0.3">
      <c r="A2628" s="87">
        <v>2022</v>
      </c>
      <c r="B2628">
        <v>9.6999999999999993</v>
      </c>
      <c r="C2628" t="s">
        <v>60</v>
      </c>
      <c r="D2628" s="98">
        <f t="shared" si="178"/>
        <v>4</v>
      </c>
      <c r="E2628" t="s">
        <v>92</v>
      </c>
      <c r="F2628" s="111">
        <f t="shared" si="180"/>
        <v>943</v>
      </c>
      <c r="G2628" s="88">
        <v>17298</v>
      </c>
      <c r="H2628" s="89">
        <v>1.3333333333333333</v>
      </c>
      <c r="I2628" s="116">
        <f t="shared" si="177"/>
        <v>4.2516396300000002E-5</v>
      </c>
      <c r="J2628" s="150">
        <f t="shared" si="179"/>
        <v>8.8888888888888892E-2</v>
      </c>
    </row>
    <row r="2629" spans="1:10" ht="15.75" thickBot="1" x14ac:dyDescent="0.3">
      <c r="A2629" s="87">
        <v>2022</v>
      </c>
      <c r="B2629">
        <v>9.6999999999999993</v>
      </c>
      <c r="C2629" t="s">
        <v>60</v>
      </c>
      <c r="D2629" s="98">
        <f t="shared" si="178"/>
        <v>4</v>
      </c>
      <c r="E2629" t="s">
        <v>92</v>
      </c>
      <c r="F2629" s="111">
        <f t="shared" si="180"/>
        <v>943</v>
      </c>
      <c r="G2629" s="88">
        <v>17304</v>
      </c>
      <c r="H2629" s="89">
        <v>1.3333333333333333</v>
      </c>
      <c r="I2629" s="116">
        <f t="shared" si="177"/>
        <v>4.2516396300000002E-5</v>
      </c>
      <c r="J2629" s="150">
        <f t="shared" si="179"/>
        <v>8.8888888888888892E-2</v>
      </c>
    </row>
    <row r="2630" spans="1:10" ht="15.75" thickBot="1" x14ac:dyDescent="0.3">
      <c r="A2630" s="87">
        <v>2022</v>
      </c>
      <c r="B2630">
        <v>9.6999999999999993</v>
      </c>
      <c r="C2630" t="s">
        <v>60</v>
      </c>
      <c r="D2630" s="98">
        <f t="shared" si="178"/>
        <v>4</v>
      </c>
      <c r="E2630" t="s">
        <v>92</v>
      </c>
      <c r="F2630" s="111">
        <f t="shared" si="180"/>
        <v>943</v>
      </c>
      <c r="G2630" s="88">
        <v>17322</v>
      </c>
      <c r="H2630" s="89">
        <v>1.3333333333333333</v>
      </c>
      <c r="I2630" s="116">
        <f t="shared" si="177"/>
        <v>4.2516396300000002E-5</v>
      </c>
      <c r="J2630" s="150">
        <f t="shared" si="179"/>
        <v>8.8888888888888892E-2</v>
      </c>
    </row>
    <row r="2631" spans="1:10" ht="15.75" thickBot="1" x14ac:dyDescent="0.3">
      <c r="A2631" s="87">
        <v>2022</v>
      </c>
      <c r="B2631">
        <v>9.6999999999999993</v>
      </c>
      <c r="C2631" t="s">
        <v>60</v>
      </c>
      <c r="D2631" s="98">
        <f t="shared" si="178"/>
        <v>4</v>
      </c>
      <c r="E2631" t="s">
        <v>92</v>
      </c>
      <c r="F2631" s="111">
        <f t="shared" si="180"/>
        <v>943</v>
      </c>
      <c r="G2631" s="88">
        <v>17328</v>
      </c>
      <c r="H2631" s="89">
        <v>1.3333333333333333</v>
      </c>
      <c r="I2631" s="116">
        <f t="shared" si="177"/>
        <v>4.2516396300000002E-5</v>
      </c>
      <c r="J2631" s="150">
        <f t="shared" si="179"/>
        <v>8.8888888888888892E-2</v>
      </c>
    </row>
    <row r="2632" spans="1:10" ht="15.75" thickBot="1" x14ac:dyDescent="0.3">
      <c r="A2632" s="87">
        <v>2022</v>
      </c>
      <c r="B2632">
        <v>9.6999999999999993</v>
      </c>
      <c r="C2632" t="s">
        <v>60</v>
      </c>
      <c r="D2632" s="98">
        <f t="shared" si="178"/>
        <v>4</v>
      </c>
      <c r="E2632" t="s">
        <v>92</v>
      </c>
      <c r="F2632" s="111">
        <f t="shared" si="180"/>
        <v>943</v>
      </c>
      <c r="G2632" s="88">
        <v>17346</v>
      </c>
      <c r="H2632" s="89">
        <v>1.3333333333333333</v>
      </c>
      <c r="I2632" s="116">
        <f t="shared" si="177"/>
        <v>4.2516396300000002E-5</v>
      </c>
      <c r="J2632" s="150">
        <f t="shared" si="179"/>
        <v>8.8888888888888892E-2</v>
      </c>
    </row>
    <row r="2633" spans="1:10" ht="15.75" thickBot="1" x14ac:dyDescent="0.3">
      <c r="A2633" s="87">
        <v>2022</v>
      </c>
      <c r="B2633">
        <v>9.6999999999999993</v>
      </c>
      <c r="C2633" t="s">
        <v>60</v>
      </c>
      <c r="D2633" s="98">
        <f t="shared" si="178"/>
        <v>4</v>
      </c>
      <c r="E2633" t="s">
        <v>92</v>
      </c>
      <c r="F2633" s="111">
        <f t="shared" si="180"/>
        <v>943</v>
      </c>
      <c r="G2633" s="88">
        <v>17352</v>
      </c>
      <c r="H2633" s="89">
        <v>1.3333333333333333</v>
      </c>
      <c r="I2633" s="116">
        <f t="shared" si="177"/>
        <v>4.2516396300000002E-5</v>
      </c>
      <c r="J2633" s="150">
        <f t="shared" si="179"/>
        <v>8.8888888888888892E-2</v>
      </c>
    </row>
    <row r="2634" spans="1:10" ht="15.75" thickBot="1" x14ac:dyDescent="0.3">
      <c r="A2634" s="87">
        <v>2022</v>
      </c>
      <c r="B2634">
        <v>9.6999999999999993</v>
      </c>
      <c r="C2634" t="s">
        <v>60</v>
      </c>
      <c r="D2634" s="98">
        <f t="shared" si="178"/>
        <v>4</v>
      </c>
      <c r="E2634" t="s">
        <v>92</v>
      </c>
      <c r="F2634" s="111">
        <f t="shared" si="180"/>
        <v>943</v>
      </c>
      <c r="G2634" s="88">
        <v>17370</v>
      </c>
      <c r="H2634" s="89">
        <v>1.3333333333333333</v>
      </c>
      <c r="I2634" s="116">
        <f t="shared" si="177"/>
        <v>4.2516396300000002E-5</v>
      </c>
      <c r="J2634" s="150">
        <f t="shared" si="179"/>
        <v>8.8888888888888892E-2</v>
      </c>
    </row>
    <row r="2635" spans="1:10" ht="15.75" thickBot="1" x14ac:dyDescent="0.3">
      <c r="A2635" s="87">
        <v>2022</v>
      </c>
      <c r="B2635">
        <v>9.6999999999999993</v>
      </c>
      <c r="C2635" t="s">
        <v>60</v>
      </c>
      <c r="D2635" s="98">
        <f t="shared" si="178"/>
        <v>4</v>
      </c>
      <c r="E2635" t="s">
        <v>92</v>
      </c>
      <c r="F2635" s="111">
        <f t="shared" si="180"/>
        <v>943</v>
      </c>
      <c r="G2635" s="88">
        <v>17376</v>
      </c>
      <c r="H2635" s="89">
        <v>1.3333333333333333</v>
      </c>
      <c r="I2635" s="116">
        <f t="shared" si="177"/>
        <v>4.2516396300000002E-5</v>
      </c>
      <c r="J2635" s="150">
        <f t="shared" si="179"/>
        <v>8.8888888888888892E-2</v>
      </c>
    </row>
    <row r="2636" spans="1:10" ht="15.75" thickBot="1" x14ac:dyDescent="0.3">
      <c r="A2636" s="87">
        <v>2022</v>
      </c>
      <c r="B2636">
        <v>9.6999999999999993</v>
      </c>
      <c r="C2636" t="s">
        <v>60</v>
      </c>
      <c r="D2636" s="98">
        <f t="shared" si="178"/>
        <v>4</v>
      </c>
      <c r="E2636" t="s">
        <v>92</v>
      </c>
      <c r="F2636" s="111">
        <f t="shared" si="180"/>
        <v>943</v>
      </c>
      <c r="G2636" s="88">
        <v>17394</v>
      </c>
      <c r="H2636" s="89">
        <v>1.3333333333333333</v>
      </c>
      <c r="I2636" s="116">
        <f t="shared" si="177"/>
        <v>4.2516396300000002E-5</v>
      </c>
      <c r="J2636" s="150">
        <f t="shared" si="179"/>
        <v>8.8888888888888892E-2</v>
      </c>
    </row>
    <row r="2637" spans="1:10" ht="15.75" thickBot="1" x14ac:dyDescent="0.3">
      <c r="A2637" s="87">
        <v>2022</v>
      </c>
      <c r="B2637">
        <v>9.6999999999999993</v>
      </c>
      <c r="C2637" t="s">
        <v>60</v>
      </c>
      <c r="D2637" s="98">
        <f t="shared" si="178"/>
        <v>4</v>
      </c>
      <c r="E2637" t="s">
        <v>92</v>
      </c>
      <c r="F2637" s="111">
        <f t="shared" si="180"/>
        <v>943</v>
      </c>
      <c r="G2637" s="88">
        <v>17400</v>
      </c>
      <c r="H2637" s="89">
        <v>1.3333333333333333</v>
      </c>
      <c r="I2637" s="116">
        <f t="shared" si="177"/>
        <v>4.2516396300000002E-5</v>
      </c>
      <c r="J2637" s="150">
        <f t="shared" si="179"/>
        <v>8.8888888888888892E-2</v>
      </c>
    </row>
    <row r="2638" spans="1:10" ht="15.75" thickBot="1" x14ac:dyDescent="0.3">
      <c r="A2638" s="87">
        <v>2022</v>
      </c>
      <c r="B2638">
        <v>9.6999999999999993</v>
      </c>
      <c r="C2638" t="s">
        <v>60</v>
      </c>
      <c r="D2638" s="98">
        <f t="shared" si="178"/>
        <v>4</v>
      </c>
      <c r="E2638" t="s">
        <v>92</v>
      </c>
      <c r="F2638" s="111">
        <f t="shared" si="180"/>
        <v>943</v>
      </c>
      <c r="G2638" s="88">
        <v>17418</v>
      </c>
      <c r="H2638" s="89">
        <v>1.3333333333333333</v>
      </c>
      <c r="I2638" s="116">
        <f t="shared" si="177"/>
        <v>4.2516396300000002E-5</v>
      </c>
      <c r="J2638" s="150">
        <f t="shared" si="179"/>
        <v>8.8888888888888892E-2</v>
      </c>
    </row>
    <row r="2639" spans="1:10" ht="15.75" thickBot="1" x14ac:dyDescent="0.3">
      <c r="A2639" s="87">
        <v>2022</v>
      </c>
      <c r="B2639">
        <v>9.6999999999999993</v>
      </c>
      <c r="C2639" t="s">
        <v>60</v>
      </c>
      <c r="D2639" s="98">
        <f t="shared" si="178"/>
        <v>4</v>
      </c>
      <c r="E2639" t="s">
        <v>92</v>
      </c>
      <c r="F2639" s="111">
        <f t="shared" si="180"/>
        <v>943</v>
      </c>
      <c r="G2639" s="88">
        <v>17424</v>
      </c>
      <c r="H2639" s="89">
        <v>1.3333333333333333</v>
      </c>
      <c r="I2639" s="116">
        <f t="shared" si="177"/>
        <v>4.2516396300000002E-5</v>
      </c>
      <c r="J2639" s="150">
        <f t="shared" si="179"/>
        <v>8.8888888888888892E-2</v>
      </c>
    </row>
    <row r="2640" spans="1:10" ht="15.75" thickBot="1" x14ac:dyDescent="0.3">
      <c r="A2640" s="87">
        <v>2022</v>
      </c>
      <c r="B2640">
        <v>9.6999999999999993</v>
      </c>
      <c r="C2640" t="s">
        <v>60</v>
      </c>
      <c r="D2640" s="98">
        <f t="shared" si="178"/>
        <v>4</v>
      </c>
      <c r="E2640" t="s">
        <v>92</v>
      </c>
      <c r="F2640" s="111">
        <f t="shared" si="180"/>
        <v>943</v>
      </c>
      <c r="G2640" s="88">
        <v>17442</v>
      </c>
      <c r="H2640" s="89">
        <v>1.3333333333333333</v>
      </c>
      <c r="I2640" s="116">
        <f t="shared" si="177"/>
        <v>4.2516396300000002E-5</v>
      </c>
      <c r="J2640" s="150">
        <f t="shared" si="179"/>
        <v>8.8888888888888892E-2</v>
      </c>
    </row>
    <row r="2641" spans="1:10" ht="15.75" thickBot="1" x14ac:dyDescent="0.3">
      <c r="A2641" s="87">
        <v>2022</v>
      </c>
      <c r="B2641">
        <v>9.6999999999999993</v>
      </c>
      <c r="C2641" t="s">
        <v>60</v>
      </c>
      <c r="D2641" s="98">
        <f t="shared" si="178"/>
        <v>4</v>
      </c>
      <c r="E2641" t="s">
        <v>92</v>
      </c>
      <c r="F2641" s="111">
        <f t="shared" si="180"/>
        <v>943</v>
      </c>
      <c r="G2641" s="88">
        <v>17448</v>
      </c>
      <c r="H2641" s="89">
        <v>1.3333333333333333</v>
      </c>
      <c r="I2641" s="116">
        <f t="shared" si="177"/>
        <v>4.2516396300000002E-5</v>
      </c>
      <c r="J2641" s="150">
        <f t="shared" si="179"/>
        <v>8.8888888888888892E-2</v>
      </c>
    </row>
    <row r="2642" spans="1:10" ht="15.75" thickBot="1" x14ac:dyDescent="0.3">
      <c r="A2642" s="87">
        <v>2022</v>
      </c>
      <c r="B2642">
        <v>9.6999999999999993</v>
      </c>
      <c r="C2642" t="s">
        <v>60</v>
      </c>
      <c r="D2642" s="98">
        <f t="shared" si="178"/>
        <v>4</v>
      </c>
      <c r="E2642" t="s">
        <v>92</v>
      </c>
      <c r="F2642" s="111">
        <f t="shared" si="180"/>
        <v>943</v>
      </c>
      <c r="G2642" s="88">
        <v>17466</v>
      </c>
      <c r="H2642" s="89">
        <v>1.3333333333333333</v>
      </c>
      <c r="I2642" s="116">
        <f t="shared" si="177"/>
        <v>4.2516396300000002E-5</v>
      </c>
      <c r="J2642" s="150">
        <f t="shared" si="179"/>
        <v>8.8888888888888892E-2</v>
      </c>
    </row>
    <row r="2643" spans="1:10" ht="15.75" thickBot="1" x14ac:dyDescent="0.3">
      <c r="A2643" s="87">
        <v>2022</v>
      </c>
      <c r="B2643">
        <v>9.6999999999999993</v>
      </c>
      <c r="C2643" t="s">
        <v>60</v>
      </c>
      <c r="D2643" s="98">
        <f t="shared" si="178"/>
        <v>4</v>
      </c>
      <c r="E2643" t="s">
        <v>92</v>
      </c>
      <c r="F2643" s="111">
        <f t="shared" si="180"/>
        <v>943</v>
      </c>
      <c r="G2643" s="88">
        <v>17472</v>
      </c>
      <c r="H2643" s="89">
        <v>1.3333333333333333</v>
      </c>
      <c r="I2643" s="116">
        <f t="shared" si="177"/>
        <v>4.2516396300000002E-5</v>
      </c>
      <c r="J2643" s="150">
        <f t="shared" si="179"/>
        <v>8.8888888888888892E-2</v>
      </c>
    </row>
    <row r="2644" spans="1:10" ht="15.75" thickBot="1" x14ac:dyDescent="0.3">
      <c r="A2644" s="87">
        <v>2022</v>
      </c>
      <c r="B2644">
        <v>9.6999999999999993</v>
      </c>
      <c r="C2644" t="s">
        <v>60</v>
      </c>
      <c r="D2644" s="98">
        <f t="shared" si="178"/>
        <v>4</v>
      </c>
      <c r="E2644" t="s">
        <v>92</v>
      </c>
      <c r="F2644" s="111">
        <f t="shared" si="180"/>
        <v>943</v>
      </c>
      <c r="G2644" s="88">
        <v>17490</v>
      </c>
      <c r="H2644" s="89">
        <v>1.3333333333333333</v>
      </c>
      <c r="I2644" s="116">
        <f t="shared" si="177"/>
        <v>4.2516396300000002E-5</v>
      </c>
      <c r="J2644" s="150">
        <f t="shared" si="179"/>
        <v>8.8888888888888892E-2</v>
      </c>
    </row>
    <row r="2645" spans="1:10" ht="15.75" thickBot="1" x14ac:dyDescent="0.3">
      <c r="A2645" s="87">
        <v>2022</v>
      </c>
      <c r="B2645">
        <v>9.6999999999999993</v>
      </c>
      <c r="C2645" t="s">
        <v>60</v>
      </c>
      <c r="D2645" s="98">
        <f t="shared" si="178"/>
        <v>4</v>
      </c>
      <c r="E2645" t="s">
        <v>92</v>
      </c>
      <c r="F2645" s="111">
        <f t="shared" si="180"/>
        <v>943</v>
      </c>
      <c r="G2645" s="88">
        <v>17496</v>
      </c>
      <c r="H2645" s="89">
        <v>1.3333333333333333</v>
      </c>
      <c r="I2645" s="116">
        <f t="shared" si="177"/>
        <v>4.2516396300000002E-5</v>
      </c>
      <c r="J2645" s="150">
        <f t="shared" si="179"/>
        <v>8.8888888888888892E-2</v>
      </c>
    </row>
    <row r="2646" spans="1:10" ht="15.75" thickBot="1" x14ac:dyDescent="0.3">
      <c r="A2646" s="87">
        <v>2022</v>
      </c>
      <c r="B2646">
        <v>9.6999999999999993</v>
      </c>
      <c r="C2646" t="s">
        <v>60</v>
      </c>
      <c r="D2646" s="98">
        <f t="shared" si="178"/>
        <v>4</v>
      </c>
      <c r="E2646" t="s">
        <v>92</v>
      </c>
      <c r="F2646" s="111">
        <f t="shared" si="180"/>
        <v>943</v>
      </c>
      <c r="G2646" s="88">
        <v>17514</v>
      </c>
      <c r="H2646" s="89">
        <v>1.3333333333333333</v>
      </c>
      <c r="I2646" s="116">
        <f t="shared" si="177"/>
        <v>4.2516396300000002E-5</v>
      </c>
      <c r="J2646" s="150">
        <f t="shared" si="179"/>
        <v>8.8888888888888892E-2</v>
      </c>
    </row>
    <row r="2647" spans="1:10" ht="15.75" thickBot="1" x14ac:dyDescent="0.3">
      <c r="A2647" s="87">
        <v>2022</v>
      </c>
      <c r="B2647">
        <v>9.6999999999999993</v>
      </c>
      <c r="C2647" t="s">
        <v>60</v>
      </c>
      <c r="D2647" s="98">
        <f t="shared" si="178"/>
        <v>4</v>
      </c>
      <c r="E2647" t="s">
        <v>92</v>
      </c>
      <c r="F2647" s="111">
        <f t="shared" si="180"/>
        <v>943</v>
      </c>
      <c r="G2647" s="88">
        <v>17520</v>
      </c>
      <c r="H2647" s="89">
        <v>1.3333333333333333</v>
      </c>
      <c r="I2647" s="116">
        <f t="shared" si="177"/>
        <v>4.2516396300000002E-5</v>
      </c>
      <c r="J2647" s="150">
        <f t="shared" si="179"/>
        <v>8.8888888888888892E-2</v>
      </c>
    </row>
    <row r="2648" spans="1:10" ht="15.75" thickBot="1" x14ac:dyDescent="0.3">
      <c r="A2648" s="87">
        <v>2022</v>
      </c>
      <c r="B2648">
        <v>9.6999999999999993</v>
      </c>
      <c r="C2648" t="s">
        <v>60</v>
      </c>
      <c r="D2648" s="98">
        <f t="shared" si="178"/>
        <v>4</v>
      </c>
      <c r="E2648" t="s">
        <v>92</v>
      </c>
      <c r="F2648" s="111">
        <f t="shared" si="180"/>
        <v>943</v>
      </c>
      <c r="G2648" s="88">
        <v>17538</v>
      </c>
      <c r="H2648" s="89">
        <v>1.3333333333333333</v>
      </c>
      <c r="I2648" s="116">
        <f t="shared" si="177"/>
        <v>4.2516396300000002E-5</v>
      </c>
      <c r="J2648" s="150">
        <f t="shared" si="179"/>
        <v>8.8888888888888892E-2</v>
      </c>
    </row>
    <row r="2649" spans="1:10" ht="15.75" thickBot="1" x14ac:dyDescent="0.3">
      <c r="A2649" s="87">
        <v>2022</v>
      </c>
      <c r="B2649">
        <v>9.6999999999999993</v>
      </c>
      <c r="C2649" t="s">
        <v>60</v>
      </c>
      <c r="D2649" s="98">
        <f t="shared" si="178"/>
        <v>4</v>
      </c>
      <c r="E2649" t="s">
        <v>92</v>
      </c>
      <c r="F2649" s="111">
        <f t="shared" si="180"/>
        <v>943</v>
      </c>
      <c r="G2649" s="88">
        <v>17544</v>
      </c>
      <c r="H2649" s="89">
        <v>1.3333333333333333</v>
      </c>
      <c r="I2649" s="116">
        <f t="shared" si="177"/>
        <v>4.2516396300000002E-5</v>
      </c>
      <c r="J2649" s="150">
        <f t="shared" si="179"/>
        <v>8.8888888888888892E-2</v>
      </c>
    </row>
    <row r="2650" spans="1:10" ht="15.75" thickBot="1" x14ac:dyDescent="0.3">
      <c r="A2650" s="87">
        <v>2022</v>
      </c>
      <c r="B2650">
        <v>9.6999999999999993</v>
      </c>
      <c r="C2650" t="s">
        <v>60</v>
      </c>
      <c r="D2650" s="98">
        <f t="shared" si="178"/>
        <v>4</v>
      </c>
      <c r="E2650" t="s">
        <v>92</v>
      </c>
      <c r="F2650" s="111">
        <f t="shared" si="180"/>
        <v>943</v>
      </c>
      <c r="G2650" s="88">
        <v>17562</v>
      </c>
      <c r="H2650" s="89">
        <v>1.3555555555555554</v>
      </c>
      <c r="I2650" s="116">
        <f t="shared" si="177"/>
        <v>4.2516396300000002E-5</v>
      </c>
      <c r="J2650" s="150">
        <f t="shared" si="179"/>
        <v>8.8888888888888892E-2</v>
      </c>
    </row>
    <row r="2651" spans="1:10" ht="15.75" thickBot="1" x14ac:dyDescent="0.3">
      <c r="A2651" s="87">
        <v>2022</v>
      </c>
      <c r="B2651">
        <v>9.6999999999999993</v>
      </c>
      <c r="C2651" t="s">
        <v>60</v>
      </c>
      <c r="D2651" s="98">
        <f t="shared" si="178"/>
        <v>4</v>
      </c>
      <c r="E2651" t="s">
        <v>92</v>
      </c>
      <c r="F2651" s="111">
        <f t="shared" si="180"/>
        <v>943</v>
      </c>
      <c r="G2651" s="88">
        <v>17568</v>
      </c>
      <c r="H2651" s="89">
        <v>1.3555555555555554</v>
      </c>
      <c r="I2651" s="116">
        <f t="shared" si="177"/>
        <v>4.2516396300000002E-5</v>
      </c>
      <c r="J2651" s="150">
        <f t="shared" si="179"/>
        <v>8.8888888888888892E-2</v>
      </c>
    </row>
    <row r="2652" spans="1:10" ht="15.75" thickBot="1" x14ac:dyDescent="0.3">
      <c r="A2652" s="87">
        <v>2022</v>
      </c>
      <c r="B2652">
        <v>9.6999999999999993</v>
      </c>
      <c r="C2652" t="s">
        <v>60</v>
      </c>
      <c r="D2652" s="98">
        <f t="shared" si="178"/>
        <v>4</v>
      </c>
      <c r="E2652" t="s">
        <v>92</v>
      </c>
      <c r="F2652" s="111">
        <f t="shared" si="180"/>
        <v>943</v>
      </c>
      <c r="G2652" s="88">
        <v>17586</v>
      </c>
      <c r="H2652" s="89">
        <v>1.3555555555555554</v>
      </c>
      <c r="I2652" s="116">
        <f t="shared" si="177"/>
        <v>4.2516396300000002E-5</v>
      </c>
      <c r="J2652" s="150">
        <f t="shared" si="179"/>
        <v>8.8888888888888892E-2</v>
      </c>
    </row>
    <row r="2653" spans="1:10" ht="15.75" thickBot="1" x14ac:dyDescent="0.3">
      <c r="A2653" s="87">
        <v>2022</v>
      </c>
      <c r="B2653">
        <v>9.6999999999999993</v>
      </c>
      <c r="C2653" t="s">
        <v>60</v>
      </c>
      <c r="D2653" s="98">
        <f t="shared" si="178"/>
        <v>4</v>
      </c>
      <c r="E2653" t="s">
        <v>92</v>
      </c>
      <c r="F2653" s="111">
        <f t="shared" si="180"/>
        <v>943</v>
      </c>
      <c r="G2653" s="88">
        <v>17592</v>
      </c>
      <c r="H2653" s="89">
        <v>1.3555555555555554</v>
      </c>
      <c r="I2653" s="116">
        <f t="shared" si="177"/>
        <v>4.2516396300000002E-5</v>
      </c>
      <c r="J2653" s="150">
        <f t="shared" si="179"/>
        <v>8.8888888888888892E-2</v>
      </c>
    </row>
    <row r="2654" spans="1:10" ht="15.75" thickBot="1" x14ac:dyDescent="0.3">
      <c r="A2654" s="87">
        <v>2022</v>
      </c>
      <c r="B2654">
        <v>9.6999999999999993</v>
      </c>
      <c r="C2654" t="s">
        <v>60</v>
      </c>
      <c r="D2654" s="98">
        <f t="shared" si="178"/>
        <v>4</v>
      </c>
      <c r="E2654" t="s">
        <v>92</v>
      </c>
      <c r="F2654" s="111">
        <f t="shared" si="180"/>
        <v>943</v>
      </c>
      <c r="G2654" s="88">
        <v>17610</v>
      </c>
      <c r="H2654" s="89">
        <v>1.3555555555555554</v>
      </c>
      <c r="I2654" s="116">
        <f t="shared" si="177"/>
        <v>4.2516396300000002E-5</v>
      </c>
      <c r="J2654" s="150">
        <f t="shared" si="179"/>
        <v>8.8888888888888892E-2</v>
      </c>
    </row>
    <row r="2655" spans="1:10" ht="15.75" thickBot="1" x14ac:dyDescent="0.3">
      <c r="A2655" s="87">
        <v>2022</v>
      </c>
      <c r="B2655">
        <v>9.6999999999999993</v>
      </c>
      <c r="C2655" t="s">
        <v>60</v>
      </c>
      <c r="D2655" s="98">
        <f t="shared" si="178"/>
        <v>4</v>
      </c>
      <c r="E2655" t="s">
        <v>92</v>
      </c>
      <c r="F2655" s="111">
        <f t="shared" si="180"/>
        <v>943</v>
      </c>
      <c r="G2655" s="88">
        <v>17616</v>
      </c>
      <c r="H2655" s="89">
        <v>1.3555555555555554</v>
      </c>
      <c r="I2655" s="116">
        <f t="shared" si="177"/>
        <v>4.2516396300000002E-5</v>
      </c>
      <c r="J2655" s="150">
        <f t="shared" si="179"/>
        <v>8.8888888888888892E-2</v>
      </c>
    </row>
    <row r="2656" spans="1:10" ht="15.75" thickBot="1" x14ac:dyDescent="0.3">
      <c r="A2656" s="87">
        <v>2022</v>
      </c>
      <c r="B2656">
        <v>9.6999999999999993</v>
      </c>
      <c r="C2656" t="s">
        <v>60</v>
      </c>
      <c r="D2656" s="98">
        <f t="shared" si="178"/>
        <v>4</v>
      </c>
      <c r="E2656" t="s">
        <v>92</v>
      </c>
      <c r="F2656" s="111">
        <f t="shared" si="180"/>
        <v>943</v>
      </c>
      <c r="G2656" s="88">
        <v>17634</v>
      </c>
      <c r="H2656" s="89">
        <v>1.3555555555555554</v>
      </c>
      <c r="I2656" s="116">
        <f t="shared" ref="I2656:I2719" si="181" xml:space="preserve"> 0.0000425163963</f>
        <v>4.2516396300000002E-5</v>
      </c>
      <c r="J2656" s="150">
        <f t="shared" si="179"/>
        <v>8.8888888888888892E-2</v>
      </c>
    </row>
    <row r="2657" spans="1:10" ht="15.75" thickBot="1" x14ac:dyDescent="0.3">
      <c r="A2657" s="87">
        <v>2022</v>
      </c>
      <c r="B2657">
        <v>9.6999999999999993</v>
      </c>
      <c r="C2657" t="s">
        <v>60</v>
      </c>
      <c r="D2657" s="98">
        <f t="shared" si="178"/>
        <v>4</v>
      </c>
      <c r="E2657" t="s">
        <v>92</v>
      </c>
      <c r="F2657" s="111">
        <f t="shared" si="180"/>
        <v>943</v>
      </c>
      <c r="G2657" s="88">
        <v>17640</v>
      </c>
      <c r="H2657" s="89">
        <v>1.3555555555555554</v>
      </c>
      <c r="I2657" s="116">
        <f t="shared" si="181"/>
        <v>4.2516396300000002E-5</v>
      </c>
      <c r="J2657" s="150">
        <f t="shared" si="179"/>
        <v>8.8888888888888892E-2</v>
      </c>
    </row>
    <row r="2658" spans="1:10" ht="15.75" thickBot="1" x14ac:dyDescent="0.3">
      <c r="A2658" s="87">
        <v>2022</v>
      </c>
      <c r="B2658">
        <v>9.6999999999999993</v>
      </c>
      <c r="C2658" t="s">
        <v>60</v>
      </c>
      <c r="D2658" s="98">
        <f t="shared" si="178"/>
        <v>4</v>
      </c>
      <c r="E2658" t="s">
        <v>92</v>
      </c>
      <c r="F2658" s="111">
        <f t="shared" si="180"/>
        <v>943</v>
      </c>
      <c r="G2658" s="88">
        <v>17658</v>
      </c>
      <c r="H2658" s="89">
        <v>1.3555555555555554</v>
      </c>
      <c r="I2658" s="116">
        <f t="shared" si="181"/>
        <v>4.2516396300000002E-5</v>
      </c>
      <c r="J2658" s="150">
        <f t="shared" si="179"/>
        <v>8.8888888888888892E-2</v>
      </c>
    </row>
    <row r="2659" spans="1:10" ht="15.75" thickBot="1" x14ac:dyDescent="0.3">
      <c r="A2659" s="87">
        <v>2022</v>
      </c>
      <c r="B2659">
        <v>9.6999999999999993</v>
      </c>
      <c r="C2659" t="s">
        <v>60</v>
      </c>
      <c r="D2659" s="98">
        <f t="shared" si="178"/>
        <v>4</v>
      </c>
      <c r="E2659" t="s">
        <v>92</v>
      </c>
      <c r="F2659" s="111">
        <f t="shared" si="180"/>
        <v>943</v>
      </c>
      <c r="G2659" s="88">
        <v>17664</v>
      </c>
      <c r="H2659" s="89">
        <v>1.3555555555555554</v>
      </c>
      <c r="I2659" s="116">
        <f t="shared" si="181"/>
        <v>4.2516396300000002E-5</v>
      </c>
      <c r="J2659" s="150">
        <f t="shared" si="179"/>
        <v>8.8888888888888892E-2</v>
      </c>
    </row>
    <row r="2660" spans="1:10" ht="15.75" thickBot="1" x14ac:dyDescent="0.3">
      <c r="A2660" s="87">
        <v>2022</v>
      </c>
      <c r="B2660">
        <v>9.6999999999999993</v>
      </c>
      <c r="C2660" t="s">
        <v>60</v>
      </c>
      <c r="D2660" s="98">
        <f t="shared" ref="D2660:D2723" si="182">40/10</f>
        <v>4</v>
      </c>
      <c r="E2660" t="s">
        <v>92</v>
      </c>
      <c r="F2660" s="111">
        <f t="shared" si="180"/>
        <v>943</v>
      </c>
      <c r="G2660" s="88">
        <v>17682</v>
      </c>
      <c r="H2660" s="89">
        <v>1.3555555555555554</v>
      </c>
      <c r="I2660" s="116">
        <f t="shared" si="181"/>
        <v>4.2516396300000002E-5</v>
      </c>
      <c r="J2660" s="150">
        <f t="shared" ref="J2660:J2723" si="183">H$1187</f>
        <v>8.8888888888888892E-2</v>
      </c>
    </row>
    <row r="2661" spans="1:10" ht="15.75" thickBot="1" x14ac:dyDescent="0.3">
      <c r="A2661" s="87">
        <v>2022</v>
      </c>
      <c r="B2661">
        <v>9.6999999999999993</v>
      </c>
      <c r="C2661" t="s">
        <v>60</v>
      </c>
      <c r="D2661" s="98">
        <f t="shared" si="182"/>
        <v>4</v>
      </c>
      <c r="E2661" t="s">
        <v>92</v>
      </c>
      <c r="F2661" s="111">
        <f t="shared" si="180"/>
        <v>943</v>
      </c>
      <c r="G2661" s="88">
        <v>17688</v>
      </c>
      <c r="H2661" s="89">
        <v>1.3555555555555554</v>
      </c>
      <c r="I2661" s="116">
        <f t="shared" si="181"/>
        <v>4.2516396300000002E-5</v>
      </c>
      <c r="J2661" s="150">
        <f t="shared" si="183"/>
        <v>8.8888888888888892E-2</v>
      </c>
    </row>
    <row r="2662" spans="1:10" ht="15.75" thickBot="1" x14ac:dyDescent="0.3">
      <c r="A2662" s="87">
        <v>2022</v>
      </c>
      <c r="B2662">
        <v>9.6999999999999993</v>
      </c>
      <c r="C2662" t="s">
        <v>60</v>
      </c>
      <c r="D2662" s="98">
        <f t="shared" si="182"/>
        <v>4</v>
      </c>
      <c r="E2662" t="s">
        <v>92</v>
      </c>
      <c r="F2662" s="111">
        <f t="shared" si="180"/>
        <v>943</v>
      </c>
      <c r="G2662" s="88">
        <v>17706</v>
      </c>
      <c r="H2662" s="89">
        <v>1.3555555555555554</v>
      </c>
      <c r="I2662" s="116">
        <f t="shared" si="181"/>
        <v>4.2516396300000002E-5</v>
      </c>
      <c r="J2662" s="150">
        <f t="shared" si="183"/>
        <v>8.8888888888888892E-2</v>
      </c>
    </row>
    <row r="2663" spans="1:10" ht="15.75" thickBot="1" x14ac:dyDescent="0.3">
      <c r="A2663" s="87">
        <v>2022</v>
      </c>
      <c r="B2663">
        <v>9.6999999999999993</v>
      </c>
      <c r="C2663" t="s">
        <v>60</v>
      </c>
      <c r="D2663" s="98">
        <f t="shared" si="182"/>
        <v>4</v>
      </c>
      <c r="E2663" t="s">
        <v>92</v>
      </c>
      <c r="F2663" s="111">
        <f t="shared" si="180"/>
        <v>943</v>
      </c>
      <c r="G2663" s="88">
        <v>17712</v>
      </c>
      <c r="H2663" s="89">
        <v>1.3555555555555554</v>
      </c>
      <c r="I2663" s="116">
        <f t="shared" si="181"/>
        <v>4.2516396300000002E-5</v>
      </c>
      <c r="J2663" s="150">
        <f t="shared" si="183"/>
        <v>8.8888888888888892E-2</v>
      </c>
    </row>
    <row r="2664" spans="1:10" ht="15.75" thickBot="1" x14ac:dyDescent="0.3">
      <c r="A2664" s="87">
        <v>2022</v>
      </c>
      <c r="B2664">
        <v>9.6999999999999993</v>
      </c>
      <c r="C2664" t="s">
        <v>60</v>
      </c>
      <c r="D2664" s="98">
        <f t="shared" si="182"/>
        <v>4</v>
      </c>
      <c r="E2664" t="s">
        <v>92</v>
      </c>
      <c r="F2664" s="111">
        <f t="shared" si="180"/>
        <v>943</v>
      </c>
      <c r="G2664" s="88">
        <v>17730</v>
      </c>
      <c r="H2664" s="89">
        <v>1.3555555555555554</v>
      </c>
      <c r="I2664" s="116">
        <f t="shared" si="181"/>
        <v>4.2516396300000002E-5</v>
      </c>
      <c r="J2664" s="150">
        <f t="shared" si="183"/>
        <v>8.8888888888888892E-2</v>
      </c>
    </row>
    <row r="2665" spans="1:10" ht="15.75" thickBot="1" x14ac:dyDescent="0.3">
      <c r="A2665" s="87">
        <v>2022</v>
      </c>
      <c r="B2665">
        <v>9.6999999999999993</v>
      </c>
      <c r="C2665" t="s">
        <v>60</v>
      </c>
      <c r="D2665" s="98">
        <f t="shared" si="182"/>
        <v>4</v>
      </c>
      <c r="E2665" t="s">
        <v>92</v>
      </c>
      <c r="F2665" s="111">
        <f t="shared" si="180"/>
        <v>943</v>
      </c>
      <c r="G2665" s="88">
        <v>17736</v>
      </c>
      <c r="H2665" s="89">
        <v>1.3555555555555554</v>
      </c>
      <c r="I2665" s="116">
        <f t="shared" si="181"/>
        <v>4.2516396300000002E-5</v>
      </c>
      <c r="J2665" s="150">
        <f t="shared" si="183"/>
        <v>8.8888888888888892E-2</v>
      </c>
    </row>
    <row r="2666" spans="1:10" ht="15.75" thickBot="1" x14ac:dyDescent="0.3">
      <c r="A2666" s="87">
        <v>2022</v>
      </c>
      <c r="B2666">
        <v>9.6999999999999993</v>
      </c>
      <c r="C2666" t="s">
        <v>60</v>
      </c>
      <c r="D2666" s="98">
        <f t="shared" si="182"/>
        <v>4</v>
      </c>
      <c r="E2666" t="s">
        <v>92</v>
      </c>
      <c r="F2666" s="111">
        <f t="shared" si="180"/>
        <v>943</v>
      </c>
      <c r="G2666" s="88">
        <v>17754</v>
      </c>
      <c r="H2666" s="89">
        <v>1.3555555555555554</v>
      </c>
      <c r="I2666" s="116">
        <f t="shared" si="181"/>
        <v>4.2516396300000002E-5</v>
      </c>
      <c r="J2666" s="150">
        <f t="shared" si="183"/>
        <v>8.8888888888888892E-2</v>
      </c>
    </row>
    <row r="2667" spans="1:10" ht="15.75" thickBot="1" x14ac:dyDescent="0.3">
      <c r="A2667" s="87">
        <v>2022</v>
      </c>
      <c r="B2667">
        <v>9.6999999999999993</v>
      </c>
      <c r="C2667" t="s">
        <v>60</v>
      </c>
      <c r="D2667" s="98">
        <f t="shared" si="182"/>
        <v>4</v>
      </c>
      <c r="E2667" t="s">
        <v>92</v>
      </c>
      <c r="F2667" s="111">
        <f t="shared" si="180"/>
        <v>943</v>
      </c>
      <c r="G2667" s="88">
        <v>17760</v>
      </c>
      <c r="H2667" s="89">
        <v>1.3555555555555554</v>
      </c>
      <c r="I2667" s="116">
        <f t="shared" si="181"/>
        <v>4.2516396300000002E-5</v>
      </c>
      <c r="J2667" s="150">
        <f t="shared" si="183"/>
        <v>8.8888888888888892E-2</v>
      </c>
    </row>
    <row r="2668" spans="1:10" ht="15.75" thickBot="1" x14ac:dyDescent="0.3">
      <c r="A2668" s="87">
        <v>2022</v>
      </c>
      <c r="B2668">
        <v>9.6999999999999993</v>
      </c>
      <c r="C2668" t="s">
        <v>60</v>
      </c>
      <c r="D2668" s="98">
        <f t="shared" si="182"/>
        <v>4</v>
      </c>
      <c r="E2668" t="s">
        <v>92</v>
      </c>
      <c r="F2668" s="111">
        <f t="shared" si="180"/>
        <v>943</v>
      </c>
      <c r="G2668" s="88">
        <v>17778</v>
      </c>
      <c r="H2668" s="89">
        <v>1.3555555555555554</v>
      </c>
      <c r="I2668" s="116">
        <f t="shared" si="181"/>
        <v>4.2516396300000002E-5</v>
      </c>
      <c r="J2668" s="150">
        <f t="shared" si="183"/>
        <v>8.8888888888888892E-2</v>
      </c>
    </row>
    <row r="2669" spans="1:10" ht="15.75" thickBot="1" x14ac:dyDescent="0.3">
      <c r="A2669" s="87">
        <v>2022</v>
      </c>
      <c r="B2669">
        <v>9.6999999999999993</v>
      </c>
      <c r="C2669" t="s">
        <v>60</v>
      </c>
      <c r="D2669" s="98">
        <f t="shared" si="182"/>
        <v>4</v>
      </c>
      <c r="E2669" t="s">
        <v>92</v>
      </c>
      <c r="F2669" s="111">
        <f t="shared" si="180"/>
        <v>943</v>
      </c>
      <c r="G2669" s="88">
        <v>17784</v>
      </c>
      <c r="H2669" s="89">
        <v>1.3555555555555554</v>
      </c>
      <c r="I2669" s="116">
        <f t="shared" si="181"/>
        <v>4.2516396300000002E-5</v>
      </c>
      <c r="J2669" s="150">
        <f t="shared" si="183"/>
        <v>8.8888888888888892E-2</v>
      </c>
    </row>
    <row r="2670" spans="1:10" ht="15.75" thickBot="1" x14ac:dyDescent="0.3">
      <c r="A2670" s="87">
        <v>2022</v>
      </c>
      <c r="B2670">
        <v>9.6999999999999993</v>
      </c>
      <c r="C2670" t="s">
        <v>60</v>
      </c>
      <c r="D2670" s="98">
        <f t="shared" si="182"/>
        <v>4</v>
      </c>
      <c r="E2670" t="s">
        <v>92</v>
      </c>
      <c r="F2670" s="111">
        <f t="shared" si="180"/>
        <v>943</v>
      </c>
      <c r="G2670" s="88">
        <v>17802</v>
      </c>
      <c r="H2670" s="89">
        <v>1.3555555555555554</v>
      </c>
      <c r="I2670" s="116">
        <f t="shared" si="181"/>
        <v>4.2516396300000002E-5</v>
      </c>
      <c r="J2670" s="150">
        <f t="shared" si="183"/>
        <v>8.8888888888888892E-2</v>
      </c>
    </row>
    <row r="2671" spans="1:10" ht="15.75" thickBot="1" x14ac:dyDescent="0.3">
      <c r="A2671" s="87">
        <v>2022</v>
      </c>
      <c r="B2671">
        <v>9.6999999999999993</v>
      </c>
      <c r="C2671" t="s">
        <v>60</v>
      </c>
      <c r="D2671" s="98">
        <f t="shared" si="182"/>
        <v>4</v>
      </c>
      <c r="E2671" t="s">
        <v>92</v>
      </c>
      <c r="F2671" s="111">
        <f t="shared" si="180"/>
        <v>943</v>
      </c>
      <c r="G2671" s="88">
        <v>17808</v>
      </c>
      <c r="H2671" s="89">
        <v>1.3555555555555554</v>
      </c>
      <c r="I2671" s="116">
        <f t="shared" si="181"/>
        <v>4.2516396300000002E-5</v>
      </c>
      <c r="J2671" s="150">
        <f t="shared" si="183"/>
        <v>8.8888888888888892E-2</v>
      </c>
    </row>
    <row r="2672" spans="1:10" ht="15.75" thickBot="1" x14ac:dyDescent="0.3">
      <c r="A2672" s="87">
        <v>2022</v>
      </c>
      <c r="B2672">
        <v>9.6999999999999993</v>
      </c>
      <c r="C2672" t="s">
        <v>60</v>
      </c>
      <c r="D2672" s="98">
        <f t="shared" si="182"/>
        <v>4</v>
      </c>
      <c r="E2672" t="s">
        <v>92</v>
      </c>
      <c r="F2672" s="111">
        <f t="shared" si="180"/>
        <v>943</v>
      </c>
      <c r="G2672" s="88">
        <v>17826</v>
      </c>
      <c r="H2672" s="89">
        <v>1.3555555555555554</v>
      </c>
      <c r="I2672" s="116">
        <f t="shared" si="181"/>
        <v>4.2516396300000002E-5</v>
      </c>
      <c r="J2672" s="150">
        <f t="shared" si="183"/>
        <v>8.8888888888888892E-2</v>
      </c>
    </row>
    <row r="2673" spans="1:10" ht="15.75" thickBot="1" x14ac:dyDescent="0.3">
      <c r="A2673" s="87">
        <v>2022</v>
      </c>
      <c r="B2673">
        <v>9.6999999999999993</v>
      </c>
      <c r="C2673" t="s">
        <v>60</v>
      </c>
      <c r="D2673" s="98">
        <f t="shared" si="182"/>
        <v>4</v>
      </c>
      <c r="E2673" t="s">
        <v>92</v>
      </c>
      <c r="F2673" s="111">
        <f t="shared" si="180"/>
        <v>943</v>
      </c>
      <c r="G2673" s="88">
        <v>17832</v>
      </c>
      <c r="H2673" s="89">
        <v>1.3555555555555554</v>
      </c>
      <c r="I2673" s="116">
        <f t="shared" si="181"/>
        <v>4.2516396300000002E-5</v>
      </c>
      <c r="J2673" s="150">
        <f t="shared" si="183"/>
        <v>8.8888888888888892E-2</v>
      </c>
    </row>
    <row r="2674" spans="1:10" ht="15.75" thickBot="1" x14ac:dyDescent="0.3">
      <c r="A2674" s="87">
        <v>2022</v>
      </c>
      <c r="B2674">
        <v>9.6999999999999993</v>
      </c>
      <c r="C2674" t="s">
        <v>60</v>
      </c>
      <c r="D2674" s="98">
        <f t="shared" si="182"/>
        <v>4</v>
      </c>
      <c r="E2674" t="s">
        <v>92</v>
      </c>
      <c r="F2674" s="111">
        <f t="shared" si="180"/>
        <v>943</v>
      </c>
      <c r="G2674" s="88">
        <v>17850</v>
      </c>
      <c r="H2674" s="89">
        <v>1.3555555555555554</v>
      </c>
      <c r="I2674" s="116">
        <f t="shared" si="181"/>
        <v>4.2516396300000002E-5</v>
      </c>
      <c r="J2674" s="150">
        <f t="shared" si="183"/>
        <v>8.8888888888888892E-2</v>
      </c>
    </row>
    <row r="2675" spans="1:10" ht="15.75" thickBot="1" x14ac:dyDescent="0.3">
      <c r="A2675" s="87">
        <v>2022</v>
      </c>
      <c r="B2675">
        <v>9.6999999999999993</v>
      </c>
      <c r="C2675" t="s">
        <v>60</v>
      </c>
      <c r="D2675" s="98">
        <f t="shared" si="182"/>
        <v>4</v>
      </c>
      <c r="E2675" t="s">
        <v>92</v>
      </c>
      <c r="F2675" s="111">
        <f t="shared" si="180"/>
        <v>943</v>
      </c>
      <c r="G2675" s="88">
        <v>17856</v>
      </c>
      <c r="H2675" s="89">
        <v>1.3555555555555554</v>
      </c>
      <c r="I2675" s="116">
        <f t="shared" si="181"/>
        <v>4.2516396300000002E-5</v>
      </c>
      <c r="J2675" s="150">
        <f t="shared" si="183"/>
        <v>8.8888888888888892E-2</v>
      </c>
    </row>
    <row r="2676" spans="1:10" ht="15.75" thickBot="1" x14ac:dyDescent="0.3">
      <c r="A2676" s="87">
        <v>2022</v>
      </c>
      <c r="B2676">
        <v>9.6999999999999993</v>
      </c>
      <c r="C2676" t="s">
        <v>60</v>
      </c>
      <c r="D2676" s="98">
        <f t="shared" si="182"/>
        <v>4</v>
      </c>
      <c r="E2676" t="s">
        <v>92</v>
      </c>
      <c r="F2676" s="111">
        <f t="shared" si="180"/>
        <v>943</v>
      </c>
      <c r="G2676" s="88">
        <v>17874</v>
      </c>
      <c r="H2676" s="89">
        <v>1.3555555555555554</v>
      </c>
      <c r="I2676" s="116">
        <f t="shared" si="181"/>
        <v>4.2516396300000002E-5</v>
      </c>
      <c r="J2676" s="150">
        <f t="shared" si="183"/>
        <v>8.8888888888888892E-2</v>
      </c>
    </row>
    <row r="2677" spans="1:10" ht="15.75" thickBot="1" x14ac:dyDescent="0.3">
      <c r="A2677" s="87">
        <v>2022</v>
      </c>
      <c r="B2677">
        <v>9.6999999999999993</v>
      </c>
      <c r="C2677" t="s">
        <v>60</v>
      </c>
      <c r="D2677" s="98">
        <f t="shared" si="182"/>
        <v>4</v>
      </c>
      <c r="E2677" t="s">
        <v>92</v>
      </c>
      <c r="F2677" s="111">
        <f t="shared" si="180"/>
        <v>943</v>
      </c>
      <c r="G2677" s="88">
        <v>17880</v>
      </c>
      <c r="H2677" s="89">
        <v>1.3555555555555554</v>
      </c>
      <c r="I2677" s="116">
        <f t="shared" si="181"/>
        <v>4.2516396300000002E-5</v>
      </c>
      <c r="J2677" s="150">
        <f t="shared" si="183"/>
        <v>8.8888888888888892E-2</v>
      </c>
    </row>
    <row r="2678" spans="1:10" ht="15.75" thickBot="1" x14ac:dyDescent="0.3">
      <c r="A2678" s="87">
        <v>2022</v>
      </c>
      <c r="B2678">
        <v>9.6999999999999993</v>
      </c>
      <c r="C2678" t="s">
        <v>60</v>
      </c>
      <c r="D2678" s="98">
        <f t="shared" si="182"/>
        <v>4</v>
      </c>
      <c r="E2678" t="s">
        <v>92</v>
      </c>
      <c r="F2678" s="111">
        <f t="shared" si="180"/>
        <v>943</v>
      </c>
      <c r="G2678" s="88">
        <v>17898</v>
      </c>
      <c r="H2678" s="89">
        <v>1.3555555555555554</v>
      </c>
      <c r="I2678" s="116">
        <f t="shared" si="181"/>
        <v>4.2516396300000002E-5</v>
      </c>
      <c r="J2678" s="150">
        <f t="shared" si="183"/>
        <v>8.8888888888888892E-2</v>
      </c>
    </row>
    <row r="2679" spans="1:10" ht="15.75" thickBot="1" x14ac:dyDescent="0.3">
      <c r="A2679" s="87">
        <v>2022</v>
      </c>
      <c r="B2679">
        <v>9.6999999999999993</v>
      </c>
      <c r="C2679" t="s">
        <v>60</v>
      </c>
      <c r="D2679" s="98">
        <f t="shared" si="182"/>
        <v>4</v>
      </c>
      <c r="E2679" t="s">
        <v>92</v>
      </c>
      <c r="F2679" s="111">
        <f t="shared" si="180"/>
        <v>943</v>
      </c>
      <c r="G2679" s="88">
        <v>17904</v>
      </c>
      <c r="H2679" s="89">
        <v>1.3555555555555554</v>
      </c>
      <c r="I2679" s="116">
        <f t="shared" si="181"/>
        <v>4.2516396300000002E-5</v>
      </c>
      <c r="J2679" s="150">
        <f t="shared" si="183"/>
        <v>8.8888888888888892E-2</v>
      </c>
    </row>
    <row r="2680" spans="1:10" ht="15.75" thickBot="1" x14ac:dyDescent="0.3">
      <c r="A2680" s="87">
        <v>2022</v>
      </c>
      <c r="B2680">
        <v>9.6999999999999993</v>
      </c>
      <c r="C2680" t="s">
        <v>60</v>
      </c>
      <c r="D2680" s="98">
        <f t="shared" si="182"/>
        <v>4</v>
      </c>
      <c r="E2680" t="s">
        <v>92</v>
      </c>
      <c r="F2680" s="111">
        <f t="shared" si="180"/>
        <v>943</v>
      </c>
      <c r="G2680" s="88">
        <v>17922</v>
      </c>
      <c r="H2680" s="89">
        <v>1.3555555555555554</v>
      </c>
      <c r="I2680" s="116">
        <f t="shared" si="181"/>
        <v>4.2516396300000002E-5</v>
      </c>
      <c r="J2680" s="150">
        <f t="shared" si="183"/>
        <v>8.8888888888888892E-2</v>
      </c>
    </row>
    <row r="2681" spans="1:10" ht="15.75" thickBot="1" x14ac:dyDescent="0.3">
      <c r="A2681" s="87">
        <v>2022</v>
      </c>
      <c r="B2681">
        <v>9.6999999999999993</v>
      </c>
      <c r="C2681" t="s">
        <v>60</v>
      </c>
      <c r="D2681" s="98">
        <f t="shared" si="182"/>
        <v>4</v>
      </c>
      <c r="E2681" t="s">
        <v>92</v>
      </c>
      <c r="F2681" s="111">
        <f t="shared" si="180"/>
        <v>943</v>
      </c>
      <c r="G2681" s="88">
        <v>17928</v>
      </c>
      <c r="H2681" s="89">
        <v>1.3555555555555554</v>
      </c>
      <c r="I2681" s="116">
        <f t="shared" si="181"/>
        <v>4.2516396300000002E-5</v>
      </c>
      <c r="J2681" s="150">
        <f t="shared" si="183"/>
        <v>8.8888888888888892E-2</v>
      </c>
    </row>
    <row r="2682" spans="1:10" ht="15.75" thickBot="1" x14ac:dyDescent="0.3">
      <c r="A2682" s="87">
        <v>2022</v>
      </c>
      <c r="B2682">
        <v>9.6999999999999993</v>
      </c>
      <c r="C2682" t="s">
        <v>60</v>
      </c>
      <c r="D2682" s="98">
        <f t="shared" si="182"/>
        <v>4</v>
      </c>
      <c r="E2682" t="s">
        <v>92</v>
      </c>
      <c r="F2682" s="111">
        <f t="shared" si="180"/>
        <v>943</v>
      </c>
      <c r="G2682" s="88">
        <v>17946</v>
      </c>
      <c r="H2682" s="89">
        <v>1.3555555555555554</v>
      </c>
      <c r="I2682" s="116">
        <f t="shared" si="181"/>
        <v>4.2516396300000002E-5</v>
      </c>
      <c r="J2682" s="150">
        <f t="shared" si="183"/>
        <v>8.8888888888888892E-2</v>
      </c>
    </row>
    <row r="2683" spans="1:10" ht="15.75" thickBot="1" x14ac:dyDescent="0.3">
      <c r="A2683" s="87">
        <v>2022</v>
      </c>
      <c r="B2683">
        <v>9.6999999999999993</v>
      </c>
      <c r="C2683" t="s">
        <v>60</v>
      </c>
      <c r="D2683" s="98">
        <f t="shared" si="182"/>
        <v>4</v>
      </c>
      <c r="E2683" t="s">
        <v>92</v>
      </c>
      <c r="F2683" s="111">
        <f t="shared" si="180"/>
        <v>943</v>
      </c>
      <c r="G2683" s="88">
        <v>17952</v>
      </c>
      <c r="H2683" s="89">
        <v>1.3555555555555554</v>
      </c>
      <c r="I2683" s="116">
        <f t="shared" si="181"/>
        <v>4.2516396300000002E-5</v>
      </c>
      <c r="J2683" s="150">
        <f t="shared" si="183"/>
        <v>8.8888888888888892E-2</v>
      </c>
    </row>
    <row r="2684" spans="1:10" ht="15.75" thickBot="1" x14ac:dyDescent="0.3">
      <c r="A2684" s="87">
        <v>2022</v>
      </c>
      <c r="B2684">
        <v>9.6999999999999993</v>
      </c>
      <c r="C2684" t="s">
        <v>60</v>
      </c>
      <c r="D2684" s="98">
        <f t="shared" si="182"/>
        <v>4</v>
      </c>
      <c r="E2684" t="s">
        <v>92</v>
      </c>
      <c r="F2684" s="111">
        <f t="shared" si="180"/>
        <v>943</v>
      </c>
      <c r="G2684" s="88">
        <v>17970</v>
      </c>
      <c r="H2684" s="89">
        <v>1.3555555555555554</v>
      </c>
      <c r="I2684" s="116">
        <f t="shared" si="181"/>
        <v>4.2516396300000002E-5</v>
      </c>
      <c r="J2684" s="150">
        <f t="shared" si="183"/>
        <v>8.8888888888888892E-2</v>
      </c>
    </row>
    <row r="2685" spans="1:10" ht="15.75" thickBot="1" x14ac:dyDescent="0.3">
      <c r="A2685" s="87">
        <v>2022</v>
      </c>
      <c r="B2685">
        <v>9.6999999999999993</v>
      </c>
      <c r="C2685" t="s">
        <v>60</v>
      </c>
      <c r="D2685" s="98">
        <f t="shared" si="182"/>
        <v>4</v>
      </c>
      <c r="E2685" t="s">
        <v>92</v>
      </c>
      <c r="F2685" s="111">
        <f t="shared" si="180"/>
        <v>943</v>
      </c>
      <c r="G2685" s="88">
        <v>17976</v>
      </c>
      <c r="H2685" s="89">
        <v>1.3555555555555554</v>
      </c>
      <c r="I2685" s="116">
        <f t="shared" si="181"/>
        <v>4.2516396300000002E-5</v>
      </c>
      <c r="J2685" s="150">
        <f t="shared" si="183"/>
        <v>8.8888888888888892E-2</v>
      </c>
    </row>
    <row r="2686" spans="1:10" ht="15.75" thickBot="1" x14ac:dyDescent="0.3">
      <c r="A2686" s="87">
        <v>2022</v>
      </c>
      <c r="B2686">
        <v>9.6999999999999993</v>
      </c>
      <c r="C2686" t="s">
        <v>60</v>
      </c>
      <c r="D2686" s="98">
        <f t="shared" si="182"/>
        <v>4</v>
      </c>
      <c r="E2686" t="s">
        <v>92</v>
      </c>
      <c r="F2686" s="111">
        <f t="shared" si="180"/>
        <v>943</v>
      </c>
      <c r="G2686" s="88">
        <v>17994</v>
      </c>
      <c r="H2686" s="89">
        <v>1.3555555555555554</v>
      </c>
      <c r="I2686" s="116">
        <f t="shared" si="181"/>
        <v>4.2516396300000002E-5</v>
      </c>
      <c r="J2686" s="150">
        <f t="shared" si="183"/>
        <v>8.8888888888888892E-2</v>
      </c>
    </row>
    <row r="2687" spans="1:10" ht="15.75" thickBot="1" x14ac:dyDescent="0.3">
      <c r="A2687" s="87">
        <v>2022</v>
      </c>
      <c r="B2687">
        <v>9.6999999999999993</v>
      </c>
      <c r="C2687" t="s">
        <v>60</v>
      </c>
      <c r="D2687" s="98">
        <f t="shared" si="182"/>
        <v>4</v>
      </c>
      <c r="E2687" t="s">
        <v>92</v>
      </c>
      <c r="F2687" s="111">
        <f t="shared" si="180"/>
        <v>943</v>
      </c>
      <c r="G2687" s="88">
        <v>18000</v>
      </c>
      <c r="H2687" s="89">
        <v>1.3555555555555554</v>
      </c>
      <c r="I2687" s="116">
        <f t="shared" si="181"/>
        <v>4.2516396300000002E-5</v>
      </c>
      <c r="J2687" s="150">
        <f t="shared" si="183"/>
        <v>8.8888888888888892E-2</v>
      </c>
    </row>
    <row r="2688" spans="1:10" ht="15.75" thickBot="1" x14ac:dyDescent="0.3">
      <c r="A2688" s="87">
        <v>2022</v>
      </c>
      <c r="B2688">
        <v>9.6999999999999993</v>
      </c>
      <c r="C2688" t="s">
        <v>60</v>
      </c>
      <c r="D2688" s="98">
        <f t="shared" si="182"/>
        <v>4</v>
      </c>
      <c r="E2688" t="s">
        <v>92</v>
      </c>
      <c r="F2688" s="111">
        <f t="shared" si="180"/>
        <v>943</v>
      </c>
      <c r="G2688" s="88">
        <v>18018</v>
      </c>
      <c r="H2688" s="89">
        <v>1.3555555555555554</v>
      </c>
      <c r="I2688" s="116">
        <f t="shared" si="181"/>
        <v>4.2516396300000002E-5</v>
      </c>
      <c r="J2688" s="150">
        <f t="shared" si="183"/>
        <v>8.8888888888888892E-2</v>
      </c>
    </row>
    <row r="2689" spans="1:10" ht="15.75" thickBot="1" x14ac:dyDescent="0.3">
      <c r="A2689" s="87">
        <v>2022</v>
      </c>
      <c r="B2689">
        <v>9.6999999999999993</v>
      </c>
      <c r="C2689" t="s">
        <v>60</v>
      </c>
      <c r="D2689" s="98">
        <f t="shared" si="182"/>
        <v>4</v>
      </c>
      <c r="E2689" t="s">
        <v>92</v>
      </c>
      <c r="F2689" s="111">
        <f t="shared" si="180"/>
        <v>943</v>
      </c>
      <c r="G2689" s="88">
        <v>18024</v>
      </c>
      <c r="H2689" s="89">
        <v>1.3555555555555554</v>
      </c>
      <c r="I2689" s="116">
        <f t="shared" si="181"/>
        <v>4.2516396300000002E-5</v>
      </c>
      <c r="J2689" s="150">
        <f t="shared" si="183"/>
        <v>8.8888888888888892E-2</v>
      </c>
    </row>
    <row r="2690" spans="1:10" ht="15.75" thickBot="1" x14ac:dyDescent="0.3">
      <c r="A2690" s="87">
        <v>2022</v>
      </c>
      <c r="B2690">
        <v>9.6999999999999993</v>
      </c>
      <c r="C2690" t="s">
        <v>60</v>
      </c>
      <c r="D2690" s="98">
        <f t="shared" si="182"/>
        <v>4</v>
      </c>
      <c r="E2690" t="s">
        <v>92</v>
      </c>
      <c r="F2690" s="111">
        <f t="shared" si="180"/>
        <v>943</v>
      </c>
      <c r="G2690" s="88">
        <v>18042</v>
      </c>
      <c r="H2690" s="89">
        <v>1.3555555555555554</v>
      </c>
      <c r="I2690" s="116">
        <f t="shared" si="181"/>
        <v>4.2516396300000002E-5</v>
      </c>
      <c r="J2690" s="150">
        <f t="shared" si="183"/>
        <v>8.8888888888888892E-2</v>
      </c>
    </row>
    <row r="2691" spans="1:10" ht="15.75" thickBot="1" x14ac:dyDescent="0.3">
      <c r="A2691" s="87">
        <v>2022</v>
      </c>
      <c r="B2691">
        <v>9.6999999999999993</v>
      </c>
      <c r="C2691" t="s">
        <v>60</v>
      </c>
      <c r="D2691" s="98">
        <f t="shared" si="182"/>
        <v>4</v>
      </c>
      <c r="E2691" t="s">
        <v>92</v>
      </c>
      <c r="F2691" s="111">
        <f t="shared" ref="F2691:F2754" si="184">670+273</f>
        <v>943</v>
      </c>
      <c r="G2691" s="88">
        <v>18048</v>
      </c>
      <c r="H2691" s="89">
        <v>1.3555555555555554</v>
      </c>
      <c r="I2691" s="116">
        <f t="shared" si="181"/>
        <v>4.2516396300000002E-5</v>
      </c>
      <c r="J2691" s="150">
        <f t="shared" si="183"/>
        <v>8.8888888888888892E-2</v>
      </c>
    </row>
    <row r="2692" spans="1:10" ht="15.75" thickBot="1" x14ac:dyDescent="0.3">
      <c r="A2692" s="87">
        <v>2022</v>
      </c>
      <c r="B2692">
        <v>9.6999999999999993</v>
      </c>
      <c r="C2692" t="s">
        <v>60</v>
      </c>
      <c r="D2692" s="98">
        <f t="shared" si="182"/>
        <v>4</v>
      </c>
      <c r="E2692" t="s">
        <v>92</v>
      </c>
      <c r="F2692" s="111">
        <f t="shared" si="184"/>
        <v>943</v>
      </c>
      <c r="G2692" s="88">
        <v>18066</v>
      </c>
      <c r="H2692" s="89">
        <v>1.3555555555555554</v>
      </c>
      <c r="I2692" s="116">
        <f t="shared" si="181"/>
        <v>4.2516396300000002E-5</v>
      </c>
      <c r="J2692" s="150">
        <f t="shared" si="183"/>
        <v>8.8888888888888892E-2</v>
      </c>
    </row>
    <row r="2693" spans="1:10" ht="15.75" thickBot="1" x14ac:dyDescent="0.3">
      <c r="A2693" s="87">
        <v>2022</v>
      </c>
      <c r="B2693">
        <v>9.6999999999999993</v>
      </c>
      <c r="C2693" t="s">
        <v>60</v>
      </c>
      <c r="D2693" s="98">
        <f t="shared" si="182"/>
        <v>4</v>
      </c>
      <c r="E2693" t="s">
        <v>92</v>
      </c>
      <c r="F2693" s="111">
        <f t="shared" si="184"/>
        <v>943</v>
      </c>
      <c r="G2693" s="88">
        <v>18072</v>
      </c>
      <c r="H2693" s="89">
        <v>1.3555555555555554</v>
      </c>
      <c r="I2693" s="116">
        <f t="shared" si="181"/>
        <v>4.2516396300000002E-5</v>
      </c>
      <c r="J2693" s="150">
        <f t="shared" si="183"/>
        <v>8.8888888888888892E-2</v>
      </c>
    </row>
    <row r="2694" spans="1:10" ht="15.75" thickBot="1" x14ac:dyDescent="0.3">
      <c r="A2694" s="87">
        <v>2022</v>
      </c>
      <c r="B2694">
        <v>9.6999999999999993</v>
      </c>
      <c r="C2694" t="s">
        <v>60</v>
      </c>
      <c r="D2694" s="98">
        <f t="shared" si="182"/>
        <v>4</v>
      </c>
      <c r="E2694" t="s">
        <v>92</v>
      </c>
      <c r="F2694" s="111">
        <f t="shared" si="184"/>
        <v>943</v>
      </c>
      <c r="G2694" s="88">
        <v>18090</v>
      </c>
      <c r="H2694" s="89">
        <v>1.3555555555555554</v>
      </c>
      <c r="I2694" s="116">
        <f t="shared" si="181"/>
        <v>4.2516396300000002E-5</v>
      </c>
      <c r="J2694" s="150">
        <f t="shared" si="183"/>
        <v>8.8888888888888892E-2</v>
      </c>
    </row>
    <row r="2695" spans="1:10" ht="15.75" thickBot="1" x14ac:dyDescent="0.3">
      <c r="A2695" s="87">
        <v>2022</v>
      </c>
      <c r="B2695">
        <v>9.6999999999999993</v>
      </c>
      <c r="C2695" t="s">
        <v>60</v>
      </c>
      <c r="D2695" s="98">
        <f t="shared" si="182"/>
        <v>4</v>
      </c>
      <c r="E2695" t="s">
        <v>92</v>
      </c>
      <c r="F2695" s="111">
        <f t="shared" si="184"/>
        <v>943</v>
      </c>
      <c r="G2695" s="88">
        <v>18096</v>
      </c>
      <c r="H2695" s="89">
        <v>1.3555555555555554</v>
      </c>
      <c r="I2695" s="116">
        <f t="shared" si="181"/>
        <v>4.2516396300000002E-5</v>
      </c>
      <c r="J2695" s="150">
        <f t="shared" si="183"/>
        <v>8.8888888888888892E-2</v>
      </c>
    </row>
    <row r="2696" spans="1:10" ht="15.75" thickBot="1" x14ac:dyDescent="0.3">
      <c r="A2696" s="87">
        <v>2022</v>
      </c>
      <c r="B2696">
        <v>9.6999999999999993</v>
      </c>
      <c r="C2696" t="s">
        <v>60</v>
      </c>
      <c r="D2696" s="98">
        <f t="shared" si="182"/>
        <v>4</v>
      </c>
      <c r="E2696" t="s">
        <v>92</v>
      </c>
      <c r="F2696" s="111">
        <f t="shared" si="184"/>
        <v>943</v>
      </c>
      <c r="G2696" s="88">
        <v>18114</v>
      </c>
      <c r="H2696" s="89">
        <v>1.3555555555555554</v>
      </c>
      <c r="I2696" s="116">
        <f t="shared" si="181"/>
        <v>4.2516396300000002E-5</v>
      </c>
      <c r="J2696" s="150">
        <f t="shared" si="183"/>
        <v>8.8888888888888892E-2</v>
      </c>
    </row>
    <row r="2697" spans="1:10" ht="15.75" thickBot="1" x14ac:dyDescent="0.3">
      <c r="A2697" s="87">
        <v>2022</v>
      </c>
      <c r="B2697">
        <v>9.6999999999999993</v>
      </c>
      <c r="C2697" t="s">
        <v>60</v>
      </c>
      <c r="D2697" s="98">
        <f t="shared" si="182"/>
        <v>4</v>
      </c>
      <c r="E2697" t="s">
        <v>92</v>
      </c>
      <c r="F2697" s="111">
        <f t="shared" si="184"/>
        <v>943</v>
      </c>
      <c r="G2697" s="88">
        <v>18120</v>
      </c>
      <c r="H2697" s="89">
        <v>1.3555555555555554</v>
      </c>
      <c r="I2697" s="116">
        <f t="shared" si="181"/>
        <v>4.2516396300000002E-5</v>
      </c>
      <c r="J2697" s="150">
        <f t="shared" si="183"/>
        <v>8.8888888888888892E-2</v>
      </c>
    </row>
    <row r="2698" spans="1:10" ht="15.75" thickBot="1" x14ac:dyDescent="0.3">
      <c r="A2698" s="87">
        <v>2022</v>
      </c>
      <c r="B2698">
        <v>9.6999999999999993</v>
      </c>
      <c r="C2698" t="s">
        <v>60</v>
      </c>
      <c r="D2698" s="98">
        <f t="shared" si="182"/>
        <v>4</v>
      </c>
      <c r="E2698" t="s">
        <v>92</v>
      </c>
      <c r="F2698" s="111">
        <f t="shared" si="184"/>
        <v>943</v>
      </c>
      <c r="G2698" s="88">
        <v>18138</v>
      </c>
      <c r="H2698" s="89">
        <v>1.3555555555555554</v>
      </c>
      <c r="I2698" s="116">
        <f t="shared" si="181"/>
        <v>4.2516396300000002E-5</v>
      </c>
      <c r="J2698" s="150">
        <f t="shared" si="183"/>
        <v>8.8888888888888892E-2</v>
      </c>
    </row>
    <row r="2699" spans="1:10" ht="15.75" thickBot="1" x14ac:dyDescent="0.3">
      <c r="A2699" s="87">
        <v>2022</v>
      </c>
      <c r="B2699">
        <v>9.6999999999999993</v>
      </c>
      <c r="C2699" t="s">
        <v>60</v>
      </c>
      <c r="D2699" s="98">
        <f t="shared" si="182"/>
        <v>4</v>
      </c>
      <c r="E2699" t="s">
        <v>92</v>
      </c>
      <c r="F2699" s="111">
        <f t="shared" si="184"/>
        <v>943</v>
      </c>
      <c r="G2699" s="88">
        <v>18144</v>
      </c>
      <c r="H2699" s="89">
        <v>1.3555555555555554</v>
      </c>
      <c r="I2699" s="116">
        <f t="shared" si="181"/>
        <v>4.2516396300000002E-5</v>
      </c>
      <c r="J2699" s="150">
        <f t="shared" si="183"/>
        <v>8.8888888888888892E-2</v>
      </c>
    </row>
    <row r="2700" spans="1:10" ht="15.75" thickBot="1" x14ac:dyDescent="0.3">
      <c r="A2700" s="87">
        <v>2022</v>
      </c>
      <c r="B2700">
        <v>9.6999999999999993</v>
      </c>
      <c r="C2700" t="s">
        <v>60</v>
      </c>
      <c r="D2700" s="98">
        <f t="shared" si="182"/>
        <v>4</v>
      </c>
      <c r="E2700" t="s">
        <v>92</v>
      </c>
      <c r="F2700" s="111">
        <f t="shared" si="184"/>
        <v>943</v>
      </c>
      <c r="G2700" s="88">
        <v>18162</v>
      </c>
      <c r="H2700" s="89">
        <v>1.3555555555555554</v>
      </c>
      <c r="I2700" s="116">
        <f t="shared" si="181"/>
        <v>4.2516396300000002E-5</v>
      </c>
      <c r="J2700" s="150">
        <f t="shared" si="183"/>
        <v>8.8888888888888892E-2</v>
      </c>
    </row>
    <row r="2701" spans="1:10" ht="15.75" thickBot="1" x14ac:dyDescent="0.3">
      <c r="A2701" s="87">
        <v>2022</v>
      </c>
      <c r="B2701">
        <v>9.6999999999999993</v>
      </c>
      <c r="C2701" t="s">
        <v>60</v>
      </c>
      <c r="D2701" s="98">
        <f t="shared" si="182"/>
        <v>4</v>
      </c>
      <c r="E2701" t="s">
        <v>92</v>
      </c>
      <c r="F2701" s="111">
        <f t="shared" si="184"/>
        <v>943</v>
      </c>
      <c r="G2701" s="88">
        <v>18168</v>
      </c>
      <c r="H2701" s="89">
        <v>1.3555555555555554</v>
      </c>
      <c r="I2701" s="116">
        <f t="shared" si="181"/>
        <v>4.2516396300000002E-5</v>
      </c>
      <c r="J2701" s="150">
        <f t="shared" si="183"/>
        <v>8.8888888888888892E-2</v>
      </c>
    </row>
    <row r="2702" spans="1:10" ht="15.75" thickBot="1" x14ac:dyDescent="0.3">
      <c r="A2702" s="87">
        <v>2022</v>
      </c>
      <c r="B2702">
        <v>9.6999999999999993</v>
      </c>
      <c r="C2702" t="s">
        <v>60</v>
      </c>
      <c r="D2702" s="98">
        <f t="shared" si="182"/>
        <v>4</v>
      </c>
      <c r="E2702" t="s">
        <v>92</v>
      </c>
      <c r="F2702" s="111">
        <f t="shared" si="184"/>
        <v>943</v>
      </c>
      <c r="G2702" s="88">
        <v>18186</v>
      </c>
      <c r="H2702" s="89">
        <v>1.3555555555555554</v>
      </c>
      <c r="I2702" s="116">
        <f t="shared" si="181"/>
        <v>4.2516396300000002E-5</v>
      </c>
      <c r="J2702" s="150">
        <f t="shared" si="183"/>
        <v>8.8888888888888892E-2</v>
      </c>
    </row>
    <row r="2703" spans="1:10" ht="15.75" thickBot="1" x14ac:dyDescent="0.3">
      <c r="A2703" s="87">
        <v>2022</v>
      </c>
      <c r="B2703">
        <v>9.6999999999999993</v>
      </c>
      <c r="C2703" t="s">
        <v>60</v>
      </c>
      <c r="D2703" s="98">
        <f t="shared" si="182"/>
        <v>4</v>
      </c>
      <c r="E2703" t="s">
        <v>92</v>
      </c>
      <c r="F2703" s="111">
        <f t="shared" si="184"/>
        <v>943</v>
      </c>
      <c r="G2703" s="88">
        <v>18192</v>
      </c>
      <c r="H2703" s="89">
        <v>1.3555555555555554</v>
      </c>
      <c r="I2703" s="116">
        <f t="shared" si="181"/>
        <v>4.2516396300000002E-5</v>
      </c>
      <c r="J2703" s="150">
        <f t="shared" si="183"/>
        <v>8.8888888888888892E-2</v>
      </c>
    </row>
    <row r="2704" spans="1:10" ht="15.75" thickBot="1" x14ac:dyDescent="0.3">
      <c r="A2704" s="87">
        <v>2022</v>
      </c>
      <c r="B2704">
        <v>9.6999999999999993</v>
      </c>
      <c r="C2704" t="s">
        <v>60</v>
      </c>
      <c r="D2704" s="98">
        <f t="shared" si="182"/>
        <v>4</v>
      </c>
      <c r="E2704" t="s">
        <v>92</v>
      </c>
      <c r="F2704" s="111">
        <f t="shared" si="184"/>
        <v>943</v>
      </c>
      <c r="G2704" s="88">
        <v>18210</v>
      </c>
      <c r="H2704" s="89">
        <v>1.3555555555555554</v>
      </c>
      <c r="I2704" s="116">
        <f t="shared" si="181"/>
        <v>4.2516396300000002E-5</v>
      </c>
      <c r="J2704" s="150">
        <f t="shared" si="183"/>
        <v>8.8888888888888892E-2</v>
      </c>
    </row>
    <row r="2705" spans="1:10" ht="15.75" thickBot="1" x14ac:dyDescent="0.3">
      <c r="A2705" s="87">
        <v>2022</v>
      </c>
      <c r="B2705">
        <v>9.6999999999999993</v>
      </c>
      <c r="C2705" t="s">
        <v>60</v>
      </c>
      <c r="D2705" s="98">
        <f t="shared" si="182"/>
        <v>4</v>
      </c>
      <c r="E2705" t="s">
        <v>92</v>
      </c>
      <c r="F2705" s="111">
        <f t="shared" si="184"/>
        <v>943</v>
      </c>
      <c r="G2705" s="88">
        <v>18216</v>
      </c>
      <c r="H2705" s="89">
        <v>1.3555555555555554</v>
      </c>
      <c r="I2705" s="116">
        <f t="shared" si="181"/>
        <v>4.2516396300000002E-5</v>
      </c>
      <c r="J2705" s="150">
        <f t="shared" si="183"/>
        <v>8.8888888888888892E-2</v>
      </c>
    </row>
    <row r="2706" spans="1:10" ht="15.75" thickBot="1" x14ac:dyDescent="0.3">
      <c r="A2706" s="87">
        <v>2022</v>
      </c>
      <c r="B2706">
        <v>9.6999999999999993</v>
      </c>
      <c r="C2706" t="s">
        <v>60</v>
      </c>
      <c r="D2706" s="98">
        <f t="shared" si="182"/>
        <v>4</v>
      </c>
      <c r="E2706" t="s">
        <v>92</v>
      </c>
      <c r="F2706" s="111">
        <f t="shared" si="184"/>
        <v>943</v>
      </c>
      <c r="G2706" s="88">
        <v>18234</v>
      </c>
      <c r="H2706" s="89">
        <v>1.3555555555555554</v>
      </c>
      <c r="I2706" s="116">
        <f t="shared" si="181"/>
        <v>4.2516396300000002E-5</v>
      </c>
      <c r="J2706" s="150">
        <f t="shared" si="183"/>
        <v>8.8888888888888892E-2</v>
      </c>
    </row>
    <row r="2707" spans="1:10" ht="15.75" thickBot="1" x14ac:dyDescent="0.3">
      <c r="A2707" s="87">
        <v>2022</v>
      </c>
      <c r="B2707">
        <v>9.6999999999999993</v>
      </c>
      <c r="C2707" t="s">
        <v>60</v>
      </c>
      <c r="D2707" s="98">
        <f t="shared" si="182"/>
        <v>4</v>
      </c>
      <c r="E2707" t="s">
        <v>92</v>
      </c>
      <c r="F2707" s="111">
        <f t="shared" si="184"/>
        <v>943</v>
      </c>
      <c r="G2707" s="88">
        <v>18240</v>
      </c>
      <c r="H2707" s="89">
        <v>1.3555555555555554</v>
      </c>
      <c r="I2707" s="116">
        <f t="shared" si="181"/>
        <v>4.2516396300000002E-5</v>
      </c>
      <c r="J2707" s="150">
        <f t="shared" si="183"/>
        <v>8.8888888888888892E-2</v>
      </c>
    </row>
    <row r="2708" spans="1:10" ht="15.75" thickBot="1" x14ac:dyDescent="0.3">
      <c r="A2708" s="87">
        <v>2022</v>
      </c>
      <c r="B2708">
        <v>9.6999999999999993</v>
      </c>
      <c r="C2708" t="s">
        <v>60</v>
      </c>
      <c r="D2708" s="98">
        <f t="shared" si="182"/>
        <v>4</v>
      </c>
      <c r="E2708" t="s">
        <v>92</v>
      </c>
      <c r="F2708" s="111">
        <f t="shared" si="184"/>
        <v>943</v>
      </c>
      <c r="G2708" s="88">
        <v>18258</v>
      </c>
      <c r="H2708" s="89">
        <v>1.3555555555555554</v>
      </c>
      <c r="I2708" s="116">
        <f t="shared" si="181"/>
        <v>4.2516396300000002E-5</v>
      </c>
      <c r="J2708" s="150">
        <f t="shared" si="183"/>
        <v>8.8888888888888892E-2</v>
      </c>
    </row>
    <row r="2709" spans="1:10" ht="15.75" thickBot="1" x14ac:dyDescent="0.3">
      <c r="A2709" s="87">
        <v>2022</v>
      </c>
      <c r="B2709">
        <v>9.6999999999999993</v>
      </c>
      <c r="C2709" t="s">
        <v>60</v>
      </c>
      <c r="D2709" s="98">
        <f t="shared" si="182"/>
        <v>4</v>
      </c>
      <c r="E2709" t="s">
        <v>92</v>
      </c>
      <c r="F2709" s="111">
        <f t="shared" si="184"/>
        <v>943</v>
      </c>
      <c r="G2709" s="88">
        <v>18264</v>
      </c>
      <c r="H2709" s="89">
        <v>1.3555555555555554</v>
      </c>
      <c r="I2709" s="116">
        <f t="shared" si="181"/>
        <v>4.2516396300000002E-5</v>
      </c>
      <c r="J2709" s="150">
        <f t="shared" si="183"/>
        <v>8.8888888888888892E-2</v>
      </c>
    </row>
    <row r="2710" spans="1:10" ht="15.75" thickBot="1" x14ac:dyDescent="0.3">
      <c r="A2710" s="87">
        <v>2022</v>
      </c>
      <c r="B2710">
        <v>9.6999999999999993</v>
      </c>
      <c r="C2710" t="s">
        <v>60</v>
      </c>
      <c r="D2710" s="98">
        <f t="shared" si="182"/>
        <v>4</v>
      </c>
      <c r="E2710" t="s">
        <v>92</v>
      </c>
      <c r="F2710" s="111">
        <f t="shared" si="184"/>
        <v>943</v>
      </c>
      <c r="G2710" s="88">
        <v>18282</v>
      </c>
      <c r="H2710" s="89">
        <v>1.3555555555555554</v>
      </c>
      <c r="I2710" s="116">
        <f t="shared" si="181"/>
        <v>4.2516396300000002E-5</v>
      </c>
      <c r="J2710" s="150">
        <f t="shared" si="183"/>
        <v>8.8888888888888892E-2</v>
      </c>
    </row>
    <row r="2711" spans="1:10" ht="15.75" thickBot="1" x14ac:dyDescent="0.3">
      <c r="A2711" s="87">
        <v>2022</v>
      </c>
      <c r="B2711">
        <v>9.6999999999999993</v>
      </c>
      <c r="C2711" t="s">
        <v>60</v>
      </c>
      <c r="D2711" s="98">
        <f t="shared" si="182"/>
        <v>4</v>
      </c>
      <c r="E2711" t="s">
        <v>92</v>
      </c>
      <c r="F2711" s="111">
        <f t="shared" si="184"/>
        <v>943</v>
      </c>
      <c r="G2711" s="88">
        <v>18288</v>
      </c>
      <c r="H2711" s="89">
        <v>1.3555555555555554</v>
      </c>
      <c r="I2711" s="116">
        <f t="shared" si="181"/>
        <v>4.2516396300000002E-5</v>
      </c>
      <c r="J2711" s="150">
        <f t="shared" si="183"/>
        <v>8.8888888888888892E-2</v>
      </c>
    </row>
    <row r="2712" spans="1:10" ht="15.75" thickBot="1" x14ac:dyDescent="0.3">
      <c r="A2712" s="87">
        <v>2022</v>
      </c>
      <c r="B2712">
        <v>9.6999999999999993</v>
      </c>
      <c r="C2712" t="s">
        <v>60</v>
      </c>
      <c r="D2712" s="98">
        <f t="shared" si="182"/>
        <v>4</v>
      </c>
      <c r="E2712" t="s">
        <v>92</v>
      </c>
      <c r="F2712" s="111">
        <f t="shared" si="184"/>
        <v>943</v>
      </c>
      <c r="G2712" s="88">
        <v>18306</v>
      </c>
      <c r="H2712" s="89">
        <v>1.3555555555555554</v>
      </c>
      <c r="I2712" s="116">
        <f t="shared" si="181"/>
        <v>4.2516396300000002E-5</v>
      </c>
      <c r="J2712" s="150">
        <f t="shared" si="183"/>
        <v>8.8888888888888892E-2</v>
      </c>
    </row>
    <row r="2713" spans="1:10" ht="15.75" thickBot="1" x14ac:dyDescent="0.3">
      <c r="A2713" s="87">
        <v>2022</v>
      </c>
      <c r="B2713">
        <v>9.6999999999999993</v>
      </c>
      <c r="C2713" t="s">
        <v>60</v>
      </c>
      <c r="D2713" s="98">
        <f t="shared" si="182"/>
        <v>4</v>
      </c>
      <c r="E2713" t="s">
        <v>92</v>
      </c>
      <c r="F2713" s="111">
        <f t="shared" si="184"/>
        <v>943</v>
      </c>
      <c r="G2713" s="88">
        <v>18312</v>
      </c>
      <c r="H2713" s="89">
        <v>1.3555555555555554</v>
      </c>
      <c r="I2713" s="116">
        <f t="shared" si="181"/>
        <v>4.2516396300000002E-5</v>
      </c>
      <c r="J2713" s="150">
        <f t="shared" si="183"/>
        <v>8.8888888888888892E-2</v>
      </c>
    </row>
    <row r="2714" spans="1:10" ht="15.75" thickBot="1" x14ac:dyDescent="0.3">
      <c r="A2714" s="87">
        <v>2022</v>
      </c>
      <c r="B2714">
        <v>9.6999999999999993</v>
      </c>
      <c r="C2714" t="s">
        <v>60</v>
      </c>
      <c r="D2714" s="98">
        <f t="shared" si="182"/>
        <v>4</v>
      </c>
      <c r="E2714" t="s">
        <v>92</v>
      </c>
      <c r="F2714" s="111">
        <f t="shared" si="184"/>
        <v>943</v>
      </c>
      <c r="G2714" s="88">
        <v>18330</v>
      </c>
      <c r="H2714" s="89">
        <v>1.3555555555555554</v>
      </c>
      <c r="I2714" s="116">
        <f t="shared" si="181"/>
        <v>4.2516396300000002E-5</v>
      </c>
      <c r="J2714" s="150">
        <f t="shared" si="183"/>
        <v>8.8888888888888892E-2</v>
      </c>
    </row>
    <row r="2715" spans="1:10" ht="15.75" thickBot="1" x14ac:dyDescent="0.3">
      <c r="A2715" s="87">
        <v>2022</v>
      </c>
      <c r="B2715">
        <v>9.6999999999999993</v>
      </c>
      <c r="C2715" t="s">
        <v>60</v>
      </c>
      <c r="D2715" s="98">
        <f t="shared" si="182"/>
        <v>4</v>
      </c>
      <c r="E2715" t="s">
        <v>92</v>
      </c>
      <c r="F2715" s="111">
        <f t="shared" si="184"/>
        <v>943</v>
      </c>
      <c r="G2715" s="88">
        <v>18336</v>
      </c>
      <c r="H2715" s="89">
        <v>1.3555555555555554</v>
      </c>
      <c r="I2715" s="116">
        <f t="shared" si="181"/>
        <v>4.2516396300000002E-5</v>
      </c>
      <c r="J2715" s="150">
        <f t="shared" si="183"/>
        <v>8.8888888888888892E-2</v>
      </c>
    </row>
    <row r="2716" spans="1:10" ht="15.75" thickBot="1" x14ac:dyDescent="0.3">
      <c r="A2716" s="87">
        <v>2022</v>
      </c>
      <c r="B2716">
        <v>9.6999999999999993</v>
      </c>
      <c r="C2716" t="s">
        <v>60</v>
      </c>
      <c r="D2716" s="98">
        <f t="shared" si="182"/>
        <v>4</v>
      </c>
      <c r="E2716" t="s">
        <v>92</v>
      </c>
      <c r="F2716" s="111">
        <f t="shared" si="184"/>
        <v>943</v>
      </c>
      <c r="G2716" s="88">
        <v>18354</v>
      </c>
      <c r="H2716" s="89">
        <v>1.3555555555555554</v>
      </c>
      <c r="I2716" s="116">
        <f t="shared" si="181"/>
        <v>4.2516396300000002E-5</v>
      </c>
      <c r="J2716" s="150">
        <f t="shared" si="183"/>
        <v>8.8888888888888892E-2</v>
      </c>
    </row>
    <row r="2717" spans="1:10" ht="15.75" thickBot="1" x14ac:dyDescent="0.3">
      <c r="A2717" s="87">
        <v>2022</v>
      </c>
      <c r="B2717">
        <v>9.6999999999999993</v>
      </c>
      <c r="C2717" t="s">
        <v>60</v>
      </c>
      <c r="D2717" s="98">
        <f t="shared" si="182"/>
        <v>4</v>
      </c>
      <c r="E2717" t="s">
        <v>92</v>
      </c>
      <c r="F2717" s="111">
        <f t="shared" si="184"/>
        <v>943</v>
      </c>
      <c r="G2717" s="88">
        <v>18360</v>
      </c>
      <c r="H2717" s="89">
        <v>1.3555555555555554</v>
      </c>
      <c r="I2717" s="116">
        <f t="shared" si="181"/>
        <v>4.2516396300000002E-5</v>
      </c>
      <c r="J2717" s="150">
        <f t="shared" si="183"/>
        <v>8.8888888888888892E-2</v>
      </c>
    </row>
    <row r="2718" spans="1:10" ht="15.75" thickBot="1" x14ac:dyDescent="0.3">
      <c r="A2718" s="87">
        <v>2022</v>
      </c>
      <c r="B2718">
        <v>9.6999999999999993</v>
      </c>
      <c r="C2718" t="s">
        <v>60</v>
      </c>
      <c r="D2718" s="98">
        <f t="shared" si="182"/>
        <v>4</v>
      </c>
      <c r="E2718" t="s">
        <v>92</v>
      </c>
      <c r="F2718" s="111">
        <f t="shared" si="184"/>
        <v>943</v>
      </c>
      <c r="G2718" s="88">
        <v>18378</v>
      </c>
      <c r="H2718" s="89">
        <v>1.3555555555555554</v>
      </c>
      <c r="I2718" s="116">
        <f t="shared" si="181"/>
        <v>4.2516396300000002E-5</v>
      </c>
      <c r="J2718" s="150">
        <f t="shared" si="183"/>
        <v>8.8888888888888892E-2</v>
      </c>
    </row>
    <row r="2719" spans="1:10" ht="15.75" thickBot="1" x14ac:dyDescent="0.3">
      <c r="A2719" s="87">
        <v>2022</v>
      </c>
      <c r="B2719">
        <v>9.6999999999999993</v>
      </c>
      <c r="C2719" t="s">
        <v>60</v>
      </c>
      <c r="D2719" s="98">
        <f t="shared" si="182"/>
        <v>4</v>
      </c>
      <c r="E2719" t="s">
        <v>92</v>
      </c>
      <c r="F2719" s="111">
        <f t="shared" si="184"/>
        <v>943</v>
      </c>
      <c r="G2719" s="88">
        <v>18384</v>
      </c>
      <c r="H2719" s="89">
        <v>1.3555555555555554</v>
      </c>
      <c r="I2719" s="116">
        <f t="shared" si="181"/>
        <v>4.2516396300000002E-5</v>
      </c>
      <c r="J2719" s="150">
        <f t="shared" si="183"/>
        <v>8.8888888888888892E-2</v>
      </c>
    </row>
    <row r="2720" spans="1:10" ht="15.75" thickBot="1" x14ac:dyDescent="0.3">
      <c r="A2720" s="87">
        <v>2022</v>
      </c>
      <c r="B2720">
        <v>9.6999999999999993</v>
      </c>
      <c r="C2720" t="s">
        <v>60</v>
      </c>
      <c r="D2720" s="98">
        <f t="shared" si="182"/>
        <v>4</v>
      </c>
      <c r="E2720" t="s">
        <v>92</v>
      </c>
      <c r="F2720" s="111">
        <f t="shared" si="184"/>
        <v>943</v>
      </c>
      <c r="G2720" s="88">
        <v>18402</v>
      </c>
      <c r="H2720" s="89">
        <v>1.3555555555555554</v>
      </c>
      <c r="I2720" s="116">
        <f t="shared" ref="I2720:I2783" si="185" xml:space="preserve"> 0.0000425163963</f>
        <v>4.2516396300000002E-5</v>
      </c>
      <c r="J2720" s="150">
        <f t="shared" si="183"/>
        <v>8.8888888888888892E-2</v>
      </c>
    </row>
    <row r="2721" spans="1:10" ht="15.75" thickBot="1" x14ac:dyDescent="0.3">
      <c r="A2721" s="87">
        <v>2022</v>
      </c>
      <c r="B2721">
        <v>9.6999999999999993</v>
      </c>
      <c r="C2721" t="s">
        <v>60</v>
      </c>
      <c r="D2721" s="98">
        <f t="shared" si="182"/>
        <v>4</v>
      </c>
      <c r="E2721" t="s">
        <v>92</v>
      </c>
      <c r="F2721" s="111">
        <f t="shared" si="184"/>
        <v>943</v>
      </c>
      <c r="G2721" s="88">
        <v>18408</v>
      </c>
      <c r="H2721" s="89">
        <v>1.3555555555555554</v>
      </c>
      <c r="I2721" s="116">
        <f t="shared" si="185"/>
        <v>4.2516396300000002E-5</v>
      </c>
      <c r="J2721" s="150">
        <f t="shared" si="183"/>
        <v>8.8888888888888892E-2</v>
      </c>
    </row>
    <row r="2722" spans="1:10" ht="15.75" thickBot="1" x14ac:dyDescent="0.3">
      <c r="A2722" s="87">
        <v>2022</v>
      </c>
      <c r="B2722">
        <v>9.6999999999999993</v>
      </c>
      <c r="C2722" t="s">
        <v>60</v>
      </c>
      <c r="D2722" s="98">
        <f t="shared" si="182"/>
        <v>4</v>
      </c>
      <c r="E2722" t="s">
        <v>92</v>
      </c>
      <c r="F2722" s="111">
        <f t="shared" si="184"/>
        <v>943</v>
      </c>
      <c r="G2722" s="88">
        <v>18426</v>
      </c>
      <c r="H2722" s="89">
        <v>1.3555555555555554</v>
      </c>
      <c r="I2722" s="116">
        <f t="shared" si="185"/>
        <v>4.2516396300000002E-5</v>
      </c>
      <c r="J2722" s="150">
        <f t="shared" si="183"/>
        <v>8.8888888888888892E-2</v>
      </c>
    </row>
    <row r="2723" spans="1:10" ht="15.75" thickBot="1" x14ac:dyDescent="0.3">
      <c r="A2723" s="87">
        <v>2022</v>
      </c>
      <c r="B2723">
        <v>9.6999999999999993</v>
      </c>
      <c r="C2723" t="s">
        <v>60</v>
      </c>
      <c r="D2723" s="98">
        <f t="shared" si="182"/>
        <v>4</v>
      </c>
      <c r="E2723" t="s">
        <v>92</v>
      </c>
      <c r="F2723" s="111">
        <f t="shared" si="184"/>
        <v>943</v>
      </c>
      <c r="G2723" s="88">
        <v>18432</v>
      </c>
      <c r="H2723" s="89">
        <v>1.3555555555555554</v>
      </c>
      <c r="I2723" s="116">
        <f t="shared" si="185"/>
        <v>4.2516396300000002E-5</v>
      </c>
      <c r="J2723" s="150">
        <f t="shared" si="183"/>
        <v>8.8888888888888892E-2</v>
      </c>
    </row>
    <row r="2724" spans="1:10" ht="15.75" thickBot="1" x14ac:dyDescent="0.3">
      <c r="A2724" s="87">
        <v>2022</v>
      </c>
      <c r="B2724">
        <v>9.6999999999999993</v>
      </c>
      <c r="C2724" t="s">
        <v>60</v>
      </c>
      <c r="D2724" s="98">
        <f t="shared" ref="D2724:D2787" si="186">40/10</f>
        <v>4</v>
      </c>
      <c r="E2724" t="s">
        <v>92</v>
      </c>
      <c r="F2724" s="111">
        <f t="shared" si="184"/>
        <v>943</v>
      </c>
      <c r="G2724" s="88">
        <v>18450</v>
      </c>
      <c r="H2724" s="89">
        <v>1.3555555555555554</v>
      </c>
      <c r="I2724" s="116">
        <f t="shared" si="185"/>
        <v>4.2516396300000002E-5</v>
      </c>
      <c r="J2724" s="150">
        <f t="shared" ref="J2724:J2787" si="187">H$1187</f>
        <v>8.8888888888888892E-2</v>
      </c>
    </row>
    <row r="2725" spans="1:10" ht="15.75" thickBot="1" x14ac:dyDescent="0.3">
      <c r="A2725" s="87">
        <v>2022</v>
      </c>
      <c r="B2725">
        <v>9.6999999999999993</v>
      </c>
      <c r="C2725" t="s">
        <v>60</v>
      </c>
      <c r="D2725" s="98">
        <f t="shared" si="186"/>
        <v>4</v>
      </c>
      <c r="E2725" t="s">
        <v>92</v>
      </c>
      <c r="F2725" s="111">
        <f t="shared" si="184"/>
        <v>943</v>
      </c>
      <c r="G2725" s="88">
        <v>18456</v>
      </c>
      <c r="H2725" s="89">
        <v>1.3555555555555554</v>
      </c>
      <c r="I2725" s="116">
        <f t="shared" si="185"/>
        <v>4.2516396300000002E-5</v>
      </c>
      <c r="J2725" s="150">
        <f t="shared" si="187"/>
        <v>8.8888888888888892E-2</v>
      </c>
    </row>
    <row r="2726" spans="1:10" ht="15.75" thickBot="1" x14ac:dyDescent="0.3">
      <c r="A2726" s="87">
        <v>2022</v>
      </c>
      <c r="B2726">
        <v>9.6999999999999993</v>
      </c>
      <c r="C2726" t="s">
        <v>60</v>
      </c>
      <c r="D2726" s="98">
        <f t="shared" si="186"/>
        <v>4</v>
      </c>
      <c r="E2726" t="s">
        <v>92</v>
      </c>
      <c r="F2726" s="111">
        <f t="shared" si="184"/>
        <v>943</v>
      </c>
      <c r="G2726" s="88">
        <v>18474</v>
      </c>
      <c r="H2726" s="89">
        <v>1.3555555555555554</v>
      </c>
      <c r="I2726" s="116">
        <f t="shared" si="185"/>
        <v>4.2516396300000002E-5</v>
      </c>
      <c r="J2726" s="150">
        <f t="shared" si="187"/>
        <v>8.8888888888888892E-2</v>
      </c>
    </row>
    <row r="2727" spans="1:10" ht="15.75" thickBot="1" x14ac:dyDescent="0.3">
      <c r="A2727" s="87">
        <v>2022</v>
      </c>
      <c r="B2727">
        <v>9.6999999999999993</v>
      </c>
      <c r="C2727" t="s">
        <v>60</v>
      </c>
      <c r="D2727" s="98">
        <f t="shared" si="186"/>
        <v>4</v>
      </c>
      <c r="E2727" t="s">
        <v>92</v>
      </c>
      <c r="F2727" s="111">
        <f t="shared" si="184"/>
        <v>943</v>
      </c>
      <c r="G2727" s="88">
        <v>18480</v>
      </c>
      <c r="H2727" s="89">
        <v>1.3555555555555554</v>
      </c>
      <c r="I2727" s="116">
        <f t="shared" si="185"/>
        <v>4.2516396300000002E-5</v>
      </c>
      <c r="J2727" s="150">
        <f t="shared" si="187"/>
        <v>8.8888888888888892E-2</v>
      </c>
    </row>
    <row r="2728" spans="1:10" ht="15.75" thickBot="1" x14ac:dyDescent="0.3">
      <c r="A2728" s="87">
        <v>2022</v>
      </c>
      <c r="B2728">
        <v>9.6999999999999993</v>
      </c>
      <c r="C2728" t="s">
        <v>60</v>
      </c>
      <c r="D2728" s="98">
        <f t="shared" si="186"/>
        <v>4</v>
      </c>
      <c r="E2728" t="s">
        <v>92</v>
      </c>
      <c r="F2728" s="111">
        <f t="shared" si="184"/>
        <v>943</v>
      </c>
      <c r="G2728" s="88">
        <v>18498</v>
      </c>
      <c r="H2728" s="89">
        <v>1.3555555555555554</v>
      </c>
      <c r="I2728" s="116">
        <f t="shared" si="185"/>
        <v>4.2516396300000002E-5</v>
      </c>
      <c r="J2728" s="150">
        <f t="shared" si="187"/>
        <v>8.8888888888888892E-2</v>
      </c>
    </row>
    <row r="2729" spans="1:10" ht="15.75" thickBot="1" x14ac:dyDescent="0.3">
      <c r="A2729" s="87">
        <v>2022</v>
      </c>
      <c r="B2729">
        <v>9.6999999999999993</v>
      </c>
      <c r="C2729" t="s">
        <v>60</v>
      </c>
      <c r="D2729" s="98">
        <f t="shared" si="186"/>
        <v>4</v>
      </c>
      <c r="E2729" t="s">
        <v>92</v>
      </c>
      <c r="F2729" s="111">
        <f t="shared" si="184"/>
        <v>943</v>
      </c>
      <c r="G2729" s="88">
        <v>18504</v>
      </c>
      <c r="H2729" s="89">
        <v>1.3555555555555554</v>
      </c>
      <c r="I2729" s="116">
        <f t="shared" si="185"/>
        <v>4.2516396300000002E-5</v>
      </c>
      <c r="J2729" s="150">
        <f t="shared" si="187"/>
        <v>8.8888888888888892E-2</v>
      </c>
    </row>
    <row r="2730" spans="1:10" ht="15.75" thickBot="1" x14ac:dyDescent="0.3">
      <c r="A2730" s="87">
        <v>2022</v>
      </c>
      <c r="B2730">
        <v>9.6999999999999993</v>
      </c>
      <c r="C2730" t="s">
        <v>60</v>
      </c>
      <c r="D2730" s="98">
        <f t="shared" si="186"/>
        <v>4</v>
      </c>
      <c r="E2730" t="s">
        <v>92</v>
      </c>
      <c r="F2730" s="111">
        <f t="shared" si="184"/>
        <v>943</v>
      </c>
      <c r="G2730" s="88">
        <v>18522</v>
      </c>
      <c r="H2730" s="89">
        <v>1.3555555555555554</v>
      </c>
      <c r="I2730" s="116">
        <f t="shared" si="185"/>
        <v>4.2516396300000002E-5</v>
      </c>
      <c r="J2730" s="150">
        <f t="shared" si="187"/>
        <v>8.8888888888888892E-2</v>
      </c>
    </row>
    <row r="2731" spans="1:10" ht="15.75" thickBot="1" x14ac:dyDescent="0.3">
      <c r="A2731" s="87">
        <v>2022</v>
      </c>
      <c r="B2731">
        <v>9.6999999999999993</v>
      </c>
      <c r="C2731" t="s">
        <v>60</v>
      </c>
      <c r="D2731" s="98">
        <f t="shared" si="186"/>
        <v>4</v>
      </c>
      <c r="E2731" t="s">
        <v>92</v>
      </c>
      <c r="F2731" s="111">
        <f t="shared" si="184"/>
        <v>943</v>
      </c>
      <c r="G2731" s="88">
        <v>18528</v>
      </c>
      <c r="H2731" s="89">
        <v>1.3555555555555554</v>
      </c>
      <c r="I2731" s="116">
        <f t="shared" si="185"/>
        <v>4.2516396300000002E-5</v>
      </c>
      <c r="J2731" s="150">
        <f t="shared" si="187"/>
        <v>8.8888888888888892E-2</v>
      </c>
    </row>
    <row r="2732" spans="1:10" ht="15.75" thickBot="1" x14ac:dyDescent="0.3">
      <c r="A2732" s="87">
        <v>2022</v>
      </c>
      <c r="B2732">
        <v>9.6999999999999993</v>
      </c>
      <c r="C2732" t="s">
        <v>60</v>
      </c>
      <c r="D2732" s="98">
        <f t="shared" si="186"/>
        <v>4</v>
      </c>
      <c r="E2732" t="s">
        <v>92</v>
      </c>
      <c r="F2732" s="111">
        <f t="shared" si="184"/>
        <v>943</v>
      </c>
      <c r="G2732" s="88">
        <v>18546</v>
      </c>
      <c r="H2732" s="89">
        <v>1.3555555555555554</v>
      </c>
      <c r="I2732" s="116">
        <f t="shared" si="185"/>
        <v>4.2516396300000002E-5</v>
      </c>
      <c r="J2732" s="150">
        <f t="shared" si="187"/>
        <v>8.8888888888888892E-2</v>
      </c>
    </row>
    <row r="2733" spans="1:10" ht="15.75" thickBot="1" x14ac:dyDescent="0.3">
      <c r="A2733" s="87">
        <v>2022</v>
      </c>
      <c r="B2733">
        <v>9.6999999999999993</v>
      </c>
      <c r="C2733" t="s">
        <v>60</v>
      </c>
      <c r="D2733" s="98">
        <f t="shared" si="186"/>
        <v>4</v>
      </c>
      <c r="E2733" t="s">
        <v>92</v>
      </c>
      <c r="F2733" s="111">
        <f t="shared" si="184"/>
        <v>943</v>
      </c>
      <c r="G2733" s="88">
        <v>18552</v>
      </c>
      <c r="H2733" s="89">
        <v>1.3555555555555554</v>
      </c>
      <c r="I2733" s="116">
        <f t="shared" si="185"/>
        <v>4.2516396300000002E-5</v>
      </c>
      <c r="J2733" s="150">
        <f t="shared" si="187"/>
        <v>8.8888888888888892E-2</v>
      </c>
    </row>
    <row r="2734" spans="1:10" ht="15.75" thickBot="1" x14ac:dyDescent="0.3">
      <c r="A2734" s="87">
        <v>2022</v>
      </c>
      <c r="B2734">
        <v>9.6999999999999993</v>
      </c>
      <c r="C2734" t="s">
        <v>60</v>
      </c>
      <c r="D2734" s="98">
        <f t="shared" si="186"/>
        <v>4</v>
      </c>
      <c r="E2734" t="s">
        <v>92</v>
      </c>
      <c r="F2734" s="111">
        <f t="shared" si="184"/>
        <v>943</v>
      </c>
      <c r="G2734" s="88">
        <v>18570</v>
      </c>
      <c r="H2734" s="89">
        <v>1.3555555555555554</v>
      </c>
      <c r="I2734" s="116">
        <f t="shared" si="185"/>
        <v>4.2516396300000002E-5</v>
      </c>
      <c r="J2734" s="150">
        <f t="shared" si="187"/>
        <v>8.8888888888888892E-2</v>
      </c>
    </row>
    <row r="2735" spans="1:10" ht="15.75" thickBot="1" x14ac:dyDescent="0.3">
      <c r="A2735" s="87">
        <v>2022</v>
      </c>
      <c r="B2735">
        <v>9.6999999999999993</v>
      </c>
      <c r="C2735" t="s">
        <v>60</v>
      </c>
      <c r="D2735" s="98">
        <f t="shared" si="186"/>
        <v>4</v>
      </c>
      <c r="E2735" t="s">
        <v>92</v>
      </c>
      <c r="F2735" s="111">
        <f t="shared" si="184"/>
        <v>943</v>
      </c>
      <c r="G2735" s="88">
        <v>18576</v>
      </c>
      <c r="H2735" s="89">
        <v>1.3555555555555554</v>
      </c>
      <c r="I2735" s="116">
        <f t="shared" si="185"/>
        <v>4.2516396300000002E-5</v>
      </c>
      <c r="J2735" s="150">
        <f t="shared" si="187"/>
        <v>8.8888888888888892E-2</v>
      </c>
    </row>
    <row r="2736" spans="1:10" ht="15.75" thickBot="1" x14ac:dyDescent="0.3">
      <c r="A2736" s="87">
        <v>2022</v>
      </c>
      <c r="B2736">
        <v>9.6999999999999993</v>
      </c>
      <c r="C2736" t="s">
        <v>60</v>
      </c>
      <c r="D2736" s="98">
        <f t="shared" si="186"/>
        <v>4</v>
      </c>
      <c r="E2736" t="s">
        <v>92</v>
      </c>
      <c r="F2736" s="111">
        <f t="shared" si="184"/>
        <v>943</v>
      </c>
      <c r="G2736" s="88">
        <v>18594</v>
      </c>
      <c r="H2736" s="89">
        <v>1.3555555555555554</v>
      </c>
      <c r="I2736" s="116">
        <f t="shared" si="185"/>
        <v>4.2516396300000002E-5</v>
      </c>
      <c r="J2736" s="150">
        <f t="shared" si="187"/>
        <v>8.8888888888888892E-2</v>
      </c>
    </row>
    <row r="2737" spans="1:10" ht="15.75" thickBot="1" x14ac:dyDescent="0.3">
      <c r="A2737" s="87">
        <v>2022</v>
      </c>
      <c r="B2737">
        <v>9.6999999999999993</v>
      </c>
      <c r="C2737" t="s">
        <v>60</v>
      </c>
      <c r="D2737" s="98">
        <f t="shared" si="186"/>
        <v>4</v>
      </c>
      <c r="E2737" t="s">
        <v>92</v>
      </c>
      <c r="F2737" s="111">
        <f t="shared" si="184"/>
        <v>943</v>
      </c>
      <c r="G2737" s="88">
        <v>18600</v>
      </c>
      <c r="H2737" s="89">
        <v>1.3555555555555554</v>
      </c>
      <c r="I2737" s="116">
        <f t="shared" si="185"/>
        <v>4.2516396300000002E-5</v>
      </c>
      <c r="J2737" s="150">
        <f t="shared" si="187"/>
        <v>8.8888888888888892E-2</v>
      </c>
    </row>
    <row r="2738" spans="1:10" ht="15.75" thickBot="1" x14ac:dyDescent="0.3">
      <c r="A2738" s="87">
        <v>2022</v>
      </c>
      <c r="B2738">
        <v>9.6999999999999993</v>
      </c>
      <c r="C2738" t="s">
        <v>60</v>
      </c>
      <c r="D2738" s="98">
        <f t="shared" si="186"/>
        <v>4</v>
      </c>
      <c r="E2738" t="s">
        <v>92</v>
      </c>
      <c r="F2738" s="111">
        <f t="shared" si="184"/>
        <v>943</v>
      </c>
      <c r="G2738" s="88">
        <v>18618</v>
      </c>
      <c r="H2738" s="89">
        <v>1.3555555555555554</v>
      </c>
      <c r="I2738" s="116">
        <f t="shared" si="185"/>
        <v>4.2516396300000002E-5</v>
      </c>
      <c r="J2738" s="150">
        <f t="shared" si="187"/>
        <v>8.8888888888888892E-2</v>
      </c>
    </row>
    <row r="2739" spans="1:10" ht="15.75" thickBot="1" x14ac:dyDescent="0.3">
      <c r="A2739" s="87">
        <v>2022</v>
      </c>
      <c r="B2739">
        <v>9.6999999999999993</v>
      </c>
      <c r="C2739" t="s">
        <v>60</v>
      </c>
      <c r="D2739" s="98">
        <f t="shared" si="186"/>
        <v>4</v>
      </c>
      <c r="E2739" t="s">
        <v>92</v>
      </c>
      <c r="F2739" s="111">
        <f t="shared" si="184"/>
        <v>943</v>
      </c>
      <c r="G2739" s="88">
        <v>18624</v>
      </c>
      <c r="H2739" s="89">
        <v>1.3555555555555554</v>
      </c>
      <c r="I2739" s="116">
        <f t="shared" si="185"/>
        <v>4.2516396300000002E-5</v>
      </c>
      <c r="J2739" s="150">
        <f t="shared" si="187"/>
        <v>8.8888888888888892E-2</v>
      </c>
    </row>
    <row r="2740" spans="1:10" ht="15.75" thickBot="1" x14ac:dyDescent="0.3">
      <c r="A2740" s="87">
        <v>2022</v>
      </c>
      <c r="B2740">
        <v>9.6999999999999993</v>
      </c>
      <c r="C2740" t="s">
        <v>60</v>
      </c>
      <c r="D2740" s="98">
        <f t="shared" si="186"/>
        <v>4</v>
      </c>
      <c r="E2740" t="s">
        <v>92</v>
      </c>
      <c r="F2740" s="111">
        <f t="shared" si="184"/>
        <v>943</v>
      </c>
      <c r="G2740" s="88">
        <v>18642</v>
      </c>
      <c r="H2740" s="89">
        <v>1.3555555555555554</v>
      </c>
      <c r="I2740" s="116">
        <f t="shared" si="185"/>
        <v>4.2516396300000002E-5</v>
      </c>
      <c r="J2740" s="150">
        <f t="shared" si="187"/>
        <v>8.8888888888888892E-2</v>
      </c>
    </row>
    <row r="2741" spans="1:10" ht="15.75" thickBot="1" x14ac:dyDescent="0.3">
      <c r="A2741" s="87">
        <v>2022</v>
      </c>
      <c r="B2741">
        <v>9.6999999999999993</v>
      </c>
      <c r="C2741" t="s">
        <v>60</v>
      </c>
      <c r="D2741" s="98">
        <f t="shared" si="186"/>
        <v>4</v>
      </c>
      <c r="E2741" t="s">
        <v>92</v>
      </c>
      <c r="F2741" s="111">
        <f t="shared" si="184"/>
        <v>943</v>
      </c>
      <c r="G2741" s="88">
        <v>18648</v>
      </c>
      <c r="H2741" s="89">
        <v>1.3555555555555554</v>
      </c>
      <c r="I2741" s="116">
        <f t="shared" si="185"/>
        <v>4.2516396300000002E-5</v>
      </c>
      <c r="J2741" s="150">
        <f t="shared" si="187"/>
        <v>8.8888888888888892E-2</v>
      </c>
    </row>
    <row r="2742" spans="1:10" ht="15.75" thickBot="1" x14ac:dyDescent="0.3">
      <c r="A2742" s="87">
        <v>2022</v>
      </c>
      <c r="B2742">
        <v>9.6999999999999993</v>
      </c>
      <c r="C2742" t="s">
        <v>60</v>
      </c>
      <c r="D2742" s="98">
        <f t="shared" si="186"/>
        <v>4</v>
      </c>
      <c r="E2742" t="s">
        <v>92</v>
      </c>
      <c r="F2742" s="111">
        <f t="shared" si="184"/>
        <v>943</v>
      </c>
      <c r="G2742" s="88">
        <v>18666</v>
      </c>
      <c r="H2742" s="89">
        <v>1.3555555555555554</v>
      </c>
      <c r="I2742" s="116">
        <f t="shared" si="185"/>
        <v>4.2516396300000002E-5</v>
      </c>
      <c r="J2742" s="150">
        <f t="shared" si="187"/>
        <v>8.8888888888888892E-2</v>
      </c>
    </row>
    <row r="2743" spans="1:10" ht="15.75" thickBot="1" x14ac:dyDescent="0.3">
      <c r="A2743" s="87">
        <v>2022</v>
      </c>
      <c r="B2743">
        <v>9.6999999999999993</v>
      </c>
      <c r="C2743" t="s">
        <v>60</v>
      </c>
      <c r="D2743" s="98">
        <f t="shared" si="186"/>
        <v>4</v>
      </c>
      <c r="E2743" t="s">
        <v>92</v>
      </c>
      <c r="F2743" s="111">
        <f t="shared" si="184"/>
        <v>943</v>
      </c>
      <c r="G2743" s="88">
        <v>18672</v>
      </c>
      <c r="H2743" s="89">
        <v>1.3555555555555554</v>
      </c>
      <c r="I2743" s="116">
        <f t="shared" si="185"/>
        <v>4.2516396300000002E-5</v>
      </c>
      <c r="J2743" s="150">
        <f t="shared" si="187"/>
        <v>8.8888888888888892E-2</v>
      </c>
    </row>
    <row r="2744" spans="1:10" ht="15.75" thickBot="1" x14ac:dyDescent="0.3">
      <c r="A2744" s="87">
        <v>2022</v>
      </c>
      <c r="B2744">
        <v>9.6999999999999993</v>
      </c>
      <c r="C2744" t="s">
        <v>60</v>
      </c>
      <c r="D2744" s="98">
        <f t="shared" si="186"/>
        <v>4</v>
      </c>
      <c r="E2744" t="s">
        <v>92</v>
      </c>
      <c r="F2744" s="111">
        <f t="shared" si="184"/>
        <v>943</v>
      </c>
      <c r="G2744" s="88">
        <v>18690</v>
      </c>
      <c r="H2744" s="89">
        <v>1.3555555555555554</v>
      </c>
      <c r="I2744" s="116">
        <f t="shared" si="185"/>
        <v>4.2516396300000002E-5</v>
      </c>
      <c r="J2744" s="150">
        <f t="shared" si="187"/>
        <v>8.8888888888888892E-2</v>
      </c>
    </row>
    <row r="2745" spans="1:10" ht="15.75" thickBot="1" x14ac:dyDescent="0.3">
      <c r="A2745" s="87">
        <v>2022</v>
      </c>
      <c r="B2745">
        <v>9.6999999999999993</v>
      </c>
      <c r="C2745" t="s">
        <v>60</v>
      </c>
      <c r="D2745" s="98">
        <f t="shared" si="186"/>
        <v>4</v>
      </c>
      <c r="E2745" t="s">
        <v>92</v>
      </c>
      <c r="F2745" s="111">
        <f t="shared" si="184"/>
        <v>943</v>
      </c>
      <c r="G2745" s="88">
        <v>18696</v>
      </c>
      <c r="H2745" s="89">
        <v>1.3555555555555554</v>
      </c>
      <c r="I2745" s="116">
        <f t="shared" si="185"/>
        <v>4.2516396300000002E-5</v>
      </c>
      <c r="J2745" s="150">
        <f t="shared" si="187"/>
        <v>8.8888888888888892E-2</v>
      </c>
    </row>
    <row r="2746" spans="1:10" ht="15.75" thickBot="1" x14ac:dyDescent="0.3">
      <c r="A2746" s="87">
        <v>2022</v>
      </c>
      <c r="B2746">
        <v>9.6999999999999993</v>
      </c>
      <c r="C2746" t="s">
        <v>60</v>
      </c>
      <c r="D2746" s="98">
        <f t="shared" si="186"/>
        <v>4</v>
      </c>
      <c r="E2746" t="s">
        <v>92</v>
      </c>
      <c r="F2746" s="111">
        <f t="shared" si="184"/>
        <v>943</v>
      </c>
      <c r="G2746" s="88">
        <v>18714</v>
      </c>
      <c r="H2746" s="89">
        <v>1.3555555555555554</v>
      </c>
      <c r="I2746" s="116">
        <f t="shared" si="185"/>
        <v>4.2516396300000002E-5</v>
      </c>
      <c r="J2746" s="150">
        <f t="shared" si="187"/>
        <v>8.8888888888888892E-2</v>
      </c>
    </row>
    <row r="2747" spans="1:10" ht="15.75" thickBot="1" x14ac:dyDescent="0.3">
      <c r="A2747" s="87">
        <v>2022</v>
      </c>
      <c r="B2747">
        <v>9.6999999999999993</v>
      </c>
      <c r="C2747" t="s">
        <v>60</v>
      </c>
      <c r="D2747" s="98">
        <f t="shared" si="186"/>
        <v>4</v>
      </c>
      <c r="E2747" t="s">
        <v>92</v>
      </c>
      <c r="F2747" s="111">
        <f t="shared" si="184"/>
        <v>943</v>
      </c>
      <c r="G2747" s="88">
        <v>18720</v>
      </c>
      <c r="H2747" s="89">
        <v>1.3555555555555554</v>
      </c>
      <c r="I2747" s="116">
        <f t="shared" si="185"/>
        <v>4.2516396300000002E-5</v>
      </c>
      <c r="J2747" s="150">
        <f t="shared" si="187"/>
        <v>8.8888888888888892E-2</v>
      </c>
    </row>
    <row r="2748" spans="1:10" ht="15.75" thickBot="1" x14ac:dyDescent="0.3">
      <c r="A2748" s="87">
        <v>2022</v>
      </c>
      <c r="B2748">
        <v>9.6999999999999993</v>
      </c>
      <c r="C2748" t="s">
        <v>60</v>
      </c>
      <c r="D2748" s="98">
        <f t="shared" si="186"/>
        <v>4</v>
      </c>
      <c r="E2748" t="s">
        <v>92</v>
      </c>
      <c r="F2748" s="111">
        <f t="shared" si="184"/>
        <v>943</v>
      </c>
      <c r="G2748" s="88">
        <v>18738</v>
      </c>
      <c r="H2748" s="89">
        <v>1.3555555555555554</v>
      </c>
      <c r="I2748" s="116">
        <f t="shared" si="185"/>
        <v>4.2516396300000002E-5</v>
      </c>
      <c r="J2748" s="150">
        <f t="shared" si="187"/>
        <v>8.8888888888888892E-2</v>
      </c>
    </row>
    <row r="2749" spans="1:10" ht="15.75" thickBot="1" x14ac:dyDescent="0.3">
      <c r="A2749" s="87">
        <v>2022</v>
      </c>
      <c r="B2749">
        <v>9.6999999999999993</v>
      </c>
      <c r="C2749" t="s">
        <v>60</v>
      </c>
      <c r="D2749" s="98">
        <f t="shared" si="186"/>
        <v>4</v>
      </c>
      <c r="E2749" t="s">
        <v>92</v>
      </c>
      <c r="F2749" s="111">
        <f t="shared" si="184"/>
        <v>943</v>
      </c>
      <c r="G2749" s="88">
        <v>18744</v>
      </c>
      <c r="H2749" s="89">
        <v>1.3555555555555554</v>
      </c>
      <c r="I2749" s="116">
        <f t="shared" si="185"/>
        <v>4.2516396300000002E-5</v>
      </c>
      <c r="J2749" s="150">
        <f t="shared" si="187"/>
        <v>8.8888888888888892E-2</v>
      </c>
    </row>
    <row r="2750" spans="1:10" ht="15.75" thickBot="1" x14ac:dyDescent="0.3">
      <c r="A2750" s="87">
        <v>2022</v>
      </c>
      <c r="B2750">
        <v>9.6999999999999993</v>
      </c>
      <c r="C2750" t="s">
        <v>60</v>
      </c>
      <c r="D2750" s="98">
        <f t="shared" si="186"/>
        <v>4</v>
      </c>
      <c r="E2750" t="s">
        <v>92</v>
      </c>
      <c r="F2750" s="111">
        <f t="shared" si="184"/>
        <v>943</v>
      </c>
      <c r="G2750" s="88">
        <v>18762</v>
      </c>
      <c r="H2750" s="89">
        <v>1.3555555555555554</v>
      </c>
      <c r="I2750" s="116">
        <f t="shared" si="185"/>
        <v>4.2516396300000002E-5</v>
      </c>
      <c r="J2750" s="150">
        <f t="shared" si="187"/>
        <v>8.8888888888888892E-2</v>
      </c>
    </row>
    <row r="2751" spans="1:10" ht="15.75" thickBot="1" x14ac:dyDescent="0.3">
      <c r="A2751" s="87">
        <v>2022</v>
      </c>
      <c r="B2751">
        <v>9.6999999999999993</v>
      </c>
      <c r="C2751" t="s">
        <v>60</v>
      </c>
      <c r="D2751" s="98">
        <f t="shared" si="186"/>
        <v>4</v>
      </c>
      <c r="E2751" t="s">
        <v>92</v>
      </c>
      <c r="F2751" s="111">
        <f t="shared" si="184"/>
        <v>943</v>
      </c>
      <c r="G2751" s="88">
        <v>18768</v>
      </c>
      <c r="H2751" s="89">
        <v>1.3555555555555554</v>
      </c>
      <c r="I2751" s="116">
        <f t="shared" si="185"/>
        <v>4.2516396300000002E-5</v>
      </c>
      <c r="J2751" s="150">
        <f t="shared" si="187"/>
        <v>8.8888888888888892E-2</v>
      </c>
    </row>
    <row r="2752" spans="1:10" ht="15.75" thickBot="1" x14ac:dyDescent="0.3">
      <c r="A2752" s="87">
        <v>2022</v>
      </c>
      <c r="B2752">
        <v>9.6999999999999993</v>
      </c>
      <c r="C2752" t="s">
        <v>60</v>
      </c>
      <c r="D2752" s="98">
        <f t="shared" si="186"/>
        <v>4</v>
      </c>
      <c r="E2752" t="s">
        <v>92</v>
      </c>
      <c r="F2752" s="111">
        <f t="shared" si="184"/>
        <v>943</v>
      </c>
      <c r="G2752" s="88">
        <v>18786</v>
      </c>
      <c r="H2752" s="89">
        <v>1.3555555555555554</v>
      </c>
      <c r="I2752" s="116">
        <f t="shared" si="185"/>
        <v>4.2516396300000002E-5</v>
      </c>
      <c r="J2752" s="150">
        <f t="shared" si="187"/>
        <v>8.8888888888888892E-2</v>
      </c>
    </row>
    <row r="2753" spans="1:10" ht="15.75" thickBot="1" x14ac:dyDescent="0.3">
      <c r="A2753" s="87">
        <v>2022</v>
      </c>
      <c r="B2753">
        <v>9.6999999999999993</v>
      </c>
      <c r="C2753" t="s">
        <v>60</v>
      </c>
      <c r="D2753" s="98">
        <f t="shared" si="186"/>
        <v>4</v>
      </c>
      <c r="E2753" t="s">
        <v>92</v>
      </c>
      <c r="F2753" s="111">
        <f t="shared" si="184"/>
        <v>943</v>
      </c>
      <c r="G2753" s="88">
        <v>18792</v>
      </c>
      <c r="H2753" s="89">
        <v>1.3555555555555554</v>
      </c>
      <c r="I2753" s="116">
        <f t="shared" si="185"/>
        <v>4.2516396300000002E-5</v>
      </c>
      <c r="J2753" s="150">
        <f t="shared" si="187"/>
        <v>8.8888888888888892E-2</v>
      </c>
    </row>
    <row r="2754" spans="1:10" ht="15.75" thickBot="1" x14ac:dyDescent="0.3">
      <c r="A2754" s="87">
        <v>2022</v>
      </c>
      <c r="B2754">
        <v>9.6999999999999993</v>
      </c>
      <c r="C2754" t="s">
        <v>60</v>
      </c>
      <c r="D2754" s="98">
        <f t="shared" si="186"/>
        <v>4</v>
      </c>
      <c r="E2754" t="s">
        <v>92</v>
      </c>
      <c r="F2754" s="111">
        <f t="shared" si="184"/>
        <v>943</v>
      </c>
      <c r="G2754" s="88">
        <v>18810</v>
      </c>
      <c r="H2754" s="89">
        <v>1.3555555555555554</v>
      </c>
      <c r="I2754" s="116">
        <f t="shared" si="185"/>
        <v>4.2516396300000002E-5</v>
      </c>
      <c r="J2754" s="150">
        <f t="shared" si="187"/>
        <v>8.8888888888888892E-2</v>
      </c>
    </row>
    <row r="2755" spans="1:10" ht="15.75" thickBot="1" x14ac:dyDescent="0.3">
      <c r="A2755" s="87">
        <v>2022</v>
      </c>
      <c r="B2755">
        <v>9.6999999999999993</v>
      </c>
      <c r="C2755" t="s">
        <v>60</v>
      </c>
      <c r="D2755" s="98">
        <f t="shared" si="186"/>
        <v>4</v>
      </c>
      <c r="E2755" t="s">
        <v>92</v>
      </c>
      <c r="F2755" s="111">
        <f t="shared" ref="F2755:F2818" si="188">670+273</f>
        <v>943</v>
      </c>
      <c r="G2755" s="88">
        <v>18816</v>
      </c>
      <c r="H2755" s="89">
        <v>1.3555555555555554</v>
      </c>
      <c r="I2755" s="116">
        <f t="shared" si="185"/>
        <v>4.2516396300000002E-5</v>
      </c>
      <c r="J2755" s="150">
        <f t="shared" si="187"/>
        <v>8.8888888888888892E-2</v>
      </c>
    </row>
    <row r="2756" spans="1:10" ht="15.75" thickBot="1" x14ac:dyDescent="0.3">
      <c r="A2756" s="87">
        <v>2022</v>
      </c>
      <c r="B2756">
        <v>9.6999999999999993</v>
      </c>
      <c r="C2756" t="s">
        <v>60</v>
      </c>
      <c r="D2756" s="98">
        <f t="shared" si="186"/>
        <v>4</v>
      </c>
      <c r="E2756" t="s">
        <v>92</v>
      </c>
      <c r="F2756" s="111">
        <f t="shared" si="188"/>
        <v>943</v>
      </c>
      <c r="G2756" s="88">
        <v>18834</v>
      </c>
      <c r="H2756" s="89">
        <v>1.3555555555555554</v>
      </c>
      <c r="I2756" s="116">
        <f t="shared" si="185"/>
        <v>4.2516396300000002E-5</v>
      </c>
      <c r="J2756" s="150">
        <f t="shared" si="187"/>
        <v>8.8888888888888892E-2</v>
      </c>
    </row>
    <row r="2757" spans="1:10" ht="15.75" thickBot="1" x14ac:dyDescent="0.3">
      <c r="A2757" s="87">
        <v>2022</v>
      </c>
      <c r="B2757">
        <v>9.6999999999999993</v>
      </c>
      <c r="C2757" t="s">
        <v>60</v>
      </c>
      <c r="D2757" s="98">
        <f t="shared" si="186"/>
        <v>4</v>
      </c>
      <c r="E2757" t="s">
        <v>92</v>
      </c>
      <c r="F2757" s="111">
        <f t="shared" si="188"/>
        <v>943</v>
      </c>
      <c r="G2757" s="88">
        <v>18840</v>
      </c>
      <c r="H2757" s="89">
        <v>1.3555555555555554</v>
      </c>
      <c r="I2757" s="116">
        <f t="shared" si="185"/>
        <v>4.2516396300000002E-5</v>
      </c>
      <c r="J2757" s="150">
        <f t="shared" si="187"/>
        <v>8.8888888888888892E-2</v>
      </c>
    </row>
    <row r="2758" spans="1:10" ht="15.75" thickBot="1" x14ac:dyDescent="0.3">
      <c r="A2758" s="87">
        <v>2022</v>
      </c>
      <c r="B2758">
        <v>9.6999999999999993</v>
      </c>
      <c r="C2758" t="s">
        <v>60</v>
      </c>
      <c r="D2758" s="98">
        <f t="shared" si="186"/>
        <v>4</v>
      </c>
      <c r="E2758" t="s">
        <v>92</v>
      </c>
      <c r="F2758" s="111">
        <f t="shared" si="188"/>
        <v>943</v>
      </c>
      <c r="G2758" s="88">
        <v>18858</v>
      </c>
      <c r="H2758" s="89">
        <v>1.3555555555555554</v>
      </c>
      <c r="I2758" s="116">
        <f t="shared" si="185"/>
        <v>4.2516396300000002E-5</v>
      </c>
      <c r="J2758" s="150">
        <f t="shared" si="187"/>
        <v>8.8888888888888892E-2</v>
      </c>
    </row>
    <row r="2759" spans="1:10" ht="15.75" thickBot="1" x14ac:dyDescent="0.3">
      <c r="A2759" s="87">
        <v>2022</v>
      </c>
      <c r="B2759">
        <v>9.6999999999999993</v>
      </c>
      <c r="C2759" t="s">
        <v>60</v>
      </c>
      <c r="D2759" s="98">
        <f t="shared" si="186"/>
        <v>4</v>
      </c>
      <c r="E2759" t="s">
        <v>92</v>
      </c>
      <c r="F2759" s="111">
        <f t="shared" si="188"/>
        <v>943</v>
      </c>
      <c r="G2759" s="88">
        <v>18864</v>
      </c>
      <c r="H2759" s="89">
        <v>1.3555555555555554</v>
      </c>
      <c r="I2759" s="116">
        <f t="shared" si="185"/>
        <v>4.2516396300000002E-5</v>
      </c>
      <c r="J2759" s="150">
        <f t="shared" si="187"/>
        <v>8.8888888888888892E-2</v>
      </c>
    </row>
    <row r="2760" spans="1:10" ht="15.75" thickBot="1" x14ac:dyDescent="0.3">
      <c r="A2760" s="87">
        <v>2022</v>
      </c>
      <c r="B2760">
        <v>9.6999999999999993</v>
      </c>
      <c r="C2760" t="s">
        <v>60</v>
      </c>
      <c r="D2760" s="98">
        <f t="shared" si="186"/>
        <v>4</v>
      </c>
      <c r="E2760" t="s">
        <v>92</v>
      </c>
      <c r="F2760" s="111">
        <f t="shared" si="188"/>
        <v>943</v>
      </c>
      <c r="G2760" s="88">
        <v>18882</v>
      </c>
      <c r="H2760" s="89">
        <v>1.3555555555555554</v>
      </c>
      <c r="I2760" s="116">
        <f t="shared" si="185"/>
        <v>4.2516396300000002E-5</v>
      </c>
      <c r="J2760" s="150">
        <f t="shared" si="187"/>
        <v>8.8888888888888892E-2</v>
      </c>
    </row>
    <row r="2761" spans="1:10" ht="15.75" thickBot="1" x14ac:dyDescent="0.3">
      <c r="A2761" s="87">
        <v>2022</v>
      </c>
      <c r="B2761">
        <v>9.6999999999999993</v>
      </c>
      <c r="C2761" t="s">
        <v>60</v>
      </c>
      <c r="D2761" s="98">
        <f t="shared" si="186"/>
        <v>4</v>
      </c>
      <c r="E2761" t="s">
        <v>92</v>
      </c>
      <c r="F2761" s="111">
        <f t="shared" si="188"/>
        <v>943</v>
      </c>
      <c r="G2761" s="88">
        <v>18888</v>
      </c>
      <c r="H2761" s="89">
        <v>1.3555555555555554</v>
      </c>
      <c r="I2761" s="116">
        <f t="shared" si="185"/>
        <v>4.2516396300000002E-5</v>
      </c>
      <c r="J2761" s="150">
        <f t="shared" si="187"/>
        <v>8.8888888888888892E-2</v>
      </c>
    </row>
    <row r="2762" spans="1:10" ht="15.75" thickBot="1" x14ac:dyDescent="0.3">
      <c r="A2762" s="87">
        <v>2022</v>
      </c>
      <c r="B2762">
        <v>9.6999999999999993</v>
      </c>
      <c r="C2762" t="s">
        <v>60</v>
      </c>
      <c r="D2762" s="98">
        <f t="shared" si="186"/>
        <v>4</v>
      </c>
      <c r="E2762" t="s">
        <v>92</v>
      </c>
      <c r="F2762" s="111">
        <f t="shared" si="188"/>
        <v>943</v>
      </c>
      <c r="G2762" s="88">
        <v>18906</v>
      </c>
      <c r="H2762" s="89">
        <v>1.3555555555555554</v>
      </c>
      <c r="I2762" s="116">
        <f t="shared" si="185"/>
        <v>4.2516396300000002E-5</v>
      </c>
      <c r="J2762" s="150">
        <f t="shared" si="187"/>
        <v>8.8888888888888892E-2</v>
      </c>
    </row>
    <row r="2763" spans="1:10" ht="15.75" thickBot="1" x14ac:dyDescent="0.3">
      <c r="A2763" s="87">
        <v>2022</v>
      </c>
      <c r="B2763">
        <v>9.6999999999999993</v>
      </c>
      <c r="C2763" t="s">
        <v>60</v>
      </c>
      <c r="D2763" s="98">
        <f t="shared" si="186"/>
        <v>4</v>
      </c>
      <c r="E2763" t="s">
        <v>92</v>
      </c>
      <c r="F2763" s="111">
        <f t="shared" si="188"/>
        <v>943</v>
      </c>
      <c r="G2763" s="88">
        <v>18912</v>
      </c>
      <c r="H2763" s="89">
        <v>1.3555555555555554</v>
      </c>
      <c r="I2763" s="116">
        <f t="shared" si="185"/>
        <v>4.2516396300000002E-5</v>
      </c>
      <c r="J2763" s="150">
        <f t="shared" si="187"/>
        <v>8.8888888888888892E-2</v>
      </c>
    </row>
    <row r="2764" spans="1:10" ht="15.75" thickBot="1" x14ac:dyDescent="0.3">
      <c r="A2764" s="87">
        <v>2022</v>
      </c>
      <c r="B2764">
        <v>9.6999999999999993</v>
      </c>
      <c r="C2764" t="s">
        <v>60</v>
      </c>
      <c r="D2764" s="98">
        <f t="shared" si="186"/>
        <v>4</v>
      </c>
      <c r="E2764" t="s">
        <v>92</v>
      </c>
      <c r="F2764" s="111">
        <f t="shared" si="188"/>
        <v>943</v>
      </c>
      <c r="G2764" s="88">
        <v>18930</v>
      </c>
      <c r="H2764" s="89">
        <v>1.3555555555555554</v>
      </c>
      <c r="I2764" s="116">
        <f t="shared" si="185"/>
        <v>4.2516396300000002E-5</v>
      </c>
      <c r="J2764" s="150">
        <f t="shared" si="187"/>
        <v>8.8888888888888892E-2</v>
      </c>
    </row>
    <row r="2765" spans="1:10" ht="15.75" thickBot="1" x14ac:dyDescent="0.3">
      <c r="A2765" s="87">
        <v>2022</v>
      </c>
      <c r="B2765">
        <v>9.6999999999999993</v>
      </c>
      <c r="C2765" t="s">
        <v>60</v>
      </c>
      <c r="D2765" s="98">
        <f t="shared" si="186"/>
        <v>4</v>
      </c>
      <c r="E2765" t="s">
        <v>92</v>
      </c>
      <c r="F2765" s="111">
        <f t="shared" si="188"/>
        <v>943</v>
      </c>
      <c r="G2765" s="88">
        <v>18936</v>
      </c>
      <c r="H2765" s="89">
        <v>1.3555555555555554</v>
      </c>
      <c r="I2765" s="116">
        <f t="shared" si="185"/>
        <v>4.2516396300000002E-5</v>
      </c>
      <c r="J2765" s="150">
        <f t="shared" si="187"/>
        <v>8.8888888888888892E-2</v>
      </c>
    </row>
    <row r="2766" spans="1:10" ht="15.75" thickBot="1" x14ac:dyDescent="0.3">
      <c r="A2766" s="87">
        <v>2022</v>
      </c>
      <c r="B2766">
        <v>9.6999999999999993</v>
      </c>
      <c r="C2766" t="s">
        <v>60</v>
      </c>
      <c r="D2766" s="98">
        <f t="shared" si="186"/>
        <v>4</v>
      </c>
      <c r="E2766" t="s">
        <v>92</v>
      </c>
      <c r="F2766" s="111">
        <f t="shared" si="188"/>
        <v>943</v>
      </c>
      <c r="G2766" s="88">
        <v>18954</v>
      </c>
      <c r="H2766" s="89">
        <v>1.3555555555555554</v>
      </c>
      <c r="I2766" s="116">
        <f t="shared" si="185"/>
        <v>4.2516396300000002E-5</v>
      </c>
      <c r="J2766" s="150">
        <f t="shared" si="187"/>
        <v>8.8888888888888892E-2</v>
      </c>
    </row>
    <row r="2767" spans="1:10" ht="15.75" thickBot="1" x14ac:dyDescent="0.3">
      <c r="A2767" s="87">
        <v>2022</v>
      </c>
      <c r="B2767">
        <v>9.6999999999999993</v>
      </c>
      <c r="C2767" t="s">
        <v>60</v>
      </c>
      <c r="D2767" s="98">
        <f t="shared" si="186"/>
        <v>4</v>
      </c>
      <c r="E2767" t="s">
        <v>92</v>
      </c>
      <c r="F2767" s="111">
        <f t="shared" si="188"/>
        <v>943</v>
      </c>
      <c r="G2767" s="88">
        <v>18960</v>
      </c>
      <c r="H2767" s="89">
        <v>1.3555555555555554</v>
      </c>
      <c r="I2767" s="116">
        <f t="shared" si="185"/>
        <v>4.2516396300000002E-5</v>
      </c>
      <c r="J2767" s="150">
        <f t="shared" si="187"/>
        <v>8.8888888888888892E-2</v>
      </c>
    </row>
    <row r="2768" spans="1:10" ht="15.75" thickBot="1" x14ac:dyDescent="0.3">
      <c r="A2768" s="87">
        <v>2022</v>
      </c>
      <c r="B2768">
        <v>9.6999999999999993</v>
      </c>
      <c r="C2768" t="s">
        <v>60</v>
      </c>
      <c r="D2768" s="98">
        <f t="shared" si="186"/>
        <v>4</v>
      </c>
      <c r="E2768" t="s">
        <v>92</v>
      </c>
      <c r="F2768" s="111">
        <f t="shared" si="188"/>
        <v>943</v>
      </c>
      <c r="G2768" s="88">
        <v>18978</v>
      </c>
      <c r="H2768" s="89">
        <v>1.3555555555555554</v>
      </c>
      <c r="I2768" s="116">
        <f t="shared" si="185"/>
        <v>4.2516396300000002E-5</v>
      </c>
      <c r="J2768" s="150">
        <f t="shared" si="187"/>
        <v>8.8888888888888892E-2</v>
      </c>
    </row>
    <row r="2769" spans="1:10" ht="15.75" thickBot="1" x14ac:dyDescent="0.3">
      <c r="A2769" s="87">
        <v>2022</v>
      </c>
      <c r="B2769">
        <v>9.6999999999999993</v>
      </c>
      <c r="C2769" t="s">
        <v>60</v>
      </c>
      <c r="D2769" s="98">
        <f t="shared" si="186"/>
        <v>4</v>
      </c>
      <c r="E2769" t="s">
        <v>92</v>
      </c>
      <c r="F2769" s="111">
        <f t="shared" si="188"/>
        <v>943</v>
      </c>
      <c r="G2769" s="88">
        <v>18984</v>
      </c>
      <c r="H2769" s="89">
        <v>1.3555555555555554</v>
      </c>
      <c r="I2769" s="116">
        <f t="shared" si="185"/>
        <v>4.2516396300000002E-5</v>
      </c>
      <c r="J2769" s="150">
        <f t="shared" si="187"/>
        <v>8.8888888888888892E-2</v>
      </c>
    </row>
    <row r="2770" spans="1:10" ht="15.75" thickBot="1" x14ac:dyDescent="0.3">
      <c r="A2770" s="87">
        <v>2022</v>
      </c>
      <c r="B2770">
        <v>9.6999999999999993</v>
      </c>
      <c r="C2770" t="s">
        <v>60</v>
      </c>
      <c r="D2770" s="98">
        <f t="shared" si="186"/>
        <v>4</v>
      </c>
      <c r="E2770" t="s">
        <v>92</v>
      </c>
      <c r="F2770" s="111">
        <f t="shared" si="188"/>
        <v>943</v>
      </c>
      <c r="G2770" s="88">
        <v>19002</v>
      </c>
      <c r="H2770" s="89">
        <v>1.3555555555555554</v>
      </c>
      <c r="I2770" s="116">
        <f t="shared" si="185"/>
        <v>4.2516396300000002E-5</v>
      </c>
      <c r="J2770" s="150">
        <f t="shared" si="187"/>
        <v>8.8888888888888892E-2</v>
      </c>
    </row>
    <row r="2771" spans="1:10" ht="15.75" thickBot="1" x14ac:dyDescent="0.3">
      <c r="A2771" s="87">
        <v>2022</v>
      </c>
      <c r="B2771">
        <v>9.6999999999999993</v>
      </c>
      <c r="C2771" t="s">
        <v>60</v>
      </c>
      <c r="D2771" s="98">
        <f t="shared" si="186"/>
        <v>4</v>
      </c>
      <c r="E2771" t="s">
        <v>92</v>
      </c>
      <c r="F2771" s="111">
        <f t="shared" si="188"/>
        <v>943</v>
      </c>
      <c r="G2771" s="88">
        <v>19008</v>
      </c>
      <c r="H2771" s="89">
        <v>1.3555555555555554</v>
      </c>
      <c r="I2771" s="116">
        <f t="shared" si="185"/>
        <v>4.2516396300000002E-5</v>
      </c>
      <c r="J2771" s="150">
        <f t="shared" si="187"/>
        <v>8.8888888888888892E-2</v>
      </c>
    </row>
    <row r="2772" spans="1:10" ht="15.75" thickBot="1" x14ac:dyDescent="0.3">
      <c r="A2772" s="87">
        <v>2022</v>
      </c>
      <c r="B2772">
        <v>9.6999999999999993</v>
      </c>
      <c r="C2772" t="s">
        <v>60</v>
      </c>
      <c r="D2772" s="98">
        <f t="shared" si="186"/>
        <v>4</v>
      </c>
      <c r="E2772" t="s">
        <v>92</v>
      </c>
      <c r="F2772" s="111">
        <f t="shared" si="188"/>
        <v>943</v>
      </c>
      <c r="G2772" s="88">
        <v>19026</v>
      </c>
      <c r="H2772" s="89">
        <v>1.3555555555555554</v>
      </c>
      <c r="I2772" s="116">
        <f t="shared" si="185"/>
        <v>4.2516396300000002E-5</v>
      </c>
      <c r="J2772" s="150">
        <f t="shared" si="187"/>
        <v>8.8888888888888892E-2</v>
      </c>
    </row>
    <row r="2773" spans="1:10" ht="15.75" thickBot="1" x14ac:dyDescent="0.3">
      <c r="A2773" s="87">
        <v>2022</v>
      </c>
      <c r="B2773">
        <v>9.6999999999999993</v>
      </c>
      <c r="C2773" t="s">
        <v>60</v>
      </c>
      <c r="D2773" s="98">
        <f t="shared" si="186"/>
        <v>4</v>
      </c>
      <c r="E2773" t="s">
        <v>92</v>
      </c>
      <c r="F2773" s="111">
        <f t="shared" si="188"/>
        <v>943</v>
      </c>
      <c r="G2773" s="88">
        <v>19032</v>
      </c>
      <c r="H2773" s="89">
        <v>1.3777777777777778</v>
      </c>
      <c r="I2773" s="116">
        <f t="shared" si="185"/>
        <v>4.2516396300000002E-5</v>
      </c>
      <c r="J2773" s="150">
        <f t="shared" si="187"/>
        <v>8.8888888888888892E-2</v>
      </c>
    </row>
    <row r="2774" spans="1:10" ht="15.75" thickBot="1" x14ac:dyDescent="0.3">
      <c r="A2774" s="87">
        <v>2022</v>
      </c>
      <c r="B2774">
        <v>9.6999999999999993</v>
      </c>
      <c r="C2774" t="s">
        <v>60</v>
      </c>
      <c r="D2774" s="98">
        <f t="shared" si="186"/>
        <v>4</v>
      </c>
      <c r="E2774" t="s">
        <v>92</v>
      </c>
      <c r="F2774" s="111">
        <f t="shared" si="188"/>
        <v>943</v>
      </c>
      <c r="G2774" s="88">
        <v>19050</v>
      </c>
      <c r="H2774" s="89">
        <v>1.3777777777777778</v>
      </c>
      <c r="I2774" s="116">
        <f t="shared" si="185"/>
        <v>4.2516396300000002E-5</v>
      </c>
      <c r="J2774" s="150">
        <f t="shared" si="187"/>
        <v>8.8888888888888892E-2</v>
      </c>
    </row>
    <row r="2775" spans="1:10" ht="15.75" thickBot="1" x14ac:dyDescent="0.3">
      <c r="A2775" s="87">
        <v>2022</v>
      </c>
      <c r="B2775">
        <v>9.6999999999999993</v>
      </c>
      <c r="C2775" t="s">
        <v>60</v>
      </c>
      <c r="D2775" s="98">
        <f t="shared" si="186"/>
        <v>4</v>
      </c>
      <c r="E2775" t="s">
        <v>92</v>
      </c>
      <c r="F2775" s="111">
        <f t="shared" si="188"/>
        <v>943</v>
      </c>
      <c r="G2775" s="88">
        <v>19056</v>
      </c>
      <c r="H2775" s="89">
        <v>1.3777777777777778</v>
      </c>
      <c r="I2775" s="116">
        <f t="shared" si="185"/>
        <v>4.2516396300000002E-5</v>
      </c>
      <c r="J2775" s="150">
        <f t="shared" si="187"/>
        <v>8.8888888888888892E-2</v>
      </c>
    </row>
    <row r="2776" spans="1:10" ht="15.75" thickBot="1" x14ac:dyDescent="0.3">
      <c r="A2776" s="87">
        <v>2022</v>
      </c>
      <c r="B2776">
        <v>9.6999999999999993</v>
      </c>
      <c r="C2776" t="s">
        <v>60</v>
      </c>
      <c r="D2776" s="98">
        <f t="shared" si="186"/>
        <v>4</v>
      </c>
      <c r="E2776" t="s">
        <v>92</v>
      </c>
      <c r="F2776" s="111">
        <f t="shared" si="188"/>
        <v>943</v>
      </c>
      <c r="G2776" s="88">
        <v>19074</v>
      </c>
      <c r="H2776" s="89">
        <v>1.3777777777777778</v>
      </c>
      <c r="I2776" s="116">
        <f t="shared" si="185"/>
        <v>4.2516396300000002E-5</v>
      </c>
      <c r="J2776" s="150">
        <f t="shared" si="187"/>
        <v>8.8888888888888892E-2</v>
      </c>
    </row>
    <row r="2777" spans="1:10" ht="15.75" thickBot="1" x14ac:dyDescent="0.3">
      <c r="A2777" s="87">
        <v>2022</v>
      </c>
      <c r="B2777">
        <v>9.6999999999999993</v>
      </c>
      <c r="C2777" t="s">
        <v>60</v>
      </c>
      <c r="D2777" s="98">
        <f t="shared" si="186"/>
        <v>4</v>
      </c>
      <c r="E2777" t="s">
        <v>92</v>
      </c>
      <c r="F2777" s="111">
        <f t="shared" si="188"/>
        <v>943</v>
      </c>
      <c r="G2777" s="88">
        <v>19080</v>
      </c>
      <c r="H2777" s="89">
        <v>1.3777777777777778</v>
      </c>
      <c r="I2777" s="116">
        <f t="shared" si="185"/>
        <v>4.2516396300000002E-5</v>
      </c>
      <c r="J2777" s="150">
        <f t="shared" si="187"/>
        <v>8.8888888888888892E-2</v>
      </c>
    </row>
    <row r="2778" spans="1:10" ht="15.75" thickBot="1" x14ac:dyDescent="0.3">
      <c r="A2778" s="87">
        <v>2022</v>
      </c>
      <c r="B2778">
        <v>9.6999999999999993</v>
      </c>
      <c r="C2778" t="s">
        <v>60</v>
      </c>
      <c r="D2778" s="98">
        <f t="shared" si="186"/>
        <v>4</v>
      </c>
      <c r="E2778" t="s">
        <v>92</v>
      </c>
      <c r="F2778" s="111">
        <f t="shared" si="188"/>
        <v>943</v>
      </c>
      <c r="G2778" s="88">
        <v>19098</v>
      </c>
      <c r="H2778" s="89">
        <v>1.3777777777777778</v>
      </c>
      <c r="I2778" s="116">
        <f t="shared" si="185"/>
        <v>4.2516396300000002E-5</v>
      </c>
      <c r="J2778" s="150">
        <f t="shared" si="187"/>
        <v>8.8888888888888892E-2</v>
      </c>
    </row>
    <row r="2779" spans="1:10" ht="15.75" thickBot="1" x14ac:dyDescent="0.3">
      <c r="A2779" s="87">
        <v>2022</v>
      </c>
      <c r="B2779">
        <v>9.6999999999999993</v>
      </c>
      <c r="C2779" t="s">
        <v>60</v>
      </c>
      <c r="D2779" s="98">
        <f t="shared" si="186"/>
        <v>4</v>
      </c>
      <c r="E2779" t="s">
        <v>92</v>
      </c>
      <c r="F2779" s="111">
        <f t="shared" si="188"/>
        <v>943</v>
      </c>
      <c r="G2779" s="88">
        <v>19104</v>
      </c>
      <c r="H2779" s="89">
        <v>1.3777777777777778</v>
      </c>
      <c r="I2779" s="116">
        <f t="shared" si="185"/>
        <v>4.2516396300000002E-5</v>
      </c>
      <c r="J2779" s="150">
        <f t="shared" si="187"/>
        <v>8.8888888888888892E-2</v>
      </c>
    </row>
    <row r="2780" spans="1:10" ht="15.75" thickBot="1" x14ac:dyDescent="0.3">
      <c r="A2780" s="87">
        <v>2022</v>
      </c>
      <c r="B2780">
        <v>9.6999999999999993</v>
      </c>
      <c r="C2780" t="s">
        <v>60</v>
      </c>
      <c r="D2780" s="98">
        <f t="shared" si="186"/>
        <v>4</v>
      </c>
      <c r="E2780" t="s">
        <v>92</v>
      </c>
      <c r="F2780" s="111">
        <f t="shared" si="188"/>
        <v>943</v>
      </c>
      <c r="G2780" s="88">
        <v>19122</v>
      </c>
      <c r="H2780" s="89">
        <v>1.3777777777777778</v>
      </c>
      <c r="I2780" s="116">
        <f t="shared" si="185"/>
        <v>4.2516396300000002E-5</v>
      </c>
      <c r="J2780" s="150">
        <f t="shared" si="187"/>
        <v>8.8888888888888892E-2</v>
      </c>
    </row>
    <row r="2781" spans="1:10" ht="15.75" thickBot="1" x14ac:dyDescent="0.3">
      <c r="A2781" s="87">
        <v>2022</v>
      </c>
      <c r="B2781">
        <v>9.6999999999999993</v>
      </c>
      <c r="C2781" t="s">
        <v>60</v>
      </c>
      <c r="D2781" s="98">
        <f t="shared" si="186"/>
        <v>4</v>
      </c>
      <c r="E2781" t="s">
        <v>92</v>
      </c>
      <c r="F2781" s="111">
        <f t="shared" si="188"/>
        <v>943</v>
      </c>
      <c r="G2781" s="88">
        <v>19128</v>
      </c>
      <c r="H2781" s="89">
        <v>1.4</v>
      </c>
      <c r="I2781" s="116">
        <f t="shared" si="185"/>
        <v>4.2516396300000002E-5</v>
      </c>
      <c r="J2781" s="150">
        <f t="shared" si="187"/>
        <v>8.8888888888888892E-2</v>
      </c>
    </row>
    <row r="2782" spans="1:10" ht="15.75" thickBot="1" x14ac:dyDescent="0.3">
      <c r="A2782" s="87">
        <v>2022</v>
      </c>
      <c r="B2782">
        <v>9.6999999999999993</v>
      </c>
      <c r="C2782" t="s">
        <v>60</v>
      </c>
      <c r="D2782" s="98">
        <f t="shared" si="186"/>
        <v>4</v>
      </c>
      <c r="E2782" t="s">
        <v>92</v>
      </c>
      <c r="F2782" s="111">
        <f t="shared" si="188"/>
        <v>943</v>
      </c>
      <c r="G2782" s="88">
        <v>19146</v>
      </c>
      <c r="H2782" s="89">
        <v>1.4</v>
      </c>
      <c r="I2782" s="116">
        <f t="shared" si="185"/>
        <v>4.2516396300000002E-5</v>
      </c>
      <c r="J2782" s="150">
        <f t="shared" si="187"/>
        <v>8.8888888888888892E-2</v>
      </c>
    </row>
    <row r="2783" spans="1:10" ht="15.75" thickBot="1" x14ac:dyDescent="0.3">
      <c r="A2783" s="87">
        <v>2022</v>
      </c>
      <c r="B2783">
        <v>9.6999999999999993</v>
      </c>
      <c r="C2783" t="s">
        <v>60</v>
      </c>
      <c r="D2783" s="98">
        <f t="shared" si="186"/>
        <v>4</v>
      </c>
      <c r="E2783" t="s">
        <v>92</v>
      </c>
      <c r="F2783" s="111">
        <f t="shared" si="188"/>
        <v>943</v>
      </c>
      <c r="G2783" s="88">
        <v>19152</v>
      </c>
      <c r="H2783" s="89">
        <v>1.4</v>
      </c>
      <c r="I2783" s="116">
        <f t="shared" si="185"/>
        <v>4.2516396300000002E-5</v>
      </c>
      <c r="J2783" s="150">
        <f t="shared" si="187"/>
        <v>8.8888888888888892E-2</v>
      </c>
    </row>
    <row r="2784" spans="1:10" ht="15.75" thickBot="1" x14ac:dyDescent="0.3">
      <c r="A2784" s="87">
        <v>2022</v>
      </c>
      <c r="B2784">
        <v>9.6999999999999993</v>
      </c>
      <c r="C2784" t="s">
        <v>60</v>
      </c>
      <c r="D2784" s="98">
        <f t="shared" si="186"/>
        <v>4</v>
      </c>
      <c r="E2784" t="s">
        <v>92</v>
      </c>
      <c r="F2784" s="111">
        <f t="shared" si="188"/>
        <v>943</v>
      </c>
      <c r="G2784" s="88">
        <v>19170</v>
      </c>
      <c r="H2784" s="89">
        <v>1.4</v>
      </c>
      <c r="I2784" s="116">
        <f t="shared" ref="I2784:I2847" si="189" xml:space="preserve"> 0.0000425163963</f>
        <v>4.2516396300000002E-5</v>
      </c>
      <c r="J2784" s="150">
        <f t="shared" si="187"/>
        <v>8.8888888888888892E-2</v>
      </c>
    </row>
    <row r="2785" spans="1:10" ht="15.75" thickBot="1" x14ac:dyDescent="0.3">
      <c r="A2785" s="87">
        <v>2022</v>
      </c>
      <c r="B2785">
        <v>9.6999999999999993</v>
      </c>
      <c r="C2785" t="s">
        <v>60</v>
      </c>
      <c r="D2785" s="98">
        <f t="shared" si="186"/>
        <v>4</v>
      </c>
      <c r="E2785" t="s">
        <v>92</v>
      </c>
      <c r="F2785" s="111">
        <f t="shared" si="188"/>
        <v>943</v>
      </c>
      <c r="G2785" s="88">
        <v>19176</v>
      </c>
      <c r="H2785" s="89">
        <v>1.4</v>
      </c>
      <c r="I2785" s="116">
        <f t="shared" si="189"/>
        <v>4.2516396300000002E-5</v>
      </c>
      <c r="J2785" s="150">
        <f t="shared" si="187"/>
        <v>8.8888888888888892E-2</v>
      </c>
    </row>
    <row r="2786" spans="1:10" ht="15.75" thickBot="1" x14ac:dyDescent="0.3">
      <c r="A2786" s="87">
        <v>2022</v>
      </c>
      <c r="B2786">
        <v>9.6999999999999993</v>
      </c>
      <c r="C2786" t="s">
        <v>60</v>
      </c>
      <c r="D2786" s="98">
        <f t="shared" si="186"/>
        <v>4</v>
      </c>
      <c r="E2786" t="s">
        <v>92</v>
      </c>
      <c r="F2786" s="111">
        <f t="shared" si="188"/>
        <v>943</v>
      </c>
      <c r="G2786" s="88">
        <v>19194</v>
      </c>
      <c r="H2786" s="89">
        <v>1.4</v>
      </c>
      <c r="I2786" s="116">
        <f t="shared" si="189"/>
        <v>4.2516396300000002E-5</v>
      </c>
      <c r="J2786" s="150">
        <f t="shared" si="187"/>
        <v>8.8888888888888892E-2</v>
      </c>
    </row>
    <row r="2787" spans="1:10" ht="15.75" thickBot="1" x14ac:dyDescent="0.3">
      <c r="A2787" s="87">
        <v>2022</v>
      </c>
      <c r="B2787">
        <v>9.6999999999999993</v>
      </c>
      <c r="C2787" t="s">
        <v>60</v>
      </c>
      <c r="D2787" s="98">
        <f t="shared" si="186"/>
        <v>4</v>
      </c>
      <c r="E2787" t="s">
        <v>92</v>
      </c>
      <c r="F2787" s="111">
        <f t="shared" si="188"/>
        <v>943</v>
      </c>
      <c r="G2787" s="88">
        <v>19200</v>
      </c>
      <c r="H2787" s="89">
        <v>1.4</v>
      </c>
      <c r="I2787" s="116">
        <f t="shared" si="189"/>
        <v>4.2516396300000002E-5</v>
      </c>
      <c r="J2787" s="150">
        <f t="shared" si="187"/>
        <v>8.8888888888888892E-2</v>
      </c>
    </row>
    <row r="2788" spans="1:10" ht="15.75" thickBot="1" x14ac:dyDescent="0.3">
      <c r="A2788" s="87">
        <v>2022</v>
      </c>
      <c r="B2788">
        <v>9.6999999999999993</v>
      </c>
      <c r="C2788" t="s">
        <v>60</v>
      </c>
      <c r="D2788" s="98">
        <f t="shared" ref="D2788:D2851" si="190">40/10</f>
        <v>4</v>
      </c>
      <c r="E2788" t="s">
        <v>92</v>
      </c>
      <c r="F2788" s="111">
        <f t="shared" si="188"/>
        <v>943</v>
      </c>
      <c r="G2788" s="88">
        <v>19218</v>
      </c>
      <c r="H2788" s="89">
        <v>1.4</v>
      </c>
      <c r="I2788" s="116">
        <f t="shared" si="189"/>
        <v>4.2516396300000002E-5</v>
      </c>
      <c r="J2788" s="150">
        <f t="shared" ref="J2788:J2851" si="191">H$1187</f>
        <v>8.8888888888888892E-2</v>
      </c>
    </row>
    <row r="2789" spans="1:10" ht="15.75" thickBot="1" x14ac:dyDescent="0.3">
      <c r="A2789" s="87">
        <v>2022</v>
      </c>
      <c r="B2789">
        <v>9.6999999999999993</v>
      </c>
      <c r="C2789" t="s">
        <v>60</v>
      </c>
      <c r="D2789" s="98">
        <f t="shared" si="190"/>
        <v>4</v>
      </c>
      <c r="E2789" t="s">
        <v>92</v>
      </c>
      <c r="F2789" s="111">
        <f t="shared" si="188"/>
        <v>943</v>
      </c>
      <c r="G2789" s="88">
        <v>19224</v>
      </c>
      <c r="H2789" s="89">
        <v>1.4</v>
      </c>
      <c r="I2789" s="116">
        <f t="shared" si="189"/>
        <v>4.2516396300000002E-5</v>
      </c>
      <c r="J2789" s="150">
        <f t="shared" si="191"/>
        <v>8.8888888888888892E-2</v>
      </c>
    </row>
    <row r="2790" spans="1:10" ht="15.75" thickBot="1" x14ac:dyDescent="0.3">
      <c r="A2790" s="87">
        <v>2022</v>
      </c>
      <c r="B2790">
        <v>9.6999999999999993</v>
      </c>
      <c r="C2790" t="s">
        <v>60</v>
      </c>
      <c r="D2790" s="98">
        <f t="shared" si="190"/>
        <v>4</v>
      </c>
      <c r="E2790" t="s">
        <v>92</v>
      </c>
      <c r="F2790" s="111">
        <f t="shared" si="188"/>
        <v>943</v>
      </c>
      <c r="G2790" s="88">
        <v>19242</v>
      </c>
      <c r="H2790" s="89">
        <v>1.4</v>
      </c>
      <c r="I2790" s="116">
        <f t="shared" si="189"/>
        <v>4.2516396300000002E-5</v>
      </c>
      <c r="J2790" s="150">
        <f t="shared" si="191"/>
        <v>8.8888888888888892E-2</v>
      </c>
    </row>
    <row r="2791" spans="1:10" ht="15.75" thickBot="1" x14ac:dyDescent="0.3">
      <c r="A2791" s="87">
        <v>2022</v>
      </c>
      <c r="B2791">
        <v>9.6999999999999993</v>
      </c>
      <c r="C2791" t="s">
        <v>60</v>
      </c>
      <c r="D2791" s="98">
        <f t="shared" si="190"/>
        <v>4</v>
      </c>
      <c r="E2791" t="s">
        <v>92</v>
      </c>
      <c r="F2791" s="111">
        <f t="shared" si="188"/>
        <v>943</v>
      </c>
      <c r="G2791" s="88">
        <v>19248</v>
      </c>
      <c r="H2791" s="89">
        <v>1.4</v>
      </c>
      <c r="I2791" s="116">
        <f t="shared" si="189"/>
        <v>4.2516396300000002E-5</v>
      </c>
      <c r="J2791" s="150">
        <f t="shared" si="191"/>
        <v>8.8888888888888892E-2</v>
      </c>
    </row>
    <row r="2792" spans="1:10" ht="15.75" thickBot="1" x14ac:dyDescent="0.3">
      <c r="A2792" s="87">
        <v>2022</v>
      </c>
      <c r="B2792">
        <v>9.6999999999999993</v>
      </c>
      <c r="C2792" t="s">
        <v>60</v>
      </c>
      <c r="D2792" s="98">
        <f t="shared" si="190"/>
        <v>4</v>
      </c>
      <c r="E2792" t="s">
        <v>92</v>
      </c>
      <c r="F2792" s="111">
        <f t="shared" si="188"/>
        <v>943</v>
      </c>
      <c r="G2792" s="88">
        <v>19266</v>
      </c>
      <c r="H2792" s="89">
        <v>1.4</v>
      </c>
      <c r="I2792" s="116">
        <f t="shared" si="189"/>
        <v>4.2516396300000002E-5</v>
      </c>
      <c r="J2792" s="150">
        <f t="shared" si="191"/>
        <v>8.8888888888888892E-2</v>
      </c>
    </row>
    <row r="2793" spans="1:10" ht="15.75" thickBot="1" x14ac:dyDescent="0.3">
      <c r="A2793" s="87">
        <v>2022</v>
      </c>
      <c r="B2793">
        <v>9.6999999999999993</v>
      </c>
      <c r="C2793" t="s">
        <v>60</v>
      </c>
      <c r="D2793" s="98">
        <f t="shared" si="190"/>
        <v>4</v>
      </c>
      <c r="E2793" t="s">
        <v>92</v>
      </c>
      <c r="F2793" s="111">
        <f t="shared" si="188"/>
        <v>943</v>
      </c>
      <c r="G2793" s="88">
        <v>19272</v>
      </c>
      <c r="H2793" s="89">
        <v>1.4</v>
      </c>
      <c r="I2793" s="116">
        <f t="shared" si="189"/>
        <v>4.2516396300000002E-5</v>
      </c>
      <c r="J2793" s="150">
        <f t="shared" si="191"/>
        <v>8.8888888888888892E-2</v>
      </c>
    </row>
    <row r="2794" spans="1:10" ht="15.75" thickBot="1" x14ac:dyDescent="0.3">
      <c r="A2794" s="87">
        <v>2022</v>
      </c>
      <c r="B2794">
        <v>9.6999999999999993</v>
      </c>
      <c r="C2794" t="s">
        <v>60</v>
      </c>
      <c r="D2794" s="98">
        <f t="shared" si="190"/>
        <v>4</v>
      </c>
      <c r="E2794" t="s">
        <v>92</v>
      </c>
      <c r="F2794" s="111">
        <f t="shared" si="188"/>
        <v>943</v>
      </c>
      <c r="G2794" s="88">
        <v>19290</v>
      </c>
      <c r="H2794" s="89">
        <v>1.4</v>
      </c>
      <c r="I2794" s="116">
        <f t="shared" si="189"/>
        <v>4.2516396300000002E-5</v>
      </c>
      <c r="J2794" s="150">
        <f t="shared" si="191"/>
        <v>8.8888888888888892E-2</v>
      </c>
    </row>
    <row r="2795" spans="1:10" ht="15.75" thickBot="1" x14ac:dyDescent="0.3">
      <c r="A2795" s="87">
        <v>2022</v>
      </c>
      <c r="B2795">
        <v>9.6999999999999993</v>
      </c>
      <c r="C2795" t="s">
        <v>60</v>
      </c>
      <c r="D2795" s="98">
        <f t="shared" si="190"/>
        <v>4</v>
      </c>
      <c r="E2795" t="s">
        <v>92</v>
      </c>
      <c r="F2795" s="111">
        <f t="shared" si="188"/>
        <v>943</v>
      </c>
      <c r="G2795" s="88">
        <v>19296</v>
      </c>
      <c r="H2795" s="89">
        <v>1.4</v>
      </c>
      <c r="I2795" s="116">
        <f t="shared" si="189"/>
        <v>4.2516396300000002E-5</v>
      </c>
      <c r="J2795" s="150">
        <f t="shared" si="191"/>
        <v>8.8888888888888892E-2</v>
      </c>
    </row>
    <row r="2796" spans="1:10" ht="15.75" thickBot="1" x14ac:dyDescent="0.3">
      <c r="A2796" s="87">
        <v>2022</v>
      </c>
      <c r="B2796">
        <v>9.6999999999999993</v>
      </c>
      <c r="C2796" t="s">
        <v>60</v>
      </c>
      <c r="D2796" s="98">
        <f t="shared" si="190"/>
        <v>4</v>
      </c>
      <c r="E2796" t="s">
        <v>92</v>
      </c>
      <c r="F2796" s="111">
        <f t="shared" si="188"/>
        <v>943</v>
      </c>
      <c r="G2796" s="88">
        <v>19314</v>
      </c>
      <c r="H2796" s="89">
        <v>1.4</v>
      </c>
      <c r="I2796" s="116">
        <f t="shared" si="189"/>
        <v>4.2516396300000002E-5</v>
      </c>
      <c r="J2796" s="150">
        <f t="shared" si="191"/>
        <v>8.8888888888888892E-2</v>
      </c>
    </row>
    <row r="2797" spans="1:10" ht="15.75" thickBot="1" x14ac:dyDescent="0.3">
      <c r="A2797" s="87">
        <v>2022</v>
      </c>
      <c r="B2797">
        <v>9.6999999999999993</v>
      </c>
      <c r="C2797" t="s">
        <v>60</v>
      </c>
      <c r="D2797" s="98">
        <f t="shared" si="190"/>
        <v>4</v>
      </c>
      <c r="E2797" t="s">
        <v>92</v>
      </c>
      <c r="F2797" s="111">
        <f t="shared" si="188"/>
        <v>943</v>
      </c>
      <c r="G2797" s="88">
        <v>19320</v>
      </c>
      <c r="H2797" s="89">
        <v>1.4</v>
      </c>
      <c r="I2797" s="116">
        <f t="shared" si="189"/>
        <v>4.2516396300000002E-5</v>
      </c>
      <c r="J2797" s="150">
        <f t="shared" si="191"/>
        <v>8.8888888888888892E-2</v>
      </c>
    </row>
    <row r="2798" spans="1:10" ht="15.75" thickBot="1" x14ac:dyDescent="0.3">
      <c r="A2798" s="87">
        <v>2022</v>
      </c>
      <c r="B2798">
        <v>9.6999999999999993</v>
      </c>
      <c r="C2798" t="s">
        <v>60</v>
      </c>
      <c r="D2798" s="98">
        <f t="shared" si="190"/>
        <v>4</v>
      </c>
      <c r="E2798" t="s">
        <v>92</v>
      </c>
      <c r="F2798" s="111">
        <f t="shared" si="188"/>
        <v>943</v>
      </c>
      <c r="G2798" s="88">
        <v>19338</v>
      </c>
      <c r="H2798" s="89">
        <v>1.4</v>
      </c>
      <c r="I2798" s="116">
        <f t="shared" si="189"/>
        <v>4.2516396300000002E-5</v>
      </c>
      <c r="J2798" s="150">
        <f t="shared" si="191"/>
        <v>8.8888888888888892E-2</v>
      </c>
    </row>
    <row r="2799" spans="1:10" ht="15.75" thickBot="1" x14ac:dyDescent="0.3">
      <c r="A2799" s="87">
        <v>2022</v>
      </c>
      <c r="B2799">
        <v>9.6999999999999993</v>
      </c>
      <c r="C2799" t="s">
        <v>60</v>
      </c>
      <c r="D2799" s="98">
        <f t="shared" si="190"/>
        <v>4</v>
      </c>
      <c r="E2799" t="s">
        <v>92</v>
      </c>
      <c r="F2799" s="111">
        <f t="shared" si="188"/>
        <v>943</v>
      </c>
      <c r="G2799" s="88">
        <v>19344</v>
      </c>
      <c r="H2799" s="89">
        <v>1.4</v>
      </c>
      <c r="I2799" s="116">
        <f t="shared" si="189"/>
        <v>4.2516396300000002E-5</v>
      </c>
      <c r="J2799" s="150">
        <f t="shared" si="191"/>
        <v>8.8888888888888892E-2</v>
      </c>
    </row>
    <row r="2800" spans="1:10" ht="15.75" thickBot="1" x14ac:dyDescent="0.3">
      <c r="A2800" s="87">
        <v>2022</v>
      </c>
      <c r="B2800">
        <v>9.6999999999999993</v>
      </c>
      <c r="C2800" t="s">
        <v>60</v>
      </c>
      <c r="D2800" s="98">
        <f t="shared" si="190"/>
        <v>4</v>
      </c>
      <c r="E2800" t="s">
        <v>92</v>
      </c>
      <c r="F2800" s="111">
        <f t="shared" si="188"/>
        <v>943</v>
      </c>
      <c r="G2800" s="88">
        <v>19362</v>
      </c>
      <c r="H2800" s="89">
        <v>1.4</v>
      </c>
      <c r="I2800" s="116">
        <f t="shared" si="189"/>
        <v>4.2516396300000002E-5</v>
      </c>
      <c r="J2800" s="150">
        <f t="shared" si="191"/>
        <v>8.8888888888888892E-2</v>
      </c>
    </row>
    <row r="2801" spans="1:10" ht="15.75" thickBot="1" x14ac:dyDescent="0.3">
      <c r="A2801" s="87">
        <v>2022</v>
      </c>
      <c r="B2801">
        <v>9.6999999999999993</v>
      </c>
      <c r="C2801" t="s">
        <v>60</v>
      </c>
      <c r="D2801" s="98">
        <f t="shared" si="190"/>
        <v>4</v>
      </c>
      <c r="E2801" t="s">
        <v>92</v>
      </c>
      <c r="F2801" s="111">
        <f t="shared" si="188"/>
        <v>943</v>
      </c>
      <c r="G2801" s="88">
        <v>19368</v>
      </c>
      <c r="H2801" s="89">
        <v>1.4</v>
      </c>
      <c r="I2801" s="116">
        <f t="shared" si="189"/>
        <v>4.2516396300000002E-5</v>
      </c>
      <c r="J2801" s="150">
        <f t="shared" si="191"/>
        <v>8.8888888888888892E-2</v>
      </c>
    </row>
    <row r="2802" spans="1:10" ht="15.75" thickBot="1" x14ac:dyDescent="0.3">
      <c r="A2802" s="87">
        <v>2022</v>
      </c>
      <c r="B2802">
        <v>9.6999999999999993</v>
      </c>
      <c r="C2802" t="s">
        <v>60</v>
      </c>
      <c r="D2802" s="98">
        <f t="shared" si="190"/>
        <v>4</v>
      </c>
      <c r="E2802" t="s">
        <v>92</v>
      </c>
      <c r="F2802" s="111">
        <f t="shared" si="188"/>
        <v>943</v>
      </c>
      <c r="G2802" s="88">
        <v>19386</v>
      </c>
      <c r="H2802" s="89">
        <v>1.4</v>
      </c>
      <c r="I2802" s="116">
        <f t="shared" si="189"/>
        <v>4.2516396300000002E-5</v>
      </c>
      <c r="J2802" s="150">
        <f t="shared" si="191"/>
        <v>8.8888888888888892E-2</v>
      </c>
    </row>
    <row r="2803" spans="1:10" ht="15.75" thickBot="1" x14ac:dyDescent="0.3">
      <c r="A2803" s="87">
        <v>2022</v>
      </c>
      <c r="B2803">
        <v>9.6999999999999993</v>
      </c>
      <c r="C2803" t="s">
        <v>60</v>
      </c>
      <c r="D2803" s="98">
        <f t="shared" si="190"/>
        <v>4</v>
      </c>
      <c r="E2803" t="s">
        <v>92</v>
      </c>
      <c r="F2803" s="111">
        <f t="shared" si="188"/>
        <v>943</v>
      </c>
      <c r="G2803" s="88">
        <v>19392</v>
      </c>
      <c r="H2803" s="89">
        <v>1.4</v>
      </c>
      <c r="I2803" s="116">
        <f t="shared" si="189"/>
        <v>4.2516396300000002E-5</v>
      </c>
      <c r="J2803" s="150">
        <f t="shared" si="191"/>
        <v>8.8888888888888892E-2</v>
      </c>
    </row>
    <row r="2804" spans="1:10" ht="15.75" thickBot="1" x14ac:dyDescent="0.3">
      <c r="A2804" s="87">
        <v>2022</v>
      </c>
      <c r="B2804">
        <v>9.6999999999999993</v>
      </c>
      <c r="C2804" t="s">
        <v>60</v>
      </c>
      <c r="D2804" s="98">
        <f t="shared" si="190"/>
        <v>4</v>
      </c>
      <c r="E2804" t="s">
        <v>92</v>
      </c>
      <c r="F2804" s="111">
        <f t="shared" si="188"/>
        <v>943</v>
      </c>
      <c r="G2804" s="88">
        <v>19410</v>
      </c>
      <c r="H2804" s="89">
        <v>1.4</v>
      </c>
      <c r="I2804" s="116">
        <f t="shared" si="189"/>
        <v>4.2516396300000002E-5</v>
      </c>
      <c r="J2804" s="150">
        <f t="shared" si="191"/>
        <v>8.8888888888888892E-2</v>
      </c>
    </row>
    <row r="2805" spans="1:10" ht="15.75" thickBot="1" x14ac:dyDescent="0.3">
      <c r="A2805" s="87">
        <v>2022</v>
      </c>
      <c r="B2805">
        <v>9.6999999999999993</v>
      </c>
      <c r="C2805" t="s">
        <v>60</v>
      </c>
      <c r="D2805" s="98">
        <f t="shared" si="190"/>
        <v>4</v>
      </c>
      <c r="E2805" t="s">
        <v>92</v>
      </c>
      <c r="F2805" s="111">
        <f t="shared" si="188"/>
        <v>943</v>
      </c>
      <c r="G2805" s="88">
        <v>19416</v>
      </c>
      <c r="H2805" s="89">
        <v>1.4</v>
      </c>
      <c r="I2805" s="116">
        <f t="shared" si="189"/>
        <v>4.2516396300000002E-5</v>
      </c>
      <c r="J2805" s="150">
        <f t="shared" si="191"/>
        <v>8.8888888888888892E-2</v>
      </c>
    </row>
    <row r="2806" spans="1:10" ht="15.75" thickBot="1" x14ac:dyDescent="0.3">
      <c r="A2806" s="87">
        <v>2022</v>
      </c>
      <c r="B2806">
        <v>9.6999999999999993</v>
      </c>
      <c r="C2806" t="s">
        <v>60</v>
      </c>
      <c r="D2806" s="98">
        <f t="shared" si="190"/>
        <v>4</v>
      </c>
      <c r="E2806" t="s">
        <v>92</v>
      </c>
      <c r="F2806" s="111">
        <f t="shared" si="188"/>
        <v>943</v>
      </c>
      <c r="G2806" s="88">
        <v>19434</v>
      </c>
      <c r="H2806" s="89">
        <v>1.4</v>
      </c>
      <c r="I2806" s="116">
        <f t="shared" si="189"/>
        <v>4.2516396300000002E-5</v>
      </c>
      <c r="J2806" s="150">
        <f t="shared" si="191"/>
        <v>8.8888888888888892E-2</v>
      </c>
    </row>
    <row r="2807" spans="1:10" ht="15.75" thickBot="1" x14ac:dyDescent="0.3">
      <c r="A2807" s="87">
        <v>2022</v>
      </c>
      <c r="B2807">
        <v>9.6999999999999993</v>
      </c>
      <c r="C2807" t="s">
        <v>60</v>
      </c>
      <c r="D2807" s="98">
        <f t="shared" si="190"/>
        <v>4</v>
      </c>
      <c r="E2807" t="s">
        <v>92</v>
      </c>
      <c r="F2807" s="111">
        <f t="shared" si="188"/>
        <v>943</v>
      </c>
      <c r="G2807" s="88">
        <v>19440</v>
      </c>
      <c r="H2807" s="89">
        <v>1.4</v>
      </c>
      <c r="I2807" s="116">
        <f t="shared" si="189"/>
        <v>4.2516396300000002E-5</v>
      </c>
      <c r="J2807" s="150">
        <f t="shared" si="191"/>
        <v>8.8888888888888892E-2</v>
      </c>
    </row>
    <row r="2808" spans="1:10" ht="15.75" thickBot="1" x14ac:dyDescent="0.3">
      <c r="A2808" s="87">
        <v>2022</v>
      </c>
      <c r="B2808">
        <v>9.6999999999999993</v>
      </c>
      <c r="C2808" t="s">
        <v>60</v>
      </c>
      <c r="D2808" s="98">
        <f t="shared" si="190"/>
        <v>4</v>
      </c>
      <c r="E2808" t="s">
        <v>92</v>
      </c>
      <c r="F2808" s="111">
        <f t="shared" si="188"/>
        <v>943</v>
      </c>
      <c r="G2808" s="88">
        <v>19458</v>
      </c>
      <c r="H2808" s="89">
        <v>1.4</v>
      </c>
      <c r="I2808" s="116">
        <f t="shared" si="189"/>
        <v>4.2516396300000002E-5</v>
      </c>
      <c r="J2808" s="150">
        <f t="shared" si="191"/>
        <v>8.8888888888888892E-2</v>
      </c>
    </row>
    <row r="2809" spans="1:10" ht="15.75" thickBot="1" x14ac:dyDescent="0.3">
      <c r="A2809" s="87">
        <v>2022</v>
      </c>
      <c r="B2809">
        <v>9.6999999999999993</v>
      </c>
      <c r="C2809" t="s">
        <v>60</v>
      </c>
      <c r="D2809" s="98">
        <f t="shared" si="190"/>
        <v>4</v>
      </c>
      <c r="E2809" t="s">
        <v>92</v>
      </c>
      <c r="F2809" s="111">
        <f t="shared" si="188"/>
        <v>943</v>
      </c>
      <c r="G2809" s="88">
        <v>19464</v>
      </c>
      <c r="H2809" s="89">
        <v>1.4</v>
      </c>
      <c r="I2809" s="116">
        <f t="shared" si="189"/>
        <v>4.2516396300000002E-5</v>
      </c>
      <c r="J2809" s="150">
        <f t="shared" si="191"/>
        <v>8.8888888888888892E-2</v>
      </c>
    </row>
    <row r="2810" spans="1:10" ht="15.75" thickBot="1" x14ac:dyDescent="0.3">
      <c r="A2810" s="87">
        <v>2022</v>
      </c>
      <c r="B2810">
        <v>9.6999999999999993</v>
      </c>
      <c r="C2810" t="s">
        <v>60</v>
      </c>
      <c r="D2810" s="98">
        <f t="shared" si="190"/>
        <v>4</v>
      </c>
      <c r="E2810" t="s">
        <v>92</v>
      </c>
      <c r="F2810" s="111">
        <f t="shared" si="188"/>
        <v>943</v>
      </c>
      <c r="G2810" s="88">
        <v>19482</v>
      </c>
      <c r="H2810" s="89">
        <v>1.4</v>
      </c>
      <c r="I2810" s="116">
        <f t="shared" si="189"/>
        <v>4.2516396300000002E-5</v>
      </c>
      <c r="J2810" s="150">
        <f t="shared" si="191"/>
        <v>8.8888888888888892E-2</v>
      </c>
    </row>
    <row r="2811" spans="1:10" ht="15.75" thickBot="1" x14ac:dyDescent="0.3">
      <c r="A2811" s="87">
        <v>2022</v>
      </c>
      <c r="B2811">
        <v>9.6999999999999993</v>
      </c>
      <c r="C2811" t="s">
        <v>60</v>
      </c>
      <c r="D2811" s="98">
        <f t="shared" si="190"/>
        <v>4</v>
      </c>
      <c r="E2811" t="s">
        <v>92</v>
      </c>
      <c r="F2811" s="111">
        <f t="shared" si="188"/>
        <v>943</v>
      </c>
      <c r="G2811" s="88">
        <v>19488</v>
      </c>
      <c r="H2811" s="89">
        <v>1.4</v>
      </c>
      <c r="I2811" s="116">
        <f t="shared" si="189"/>
        <v>4.2516396300000002E-5</v>
      </c>
      <c r="J2811" s="150">
        <f t="shared" si="191"/>
        <v>8.8888888888888892E-2</v>
      </c>
    </row>
    <row r="2812" spans="1:10" ht="15.75" thickBot="1" x14ac:dyDescent="0.3">
      <c r="A2812" s="87">
        <v>2022</v>
      </c>
      <c r="B2812">
        <v>9.6999999999999993</v>
      </c>
      <c r="C2812" t="s">
        <v>60</v>
      </c>
      <c r="D2812" s="98">
        <f t="shared" si="190"/>
        <v>4</v>
      </c>
      <c r="E2812" t="s">
        <v>92</v>
      </c>
      <c r="F2812" s="111">
        <f t="shared" si="188"/>
        <v>943</v>
      </c>
      <c r="G2812" s="88">
        <v>19506</v>
      </c>
      <c r="H2812" s="89">
        <v>1.4</v>
      </c>
      <c r="I2812" s="116">
        <f t="shared" si="189"/>
        <v>4.2516396300000002E-5</v>
      </c>
      <c r="J2812" s="150">
        <f t="shared" si="191"/>
        <v>8.8888888888888892E-2</v>
      </c>
    </row>
    <row r="2813" spans="1:10" ht="15.75" thickBot="1" x14ac:dyDescent="0.3">
      <c r="A2813" s="87">
        <v>2022</v>
      </c>
      <c r="B2813">
        <v>9.6999999999999993</v>
      </c>
      <c r="C2813" t="s">
        <v>60</v>
      </c>
      <c r="D2813" s="98">
        <f t="shared" si="190"/>
        <v>4</v>
      </c>
      <c r="E2813" t="s">
        <v>92</v>
      </c>
      <c r="F2813" s="111">
        <f t="shared" si="188"/>
        <v>943</v>
      </c>
      <c r="G2813" s="88">
        <v>19512</v>
      </c>
      <c r="H2813" s="89">
        <v>1.4</v>
      </c>
      <c r="I2813" s="116">
        <f t="shared" si="189"/>
        <v>4.2516396300000002E-5</v>
      </c>
      <c r="J2813" s="150">
        <f t="shared" si="191"/>
        <v>8.8888888888888892E-2</v>
      </c>
    </row>
    <row r="2814" spans="1:10" ht="15.75" thickBot="1" x14ac:dyDescent="0.3">
      <c r="A2814" s="87">
        <v>2022</v>
      </c>
      <c r="B2814">
        <v>9.6999999999999993</v>
      </c>
      <c r="C2814" t="s">
        <v>60</v>
      </c>
      <c r="D2814" s="98">
        <f t="shared" si="190"/>
        <v>4</v>
      </c>
      <c r="E2814" t="s">
        <v>92</v>
      </c>
      <c r="F2814" s="111">
        <f t="shared" si="188"/>
        <v>943</v>
      </c>
      <c r="G2814" s="88">
        <v>19530</v>
      </c>
      <c r="H2814" s="89">
        <v>1.4</v>
      </c>
      <c r="I2814" s="116">
        <f t="shared" si="189"/>
        <v>4.2516396300000002E-5</v>
      </c>
      <c r="J2814" s="150">
        <f t="shared" si="191"/>
        <v>8.8888888888888892E-2</v>
      </c>
    </row>
    <row r="2815" spans="1:10" ht="15.75" thickBot="1" x14ac:dyDescent="0.3">
      <c r="A2815" s="87">
        <v>2022</v>
      </c>
      <c r="B2815">
        <v>9.6999999999999993</v>
      </c>
      <c r="C2815" t="s">
        <v>60</v>
      </c>
      <c r="D2815" s="98">
        <f t="shared" si="190"/>
        <v>4</v>
      </c>
      <c r="E2815" t="s">
        <v>92</v>
      </c>
      <c r="F2815" s="111">
        <f t="shared" si="188"/>
        <v>943</v>
      </c>
      <c r="G2815" s="88">
        <v>19536</v>
      </c>
      <c r="H2815" s="89">
        <v>1.4</v>
      </c>
      <c r="I2815" s="116">
        <f t="shared" si="189"/>
        <v>4.2516396300000002E-5</v>
      </c>
      <c r="J2815" s="150">
        <f t="shared" si="191"/>
        <v>8.8888888888888892E-2</v>
      </c>
    </row>
    <row r="2816" spans="1:10" ht="15.75" thickBot="1" x14ac:dyDescent="0.3">
      <c r="A2816" s="87">
        <v>2022</v>
      </c>
      <c r="B2816">
        <v>9.6999999999999993</v>
      </c>
      <c r="C2816" t="s">
        <v>60</v>
      </c>
      <c r="D2816" s="98">
        <f t="shared" si="190"/>
        <v>4</v>
      </c>
      <c r="E2816" t="s">
        <v>92</v>
      </c>
      <c r="F2816" s="111">
        <f t="shared" si="188"/>
        <v>943</v>
      </c>
      <c r="G2816" s="88">
        <v>19554</v>
      </c>
      <c r="H2816" s="89">
        <v>1.4</v>
      </c>
      <c r="I2816" s="116">
        <f t="shared" si="189"/>
        <v>4.2516396300000002E-5</v>
      </c>
      <c r="J2816" s="150">
        <f t="shared" si="191"/>
        <v>8.8888888888888892E-2</v>
      </c>
    </row>
    <row r="2817" spans="1:10" ht="15.75" thickBot="1" x14ac:dyDescent="0.3">
      <c r="A2817" s="87">
        <v>2022</v>
      </c>
      <c r="B2817">
        <v>9.6999999999999993</v>
      </c>
      <c r="C2817" t="s">
        <v>60</v>
      </c>
      <c r="D2817" s="98">
        <f t="shared" si="190"/>
        <v>4</v>
      </c>
      <c r="E2817" t="s">
        <v>92</v>
      </c>
      <c r="F2817" s="111">
        <f t="shared" si="188"/>
        <v>943</v>
      </c>
      <c r="G2817" s="88">
        <v>19560</v>
      </c>
      <c r="H2817" s="89">
        <v>1.4</v>
      </c>
      <c r="I2817" s="116">
        <f t="shared" si="189"/>
        <v>4.2516396300000002E-5</v>
      </c>
      <c r="J2817" s="150">
        <f t="shared" si="191"/>
        <v>8.8888888888888892E-2</v>
      </c>
    </row>
    <row r="2818" spans="1:10" ht="15.75" thickBot="1" x14ac:dyDescent="0.3">
      <c r="A2818" s="87">
        <v>2022</v>
      </c>
      <c r="B2818">
        <v>9.6999999999999993</v>
      </c>
      <c r="C2818" t="s">
        <v>60</v>
      </c>
      <c r="D2818" s="98">
        <f t="shared" si="190"/>
        <v>4</v>
      </c>
      <c r="E2818" t="s">
        <v>92</v>
      </c>
      <c r="F2818" s="111">
        <f t="shared" si="188"/>
        <v>943</v>
      </c>
      <c r="G2818" s="88">
        <v>19578</v>
      </c>
      <c r="H2818" s="89">
        <v>1.4</v>
      </c>
      <c r="I2818" s="116">
        <f t="shared" si="189"/>
        <v>4.2516396300000002E-5</v>
      </c>
      <c r="J2818" s="150">
        <f t="shared" si="191"/>
        <v>8.8888888888888892E-2</v>
      </c>
    </row>
    <row r="2819" spans="1:10" ht="15.75" thickBot="1" x14ac:dyDescent="0.3">
      <c r="A2819" s="87">
        <v>2022</v>
      </c>
      <c r="B2819">
        <v>9.6999999999999993</v>
      </c>
      <c r="C2819" t="s">
        <v>60</v>
      </c>
      <c r="D2819" s="98">
        <f t="shared" si="190"/>
        <v>4</v>
      </c>
      <c r="E2819" t="s">
        <v>92</v>
      </c>
      <c r="F2819" s="111">
        <f t="shared" ref="F2819:F2882" si="192">670+273</f>
        <v>943</v>
      </c>
      <c r="G2819" s="88">
        <v>19584</v>
      </c>
      <c r="H2819" s="89">
        <v>1.4</v>
      </c>
      <c r="I2819" s="116">
        <f t="shared" si="189"/>
        <v>4.2516396300000002E-5</v>
      </c>
      <c r="J2819" s="150">
        <f t="shared" si="191"/>
        <v>8.8888888888888892E-2</v>
      </c>
    </row>
    <row r="2820" spans="1:10" ht="15.75" thickBot="1" x14ac:dyDescent="0.3">
      <c r="A2820" s="87">
        <v>2022</v>
      </c>
      <c r="B2820">
        <v>9.6999999999999993</v>
      </c>
      <c r="C2820" t="s">
        <v>60</v>
      </c>
      <c r="D2820" s="98">
        <f t="shared" si="190"/>
        <v>4</v>
      </c>
      <c r="E2820" t="s">
        <v>92</v>
      </c>
      <c r="F2820" s="111">
        <f t="shared" si="192"/>
        <v>943</v>
      </c>
      <c r="G2820" s="88">
        <v>19602</v>
      </c>
      <c r="H2820" s="89">
        <v>1.4</v>
      </c>
      <c r="I2820" s="116">
        <f t="shared" si="189"/>
        <v>4.2516396300000002E-5</v>
      </c>
      <c r="J2820" s="150">
        <f t="shared" si="191"/>
        <v>8.8888888888888892E-2</v>
      </c>
    </row>
    <row r="2821" spans="1:10" ht="15.75" thickBot="1" x14ac:dyDescent="0.3">
      <c r="A2821" s="87">
        <v>2022</v>
      </c>
      <c r="B2821">
        <v>9.6999999999999993</v>
      </c>
      <c r="C2821" t="s">
        <v>60</v>
      </c>
      <c r="D2821" s="98">
        <f t="shared" si="190"/>
        <v>4</v>
      </c>
      <c r="E2821" t="s">
        <v>92</v>
      </c>
      <c r="F2821" s="111">
        <f t="shared" si="192"/>
        <v>943</v>
      </c>
      <c r="G2821" s="88">
        <v>19608</v>
      </c>
      <c r="H2821" s="89">
        <v>1.4</v>
      </c>
      <c r="I2821" s="116">
        <f t="shared" si="189"/>
        <v>4.2516396300000002E-5</v>
      </c>
      <c r="J2821" s="150">
        <f t="shared" si="191"/>
        <v>8.8888888888888892E-2</v>
      </c>
    </row>
    <row r="2822" spans="1:10" ht="15.75" thickBot="1" x14ac:dyDescent="0.3">
      <c r="A2822" s="87">
        <v>2022</v>
      </c>
      <c r="B2822">
        <v>9.6999999999999993</v>
      </c>
      <c r="C2822" t="s">
        <v>60</v>
      </c>
      <c r="D2822" s="98">
        <f t="shared" si="190"/>
        <v>4</v>
      </c>
      <c r="E2822" t="s">
        <v>92</v>
      </c>
      <c r="F2822" s="111">
        <f t="shared" si="192"/>
        <v>943</v>
      </c>
      <c r="G2822" s="88">
        <v>19626</v>
      </c>
      <c r="H2822" s="89">
        <v>1.4</v>
      </c>
      <c r="I2822" s="116">
        <f t="shared" si="189"/>
        <v>4.2516396300000002E-5</v>
      </c>
      <c r="J2822" s="150">
        <f t="shared" si="191"/>
        <v>8.8888888888888892E-2</v>
      </c>
    </row>
    <row r="2823" spans="1:10" ht="15.75" thickBot="1" x14ac:dyDescent="0.3">
      <c r="A2823" s="87">
        <v>2022</v>
      </c>
      <c r="B2823">
        <v>9.6999999999999993</v>
      </c>
      <c r="C2823" t="s">
        <v>60</v>
      </c>
      <c r="D2823" s="98">
        <f t="shared" si="190"/>
        <v>4</v>
      </c>
      <c r="E2823" t="s">
        <v>92</v>
      </c>
      <c r="F2823" s="111">
        <f t="shared" si="192"/>
        <v>943</v>
      </c>
      <c r="G2823" s="88">
        <v>19632</v>
      </c>
      <c r="H2823" s="89">
        <v>1.4</v>
      </c>
      <c r="I2823" s="116">
        <f t="shared" si="189"/>
        <v>4.2516396300000002E-5</v>
      </c>
      <c r="J2823" s="150">
        <f t="shared" si="191"/>
        <v>8.8888888888888892E-2</v>
      </c>
    </row>
    <row r="2824" spans="1:10" ht="15.75" thickBot="1" x14ac:dyDescent="0.3">
      <c r="A2824" s="87">
        <v>2022</v>
      </c>
      <c r="B2824">
        <v>9.6999999999999993</v>
      </c>
      <c r="C2824" t="s">
        <v>60</v>
      </c>
      <c r="D2824" s="98">
        <f t="shared" si="190"/>
        <v>4</v>
      </c>
      <c r="E2824" t="s">
        <v>92</v>
      </c>
      <c r="F2824" s="111">
        <f t="shared" si="192"/>
        <v>943</v>
      </c>
      <c r="G2824" s="88">
        <v>19650</v>
      </c>
      <c r="H2824" s="89">
        <v>1.4</v>
      </c>
      <c r="I2824" s="116">
        <f t="shared" si="189"/>
        <v>4.2516396300000002E-5</v>
      </c>
      <c r="J2824" s="150">
        <f t="shared" si="191"/>
        <v>8.8888888888888892E-2</v>
      </c>
    </row>
    <row r="2825" spans="1:10" ht="15.75" thickBot="1" x14ac:dyDescent="0.3">
      <c r="A2825" s="87">
        <v>2022</v>
      </c>
      <c r="B2825">
        <v>9.6999999999999993</v>
      </c>
      <c r="C2825" t="s">
        <v>60</v>
      </c>
      <c r="D2825" s="98">
        <f t="shared" si="190"/>
        <v>4</v>
      </c>
      <c r="E2825" t="s">
        <v>92</v>
      </c>
      <c r="F2825" s="111">
        <f t="shared" si="192"/>
        <v>943</v>
      </c>
      <c r="G2825" s="88">
        <v>19656</v>
      </c>
      <c r="H2825" s="89">
        <v>1.4</v>
      </c>
      <c r="I2825" s="116">
        <f t="shared" si="189"/>
        <v>4.2516396300000002E-5</v>
      </c>
      <c r="J2825" s="150">
        <f t="shared" si="191"/>
        <v>8.8888888888888892E-2</v>
      </c>
    </row>
    <row r="2826" spans="1:10" ht="15.75" thickBot="1" x14ac:dyDescent="0.3">
      <c r="A2826" s="87">
        <v>2022</v>
      </c>
      <c r="B2826">
        <v>9.6999999999999993</v>
      </c>
      <c r="C2826" t="s">
        <v>60</v>
      </c>
      <c r="D2826" s="98">
        <f t="shared" si="190"/>
        <v>4</v>
      </c>
      <c r="E2826" t="s">
        <v>92</v>
      </c>
      <c r="F2826" s="111">
        <f t="shared" si="192"/>
        <v>943</v>
      </c>
      <c r="G2826" s="88">
        <v>19674</v>
      </c>
      <c r="H2826" s="89">
        <v>1.4</v>
      </c>
      <c r="I2826" s="116">
        <f t="shared" si="189"/>
        <v>4.2516396300000002E-5</v>
      </c>
      <c r="J2826" s="150">
        <f t="shared" si="191"/>
        <v>8.8888888888888892E-2</v>
      </c>
    </row>
    <row r="2827" spans="1:10" ht="15.75" thickBot="1" x14ac:dyDescent="0.3">
      <c r="A2827" s="87">
        <v>2022</v>
      </c>
      <c r="B2827">
        <v>9.6999999999999993</v>
      </c>
      <c r="C2827" t="s">
        <v>60</v>
      </c>
      <c r="D2827" s="98">
        <f t="shared" si="190"/>
        <v>4</v>
      </c>
      <c r="E2827" t="s">
        <v>92</v>
      </c>
      <c r="F2827" s="111">
        <f t="shared" si="192"/>
        <v>943</v>
      </c>
      <c r="G2827" s="88">
        <v>19680</v>
      </c>
      <c r="H2827" s="89">
        <v>1.4</v>
      </c>
      <c r="I2827" s="116">
        <f t="shared" si="189"/>
        <v>4.2516396300000002E-5</v>
      </c>
      <c r="J2827" s="150">
        <f t="shared" si="191"/>
        <v>8.8888888888888892E-2</v>
      </c>
    </row>
    <row r="2828" spans="1:10" ht="15.75" thickBot="1" x14ac:dyDescent="0.3">
      <c r="A2828" s="87">
        <v>2022</v>
      </c>
      <c r="B2828">
        <v>9.6999999999999993</v>
      </c>
      <c r="C2828" t="s">
        <v>60</v>
      </c>
      <c r="D2828" s="98">
        <f t="shared" si="190"/>
        <v>4</v>
      </c>
      <c r="E2828" t="s">
        <v>92</v>
      </c>
      <c r="F2828" s="111">
        <f t="shared" si="192"/>
        <v>943</v>
      </c>
      <c r="G2828" s="88">
        <v>19698</v>
      </c>
      <c r="H2828" s="89">
        <v>1.4</v>
      </c>
      <c r="I2828" s="116">
        <f t="shared" si="189"/>
        <v>4.2516396300000002E-5</v>
      </c>
      <c r="J2828" s="150">
        <f t="shared" si="191"/>
        <v>8.8888888888888892E-2</v>
      </c>
    </row>
    <row r="2829" spans="1:10" ht="15.75" thickBot="1" x14ac:dyDescent="0.3">
      <c r="A2829" s="87">
        <v>2022</v>
      </c>
      <c r="B2829">
        <v>9.6999999999999993</v>
      </c>
      <c r="C2829" t="s">
        <v>60</v>
      </c>
      <c r="D2829" s="98">
        <f t="shared" si="190"/>
        <v>4</v>
      </c>
      <c r="E2829" t="s">
        <v>92</v>
      </c>
      <c r="F2829" s="111">
        <f t="shared" si="192"/>
        <v>943</v>
      </c>
      <c r="G2829" s="88">
        <v>19704</v>
      </c>
      <c r="H2829" s="89">
        <v>1.4222222222222223</v>
      </c>
      <c r="I2829" s="116">
        <f t="shared" si="189"/>
        <v>4.2516396300000002E-5</v>
      </c>
      <c r="J2829" s="150">
        <f t="shared" si="191"/>
        <v>8.8888888888888892E-2</v>
      </c>
    </row>
    <row r="2830" spans="1:10" ht="15.75" thickBot="1" x14ac:dyDescent="0.3">
      <c r="A2830" s="87">
        <v>2022</v>
      </c>
      <c r="B2830">
        <v>9.6999999999999993</v>
      </c>
      <c r="C2830" t="s">
        <v>60</v>
      </c>
      <c r="D2830" s="98">
        <f t="shared" si="190"/>
        <v>4</v>
      </c>
      <c r="E2830" t="s">
        <v>92</v>
      </c>
      <c r="F2830" s="111">
        <f t="shared" si="192"/>
        <v>943</v>
      </c>
      <c r="G2830" s="88">
        <v>19722</v>
      </c>
      <c r="H2830" s="89">
        <v>1.4222222222222223</v>
      </c>
      <c r="I2830" s="116">
        <f t="shared" si="189"/>
        <v>4.2516396300000002E-5</v>
      </c>
      <c r="J2830" s="150">
        <f t="shared" si="191"/>
        <v>8.8888888888888892E-2</v>
      </c>
    </row>
    <row r="2831" spans="1:10" ht="15.75" thickBot="1" x14ac:dyDescent="0.3">
      <c r="A2831" s="87">
        <v>2022</v>
      </c>
      <c r="B2831">
        <v>9.6999999999999993</v>
      </c>
      <c r="C2831" t="s">
        <v>60</v>
      </c>
      <c r="D2831" s="98">
        <f t="shared" si="190"/>
        <v>4</v>
      </c>
      <c r="E2831" t="s">
        <v>92</v>
      </c>
      <c r="F2831" s="111">
        <f t="shared" si="192"/>
        <v>943</v>
      </c>
      <c r="G2831" s="88">
        <v>19728</v>
      </c>
      <c r="H2831" s="89">
        <v>1.4222222222222223</v>
      </c>
      <c r="I2831" s="116">
        <f t="shared" si="189"/>
        <v>4.2516396300000002E-5</v>
      </c>
      <c r="J2831" s="150">
        <f t="shared" si="191"/>
        <v>8.8888888888888892E-2</v>
      </c>
    </row>
    <row r="2832" spans="1:10" ht="15.75" thickBot="1" x14ac:dyDescent="0.3">
      <c r="A2832" s="87">
        <v>2022</v>
      </c>
      <c r="B2832">
        <v>9.6999999999999993</v>
      </c>
      <c r="C2832" t="s">
        <v>60</v>
      </c>
      <c r="D2832" s="98">
        <f t="shared" si="190"/>
        <v>4</v>
      </c>
      <c r="E2832" t="s">
        <v>92</v>
      </c>
      <c r="F2832" s="111">
        <f t="shared" si="192"/>
        <v>943</v>
      </c>
      <c r="G2832" s="88">
        <v>19746</v>
      </c>
      <c r="H2832" s="89">
        <v>1.4222222222222223</v>
      </c>
      <c r="I2832" s="116">
        <f t="shared" si="189"/>
        <v>4.2516396300000002E-5</v>
      </c>
      <c r="J2832" s="150">
        <f t="shared" si="191"/>
        <v>8.8888888888888892E-2</v>
      </c>
    </row>
    <row r="2833" spans="1:10" ht="15.75" thickBot="1" x14ac:dyDescent="0.3">
      <c r="A2833" s="87">
        <v>2022</v>
      </c>
      <c r="B2833">
        <v>9.6999999999999993</v>
      </c>
      <c r="C2833" t="s">
        <v>60</v>
      </c>
      <c r="D2833" s="98">
        <f t="shared" si="190"/>
        <v>4</v>
      </c>
      <c r="E2833" t="s">
        <v>92</v>
      </c>
      <c r="F2833" s="111">
        <f t="shared" si="192"/>
        <v>943</v>
      </c>
      <c r="G2833" s="88">
        <v>19752</v>
      </c>
      <c r="H2833" s="89">
        <v>1.4222222222222223</v>
      </c>
      <c r="I2833" s="116">
        <f t="shared" si="189"/>
        <v>4.2516396300000002E-5</v>
      </c>
      <c r="J2833" s="150">
        <f t="shared" si="191"/>
        <v>8.8888888888888892E-2</v>
      </c>
    </row>
    <row r="2834" spans="1:10" ht="15.75" thickBot="1" x14ac:dyDescent="0.3">
      <c r="A2834" s="87">
        <v>2022</v>
      </c>
      <c r="B2834">
        <v>9.6999999999999993</v>
      </c>
      <c r="C2834" t="s">
        <v>60</v>
      </c>
      <c r="D2834" s="98">
        <f t="shared" si="190"/>
        <v>4</v>
      </c>
      <c r="E2834" t="s">
        <v>92</v>
      </c>
      <c r="F2834" s="111">
        <f t="shared" si="192"/>
        <v>943</v>
      </c>
      <c r="G2834" s="88">
        <v>19770</v>
      </c>
      <c r="H2834" s="89">
        <v>1.4222222222222223</v>
      </c>
      <c r="I2834" s="116">
        <f t="shared" si="189"/>
        <v>4.2516396300000002E-5</v>
      </c>
      <c r="J2834" s="150">
        <f t="shared" si="191"/>
        <v>8.8888888888888892E-2</v>
      </c>
    </row>
    <row r="2835" spans="1:10" ht="15.75" thickBot="1" x14ac:dyDescent="0.3">
      <c r="A2835" s="87">
        <v>2022</v>
      </c>
      <c r="B2835">
        <v>9.6999999999999993</v>
      </c>
      <c r="C2835" t="s">
        <v>60</v>
      </c>
      <c r="D2835" s="98">
        <f t="shared" si="190"/>
        <v>4</v>
      </c>
      <c r="E2835" t="s">
        <v>92</v>
      </c>
      <c r="F2835" s="111">
        <f t="shared" si="192"/>
        <v>943</v>
      </c>
      <c r="G2835" s="88">
        <v>19776</v>
      </c>
      <c r="H2835" s="89">
        <v>1.4222222222222223</v>
      </c>
      <c r="I2835" s="116">
        <f t="shared" si="189"/>
        <v>4.2516396300000002E-5</v>
      </c>
      <c r="J2835" s="150">
        <f t="shared" si="191"/>
        <v>8.8888888888888892E-2</v>
      </c>
    </row>
    <row r="2836" spans="1:10" ht="15.75" thickBot="1" x14ac:dyDescent="0.3">
      <c r="A2836" s="87">
        <v>2022</v>
      </c>
      <c r="B2836">
        <v>9.6999999999999993</v>
      </c>
      <c r="C2836" t="s">
        <v>60</v>
      </c>
      <c r="D2836" s="98">
        <f t="shared" si="190"/>
        <v>4</v>
      </c>
      <c r="E2836" t="s">
        <v>92</v>
      </c>
      <c r="F2836" s="111">
        <f t="shared" si="192"/>
        <v>943</v>
      </c>
      <c r="G2836" s="88">
        <v>19794</v>
      </c>
      <c r="H2836" s="89">
        <v>1.4222222222222223</v>
      </c>
      <c r="I2836" s="116">
        <f t="shared" si="189"/>
        <v>4.2516396300000002E-5</v>
      </c>
      <c r="J2836" s="150">
        <f t="shared" si="191"/>
        <v>8.8888888888888892E-2</v>
      </c>
    </row>
    <row r="2837" spans="1:10" ht="15.75" thickBot="1" x14ac:dyDescent="0.3">
      <c r="A2837" s="87">
        <v>2022</v>
      </c>
      <c r="B2837">
        <v>9.6999999999999993</v>
      </c>
      <c r="C2837" t="s">
        <v>60</v>
      </c>
      <c r="D2837" s="98">
        <f t="shared" si="190"/>
        <v>4</v>
      </c>
      <c r="E2837" t="s">
        <v>92</v>
      </c>
      <c r="F2837" s="111">
        <f t="shared" si="192"/>
        <v>943</v>
      </c>
      <c r="G2837" s="88">
        <v>19800</v>
      </c>
      <c r="H2837" s="89">
        <v>1.4222222222222223</v>
      </c>
      <c r="I2837" s="116">
        <f t="shared" si="189"/>
        <v>4.2516396300000002E-5</v>
      </c>
      <c r="J2837" s="150">
        <f t="shared" si="191"/>
        <v>8.8888888888888892E-2</v>
      </c>
    </row>
    <row r="2838" spans="1:10" ht="15.75" thickBot="1" x14ac:dyDescent="0.3">
      <c r="A2838" s="87">
        <v>2022</v>
      </c>
      <c r="B2838">
        <v>9.6999999999999993</v>
      </c>
      <c r="C2838" t="s">
        <v>60</v>
      </c>
      <c r="D2838" s="98">
        <f t="shared" si="190"/>
        <v>4</v>
      </c>
      <c r="E2838" t="s">
        <v>92</v>
      </c>
      <c r="F2838" s="111">
        <f t="shared" si="192"/>
        <v>943</v>
      </c>
      <c r="G2838" s="88">
        <v>19818</v>
      </c>
      <c r="H2838" s="89">
        <v>1.4222222222222223</v>
      </c>
      <c r="I2838" s="116">
        <f t="shared" si="189"/>
        <v>4.2516396300000002E-5</v>
      </c>
      <c r="J2838" s="150">
        <f t="shared" si="191"/>
        <v>8.8888888888888892E-2</v>
      </c>
    </row>
    <row r="2839" spans="1:10" ht="15.75" thickBot="1" x14ac:dyDescent="0.3">
      <c r="A2839" s="87">
        <v>2022</v>
      </c>
      <c r="B2839">
        <v>9.6999999999999993</v>
      </c>
      <c r="C2839" t="s">
        <v>60</v>
      </c>
      <c r="D2839" s="98">
        <f t="shared" si="190"/>
        <v>4</v>
      </c>
      <c r="E2839" t="s">
        <v>92</v>
      </c>
      <c r="F2839" s="111">
        <f t="shared" si="192"/>
        <v>943</v>
      </c>
      <c r="G2839" s="88">
        <v>19824</v>
      </c>
      <c r="H2839" s="89">
        <v>1.4222222222222223</v>
      </c>
      <c r="I2839" s="116">
        <f t="shared" si="189"/>
        <v>4.2516396300000002E-5</v>
      </c>
      <c r="J2839" s="150">
        <f t="shared" si="191"/>
        <v>8.8888888888888892E-2</v>
      </c>
    </row>
    <row r="2840" spans="1:10" ht="15.75" thickBot="1" x14ac:dyDescent="0.3">
      <c r="A2840" s="87">
        <v>2022</v>
      </c>
      <c r="B2840">
        <v>9.6999999999999993</v>
      </c>
      <c r="C2840" t="s">
        <v>60</v>
      </c>
      <c r="D2840" s="98">
        <f t="shared" si="190"/>
        <v>4</v>
      </c>
      <c r="E2840" t="s">
        <v>92</v>
      </c>
      <c r="F2840" s="111">
        <f t="shared" si="192"/>
        <v>943</v>
      </c>
      <c r="G2840" s="88">
        <v>19842</v>
      </c>
      <c r="H2840" s="89">
        <v>1.4222222222222223</v>
      </c>
      <c r="I2840" s="116">
        <f t="shared" si="189"/>
        <v>4.2516396300000002E-5</v>
      </c>
      <c r="J2840" s="150">
        <f t="shared" si="191"/>
        <v>8.8888888888888892E-2</v>
      </c>
    </row>
    <row r="2841" spans="1:10" ht="15.75" thickBot="1" x14ac:dyDescent="0.3">
      <c r="A2841" s="87">
        <v>2022</v>
      </c>
      <c r="B2841">
        <v>9.6999999999999993</v>
      </c>
      <c r="C2841" t="s">
        <v>60</v>
      </c>
      <c r="D2841" s="98">
        <f t="shared" si="190"/>
        <v>4</v>
      </c>
      <c r="E2841" t="s">
        <v>92</v>
      </c>
      <c r="F2841" s="111">
        <f t="shared" si="192"/>
        <v>943</v>
      </c>
      <c r="G2841" s="88">
        <v>19848</v>
      </c>
      <c r="H2841" s="89">
        <v>1.4222222222222223</v>
      </c>
      <c r="I2841" s="116">
        <f t="shared" si="189"/>
        <v>4.2516396300000002E-5</v>
      </c>
      <c r="J2841" s="150">
        <f t="shared" si="191"/>
        <v>8.8888888888888892E-2</v>
      </c>
    </row>
    <row r="2842" spans="1:10" ht="15.75" thickBot="1" x14ac:dyDescent="0.3">
      <c r="A2842" s="87">
        <v>2022</v>
      </c>
      <c r="B2842">
        <v>9.6999999999999993</v>
      </c>
      <c r="C2842" t="s">
        <v>60</v>
      </c>
      <c r="D2842" s="98">
        <f t="shared" si="190"/>
        <v>4</v>
      </c>
      <c r="E2842" t="s">
        <v>92</v>
      </c>
      <c r="F2842" s="111">
        <f t="shared" si="192"/>
        <v>943</v>
      </c>
      <c r="G2842" s="88">
        <v>19866</v>
      </c>
      <c r="H2842" s="89">
        <v>1.4222222222222223</v>
      </c>
      <c r="I2842" s="116">
        <f t="shared" si="189"/>
        <v>4.2516396300000002E-5</v>
      </c>
      <c r="J2842" s="150">
        <f t="shared" si="191"/>
        <v>8.8888888888888892E-2</v>
      </c>
    </row>
    <row r="2843" spans="1:10" ht="15.75" thickBot="1" x14ac:dyDescent="0.3">
      <c r="A2843" s="87">
        <v>2022</v>
      </c>
      <c r="B2843">
        <v>9.6999999999999993</v>
      </c>
      <c r="C2843" t="s">
        <v>60</v>
      </c>
      <c r="D2843" s="98">
        <f t="shared" si="190"/>
        <v>4</v>
      </c>
      <c r="E2843" t="s">
        <v>92</v>
      </c>
      <c r="F2843" s="111">
        <f t="shared" si="192"/>
        <v>943</v>
      </c>
      <c r="G2843" s="88">
        <v>19872</v>
      </c>
      <c r="H2843" s="89">
        <v>1.4222222222222223</v>
      </c>
      <c r="I2843" s="116">
        <f t="shared" si="189"/>
        <v>4.2516396300000002E-5</v>
      </c>
      <c r="J2843" s="150">
        <f t="shared" si="191"/>
        <v>8.8888888888888892E-2</v>
      </c>
    </row>
    <row r="2844" spans="1:10" ht="15.75" thickBot="1" x14ac:dyDescent="0.3">
      <c r="A2844" s="87">
        <v>2022</v>
      </c>
      <c r="B2844">
        <v>9.6999999999999993</v>
      </c>
      <c r="C2844" t="s">
        <v>60</v>
      </c>
      <c r="D2844" s="98">
        <f t="shared" si="190"/>
        <v>4</v>
      </c>
      <c r="E2844" t="s">
        <v>92</v>
      </c>
      <c r="F2844" s="111">
        <f t="shared" si="192"/>
        <v>943</v>
      </c>
      <c r="G2844" s="88">
        <v>19890</v>
      </c>
      <c r="H2844" s="89">
        <v>1.4222222222222223</v>
      </c>
      <c r="I2844" s="116">
        <f t="shared" si="189"/>
        <v>4.2516396300000002E-5</v>
      </c>
      <c r="J2844" s="150">
        <f t="shared" si="191"/>
        <v>8.8888888888888892E-2</v>
      </c>
    </row>
    <row r="2845" spans="1:10" ht="15.75" thickBot="1" x14ac:dyDescent="0.3">
      <c r="A2845" s="87">
        <v>2022</v>
      </c>
      <c r="B2845">
        <v>9.6999999999999993</v>
      </c>
      <c r="C2845" t="s">
        <v>60</v>
      </c>
      <c r="D2845" s="98">
        <f t="shared" si="190"/>
        <v>4</v>
      </c>
      <c r="E2845" t="s">
        <v>92</v>
      </c>
      <c r="F2845" s="111">
        <f t="shared" si="192"/>
        <v>943</v>
      </c>
      <c r="G2845" s="88">
        <v>19896</v>
      </c>
      <c r="H2845" s="89">
        <v>1.4222222222222223</v>
      </c>
      <c r="I2845" s="116">
        <f t="shared" si="189"/>
        <v>4.2516396300000002E-5</v>
      </c>
      <c r="J2845" s="150">
        <f t="shared" si="191"/>
        <v>8.8888888888888892E-2</v>
      </c>
    </row>
    <row r="2846" spans="1:10" ht="15.75" thickBot="1" x14ac:dyDescent="0.3">
      <c r="A2846" s="87">
        <v>2022</v>
      </c>
      <c r="B2846">
        <v>9.6999999999999993</v>
      </c>
      <c r="C2846" t="s">
        <v>60</v>
      </c>
      <c r="D2846" s="98">
        <f t="shared" si="190"/>
        <v>4</v>
      </c>
      <c r="E2846" t="s">
        <v>92</v>
      </c>
      <c r="F2846" s="111">
        <f t="shared" si="192"/>
        <v>943</v>
      </c>
      <c r="G2846" s="88">
        <v>19914</v>
      </c>
      <c r="H2846" s="89">
        <v>1.4222222222222223</v>
      </c>
      <c r="I2846" s="116">
        <f t="shared" si="189"/>
        <v>4.2516396300000002E-5</v>
      </c>
      <c r="J2846" s="150">
        <f t="shared" si="191"/>
        <v>8.8888888888888892E-2</v>
      </c>
    </row>
    <row r="2847" spans="1:10" ht="15.75" thickBot="1" x14ac:dyDescent="0.3">
      <c r="A2847" s="87">
        <v>2022</v>
      </c>
      <c r="B2847">
        <v>9.6999999999999993</v>
      </c>
      <c r="C2847" t="s">
        <v>60</v>
      </c>
      <c r="D2847" s="98">
        <f t="shared" si="190"/>
        <v>4</v>
      </c>
      <c r="E2847" t="s">
        <v>92</v>
      </c>
      <c r="F2847" s="111">
        <f t="shared" si="192"/>
        <v>943</v>
      </c>
      <c r="G2847" s="88">
        <v>19920</v>
      </c>
      <c r="H2847" s="89">
        <v>1.4222222222222223</v>
      </c>
      <c r="I2847" s="116">
        <f t="shared" si="189"/>
        <v>4.2516396300000002E-5</v>
      </c>
      <c r="J2847" s="150">
        <f t="shared" si="191"/>
        <v>8.8888888888888892E-2</v>
      </c>
    </row>
    <row r="2848" spans="1:10" ht="15.75" thickBot="1" x14ac:dyDescent="0.3">
      <c r="A2848" s="87">
        <v>2022</v>
      </c>
      <c r="B2848">
        <v>9.6999999999999993</v>
      </c>
      <c r="C2848" t="s">
        <v>60</v>
      </c>
      <c r="D2848" s="98">
        <f t="shared" si="190"/>
        <v>4</v>
      </c>
      <c r="E2848" t="s">
        <v>92</v>
      </c>
      <c r="F2848" s="111">
        <f t="shared" si="192"/>
        <v>943</v>
      </c>
      <c r="G2848" s="88">
        <v>19938</v>
      </c>
      <c r="H2848" s="89">
        <v>1.4222222222222223</v>
      </c>
      <c r="I2848" s="116">
        <f t="shared" ref="I2848:I2911" si="193" xml:space="preserve"> 0.0000425163963</f>
        <v>4.2516396300000002E-5</v>
      </c>
      <c r="J2848" s="150">
        <f t="shared" si="191"/>
        <v>8.8888888888888892E-2</v>
      </c>
    </row>
    <row r="2849" spans="1:10" ht="15.75" thickBot="1" x14ac:dyDescent="0.3">
      <c r="A2849" s="87">
        <v>2022</v>
      </c>
      <c r="B2849">
        <v>9.6999999999999993</v>
      </c>
      <c r="C2849" t="s">
        <v>60</v>
      </c>
      <c r="D2849" s="98">
        <f t="shared" si="190"/>
        <v>4</v>
      </c>
      <c r="E2849" t="s">
        <v>92</v>
      </c>
      <c r="F2849" s="111">
        <f t="shared" si="192"/>
        <v>943</v>
      </c>
      <c r="G2849" s="88">
        <v>19944</v>
      </c>
      <c r="H2849" s="89">
        <v>1.4222222222222223</v>
      </c>
      <c r="I2849" s="116">
        <f t="shared" si="193"/>
        <v>4.2516396300000002E-5</v>
      </c>
      <c r="J2849" s="150">
        <f t="shared" si="191"/>
        <v>8.8888888888888892E-2</v>
      </c>
    </row>
    <row r="2850" spans="1:10" ht="15.75" thickBot="1" x14ac:dyDescent="0.3">
      <c r="A2850" s="87">
        <v>2022</v>
      </c>
      <c r="B2850">
        <v>9.6999999999999993</v>
      </c>
      <c r="C2850" t="s">
        <v>60</v>
      </c>
      <c r="D2850" s="98">
        <f t="shared" si="190"/>
        <v>4</v>
      </c>
      <c r="E2850" t="s">
        <v>92</v>
      </c>
      <c r="F2850" s="111">
        <f t="shared" si="192"/>
        <v>943</v>
      </c>
      <c r="G2850" s="88">
        <v>19962</v>
      </c>
      <c r="H2850" s="89">
        <v>1.4222222222222223</v>
      </c>
      <c r="I2850" s="116">
        <f t="shared" si="193"/>
        <v>4.2516396300000002E-5</v>
      </c>
      <c r="J2850" s="150">
        <f t="shared" si="191"/>
        <v>8.8888888888888892E-2</v>
      </c>
    </row>
    <row r="2851" spans="1:10" ht="15.75" thickBot="1" x14ac:dyDescent="0.3">
      <c r="A2851" s="87">
        <v>2022</v>
      </c>
      <c r="B2851">
        <v>9.6999999999999993</v>
      </c>
      <c r="C2851" t="s">
        <v>60</v>
      </c>
      <c r="D2851" s="98">
        <f t="shared" si="190"/>
        <v>4</v>
      </c>
      <c r="E2851" t="s">
        <v>92</v>
      </c>
      <c r="F2851" s="111">
        <f t="shared" si="192"/>
        <v>943</v>
      </c>
      <c r="G2851" s="88">
        <v>19968</v>
      </c>
      <c r="H2851" s="89">
        <v>1.4222222222222223</v>
      </c>
      <c r="I2851" s="116">
        <f t="shared" si="193"/>
        <v>4.2516396300000002E-5</v>
      </c>
      <c r="J2851" s="150">
        <f t="shared" si="191"/>
        <v>8.8888888888888892E-2</v>
      </c>
    </row>
    <row r="2852" spans="1:10" ht="15.75" thickBot="1" x14ac:dyDescent="0.3">
      <c r="A2852" s="87">
        <v>2022</v>
      </c>
      <c r="B2852">
        <v>9.6999999999999993</v>
      </c>
      <c r="C2852" t="s">
        <v>60</v>
      </c>
      <c r="D2852" s="98">
        <f t="shared" ref="D2852:D2915" si="194">40/10</f>
        <v>4</v>
      </c>
      <c r="E2852" t="s">
        <v>92</v>
      </c>
      <c r="F2852" s="111">
        <f t="shared" si="192"/>
        <v>943</v>
      </c>
      <c r="G2852" s="88">
        <v>19986</v>
      </c>
      <c r="H2852" s="89">
        <v>1.4222222222222223</v>
      </c>
      <c r="I2852" s="116">
        <f t="shared" si="193"/>
        <v>4.2516396300000002E-5</v>
      </c>
      <c r="J2852" s="150">
        <f t="shared" ref="J2852:J2915" si="195">H$1187</f>
        <v>8.8888888888888892E-2</v>
      </c>
    </row>
    <row r="2853" spans="1:10" ht="15.75" thickBot="1" x14ac:dyDescent="0.3">
      <c r="A2853" s="87">
        <v>2022</v>
      </c>
      <c r="B2853">
        <v>9.6999999999999993</v>
      </c>
      <c r="C2853" t="s">
        <v>60</v>
      </c>
      <c r="D2853" s="98">
        <f t="shared" si="194"/>
        <v>4</v>
      </c>
      <c r="E2853" t="s">
        <v>92</v>
      </c>
      <c r="F2853" s="111">
        <f t="shared" si="192"/>
        <v>943</v>
      </c>
      <c r="G2853" s="88">
        <v>19992</v>
      </c>
      <c r="H2853" s="89">
        <v>1.4222222222222223</v>
      </c>
      <c r="I2853" s="116">
        <f t="shared" si="193"/>
        <v>4.2516396300000002E-5</v>
      </c>
      <c r="J2853" s="150">
        <f t="shared" si="195"/>
        <v>8.8888888888888892E-2</v>
      </c>
    </row>
    <row r="2854" spans="1:10" ht="15.75" thickBot="1" x14ac:dyDescent="0.3">
      <c r="A2854" s="87">
        <v>2022</v>
      </c>
      <c r="B2854">
        <v>9.6999999999999993</v>
      </c>
      <c r="C2854" t="s">
        <v>60</v>
      </c>
      <c r="D2854" s="98">
        <f t="shared" si="194"/>
        <v>4</v>
      </c>
      <c r="E2854" t="s">
        <v>92</v>
      </c>
      <c r="F2854" s="111">
        <f t="shared" si="192"/>
        <v>943</v>
      </c>
      <c r="G2854" s="88">
        <v>20010</v>
      </c>
      <c r="H2854" s="89">
        <v>1.4222222222222223</v>
      </c>
      <c r="I2854" s="116">
        <f t="shared" si="193"/>
        <v>4.2516396300000002E-5</v>
      </c>
      <c r="J2854" s="150">
        <f t="shared" si="195"/>
        <v>8.8888888888888892E-2</v>
      </c>
    </row>
    <row r="2855" spans="1:10" ht="15.75" thickBot="1" x14ac:dyDescent="0.3">
      <c r="A2855" s="87">
        <v>2022</v>
      </c>
      <c r="B2855">
        <v>9.6999999999999993</v>
      </c>
      <c r="C2855" t="s">
        <v>60</v>
      </c>
      <c r="D2855" s="98">
        <f t="shared" si="194"/>
        <v>4</v>
      </c>
      <c r="E2855" t="s">
        <v>92</v>
      </c>
      <c r="F2855" s="111">
        <f t="shared" si="192"/>
        <v>943</v>
      </c>
      <c r="G2855" s="88">
        <v>20016</v>
      </c>
      <c r="H2855" s="89">
        <v>1.4222222222222223</v>
      </c>
      <c r="I2855" s="116">
        <f t="shared" si="193"/>
        <v>4.2516396300000002E-5</v>
      </c>
      <c r="J2855" s="150">
        <f t="shared" si="195"/>
        <v>8.8888888888888892E-2</v>
      </c>
    </row>
    <row r="2856" spans="1:10" ht="15.75" thickBot="1" x14ac:dyDescent="0.3">
      <c r="A2856" s="87">
        <v>2022</v>
      </c>
      <c r="B2856">
        <v>9.6999999999999993</v>
      </c>
      <c r="C2856" t="s">
        <v>60</v>
      </c>
      <c r="D2856" s="98">
        <f t="shared" si="194"/>
        <v>4</v>
      </c>
      <c r="E2856" t="s">
        <v>92</v>
      </c>
      <c r="F2856" s="111">
        <f t="shared" si="192"/>
        <v>943</v>
      </c>
      <c r="G2856" s="88">
        <v>20034</v>
      </c>
      <c r="H2856" s="89">
        <v>1.4222222222222223</v>
      </c>
      <c r="I2856" s="116">
        <f t="shared" si="193"/>
        <v>4.2516396300000002E-5</v>
      </c>
      <c r="J2856" s="150">
        <f t="shared" si="195"/>
        <v>8.8888888888888892E-2</v>
      </c>
    </row>
    <row r="2857" spans="1:10" ht="15.75" thickBot="1" x14ac:dyDescent="0.3">
      <c r="A2857" s="87">
        <v>2022</v>
      </c>
      <c r="B2857">
        <v>9.6999999999999993</v>
      </c>
      <c r="C2857" t="s">
        <v>60</v>
      </c>
      <c r="D2857" s="98">
        <f t="shared" si="194"/>
        <v>4</v>
      </c>
      <c r="E2857" t="s">
        <v>92</v>
      </c>
      <c r="F2857" s="111">
        <f t="shared" si="192"/>
        <v>943</v>
      </c>
      <c r="G2857" s="88">
        <v>20040</v>
      </c>
      <c r="H2857" s="89">
        <v>1.4222222222222223</v>
      </c>
      <c r="I2857" s="116">
        <f t="shared" si="193"/>
        <v>4.2516396300000002E-5</v>
      </c>
      <c r="J2857" s="150">
        <f t="shared" si="195"/>
        <v>8.8888888888888892E-2</v>
      </c>
    </row>
    <row r="2858" spans="1:10" ht="15.75" thickBot="1" x14ac:dyDescent="0.3">
      <c r="A2858" s="87">
        <v>2022</v>
      </c>
      <c r="B2858">
        <v>9.6999999999999993</v>
      </c>
      <c r="C2858" t="s">
        <v>60</v>
      </c>
      <c r="D2858" s="98">
        <f t="shared" si="194"/>
        <v>4</v>
      </c>
      <c r="E2858" t="s">
        <v>92</v>
      </c>
      <c r="F2858" s="111">
        <f t="shared" si="192"/>
        <v>943</v>
      </c>
      <c r="G2858" s="88">
        <v>20058</v>
      </c>
      <c r="H2858" s="89">
        <v>1.4222222222222223</v>
      </c>
      <c r="I2858" s="116">
        <f t="shared" si="193"/>
        <v>4.2516396300000002E-5</v>
      </c>
      <c r="J2858" s="150">
        <f t="shared" si="195"/>
        <v>8.8888888888888892E-2</v>
      </c>
    </row>
    <row r="2859" spans="1:10" ht="15.75" thickBot="1" x14ac:dyDescent="0.3">
      <c r="A2859" s="87">
        <v>2022</v>
      </c>
      <c r="B2859">
        <v>9.6999999999999993</v>
      </c>
      <c r="C2859" t="s">
        <v>60</v>
      </c>
      <c r="D2859" s="98">
        <f t="shared" si="194"/>
        <v>4</v>
      </c>
      <c r="E2859" t="s">
        <v>92</v>
      </c>
      <c r="F2859" s="111">
        <f t="shared" si="192"/>
        <v>943</v>
      </c>
      <c r="G2859" s="88">
        <v>20064</v>
      </c>
      <c r="H2859" s="89">
        <v>1.4222222222222223</v>
      </c>
      <c r="I2859" s="116">
        <f t="shared" si="193"/>
        <v>4.2516396300000002E-5</v>
      </c>
      <c r="J2859" s="150">
        <f t="shared" si="195"/>
        <v>8.8888888888888892E-2</v>
      </c>
    </row>
    <row r="2860" spans="1:10" ht="15.75" thickBot="1" x14ac:dyDescent="0.3">
      <c r="A2860" s="87">
        <v>2022</v>
      </c>
      <c r="B2860">
        <v>9.6999999999999993</v>
      </c>
      <c r="C2860" t="s">
        <v>60</v>
      </c>
      <c r="D2860" s="98">
        <f t="shared" si="194"/>
        <v>4</v>
      </c>
      <c r="E2860" t="s">
        <v>92</v>
      </c>
      <c r="F2860" s="111">
        <f t="shared" si="192"/>
        <v>943</v>
      </c>
      <c r="G2860" s="88">
        <v>20082</v>
      </c>
      <c r="H2860" s="89">
        <v>1.4222222222222223</v>
      </c>
      <c r="I2860" s="116">
        <f t="shared" si="193"/>
        <v>4.2516396300000002E-5</v>
      </c>
      <c r="J2860" s="150">
        <f t="shared" si="195"/>
        <v>8.8888888888888892E-2</v>
      </c>
    </row>
    <row r="2861" spans="1:10" ht="15.75" thickBot="1" x14ac:dyDescent="0.3">
      <c r="A2861" s="87">
        <v>2022</v>
      </c>
      <c r="B2861">
        <v>9.6999999999999993</v>
      </c>
      <c r="C2861" t="s">
        <v>60</v>
      </c>
      <c r="D2861" s="98">
        <f t="shared" si="194"/>
        <v>4</v>
      </c>
      <c r="E2861" t="s">
        <v>92</v>
      </c>
      <c r="F2861" s="111">
        <f t="shared" si="192"/>
        <v>943</v>
      </c>
      <c r="G2861" s="88">
        <v>20088</v>
      </c>
      <c r="H2861" s="89">
        <v>1.4222222222222223</v>
      </c>
      <c r="I2861" s="116">
        <f t="shared" si="193"/>
        <v>4.2516396300000002E-5</v>
      </c>
      <c r="J2861" s="150">
        <f t="shared" si="195"/>
        <v>8.8888888888888892E-2</v>
      </c>
    </row>
    <row r="2862" spans="1:10" ht="15.75" thickBot="1" x14ac:dyDescent="0.3">
      <c r="A2862" s="87">
        <v>2022</v>
      </c>
      <c r="B2862">
        <v>9.6999999999999993</v>
      </c>
      <c r="C2862" t="s">
        <v>60</v>
      </c>
      <c r="D2862" s="98">
        <f t="shared" si="194"/>
        <v>4</v>
      </c>
      <c r="E2862" t="s">
        <v>92</v>
      </c>
      <c r="F2862" s="111">
        <f t="shared" si="192"/>
        <v>943</v>
      </c>
      <c r="G2862" s="88">
        <v>20106</v>
      </c>
      <c r="H2862" s="89">
        <v>1.4222222222222223</v>
      </c>
      <c r="I2862" s="116">
        <f t="shared" si="193"/>
        <v>4.2516396300000002E-5</v>
      </c>
      <c r="J2862" s="150">
        <f t="shared" si="195"/>
        <v>8.8888888888888892E-2</v>
      </c>
    </row>
    <row r="2863" spans="1:10" ht="15.75" thickBot="1" x14ac:dyDescent="0.3">
      <c r="A2863" s="87">
        <v>2022</v>
      </c>
      <c r="B2863">
        <v>9.6999999999999993</v>
      </c>
      <c r="C2863" t="s">
        <v>60</v>
      </c>
      <c r="D2863" s="98">
        <f t="shared" si="194"/>
        <v>4</v>
      </c>
      <c r="E2863" t="s">
        <v>92</v>
      </c>
      <c r="F2863" s="111">
        <f t="shared" si="192"/>
        <v>943</v>
      </c>
      <c r="G2863" s="88">
        <v>20112</v>
      </c>
      <c r="H2863" s="89">
        <v>1.4222222222222223</v>
      </c>
      <c r="I2863" s="116">
        <f t="shared" si="193"/>
        <v>4.2516396300000002E-5</v>
      </c>
      <c r="J2863" s="150">
        <f t="shared" si="195"/>
        <v>8.8888888888888892E-2</v>
      </c>
    </row>
    <row r="2864" spans="1:10" ht="15.75" thickBot="1" x14ac:dyDescent="0.3">
      <c r="A2864" s="87">
        <v>2022</v>
      </c>
      <c r="B2864">
        <v>9.6999999999999993</v>
      </c>
      <c r="C2864" t="s">
        <v>60</v>
      </c>
      <c r="D2864" s="98">
        <f t="shared" si="194"/>
        <v>4</v>
      </c>
      <c r="E2864" t="s">
        <v>92</v>
      </c>
      <c r="F2864" s="111">
        <f t="shared" si="192"/>
        <v>943</v>
      </c>
      <c r="G2864" s="88">
        <v>20130</v>
      </c>
      <c r="H2864" s="89">
        <v>1.4222222222222223</v>
      </c>
      <c r="I2864" s="116">
        <f t="shared" si="193"/>
        <v>4.2516396300000002E-5</v>
      </c>
      <c r="J2864" s="150">
        <f t="shared" si="195"/>
        <v>8.8888888888888892E-2</v>
      </c>
    </row>
    <row r="2865" spans="1:10" ht="15.75" thickBot="1" x14ac:dyDescent="0.3">
      <c r="A2865" s="87">
        <v>2022</v>
      </c>
      <c r="B2865">
        <v>9.6999999999999993</v>
      </c>
      <c r="C2865" t="s">
        <v>60</v>
      </c>
      <c r="D2865" s="98">
        <f t="shared" si="194"/>
        <v>4</v>
      </c>
      <c r="E2865" t="s">
        <v>92</v>
      </c>
      <c r="F2865" s="111">
        <f t="shared" si="192"/>
        <v>943</v>
      </c>
      <c r="G2865" s="88">
        <v>20136</v>
      </c>
      <c r="H2865" s="89">
        <v>1.4222222222222223</v>
      </c>
      <c r="I2865" s="116">
        <f t="shared" si="193"/>
        <v>4.2516396300000002E-5</v>
      </c>
      <c r="J2865" s="150">
        <f t="shared" si="195"/>
        <v>8.8888888888888892E-2</v>
      </c>
    </row>
    <row r="2866" spans="1:10" ht="15.75" thickBot="1" x14ac:dyDescent="0.3">
      <c r="A2866" s="87">
        <v>2022</v>
      </c>
      <c r="B2866">
        <v>9.6999999999999993</v>
      </c>
      <c r="C2866" t="s">
        <v>60</v>
      </c>
      <c r="D2866" s="98">
        <f t="shared" si="194"/>
        <v>4</v>
      </c>
      <c r="E2866" t="s">
        <v>92</v>
      </c>
      <c r="F2866" s="111">
        <f t="shared" si="192"/>
        <v>943</v>
      </c>
      <c r="G2866" s="88">
        <v>20154</v>
      </c>
      <c r="H2866" s="89">
        <v>1.4444444444444444</v>
      </c>
      <c r="I2866" s="116">
        <f t="shared" si="193"/>
        <v>4.2516396300000002E-5</v>
      </c>
      <c r="J2866" s="150">
        <f t="shared" si="195"/>
        <v>8.8888888888888892E-2</v>
      </c>
    </row>
    <row r="2867" spans="1:10" ht="15.75" thickBot="1" x14ac:dyDescent="0.3">
      <c r="A2867" s="87">
        <v>2022</v>
      </c>
      <c r="B2867">
        <v>9.6999999999999993</v>
      </c>
      <c r="C2867" t="s">
        <v>60</v>
      </c>
      <c r="D2867" s="98">
        <f t="shared" si="194"/>
        <v>4</v>
      </c>
      <c r="E2867" t="s">
        <v>92</v>
      </c>
      <c r="F2867" s="111">
        <f t="shared" si="192"/>
        <v>943</v>
      </c>
      <c r="G2867" s="88">
        <v>20160</v>
      </c>
      <c r="H2867" s="89">
        <v>1.4444444444444444</v>
      </c>
      <c r="I2867" s="116">
        <f t="shared" si="193"/>
        <v>4.2516396300000002E-5</v>
      </c>
      <c r="J2867" s="150">
        <f t="shared" si="195"/>
        <v>8.8888888888888892E-2</v>
      </c>
    </row>
    <row r="2868" spans="1:10" ht="15.75" thickBot="1" x14ac:dyDescent="0.3">
      <c r="A2868" s="87">
        <v>2022</v>
      </c>
      <c r="B2868">
        <v>9.6999999999999993</v>
      </c>
      <c r="C2868" t="s">
        <v>60</v>
      </c>
      <c r="D2868" s="98">
        <f t="shared" si="194"/>
        <v>4</v>
      </c>
      <c r="E2868" t="s">
        <v>92</v>
      </c>
      <c r="F2868" s="111">
        <f t="shared" si="192"/>
        <v>943</v>
      </c>
      <c r="G2868" s="88">
        <v>20178</v>
      </c>
      <c r="H2868" s="89">
        <v>1.4444444444444444</v>
      </c>
      <c r="I2868" s="116">
        <f t="shared" si="193"/>
        <v>4.2516396300000002E-5</v>
      </c>
      <c r="J2868" s="150">
        <f t="shared" si="195"/>
        <v>8.8888888888888892E-2</v>
      </c>
    </row>
    <row r="2869" spans="1:10" ht="15.75" thickBot="1" x14ac:dyDescent="0.3">
      <c r="A2869" s="87">
        <v>2022</v>
      </c>
      <c r="B2869">
        <v>9.6999999999999993</v>
      </c>
      <c r="C2869" t="s">
        <v>60</v>
      </c>
      <c r="D2869" s="98">
        <f t="shared" si="194"/>
        <v>4</v>
      </c>
      <c r="E2869" t="s">
        <v>92</v>
      </c>
      <c r="F2869" s="111">
        <f t="shared" si="192"/>
        <v>943</v>
      </c>
      <c r="G2869" s="88">
        <v>20184</v>
      </c>
      <c r="H2869" s="89">
        <v>1.4444444444444444</v>
      </c>
      <c r="I2869" s="116">
        <f t="shared" si="193"/>
        <v>4.2516396300000002E-5</v>
      </c>
      <c r="J2869" s="150">
        <f t="shared" si="195"/>
        <v>8.8888888888888892E-2</v>
      </c>
    </row>
    <row r="2870" spans="1:10" ht="15.75" thickBot="1" x14ac:dyDescent="0.3">
      <c r="A2870" s="87">
        <v>2022</v>
      </c>
      <c r="B2870">
        <v>9.6999999999999993</v>
      </c>
      <c r="C2870" t="s">
        <v>60</v>
      </c>
      <c r="D2870" s="98">
        <f t="shared" si="194"/>
        <v>4</v>
      </c>
      <c r="E2870" t="s">
        <v>92</v>
      </c>
      <c r="F2870" s="111">
        <f t="shared" si="192"/>
        <v>943</v>
      </c>
      <c r="G2870" s="88">
        <v>20202</v>
      </c>
      <c r="H2870" s="89">
        <v>1.4444444444444444</v>
      </c>
      <c r="I2870" s="116">
        <f t="shared" si="193"/>
        <v>4.2516396300000002E-5</v>
      </c>
      <c r="J2870" s="150">
        <f t="shared" si="195"/>
        <v>8.8888888888888892E-2</v>
      </c>
    </row>
    <row r="2871" spans="1:10" ht="15.75" thickBot="1" x14ac:dyDescent="0.3">
      <c r="A2871" s="87">
        <v>2022</v>
      </c>
      <c r="B2871">
        <v>9.6999999999999993</v>
      </c>
      <c r="C2871" t="s">
        <v>60</v>
      </c>
      <c r="D2871" s="98">
        <f t="shared" si="194"/>
        <v>4</v>
      </c>
      <c r="E2871" t="s">
        <v>92</v>
      </c>
      <c r="F2871" s="111">
        <f t="shared" si="192"/>
        <v>943</v>
      </c>
      <c r="G2871" s="88">
        <v>20208</v>
      </c>
      <c r="H2871" s="89">
        <v>1.4444444444444444</v>
      </c>
      <c r="I2871" s="116">
        <f t="shared" si="193"/>
        <v>4.2516396300000002E-5</v>
      </c>
      <c r="J2871" s="150">
        <f t="shared" si="195"/>
        <v>8.8888888888888892E-2</v>
      </c>
    </row>
    <row r="2872" spans="1:10" ht="15.75" thickBot="1" x14ac:dyDescent="0.3">
      <c r="A2872" s="87">
        <v>2022</v>
      </c>
      <c r="B2872">
        <v>9.6999999999999993</v>
      </c>
      <c r="C2872" t="s">
        <v>60</v>
      </c>
      <c r="D2872" s="98">
        <f t="shared" si="194"/>
        <v>4</v>
      </c>
      <c r="E2872" t="s">
        <v>92</v>
      </c>
      <c r="F2872" s="111">
        <f t="shared" si="192"/>
        <v>943</v>
      </c>
      <c r="G2872" s="88">
        <v>20226</v>
      </c>
      <c r="H2872" s="89">
        <v>1.4444444444444444</v>
      </c>
      <c r="I2872" s="116">
        <f t="shared" si="193"/>
        <v>4.2516396300000002E-5</v>
      </c>
      <c r="J2872" s="150">
        <f t="shared" si="195"/>
        <v>8.8888888888888892E-2</v>
      </c>
    </row>
    <row r="2873" spans="1:10" ht="15.75" thickBot="1" x14ac:dyDescent="0.3">
      <c r="A2873" s="87">
        <v>2022</v>
      </c>
      <c r="B2873">
        <v>9.6999999999999993</v>
      </c>
      <c r="C2873" t="s">
        <v>60</v>
      </c>
      <c r="D2873" s="98">
        <f t="shared" si="194"/>
        <v>4</v>
      </c>
      <c r="E2873" t="s">
        <v>92</v>
      </c>
      <c r="F2873" s="111">
        <f t="shared" si="192"/>
        <v>943</v>
      </c>
      <c r="G2873" s="88">
        <v>20232</v>
      </c>
      <c r="H2873" s="89">
        <v>1.4444444444444444</v>
      </c>
      <c r="I2873" s="116">
        <f t="shared" si="193"/>
        <v>4.2516396300000002E-5</v>
      </c>
      <c r="J2873" s="150">
        <f t="shared" si="195"/>
        <v>8.8888888888888892E-2</v>
      </c>
    </row>
    <row r="2874" spans="1:10" ht="15.75" thickBot="1" x14ac:dyDescent="0.3">
      <c r="A2874" s="87">
        <v>2022</v>
      </c>
      <c r="B2874">
        <v>9.6999999999999993</v>
      </c>
      <c r="C2874" t="s">
        <v>60</v>
      </c>
      <c r="D2874" s="98">
        <f t="shared" si="194"/>
        <v>4</v>
      </c>
      <c r="E2874" t="s">
        <v>92</v>
      </c>
      <c r="F2874" s="111">
        <f t="shared" si="192"/>
        <v>943</v>
      </c>
      <c r="G2874" s="88">
        <v>20250</v>
      </c>
      <c r="H2874" s="89">
        <v>1.4444444444444444</v>
      </c>
      <c r="I2874" s="116">
        <f t="shared" si="193"/>
        <v>4.2516396300000002E-5</v>
      </c>
      <c r="J2874" s="150">
        <f t="shared" si="195"/>
        <v>8.8888888888888892E-2</v>
      </c>
    </row>
    <row r="2875" spans="1:10" ht="15.75" thickBot="1" x14ac:dyDescent="0.3">
      <c r="A2875" s="87">
        <v>2022</v>
      </c>
      <c r="B2875">
        <v>9.6999999999999993</v>
      </c>
      <c r="C2875" t="s">
        <v>60</v>
      </c>
      <c r="D2875" s="98">
        <f t="shared" si="194"/>
        <v>4</v>
      </c>
      <c r="E2875" t="s">
        <v>92</v>
      </c>
      <c r="F2875" s="111">
        <f t="shared" si="192"/>
        <v>943</v>
      </c>
      <c r="G2875" s="88">
        <v>20256</v>
      </c>
      <c r="H2875" s="89">
        <v>1.4444444444444444</v>
      </c>
      <c r="I2875" s="116">
        <f t="shared" si="193"/>
        <v>4.2516396300000002E-5</v>
      </c>
      <c r="J2875" s="150">
        <f t="shared" si="195"/>
        <v>8.8888888888888892E-2</v>
      </c>
    </row>
    <row r="2876" spans="1:10" ht="15.75" thickBot="1" x14ac:dyDescent="0.3">
      <c r="A2876" s="87">
        <v>2022</v>
      </c>
      <c r="B2876">
        <v>9.6999999999999993</v>
      </c>
      <c r="C2876" t="s">
        <v>60</v>
      </c>
      <c r="D2876" s="98">
        <f t="shared" si="194"/>
        <v>4</v>
      </c>
      <c r="E2876" t="s">
        <v>92</v>
      </c>
      <c r="F2876" s="111">
        <f t="shared" si="192"/>
        <v>943</v>
      </c>
      <c r="G2876" s="88">
        <v>20274</v>
      </c>
      <c r="H2876" s="89">
        <v>1.4444444444444444</v>
      </c>
      <c r="I2876" s="116">
        <f t="shared" si="193"/>
        <v>4.2516396300000002E-5</v>
      </c>
      <c r="J2876" s="150">
        <f t="shared" si="195"/>
        <v>8.8888888888888892E-2</v>
      </c>
    </row>
    <row r="2877" spans="1:10" ht="15.75" thickBot="1" x14ac:dyDescent="0.3">
      <c r="A2877" s="87">
        <v>2022</v>
      </c>
      <c r="B2877">
        <v>9.6999999999999993</v>
      </c>
      <c r="C2877" t="s">
        <v>60</v>
      </c>
      <c r="D2877" s="98">
        <f t="shared" si="194"/>
        <v>4</v>
      </c>
      <c r="E2877" t="s">
        <v>92</v>
      </c>
      <c r="F2877" s="111">
        <f t="shared" si="192"/>
        <v>943</v>
      </c>
      <c r="G2877" s="88">
        <v>20280</v>
      </c>
      <c r="H2877" s="89">
        <v>1.4444444444444444</v>
      </c>
      <c r="I2877" s="116">
        <f t="shared" si="193"/>
        <v>4.2516396300000002E-5</v>
      </c>
      <c r="J2877" s="150">
        <f t="shared" si="195"/>
        <v>8.8888888888888892E-2</v>
      </c>
    </row>
    <row r="2878" spans="1:10" ht="15.75" thickBot="1" x14ac:dyDescent="0.3">
      <c r="A2878" s="87">
        <v>2022</v>
      </c>
      <c r="B2878">
        <v>9.6999999999999993</v>
      </c>
      <c r="C2878" t="s">
        <v>60</v>
      </c>
      <c r="D2878" s="98">
        <f t="shared" si="194"/>
        <v>4</v>
      </c>
      <c r="E2878" t="s">
        <v>92</v>
      </c>
      <c r="F2878" s="111">
        <f t="shared" si="192"/>
        <v>943</v>
      </c>
      <c r="G2878" s="88">
        <v>20298</v>
      </c>
      <c r="H2878" s="89">
        <v>1.4444444444444444</v>
      </c>
      <c r="I2878" s="116">
        <f t="shared" si="193"/>
        <v>4.2516396300000002E-5</v>
      </c>
      <c r="J2878" s="150">
        <f t="shared" si="195"/>
        <v>8.8888888888888892E-2</v>
      </c>
    </row>
    <row r="2879" spans="1:10" ht="15.75" thickBot="1" x14ac:dyDescent="0.3">
      <c r="A2879" s="87">
        <v>2022</v>
      </c>
      <c r="B2879">
        <v>9.6999999999999993</v>
      </c>
      <c r="C2879" t="s">
        <v>60</v>
      </c>
      <c r="D2879" s="98">
        <f t="shared" si="194"/>
        <v>4</v>
      </c>
      <c r="E2879" t="s">
        <v>92</v>
      </c>
      <c r="F2879" s="111">
        <f t="shared" si="192"/>
        <v>943</v>
      </c>
      <c r="G2879" s="88">
        <v>20304</v>
      </c>
      <c r="H2879" s="89">
        <v>1.4444444444444444</v>
      </c>
      <c r="I2879" s="116">
        <f t="shared" si="193"/>
        <v>4.2516396300000002E-5</v>
      </c>
      <c r="J2879" s="150">
        <f t="shared" si="195"/>
        <v>8.8888888888888892E-2</v>
      </c>
    </row>
    <row r="2880" spans="1:10" ht="15.75" thickBot="1" x14ac:dyDescent="0.3">
      <c r="A2880" s="87">
        <v>2022</v>
      </c>
      <c r="B2880">
        <v>9.6999999999999993</v>
      </c>
      <c r="C2880" t="s">
        <v>60</v>
      </c>
      <c r="D2880" s="98">
        <f t="shared" si="194"/>
        <v>4</v>
      </c>
      <c r="E2880" t="s">
        <v>92</v>
      </c>
      <c r="F2880" s="111">
        <f t="shared" si="192"/>
        <v>943</v>
      </c>
      <c r="G2880" s="88">
        <v>20322</v>
      </c>
      <c r="H2880" s="89">
        <v>1.4444444444444444</v>
      </c>
      <c r="I2880" s="116">
        <f t="shared" si="193"/>
        <v>4.2516396300000002E-5</v>
      </c>
      <c r="J2880" s="150">
        <f t="shared" si="195"/>
        <v>8.8888888888888892E-2</v>
      </c>
    </row>
    <row r="2881" spans="1:10" ht="15.75" thickBot="1" x14ac:dyDescent="0.3">
      <c r="A2881" s="87">
        <v>2022</v>
      </c>
      <c r="B2881">
        <v>9.6999999999999993</v>
      </c>
      <c r="C2881" t="s">
        <v>60</v>
      </c>
      <c r="D2881" s="98">
        <f t="shared" si="194"/>
        <v>4</v>
      </c>
      <c r="E2881" t="s">
        <v>92</v>
      </c>
      <c r="F2881" s="111">
        <f t="shared" si="192"/>
        <v>943</v>
      </c>
      <c r="G2881" s="88">
        <v>20328</v>
      </c>
      <c r="H2881" s="89">
        <v>1.4444444444444444</v>
      </c>
      <c r="I2881" s="116">
        <f t="shared" si="193"/>
        <v>4.2516396300000002E-5</v>
      </c>
      <c r="J2881" s="150">
        <f t="shared" si="195"/>
        <v>8.8888888888888892E-2</v>
      </c>
    </row>
    <row r="2882" spans="1:10" ht="15.75" thickBot="1" x14ac:dyDescent="0.3">
      <c r="A2882" s="87">
        <v>2022</v>
      </c>
      <c r="B2882">
        <v>9.6999999999999993</v>
      </c>
      <c r="C2882" t="s">
        <v>60</v>
      </c>
      <c r="D2882" s="98">
        <f t="shared" si="194"/>
        <v>4</v>
      </c>
      <c r="E2882" t="s">
        <v>92</v>
      </c>
      <c r="F2882" s="111">
        <f t="shared" si="192"/>
        <v>943</v>
      </c>
      <c r="G2882" s="88">
        <v>20346</v>
      </c>
      <c r="H2882" s="89">
        <v>1.4444444444444444</v>
      </c>
      <c r="I2882" s="116">
        <f t="shared" si="193"/>
        <v>4.2516396300000002E-5</v>
      </c>
      <c r="J2882" s="150">
        <f t="shared" si="195"/>
        <v>8.8888888888888892E-2</v>
      </c>
    </row>
    <row r="2883" spans="1:10" ht="15.75" thickBot="1" x14ac:dyDescent="0.3">
      <c r="A2883" s="87">
        <v>2022</v>
      </c>
      <c r="B2883">
        <v>9.6999999999999993</v>
      </c>
      <c r="C2883" t="s">
        <v>60</v>
      </c>
      <c r="D2883" s="98">
        <f t="shared" si="194"/>
        <v>4</v>
      </c>
      <c r="E2883" t="s">
        <v>92</v>
      </c>
      <c r="F2883" s="111">
        <f t="shared" ref="F2883:F2946" si="196">670+273</f>
        <v>943</v>
      </c>
      <c r="G2883" s="88">
        <v>20352</v>
      </c>
      <c r="H2883" s="89">
        <v>1.4444444444444444</v>
      </c>
      <c r="I2883" s="116">
        <f t="shared" si="193"/>
        <v>4.2516396300000002E-5</v>
      </c>
      <c r="J2883" s="150">
        <f t="shared" si="195"/>
        <v>8.8888888888888892E-2</v>
      </c>
    </row>
    <row r="2884" spans="1:10" ht="15.75" thickBot="1" x14ac:dyDescent="0.3">
      <c r="A2884" s="87">
        <v>2022</v>
      </c>
      <c r="B2884">
        <v>9.6999999999999993</v>
      </c>
      <c r="C2884" t="s">
        <v>60</v>
      </c>
      <c r="D2884" s="98">
        <f t="shared" si="194"/>
        <v>4</v>
      </c>
      <c r="E2884" t="s">
        <v>92</v>
      </c>
      <c r="F2884" s="111">
        <f t="shared" si="196"/>
        <v>943</v>
      </c>
      <c r="G2884" s="88">
        <v>20370</v>
      </c>
      <c r="H2884" s="89">
        <v>1.4444444444444444</v>
      </c>
      <c r="I2884" s="116">
        <f t="shared" si="193"/>
        <v>4.2516396300000002E-5</v>
      </c>
      <c r="J2884" s="150">
        <f t="shared" si="195"/>
        <v>8.8888888888888892E-2</v>
      </c>
    </row>
    <row r="2885" spans="1:10" ht="15.75" thickBot="1" x14ac:dyDescent="0.3">
      <c r="A2885" s="87">
        <v>2022</v>
      </c>
      <c r="B2885">
        <v>9.6999999999999993</v>
      </c>
      <c r="C2885" t="s">
        <v>60</v>
      </c>
      <c r="D2885" s="98">
        <f t="shared" si="194"/>
        <v>4</v>
      </c>
      <c r="E2885" t="s">
        <v>92</v>
      </c>
      <c r="F2885" s="111">
        <f t="shared" si="196"/>
        <v>943</v>
      </c>
      <c r="G2885" s="88">
        <v>20376</v>
      </c>
      <c r="H2885" s="89">
        <v>1.4444444444444444</v>
      </c>
      <c r="I2885" s="116">
        <f t="shared" si="193"/>
        <v>4.2516396300000002E-5</v>
      </c>
      <c r="J2885" s="150">
        <f t="shared" si="195"/>
        <v>8.8888888888888892E-2</v>
      </c>
    </row>
    <row r="2886" spans="1:10" ht="15.75" thickBot="1" x14ac:dyDescent="0.3">
      <c r="A2886" s="87">
        <v>2022</v>
      </c>
      <c r="B2886">
        <v>9.6999999999999993</v>
      </c>
      <c r="C2886" t="s">
        <v>60</v>
      </c>
      <c r="D2886" s="98">
        <f t="shared" si="194"/>
        <v>4</v>
      </c>
      <c r="E2886" t="s">
        <v>92</v>
      </c>
      <c r="F2886" s="111">
        <f t="shared" si="196"/>
        <v>943</v>
      </c>
      <c r="G2886" s="88">
        <v>20394</v>
      </c>
      <c r="H2886" s="89">
        <v>1.4444444444444444</v>
      </c>
      <c r="I2886" s="116">
        <f t="shared" si="193"/>
        <v>4.2516396300000002E-5</v>
      </c>
      <c r="J2886" s="150">
        <f t="shared" si="195"/>
        <v>8.8888888888888892E-2</v>
      </c>
    </row>
    <row r="2887" spans="1:10" ht="15.75" thickBot="1" x14ac:dyDescent="0.3">
      <c r="A2887" s="87">
        <v>2022</v>
      </c>
      <c r="B2887">
        <v>9.6999999999999993</v>
      </c>
      <c r="C2887" t="s">
        <v>60</v>
      </c>
      <c r="D2887" s="98">
        <f t="shared" si="194"/>
        <v>4</v>
      </c>
      <c r="E2887" t="s">
        <v>92</v>
      </c>
      <c r="F2887" s="111">
        <f t="shared" si="196"/>
        <v>943</v>
      </c>
      <c r="G2887" s="88">
        <v>20400</v>
      </c>
      <c r="H2887" s="89">
        <v>1.4444444444444444</v>
      </c>
      <c r="I2887" s="116">
        <f t="shared" si="193"/>
        <v>4.2516396300000002E-5</v>
      </c>
      <c r="J2887" s="150">
        <f t="shared" si="195"/>
        <v>8.8888888888888892E-2</v>
      </c>
    </row>
    <row r="2888" spans="1:10" ht="15.75" thickBot="1" x14ac:dyDescent="0.3">
      <c r="A2888" s="87">
        <v>2022</v>
      </c>
      <c r="B2888">
        <v>9.6999999999999993</v>
      </c>
      <c r="C2888" t="s">
        <v>60</v>
      </c>
      <c r="D2888" s="98">
        <f t="shared" si="194"/>
        <v>4</v>
      </c>
      <c r="E2888" t="s">
        <v>92</v>
      </c>
      <c r="F2888" s="111">
        <f t="shared" si="196"/>
        <v>943</v>
      </c>
      <c r="G2888" s="88">
        <v>20418</v>
      </c>
      <c r="H2888" s="89">
        <v>1.4444444444444444</v>
      </c>
      <c r="I2888" s="116">
        <f t="shared" si="193"/>
        <v>4.2516396300000002E-5</v>
      </c>
      <c r="J2888" s="150">
        <f t="shared" si="195"/>
        <v>8.8888888888888892E-2</v>
      </c>
    </row>
    <row r="2889" spans="1:10" ht="15.75" thickBot="1" x14ac:dyDescent="0.3">
      <c r="A2889" s="87">
        <v>2022</v>
      </c>
      <c r="B2889">
        <v>9.6999999999999993</v>
      </c>
      <c r="C2889" t="s">
        <v>60</v>
      </c>
      <c r="D2889" s="98">
        <f t="shared" si="194"/>
        <v>4</v>
      </c>
      <c r="E2889" t="s">
        <v>92</v>
      </c>
      <c r="F2889" s="111">
        <f t="shared" si="196"/>
        <v>943</v>
      </c>
      <c r="G2889" s="88">
        <v>20424</v>
      </c>
      <c r="H2889" s="89">
        <v>1.4444444444444444</v>
      </c>
      <c r="I2889" s="116">
        <f t="shared" si="193"/>
        <v>4.2516396300000002E-5</v>
      </c>
      <c r="J2889" s="150">
        <f t="shared" si="195"/>
        <v>8.8888888888888892E-2</v>
      </c>
    </row>
    <row r="2890" spans="1:10" ht="15.75" thickBot="1" x14ac:dyDescent="0.3">
      <c r="A2890" s="87">
        <v>2022</v>
      </c>
      <c r="B2890">
        <v>9.6999999999999993</v>
      </c>
      <c r="C2890" t="s">
        <v>60</v>
      </c>
      <c r="D2890" s="98">
        <f t="shared" si="194"/>
        <v>4</v>
      </c>
      <c r="E2890" t="s">
        <v>92</v>
      </c>
      <c r="F2890" s="111">
        <f t="shared" si="196"/>
        <v>943</v>
      </c>
      <c r="G2890" s="88">
        <v>20442</v>
      </c>
      <c r="H2890" s="89">
        <v>1.4444444444444444</v>
      </c>
      <c r="I2890" s="116">
        <f t="shared" si="193"/>
        <v>4.2516396300000002E-5</v>
      </c>
      <c r="J2890" s="150">
        <f t="shared" si="195"/>
        <v>8.8888888888888892E-2</v>
      </c>
    </row>
    <row r="2891" spans="1:10" ht="15.75" thickBot="1" x14ac:dyDescent="0.3">
      <c r="A2891" s="87">
        <v>2022</v>
      </c>
      <c r="B2891">
        <v>9.6999999999999993</v>
      </c>
      <c r="C2891" t="s">
        <v>60</v>
      </c>
      <c r="D2891" s="98">
        <f t="shared" si="194"/>
        <v>4</v>
      </c>
      <c r="E2891" t="s">
        <v>92</v>
      </c>
      <c r="F2891" s="111">
        <f t="shared" si="196"/>
        <v>943</v>
      </c>
      <c r="G2891" s="88">
        <v>20448</v>
      </c>
      <c r="H2891" s="89">
        <v>1.4444444444444444</v>
      </c>
      <c r="I2891" s="116">
        <f t="shared" si="193"/>
        <v>4.2516396300000002E-5</v>
      </c>
      <c r="J2891" s="150">
        <f t="shared" si="195"/>
        <v>8.8888888888888892E-2</v>
      </c>
    </row>
    <row r="2892" spans="1:10" ht="15.75" thickBot="1" x14ac:dyDescent="0.3">
      <c r="A2892" s="87">
        <v>2022</v>
      </c>
      <c r="B2892">
        <v>9.6999999999999993</v>
      </c>
      <c r="C2892" t="s">
        <v>60</v>
      </c>
      <c r="D2892" s="98">
        <f t="shared" si="194"/>
        <v>4</v>
      </c>
      <c r="E2892" t="s">
        <v>92</v>
      </c>
      <c r="F2892" s="111">
        <f t="shared" si="196"/>
        <v>943</v>
      </c>
      <c r="G2892" s="88">
        <v>20466</v>
      </c>
      <c r="H2892" s="89">
        <v>1.4444444444444444</v>
      </c>
      <c r="I2892" s="116">
        <f t="shared" si="193"/>
        <v>4.2516396300000002E-5</v>
      </c>
      <c r="J2892" s="150">
        <f t="shared" si="195"/>
        <v>8.8888888888888892E-2</v>
      </c>
    </row>
    <row r="2893" spans="1:10" ht="15.75" thickBot="1" x14ac:dyDescent="0.3">
      <c r="A2893" s="87">
        <v>2022</v>
      </c>
      <c r="B2893">
        <v>9.6999999999999993</v>
      </c>
      <c r="C2893" t="s">
        <v>60</v>
      </c>
      <c r="D2893" s="98">
        <f t="shared" si="194"/>
        <v>4</v>
      </c>
      <c r="E2893" t="s">
        <v>92</v>
      </c>
      <c r="F2893" s="111">
        <f t="shared" si="196"/>
        <v>943</v>
      </c>
      <c r="G2893" s="88">
        <v>20472</v>
      </c>
      <c r="H2893" s="89">
        <v>1.4444444444444444</v>
      </c>
      <c r="I2893" s="116">
        <f t="shared" si="193"/>
        <v>4.2516396300000002E-5</v>
      </c>
      <c r="J2893" s="150">
        <f t="shared" si="195"/>
        <v>8.8888888888888892E-2</v>
      </c>
    </row>
    <row r="2894" spans="1:10" ht="15.75" thickBot="1" x14ac:dyDescent="0.3">
      <c r="A2894" s="87">
        <v>2022</v>
      </c>
      <c r="B2894">
        <v>9.6999999999999993</v>
      </c>
      <c r="C2894" t="s">
        <v>60</v>
      </c>
      <c r="D2894" s="98">
        <f t="shared" si="194"/>
        <v>4</v>
      </c>
      <c r="E2894" t="s">
        <v>92</v>
      </c>
      <c r="F2894" s="111">
        <f t="shared" si="196"/>
        <v>943</v>
      </c>
      <c r="G2894" s="88">
        <v>20490</v>
      </c>
      <c r="H2894" s="89">
        <v>1.4444444444444444</v>
      </c>
      <c r="I2894" s="116">
        <f t="shared" si="193"/>
        <v>4.2516396300000002E-5</v>
      </c>
      <c r="J2894" s="150">
        <f t="shared" si="195"/>
        <v>8.8888888888888892E-2</v>
      </c>
    </row>
    <row r="2895" spans="1:10" ht="15.75" thickBot="1" x14ac:dyDescent="0.3">
      <c r="A2895" s="87">
        <v>2022</v>
      </c>
      <c r="B2895">
        <v>9.6999999999999993</v>
      </c>
      <c r="C2895" t="s">
        <v>60</v>
      </c>
      <c r="D2895" s="98">
        <f t="shared" si="194"/>
        <v>4</v>
      </c>
      <c r="E2895" t="s">
        <v>92</v>
      </c>
      <c r="F2895" s="111">
        <f t="shared" si="196"/>
        <v>943</v>
      </c>
      <c r="G2895" s="88">
        <v>20496</v>
      </c>
      <c r="H2895" s="89">
        <v>1.4444444444444444</v>
      </c>
      <c r="I2895" s="116">
        <f t="shared" si="193"/>
        <v>4.2516396300000002E-5</v>
      </c>
      <c r="J2895" s="150">
        <f t="shared" si="195"/>
        <v>8.8888888888888892E-2</v>
      </c>
    </row>
    <row r="2896" spans="1:10" ht="15.75" thickBot="1" x14ac:dyDescent="0.3">
      <c r="A2896" s="87">
        <v>2022</v>
      </c>
      <c r="B2896">
        <v>9.6999999999999993</v>
      </c>
      <c r="C2896" t="s">
        <v>60</v>
      </c>
      <c r="D2896" s="98">
        <f t="shared" si="194"/>
        <v>4</v>
      </c>
      <c r="E2896" t="s">
        <v>92</v>
      </c>
      <c r="F2896" s="111">
        <f t="shared" si="196"/>
        <v>943</v>
      </c>
      <c r="G2896" s="88">
        <v>20514</v>
      </c>
      <c r="H2896" s="89">
        <v>1.4444444444444444</v>
      </c>
      <c r="I2896" s="116">
        <f t="shared" si="193"/>
        <v>4.2516396300000002E-5</v>
      </c>
      <c r="J2896" s="150">
        <f t="shared" si="195"/>
        <v>8.8888888888888892E-2</v>
      </c>
    </row>
    <row r="2897" spans="1:10" ht="15.75" thickBot="1" x14ac:dyDescent="0.3">
      <c r="A2897" s="87">
        <v>2022</v>
      </c>
      <c r="B2897">
        <v>9.6999999999999993</v>
      </c>
      <c r="C2897" t="s">
        <v>60</v>
      </c>
      <c r="D2897" s="98">
        <f t="shared" si="194"/>
        <v>4</v>
      </c>
      <c r="E2897" t="s">
        <v>92</v>
      </c>
      <c r="F2897" s="111">
        <f t="shared" si="196"/>
        <v>943</v>
      </c>
      <c r="G2897" s="88">
        <v>20520</v>
      </c>
      <c r="H2897" s="89">
        <v>1.4444444444444444</v>
      </c>
      <c r="I2897" s="116">
        <f t="shared" si="193"/>
        <v>4.2516396300000002E-5</v>
      </c>
      <c r="J2897" s="150">
        <f t="shared" si="195"/>
        <v>8.8888888888888892E-2</v>
      </c>
    </row>
    <row r="2898" spans="1:10" ht="15.75" thickBot="1" x14ac:dyDescent="0.3">
      <c r="A2898" s="87">
        <v>2022</v>
      </c>
      <c r="B2898">
        <v>9.6999999999999993</v>
      </c>
      <c r="C2898" t="s">
        <v>60</v>
      </c>
      <c r="D2898" s="98">
        <f t="shared" si="194"/>
        <v>4</v>
      </c>
      <c r="E2898" t="s">
        <v>92</v>
      </c>
      <c r="F2898" s="111">
        <f t="shared" si="196"/>
        <v>943</v>
      </c>
      <c r="G2898" s="88">
        <v>20538</v>
      </c>
      <c r="H2898" s="89">
        <v>1.4444444444444444</v>
      </c>
      <c r="I2898" s="116">
        <f t="shared" si="193"/>
        <v>4.2516396300000002E-5</v>
      </c>
      <c r="J2898" s="150">
        <f t="shared" si="195"/>
        <v>8.8888888888888892E-2</v>
      </c>
    </row>
    <row r="2899" spans="1:10" ht="15.75" thickBot="1" x14ac:dyDescent="0.3">
      <c r="A2899" s="87">
        <v>2022</v>
      </c>
      <c r="B2899">
        <v>9.6999999999999993</v>
      </c>
      <c r="C2899" t="s">
        <v>60</v>
      </c>
      <c r="D2899" s="98">
        <f t="shared" si="194"/>
        <v>4</v>
      </c>
      <c r="E2899" t="s">
        <v>92</v>
      </c>
      <c r="F2899" s="111">
        <f t="shared" si="196"/>
        <v>943</v>
      </c>
      <c r="G2899" s="88">
        <v>20544</v>
      </c>
      <c r="H2899" s="89">
        <v>1.4444444444444444</v>
      </c>
      <c r="I2899" s="116">
        <f t="shared" si="193"/>
        <v>4.2516396300000002E-5</v>
      </c>
      <c r="J2899" s="150">
        <f t="shared" si="195"/>
        <v>8.8888888888888892E-2</v>
      </c>
    </row>
    <row r="2900" spans="1:10" ht="15.75" thickBot="1" x14ac:dyDescent="0.3">
      <c r="A2900" s="87">
        <v>2022</v>
      </c>
      <c r="B2900">
        <v>9.6999999999999993</v>
      </c>
      <c r="C2900" t="s">
        <v>60</v>
      </c>
      <c r="D2900" s="98">
        <f t="shared" si="194"/>
        <v>4</v>
      </c>
      <c r="E2900" t="s">
        <v>92</v>
      </c>
      <c r="F2900" s="111">
        <f t="shared" si="196"/>
        <v>943</v>
      </c>
      <c r="G2900" s="88">
        <v>20562</v>
      </c>
      <c r="H2900" s="89">
        <v>1.4444444444444444</v>
      </c>
      <c r="I2900" s="116">
        <f t="shared" si="193"/>
        <v>4.2516396300000002E-5</v>
      </c>
      <c r="J2900" s="150">
        <f t="shared" si="195"/>
        <v>8.8888888888888892E-2</v>
      </c>
    </row>
    <row r="2901" spans="1:10" ht="15.75" thickBot="1" x14ac:dyDescent="0.3">
      <c r="A2901" s="87">
        <v>2022</v>
      </c>
      <c r="B2901">
        <v>9.6999999999999993</v>
      </c>
      <c r="C2901" t="s">
        <v>60</v>
      </c>
      <c r="D2901" s="98">
        <f t="shared" si="194"/>
        <v>4</v>
      </c>
      <c r="E2901" t="s">
        <v>92</v>
      </c>
      <c r="F2901" s="111">
        <f t="shared" si="196"/>
        <v>943</v>
      </c>
      <c r="G2901" s="88">
        <v>20568</v>
      </c>
      <c r="H2901" s="89">
        <v>1.4444444444444444</v>
      </c>
      <c r="I2901" s="116">
        <f t="shared" si="193"/>
        <v>4.2516396300000002E-5</v>
      </c>
      <c r="J2901" s="150">
        <f t="shared" si="195"/>
        <v>8.8888888888888892E-2</v>
      </c>
    </row>
    <row r="2902" spans="1:10" ht="15.75" thickBot="1" x14ac:dyDescent="0.3">
      <c r="A2902" s="87">
        <v>2022</v>
      </c>
      <c r="B2902">
        <v>9.6999999999999993</v>
      </c>
      <c r="C2902" t="s">
        <v>60</v>
      </c>
      <c r="D2902" s="98">
        <f t="shared" si="194"/>
        <v>4</v>
      </c>
      <c r="E2902" t="s">
        <v>92</v>
      </c>
      <c r="F2902" s="111">
        <f t="shared" si="196"/>
        <v>943</v>
      </c>
      <c r="G2902" s="88">
        <v>20586</v>
      </c>
      <c r="H2902" s="89">
        <v>1.4444444444444444</v>
      </c>
      <c r="I2902" s="116">
        <f t="shared" si="193"/>
        <v>4.2516396300000002E-5</v>
      </c>
      <c r="J2902" s="150">
        <f t="shared" si="195"/>
        <v>8.8888888888888892E-2</v>
      </c>
    </row>
    <row r="2903" spans="1:10" ht="15.75" thickBot="1" x14ac:dyDescent="0.3">
      <c r="A2903" s="87">
        <v>2022</v>
      </c>
      <c r="B2903">
        <v>9.6999999999999993</v>
      </c>
      <c r="C2903" t="s">
        <v>60</v>
      </c>
      <c r="D2903" s="98">
        <f t="shared" si="194"/>
        <v>4</v>
      </c>
      <c r="E2903" t="s">
        <v>92</v>
      </c>
      <c r="F2903" s="111">
        <f t="shared" si="196"/>
        <v>943</v>
      </c>
      <c r="G2903" s="88">
        <v>20592</v>
      </c>
      <c r="H2903" s="89">
        <v>1.4444444444444444</v>
      </c>
      <c r="I2903" s="116">
        <f t="shared" si="193"/>
        <v>4.2516396300000002E-5</v>
      </c>
      <c r="J2903" s="150">
        <f t="shared" si="195"/>
        <v>8.8888888888888892E-2</v>
      </c>
    </row>
    <row r="2904" spans="1:10" ht="15.75" thickBot="1" x14ac:dyDescent="0.3">
      <c r="A2904" s="87">
        <v>2022</v>
      </c>
      <c r="B2904">
        <v>9.6999999999999993</v>
      </c>
      <c r="C2904" t="s">
        <v>60</v>
      </c>
      <c r="D2904" s="98">
        <f t="shared" si="194"/>
        <v>4</v>
      </c>
      <c r="E2904" t="s">
        <v>92</v>
      </c>
      <c r="F2904" s="111">
        <f t="shared" si="196"/>
        <v>943</v>
      </c>
      <c r="G2904" s="88">
        <v>20610</v>
      </c>
      <c r="H2904" s="89">
        <v>1.4444444444444444</v>
      </c>
      <c r="I2904" s="116">
        <f t="shared" si="193"/>
        <v>4.2516396300000002E-5</v>
      </c>
      <c r="J2904" s="150">
        <f t="shared" si="195"/>
        <v>8.8888888888888892E-2</v>
      </c>
    </row>
    <row r="2905" spans="1:10" ht="15.75" thickBot="1" x14ac:dyDescent="0.3">
      <c r="A2905" s="87">
        <v>2022</v>
      </c>
      <c r="B2905">
        <v>9.6999999999999993</v>
      </c>
      <c r="C2905" t="s">
        <v>60</v>
      </c>
      <c r="D2905" s="98">
        <f t="shared" si="194"/>
        <v>4</v>
      </c>
      <c r="E2905" t="s">
        <v>92</v>
      </c>
      <c r="F2905" s="111">
        <f t="shared" si="196"/>
        <v>943</v>
      </c>
      <c r="G2905" s="88">
        <v>20616</v>
      </c>
      <c r="H2905" s="89">
        <v>1.4444444444444444</v>
      </c>
      <c r="I2905" s="116">
        <f t="shared" si="193"/>
        <v>4.2516396300000002E-5</v>
      </c>
      <c r="J2905" s="150">
        <f t="shared" si="195"/>
        <v>8.8888888888888892E-2</v>
      </c>
    </row>
    <row r="2906" spans="1:10" ht="15.75" thickBot="1" x14ac:dyDescent="0.3">
      <c r="A2906" s="87">
        <v>2022</v>
      </c>
      <c r="B2906">
        <v>9.6999999999999993</v>
      </c>
      <c r="C2906" t="s">
        <v>60</v>
      </c>
      <c r="D2906" s="98">
        <f t="shared" si="194"/>
        <v>4</v>
      </c>
      <c r="E2906" t="s">
        <v>92</v>
      </c>
      <c r="F2906" s="111">
        <f t="shared" si="196"/>
        <v>943</v>
      </c>
      <c r="G2906" s="88">
        <v>20634</v>
      </c>
      <c r="H2906" s="89">
        <v>1.4444444444444444</v>
      </c>
      <c r="I2906" s="116">
        <f t="shared" si="193"/>
        <v>4.2516396300000002E-5</v>
      </c>
      <c r="J2906" s="150">
        <f t="shared" si="195"/>
        <v>8.8888888888888892E-2</v>
      </c>
    </row>
    <row r="2907" spans="1:10" ht="15.75" thickBot="1" x14ac:dyDescent="0.3">
      <c r="A2907" s="87">
        <v>2022</v>
      </c>
      <c r="B2907">
        <v>9.6999999999999993</v>
      </c>
      <c r="C2907" t="s">
        <v>60</v>
      </c>
      <c r="D2907" s="98">
        <f t="shared" si="194"/>
        <v>4</v>
      </c>
      <c r="E2907" t="s">
        <v>92</v>
      </c>
      <c r="F2907" s="111">
        <f t="shared" si="196"/>
        <v>943</v>
      </c>
      <c r="G2907" s="88">
        <v>20640</v>
      </c>
      <c r="H2907" s="89">
        <v>1.4444444444444444</v>
      </c>
      <c r="I2907" s="116">
        <f t="shared" si="193"/>
        <v>4.2516396300000002E-5</v>
      </c>
      <c r="J2907" s="150">
        <f t="shared" si="195"/>
        <v>8.8888888888888892E-2</v>
      </c>
    </row>
    <row r="2908" spans="1:10" ht="15.75" thickBot="1" x14ac:dyDescent="0.3">
      <c r="A2908" s="87">
        <v>2022</v>
      </c>
      <c r="B2908">
        <v>9.6999999999999993</v>
      </c>
      <c r="C2908" t="s">
        <v>60</v>
      </c>
      <c r="D2908" s="98">
        <f t="shared" si="194"/>
        <v>4</v>
      </c>
      <c r="E2908" t="s">
        <v>92</v>
      </c>
      <c r="F2908" s="111">
        <f t="shared" si="196"/>
        <v>943</v>
      </c>
      <c r="G2908" s="88">
        <v>20658</v>
      </c>
      <c r="H2908" s="89">
        <v>1.4444444444444444</v>
      </c>
      <c r="I2908" s="116">
        <f t="shared" si="193"/>
        <v>4.2516396300000002E-5</v>
      </c>
      <c r="J2908" s="150">
        <f t="shared" si="195"/>
        <v>8.8888888888888892E-2</v>
      </c>
    </row>
    <row r="2909" spans="1:10" ht="15.75" thickBot="1" x14ac:dyDescent="0.3">
      <c r="A2909" s="87">
        <v>2022</v>
      </c>
      <c r="B2909">
        <v>9.6999999999999993</v>
      </c>
      <c r="C2909" t="s">
        <v>60</v>
      </c>
      <c r="D2909" s="98">
        <f t="shared" si="194"/>
        <v>4</v>
      </c>
      <c r="E2909" t="s">
        <v>92</v>
      </c>
      <c r="F2909" s="111">
        <f t="shared" si="196"/>
        <v>943</v>
      </c>
      <c r="G2909" s="88">
        <v>20664</v>
      </c>
      <c r="H2909" s="89">
        <v>1.4444444444444444</v>
      </c>
      <c r="I2909" s="116">
        <f t="shared" si="193"/>
        <v>4.2516396300000002E-5</v>
      </c>
      <c r="J2909" s="150">
        <f t="shared" si="195"/>
        <v>8.8888888888888892E-2</v>
      </c>
    </row>
    <row r="2910" spans="1:10" ht="15.75" thickBot="1" x14ac:dyDescent="0.3">
      <c r="A2910" s="87">
        <v>2022</v>
      </c>
      <c r="B2910">
        <v>9.6999999999999993</v>
      </c>
      <c r="C2910" t="s">
        <v>60</v>
      </c>
      <c r="D2910" s="98">
        <f t="shared" si="194"/>
        <v>4</v>
      </c>
      <c r="E2910" t="s">
        <v>92</v>
      </c>
      <c r="F2910" s="111">
        <f t="shared" si="196"/>
        <v>943</v>
      </c>
      <c r="G2910" s="88">
        <v>20682</v>
      </c>
      <c r="H2910" s="89">
        <v>1.4444444444444444</v>
      </c>
      <c r="I2910" s="116">
        <f t="shared" si="193"/>
        <v>4.2516396300000002E-5</v>
      </c>
      <c r="J2910" s="150">
        <f t="shared" si="195"/>
        <v>8.8888888888888892E-2</v>
      </c>
    </row>
    <row r="2911" spans="1:10" ht="15.75" thickBot="1" x14ac:dyDescent="0.3">
      <c r="A2911" s="87">
        <v>2022</v>
      </c>
      <c r="B2911">
        <v>9.6999999999999993</v>
      </c>
      <c r="C2911" t="s">
        <v>60</v>
      </c>
      <c r="D2911" s="98">
        <f t="shared" si="194"/>
        <v>4</v>
      </c>
      <c r="E2911" t="s">
        <v>92</v>
      </c>
      <c r="F2911" s="111">
        <f t="shared" si="196"/>
        <v>943</v>
      </c>
      <c r="G2911" s="88">
        <v>20688</v>
      </c>
      <c r="H2911" s="89">
        <v>1.4444444444444444</v>
      </c>
      <c r="I2911" s="116">
        <f t="shared" si="193"/>
        <v>4.2516396300000002E-5</v>
      </c>
      <c r="J2911" s="150">
        <f t="shared" si="195"/>
        <v>8.8888888888888892E-2</v>
      </c>
    </row>
    <row r="2912" spans="1:10" ht="15.75" thickBot="1" x14ac:dyDescent="0.3">
      <c r="A2912" s="87">
        <v>2022</v>
      </c>
      <c r="B2912">
        <v>9.6999999999999993</v>
      </c>
      <c r="C2912" t="s">
        <v>60</v>
      </c>
      <c r="D2912" s="98">
        <f t="shared" si="194"/>
        <v>4</v>
      </c>
      <c r="E2912" t="s">
        <v>92</v>
      </c>
      <c r="F2912" s="111">
        <f t="shared" si="196"/>
        <v>943</v>
      </c>
      <c r="G2912" s="88">
        <v>20706</v>
      </c>
      <c r="H2912" s="89">
        <v>1.4444444444444444</v>
      </c>
      <c r="I2912" s="116">
        <f t="shared" ref="I2912:I2975" si="197" xml:space="preserve"> 0.0000425163963</f>
        <v>4.2516396300000002E-5</v>
      </c>
      <c r="J2912" s="150">
        <f t="shared" si="195"/>
        <v>8.8888888888888892E-2</v>
      </c>
    </row>
    <row r="2913" spans="1:10" ht="15.75" thickBot="1" x14ac:dyDescent="0.3">
      <c r="A2913" s="87">
        <v>2022</v>
      </c>
      <c r="B2913">
        <v>9.6999999999999993</v>
      </c>
      <c r="C2913" t="s">
        <v>60</v>
      </c>
      <c r="D2913" s="98">
        <f t="shared" si="194"/>
        <v>4</v>
      </c>
      <c r="E2913" t="s">
        <v>92</v>
      </c>
      <c r="F2913" s="111">
        <f t="shared" si="196"/>
        <v>943</v>
      </c>
      <c r="G2913" s="88">
        <v>20712</v>
      </c>
      <c r="H2913" s="89">
        <v>1.4444444444444444</v>
      </c>
      <c r="I2913" s="116">
        <f t="shared" si="197"/>
        <v>4.2516396300000002E-5</v>
      </c>
      <c r="J2913" s="150">
        <f t="shared" si="195"/>
        <v>8.8888888888888892E-2</v>
      </c>
    </row>
    <row r="2914" spans="1:10" ht="15.75" thickBot="1" x14ac:dyDescent="0.3">
      <c r="A2914" s="87">
        <v>2022</v>
      </c>
      <c r="B2914">
        <v>9.6999999999999993</v>
      </c>
      <c r="C2914" t="s">
        <v>60</v>
      </c>
      <c r="D2914" s="98">
        <f t="shared" si="194"/>
        <v>4</v>
      </c>
      <c r="E2914" t="s">
        <v>92</v>
      </c>
      <c r="F2914" s="111">
        <f t="shared" si="196"/>
        <v>943</v>
      </c>
      <c r="G2914" s="88">
        <v>20730</v>
      </c>
      <c r="H2914" s="89">
        <v>1.4444444444444444</v>
      </c>
      <c r="I2914" s="116">
        <f t="shared" si="197"/>
        <v>4.2516396300000002E-5</v>
      </c>
      <c r="J2914" s="150">
        <f t="shared" si="195"/>
        <v>8.8888888888888892E-2</v>
      </c>
    </row>
    <row r="2915" spans="1:10" ht="15.75" thickBot="1" x14ac:dyDescent="0.3">
      <c r="A2915" s="87">
        <v>2022</v>
      </c>
      <c r="B2915">
        <v>9.6999999999999993</v>
      </c>
      <c r="C2915" t="s">
        <v>60</v>
      </c>
      <c r="D2915" s="98">
        <f t="shared" si="194"/>
        <v>4</v>
      </c>
      <c r="E2915" t="s">
        <v>92</v>
      </c>
      <c r="F2915" s="111">
        <f t="shared" si="196"/>
        <v>943</v>
      </c>
      <c r="G2915" s="88">
        <v>20736</v>
      </c>
      <c r="H2915" s="89">
        <v>1.4444444444444444</v>
      </c>
      <c r="I2915" s="116">
        <f t="shared" si="197"/>
        <v>4.2516396300000002E-5</v>
      </c>
      <c r="J2915" s="150">
        <f t="shared" si="195"/>
        <v>8.8888888888888892E-2</v>
      </c>
    </row>
    <row r="2916" spans="1:10" ht="15.75" thickBot="1" x14ac:dyDescent="0.3">
      <c r="A2916" s="87">
        <v>2022</v>
      </c>
      <c r="B2916">
        <v>9.6999999999999993</v>
      </c>
      <c r="C2916" t="s">
        <v>60</v>
      </c>
      <c r="D2916" s="98">
        <f t="shared" ref="D2916:D2979" si="198">40/10</f>
        <v>4</v>
      </c>
      <c r="E2916" t="s">
        <v>92</v>
      </c>
      <c r="F2916" s="111">
        <f t="shared" si="196"/>
        <v>943</v>
      </c>
      <c r="G2916" s="88">
        <v>20754</v>
      </c>
      <c r="H2916" s="89">
        <v>1.4444444444444444</v>
      </c>
      <c r="I2916" s="116">
        <f t="shared" si="197"/>
        <v>4.2516396300000002E-5</v>
      </c>
      <c r="J2916" s="150">
        <f t="shared" ref="J2916:J2979" si="199">H$1187</f>
        <v>8.8888888888888892E-2</v>
      </c>
    </row>
    <row r="2917" spans="1:10" ht="15.75" thickBot="1" x14ac:dyDescent="0.3">
      <c r="A2917" s="87">
        <v>2022</v>
      </c>
      <c r="B2917">
        <v>9.6999999999999993</v>
      </c>
      <c r="C2917" t="s">
        <v>60</v>
      </c>
      <c r="D2917" s="98">
        <f t="shared" si="198"/>
        <v>4</v>
      </c>
      <c r="E2917" t="s">
        <v>92</v>
      </c>
      <c r="F2917" s="111">
        <f t="shared" si="196"/>
        <v>943</v>
      </c>
      <c r="G2917" s="88">
        <v>20760</v>
      </c>
      <c r="H2917" s="89">
        <v>1.4444444444444444</v>
      </c>
      <c r="I2917" s="116">
        <f t="shared" si="197"/>
        <v>4.2516396300000002E-5</v>
      </c>
      <c r="J2917" s="150">
        <f t="shared" si="199"/>
        <v>8.8888888888888892E-2</v>
      </c>
    </row>
    <row r="2918" spans="1:10" ht="15.75" thickBot="1" x14ac:dyDescent="0.3">
      <c r="A2918" s="87">
        <v>2022</v>
      </c>
      <c r="B2918">
        <v>9.6999999999999993</v>
      </c>
      <c r="C2918" t="s">
        <v>60</v>
      </c>
      <c r="D2918" s="98">
        <f t="shared" si="198"/>
        <v>4</v>
      </c>
      <c r="E2918" t="s">
        <v>92</v>
      </c>
      <c r="F2918" s="111">
        <f t="shared" si="196"/>
        <v>943</v>
      </c>
      <c r="G2918" s="88">
        <v>20778</v>
      </c>
      <c r="H2918" s="89">
        <v>1.4444444444444444</v>
      </c>
      <c r="I2918" s="116">
        <f t="shared" si="197"/>
        <v>4.2516396300000002E-5</v>
      </c>
      <c r="J2918" s="150">
        <f t="shared" si="199"/>
        <v>8.8888888888888892E-2</v>
      </c>
    </row>
    <row r="2919" spans="1:10" ht="15.75" thickBot="1" x14ac:dyDescent="0.3">
      <c r="A2919" s="87">
        <v>2022</v>
      </c>
      <c r="B2919">
        <v>9.6999999999999993</v>
      </c>
      <c r="C2919" t="s">
        <v>60</v>
      </c>
      <c r="D2919" s="98">
        <f t="shared" si="198"/>
        <v>4</v>
      </c>
      <c r="E2919" t="s">
        <v>92</v>
      </c>
      <c r="F2919" s="111">
        <f t="shared" si="196"/>
        <v>943</v>
      </c>
      <c r="G2919" s="88">
        <v>20784</v>
      </c>
      <c r="H2919" s="89">
        <v>1.4444444444444444</v>
      </c>
      <c r="I2919" s="116">
        <f t="shared" si="197"/>
        <v>4.2516396300000002E-5</v>
      </c>
      <c r="J2919" s="150">
        <f t="shared" si="199"/>
        <v>8.8888888888888892E-2</v>
      </c>
    </row>
    <row r="2920" spans="1:10" ht="15.75" thickBot="1" x14ac:dyDescent="0.3">
      <c r="A2920" s="87">
        <v>2022</v>
      </c>
      <c r="B2920">
        <v>9.6999999999999993</v>
      </c>
      <c r="C2920" t="s">
        <v>60</v>
      </c>
      <c r="D2920" s="98">
        <f t="shared" si="198"/>
        <v>4</v>
      </c>
      <c r="E2920" t="s">
        <v>92</v>
      </c>
      <c r="F2920" s="111">
        <f t="shared" si="196"/>
        <v>943</v>
      </c>
      <c r="G2920" s="88">
        <v>20802</v>
      </c>
      <c r="H2920" s="89">
        <v>1.4444444444444444</v>
      </c>
      <c r="I2920" s="116">
        <f t="shared" si="197"/>
        <v>4.2516396300000002E-5</v>
      </c>
      <c r="J2920" s="150">
        <f t="shared" si="199"/>
        <v>8.8888888888888892E-2</v>
      </c>
    </row>
    <row r="2921" spans="1:10" ht="15.75" thickBot="1" x14ac:dyDescent="0.3">
      <c r="A2921" s="87">
        <v>2022</v>
      </c>
      <c r="B2921">
        <v>9.6999999999999993</v>
      </c>
      <c r="C2921" t="s">
        <v>60</v>
      </c>
      <c r="D2921" s="98">
        <f t="shared" si="198"/>
        <v>4</v>
      </c>
      <c r="E2921" t="s">
        <v>92</v>
      </c>
      <c r="F2921" s="111">
        <f t="shared" si="196"/>
        <v>943</v>
      </c>
      <c r="G2921" s="88">
        <v>20808</v>
      </c>
      <c r="H2921" s="89">
        <v>1.4444444444444444</v>
      </c>
      <c r="I2921" s="116">
        <f t="shared" si="197"/>
        <v>4.2516396300000002E-5</v>
      </c>
      <c r="J2921" s="150">
        <f t="shared" si="199"/>
        <v>8.8888888888888892E-2</v>
      </c>
    </row>
    <row r="2922" spans="1:10" ht="15.75" thickBot="1" x14ac:dyDescent="0.3">
      <c r="A2922" s="87">
        <v>2022</v>
      </c>
      <c r="B2922">
        <v>9.6999999999999993</v>
      </c>
      <c r="C2922" t="s">
        <v>60</v>
      </c>
      <c r="D2922" s="98">
        <f t="shared" si="198"/>
        <v>4</v>
      </c>
      <c r="E2922" t="s">
        <v>92</v>
      </c>
      <c r="F2922" s="111">
        <f t="shared" si="196"/>
        <v>943</v>
      </c>
      <c r="G2922" s="88">
        <v>20826</v>
      </c>
      <c r="H2922" s="89">
        <v>1.4444444444444444</v>
      </c>
      <c r="I2922" s="116">
        <f t="shared" si="197"/>
        <v>4.2516396300000002E-5</v>
      </c>
      <c r="J2922" s="150">
        <f t="shared" si="199"/>
        <v>8.8888888888888892E-2</v>
      </c>
    </row>
    <row r="2923" spans="1:10" ht="15.75" thickBot="1" x14ac:dyDescent="0.3">
      <c r="A2923" s="87">
        <v>2022</v>
      </c>
      <c r="B2923">
        <v>9.6999999999999993</v>
      </c>
      <c r="C2923" t="s">
        <v>60</v>
      </c>
      <c r="D2923" s="98">
        <f t="shared" si="198"/>
        <v>4</v>
      </c>
      <c r="E2923" t="s">
        <v>92</v>
      </c>
      <c r="F2923" s="111">
        <f t="shared" si="196"/>
        <v>943</v>
      </c>
      <c r="G2923" s="88">
        <v>20832</v>
      </c>
      <c r="H2923" s="89">
        <v>1.4444444444444444</v>
      </c>
      <c r="I2923" s="116">
        <f t="shared" si="197"/>
        <v>4.2516396300000002E-5</v>
      </c>
      <c r="J2923" s="150">
        <f t="shared" si="199"/>
        <v>8.8888888888888892E-2</v>
      </c>
    </row>
    <row r="2924" spans="1:10" ht="15.75" thickBot="1" x14ac:dyDescent="0.3">
      <c r="A2924" s="87">
        <v>2022</v>
      </c>
      <c r="B2924">
        <v>9.6999999999999993</v>
      </c>
      <c r="C2924" t="s">
        <v>60</v>
      </c>
      <c r="D2924" s="98">
        <f t="shared" si="198"/>
        <v>4</v>
      </c>
      <c r="E2924" t="s">
        <v>92</v>
      </c>
      <c r="F2924" s="111">
        <f t="shared" si="196"/>
        <v>943</v>
      </c>
      <c r="G2924" s="88">
        <v>20850</v>
      </c>
      <c r="H2924" s="89">
        <v>1.4444444444444444</v>
      </c>
      <c r="I2924" s="116">
        <f t="shared" si="197"/>
        <v>4.2516396300000002E-5</v>
      </c>
      <c r="J2924" s="150">
        <f t="shared" si="199"/>
        <v>8.8888888888888892E-2</v>
      </c>
    </row>
    <row r="2925" spans="1:10" ht="15.75" thickBot="1" x14ac:dyDescent="0.3">
      <c r="A2925" s="87">
        <v>2022</v>
      </c>
      <c r="B2925">
        <v>9.6999999999999993</v>
      </c>
      <c r="C2925" t="s">
        <v>60</v>
      </c>
      <c r="D2925" s="98">
        <f t="shared" si="198"/>
        <v>4</v>
      </c>
      <c r="E2925" t="s">
        <v>92</v>
      </c>
      <c r="F2925" s="111">
        <f t="shared" si="196"/>
        <v>943</v>
      </c>
      <c r="G2925" s="88">
        <v>20856</v>
      </c>
      <c r="H2925" s="89">
        <v>1.4444444444444444</v>
      </c>
      <c r="I2925" s="116">
        <f t="shared" si="197"/>
        <v>4.2516396300000002E-5</v>
      </c>
      <c r="J2925" s="150">
        <f t="shared" si="199"/>
        <v>8.8888888888888892E-2</v>
      </c>
    </row>
    <row r="2926" spans="1:10" ht="15.75" thickBot="1" x14ac:dyDescent="0.3">
      <c r="A2926" s="87">
        <v>2022</v>
      </c>
      <c r="B2926">
        <v>9.6999999999999993</v>
      </c>
      <c r="C2926" t="s">
        <v>60</v>
      </c>
      <c r="D2926" s="98">
        <f t="shared" si="198"/>
        <v>4</v>
      </c>
      <c r="E2926" t="s">
        <v>92</v>
      </c>
      <c r="F2926" s="111">
        <f t="shared" si="196"/>
        <v>943</v>
      </c>
      <c r="G2926" s="88">
        <v>20874</v>
      </c>
      <c r="H2926" s="89">
        <v>1.4444444444444444</v>
      </c>
      <c r="I2926" s="116">
        <f t="shared" si="197"/>
        <v>4.2516396300000002E-5</v>
      </c>
      <c r="J2926" s="150">
        <f t="shared" si="199"/>
        <v>8.8888888888888892E-2</v>
      </c>
    </row>
    <row r="2927" spans="1:10" ht="15.75" thickBot="1" x14ac:dyDescent="0.3">
      <c r="A2927" s="87">
        <v>2022</v>
      </c>
      <c r="B2927">
        <v>9.6999999999999993</v>
      </c>
      <c r="C2927" t="s">
        <v>60</v>
      </c>
      <c r="D2927" s="98">
        <f t="shared" si="198"/>
        <v>4</v>
      </c>
      <c r="E2927" t="s">
        <v>92</v>
      </c>
      <c r="F2927" s="111">
        <f t="shared" si="196"/>
        <v>943</v>
      </c>
      <c r="G2927" s="88">
        <v>20880</v>
      </c>
      <c r="H2927" s="89">
        <v>1.4444444444444444</v>
      </c>
      <c r="I2927" s="116">
        <f t="shared" si="197"/>
        <v>4.2516396300000002E-5</v>
      </c>
      <c r="J2927" s="150">
        <f t="shared" si="199"/>
        <v>8.8888888888888892E-2</v>
      </c>
    </row>
    <row r="2928" spans="1:10" ht="15.75" thickBot="1" x14ac:dyDescent="0.3">
      <c r="A2928" s="87">
        <v>2022</v>
      </c>
      <c r="B2928">
        <v>9.6999999999999993</v>
      </c>
      <c r="C2928" t="s">
        <v>60</v>
      </c>
      <c r="D2928" s="98">
        <f t="shared" si="198"/>
        <v>4</v>
      </c>
      <c r="E2928" t="s">
        <v>92</v>
      </c>
      <c r="F2928" s="111">
        <f t="shared" si="196"/>
        <v>943</v>
      </c>
      <c r="G2928" s="88">
        <v>20898</v>
      </c>
      <c r="H2928" s="89">
        <v>1.4444444444444444</v>
      </c>
      <c r="I2928" s="116">
        <f t="shared" si="197"/>
        <v>4.2516396300000002E-5</v>
      </c>
      <c r="J2928" s="150">
        <f t="shared" si="199"/>
        <v>8.8888888888888892E-2</v>
      </c>
    </row>
    <row r="2929" spans="1:10" ht="15.75" thickBot="1" x14ac:dyDescent="0.3">
      <c r="A2929" s="87">
        <v>2022</v>
      </c>
      <c r="B2929">
        <v>9.6999999999999993</v>
      </c>
      <c r="C2929" t="s">
        <v>60</v>
      </c>
      <c r="D2929" s="98">
        <f t="shared" si="198"/>
        <v>4</v>
      </c>
      <c r="E2929" t="s">
        <v>92</v>
      </c>
      <c r="F2929" s="111">
        <f t="shared" si="196"/>
        <v>943</v>
      </c>
      <c r="G2929" s="88">
        <v>20904</v>
      </c>
      <c r="H2929" s="89">
        <v>1.4444444444444444</v>
      </c>
      <c r="I2929" s="116">
        <f t="shared" si="197"/>
        <v>4.2516396300000002E-5</v>
      </c>
      <c r="J2929" s="150">
        <f t="shared" si="199"/>
        <v>8.8888888888888892E-2</v>
      </c>
    </row>
    <row r="2930" spans="1:10" ht="15.75" thickBot="1" x14ac:dyDescent="0.3">
      <c r="A2930" s="87">
        <v>2022</v>
      </c>
      <c r="B2930">
        <v>9.6999999999999993</v>
      </c>
      <c r="C2930" t="s">
        <v>60</v>
      </c>
      <c r="D2930" s="98">
        <f t="shared" si="198"/>
        <v>4</v>
      </c>
      <c r="E2930" t="s">
        <v>92</v>
      </c>
      <c r="F2930" s="111">
        <f t="shared" si="196"/>
        <v>943</v>
      </c>
      <c r="G2930" s="88">
        <v>20922</v>
      </c>
      <c r="H2930" s="89">
        <v>1.4444444444444444</v>
      </c>
      <c r="I2930" s="116">
        <f t="shared" si="197"/>
        <v>4.2516396300000002E-5</v>
      </c>
      <c r="J2930" s="150">
        <f t="shared" si="199"/>
        <v>8.8888888888888892E-2</v>
      </c>
    </row>
    <row r="2931" spans="1:10" ht="15.75" thickBot="1" x14ac:dyDescent="0.3">
      <c r="A2931" s="87">
        <v>2022</v>
      </c>
      <c r="B2931">
        <v>9.6999999999999993</v>
      </c>
      <c r="C2931" t="s">
        <v>60</v>
      </c>
      <c r="D2931" s="98">
        <f t="shared" si="198"/>
        <v>4</v>
      </c>
      <c r="E2931" t="s">
        <v>92</v>
      </c>
      <c r="F2931" s="111">
        <f t="shared" si="196"/>
        <v>943</v>
      </c>
      <c r="G2931" s="88">
        <v>20928</v>
      </c>
      <c r="H2931" s="89">
        <v>1.4444444444444444</v>
      </c>
      <c r="I2931" s="116">
        <f t="shared" si="197"/>
        <v>4.2516396300000002E-5</v>
      </c>
      <c r="J2931" s="150">
        <f t="shared" si="199"/>
        <v>8.8888888888888892E-2</v>
      </c>
    </row>
    <row r="2932" spans="1:10" ht="15.75" thickBot="1" x14ac:dyDescent="0.3">
      <c r="A2932" s="87">
        <v>2022</v>
      </c>
      <c r="B2932">
        <v>9.6999999999999993</v>
      </c>
      <c r="C2932" t="s">
        <v>60</v>
      </c>
      <c r="D2932" s="98">
        <f t="shared" si="198"/>
        <v>4</v>
      </c>
      <c r="E2932" t="s">
        <v>92</v>
      </c>
      <c r="F2932" s="111">
        <f t="shared" si="196"/>
        <v>943</v>
      </c>
      <c r="G2932" s="88">
        <v>20946</v>
      </c>
      <c r="H2932" s="89">
        <v>1.4444444444444444</v>
      </c>
      <c r="I2932" s="116">
        <f t="shared" si="197"/>
        <v>4.2516396300000002E-5</v>
      </c>
      <c r="J2932" s="150">
        <f t="shared" si="199"/>
        <v>8.8888888888888892E-2</v>
      </c>
    </row>
    <row r="2933" spans="1:10" ht="15.75" thickBot="1" x14ac:dyDescent="0.3">
      <c r="A2933" s="87">
        <v>2022</v>
      </c>
      <c r="B2933">
        <v>9.6999999999999993</v>
      </c>
      <c r="C2933" t="s">
        <v>60</v>
      </c>
      <c r="D2933" s="98">
        <f t="shared" si="198"/>
        <v>4</v>
      </c>
      <c r="E2933" t="s">
        <v>92</v>
      </c>
      <c r="F2933" s="111">
        <f t="shared" si="196"/>
        <v>943</v>
      </c>
      <c r="G2933" s="88">
        <v>20952</v>
      </c>
      <c r="H2933" s="89">
        <v>1.4444444444444444</v>
      </c>
      <c r="I2933" s="116">
        <f t="shared" si="197"/>
        <v>4.2516396300000002E-5</v>
      </c>
      <c r="J2933" s="150">
        <f t="shared" si="199"/>
        <v>8.8888888888888892E-2</v>
      </c>
    </row>
    <row r="2934" spans="1:10" ht="15.75" thickBot="1" x14ac:dyDescent="0.3">
      <c r="A2934" s="87">
        <v>2022</v>
      </c>
      <c r="B2934">
        <v>9.6999999999999993</v>
      </c>
      <c r="C2934" t="s">
        <v>60</v>
      </c>
      <c r="D2934" s="98">
        <f t="shared" si="198"/>
        <v>4</v>
      </c>
      <c r="E2934" t="s">
        <v>92</v>
      </c>
      <c r="F2934" s="111">
        <f t="shared" si="196"/>
        <v>943</v>
      </c>
      <c r="G2934" s="88">
        <v>20970</v>
      </c>
      <c r="H2934" s="89">
        <v>1.4444444444444444</v>
      </c>
      <c r="I2934" s="116">
        <f t="shared" si="197"/>
        <v>4.2516396300000002E-5</v>
      </c>
      <c r="J2934" s="150">
        <f t="shared" si="199"/>
        <v>8.8888888888888892E-2</v>
      </c>
    </row>
    <row r="2935" spans="1:10" ht="15.75" thickBot="1" x14ac:dyDescent="0.3">
      <c r="A2935" s="87">
        <v>2022</v>
      </c>
      <c r="B2935">
        <v>9.6999999999999993</v>
      </c>
      <c r="C2935" t="s">
        <v>60</v>
      </c>
      <c r="D2935" s="98">
        <f t="shared" si="198"/>
        <v>4</v>
      </c>
      <c r="E2935" t="s">
        <v>92</v>
      </c>
      <c r="F2935" s="111">
        <f t="shared" si="196"/>
        <v>943</v>
      </c>
      <c r="G2935" s="88">
        <v>20976</v>
      </c>
      <c r="H2935" s="89">
        <v>1.4444444444444444</v>
      </c>
      <c r="I2935" s="116">
        <f t="shared" si="197"/>
        <v>4.2516396300000002E-5</v>
      </c>
      <c r="J2935" s="150">
        <f t="shared" si="199"/>
        <v>8.8888888888888892E-2</v>
      </c>
    </row>
    <row r="2936" spans="1:10" ht="15.75" thickBot="1" x14ac:dyDescent="0.3">
      <c r="A2936" s="87">
        <v>2022</v>
      </c>
      <c r="B2936">
        <v>9.6999999999999993</v>
      </c>
      <c r="C2936" t="s">
        <v>60</v>
      </c>
      <c r="D2936" s="98">
        <f t="shared" si="198"/>
        <v>4</v>
      </c>
      <c r="E2936" t="s">
        <v>92</v>
      </c>
      <c r="F2936" s="111">
        <f t="shared" si="196"/>
        <v>943</v>
      </c>
      <c r="G2936" s="88">
        <v>20994</v>
      </c>
      <c r="H2936" s="89">
        <v>1.4444444444444444</v>
      </c>
      <c r="I2936" s="116">
        <f t="shared" si="197"/>
        <v>4.2516396300000002E-5</v>
      </c>
      <c r="J2936" s="150">
        <f t="shared" si="199"/>
        <v>8.8888888888888892E-2</v>
      </c>
    </row>
    <row r="2937" spans="1:10" ht="15.75" thickBot="1" x14ac:dyDescent="0.3">
      <c r="A2937" s="87">
        <v>2022</v>
      </c>
      <c r="B2937">
        <v>9.6999999999999993</v>
      </c>
      <c r="C2937" t="s">
        <v>60</v>
      </c>
      <c r="D2937" s="98">
        <f t="shared" si="198"/>
        <v>4</v>
      </c>
      <c r="E2937" t="s">
        <v>92</v>
      </c>
      <c r="F2937" s="111">
        <f t="shared" si="196"/>
        <v>943</v>
      </c>
      <c r="G2937" s="88">
        <v>21000</v>
      </c>
      <c r="H2937" s="89">
        <v>1.4444444444444444</v>
      </c>
      <c r="I2937" s="116">
        <f t="shared" si="197"/>
        <v>4.2516396300000002E-5</v>
      </c>
      <c r="J2937" s="150">
        <f t="shared" si="199"/>
        <v>8.8888888888888892E-2</v>
      </c>
    </row>
    <row r="2938" spans="1:10" ht="15.75" thickBot="1" x14ac:dyDescent="0.3">
      <c r="A2938" s="87">
        <v>2022</v>
      </c>
      <c r="B2938">
        <v>9.6999999999999993</v>
      </c>
      <c r="C2938" t="s">
        <v>60</v>
      </c>
      <c r="D2938" s="98">
        <f t="shared" si="198"/>
        <v>4</v>
      </c>
      <c r="E2938" t="s">
        <v>92</v>
      </c>
      <c r="F2938" s="111">
        <f t="shared" si="196"/>
        <v>943</v>
      </c>
      <c r="G2938" s="88">
        <v>21018</v>
      </c>
      <c r="H2938" s="89">
        <v>1.4444444444444444</v>
      </c>
      <c r="I2938" s="116">
        <f t="shared" si="197"/>
        <v>4.2516396300000002E-5</v>
      </c>
      <c r="J2938" s="150">
        <f t="shared" si="199"/>
        <v>8.8888888888888892E-2</v>
      </c>
    </row>
    <row r="2939" spans="1:10" ht="15.75" thickBot="1" x14ac:dyDescent="0.3">
      <c r="A2939" s="87">
        <v>2022</v>
      </c>
      <c r="B2939">
        <v>9.6999999999999993</v>
      </c>
      <c r="C2939" t="s">
        <v>60</v>
      </c>
      <c r="D2939" s="98">
        <f t="shared" si="198"/>
        <v>4</v>
      </c>
      <c r="E2939" t="s">
        <v>92</v>
      </c>
      <c r="F2939" s="111">
        <f t="shared" si="196"/>
        <v>943</v>
      </c>
      <c r="G2939" s="88">
        <v>21024</v>
      </c>
      <c r="H2939" s="89">
        <v>1.4444444444444444</v>
      </c>
      <c r="I2939" s="116">
        <f t="shared" si="197"/>
        <v>4.2516396300000002E-5</v>
      </c>
      <c r="J2939" s="150">
        <f t="shared" si="199"/>
        <v>8.8888888888888892E-2</v>
      </c>
    </row>
    <row r="2940" spans="1:10" ht="15.75" thickBot="1" x14ac:dyDescent="0.3">
      <c r="A2940" s="87">
        <v>2022</v>
      </c>
      <c r="B2940">
        <v>9.6999999999999993</v>
      </c>
      <c r="C2940" t="s">
        <v>60</v>
      </c>
      <c r="D2940" s="98">
        <f t="shared" si="198"/>
        <v>4</v>
      </c>
      <c r="E2940" t="s">
        <v>92</v>
      </c>
      <c r="F2940" s="111">
        <f t="shared" si="196"/>
        <v>943</v>
      </c>
      <c r="G2940" s="88">
        <v>21042</v>
      </c>
      <c r="H2940" s="89">
        <v>1.4444444444444444</v>
      </c>
      <c r="I2940" s="116">
        <f t="shared" si="197"/>
        <v>4.2516396300000002E-5</v>
      </c>
      <c r="J2940" s="150">
        <f t="shared" si="199"/>
        <v>8.8888888888888892E-2</v>
      </c>
    </row>
    <row r="2941" spans="1:10" ht="15.75" thickBot="1" x14ac:dyDescent="0.3">
      <c r="A2941" s="87">
        <v>2022</v>
      </c>
      <c r="B2941">
        <v>9.6999999999999993</v>
      </c>
      <c r="C2941" t="s">
        <v>60</v>
      </c>
      <c r="D2941" s="98">
        <f t="shared" si="198"/>
        <v>4</v>
      </c>
      <c r="E2941" t="s">
        <v>92</v>
      </c>
      <c r="F2941" s="111">
        <f t="shared" si="196"/>
        <v>943</v>
      </c>
      <c r="G2941" s="88">
        <v>21048</v>
      </c>
      <c r="H2941" s="89">
        <v>1.4444444444444444</v>
      </c>
      <c r="I2941" s="116">
        <f t="shared" si="197"/>
        <v>4.2516396300000002E-5</v>
      </c>
      <c r="J2941" s="150">
        <f t="shared" si="199"/>
        <v>8.8888888888888892E-2</v>
      </c>
    </row>
    <row r="2942" spans="1:10" ht="15.75" thickBot="1" x14ac:dyDescent="0.3">
      <c r="A2942" s="87">
        <v>2022</v>
      </c>
      <c r="B2942">
        <v>9.6999999999999993</v>
      </c>
      <c r="C2942" t="s">
        <v>60</v>
      </c>
      <c r="D2942" s="98">
        <f t="shared" si="198"/>
        <v>4</v>
      </c>
      <c r="E2942" t="s">
        <v>92</v>
      </c>
      <c r="F2942" s="111">
        <f t="shared" si="196"/>
        <v>943</v>
      </c>
      <c r="G2942" s="88">
        <v>21066</v>
      </c>
      <c r="H2942" s="89">
        <v>1.4444444444444444</v>
      </c>
      <c r="I2942" s="116">
        <f t="shared" si="197"/>
        <v>4.2516396300000002E-5</v>
      </c>
      <c r="J2942" s="150">
        <f t="shared" si="199"/>
        <v>8.8888888888888892E-2</v>
      </c>
    </row>
    <row r="2943" spans="1:10" ht="15.75" thickBot="1" x14ac:dyDescent="0.3">
      <c r="A2943" s="87">
        <v>2022</v>
      </c>
      <c r="B2943">
        <v>9.6999999999999993</v>
      </c>
      <c r="C2943" t="s">
        <v>60</v>
      </c>
      <c r="D2943" s="98">
        <f t="shared" si="198"/>
        <v>4</v>
      </c>
      <c r="E2943" t="s">
        <v>92</v>
      </c>
      <c r="F2943" s="111">
        <f t="shared" si="196"/>
        <v>943</v>
      </c>
      <c r="G2943" s="88">
        <v>21072</v>
      </c>
      <c r="H2943" s="89">
        <v>1.4444444444444444</v>
      </c>
      <c r="I2943" s="116">
        <f t="shared" si="197"/>
        <v>4.2516396300000002E-5</v>
      </c>
      <c r="J2943" s="150">
        <f t="shared" si="199"/>
        <v>8.8888888888888892E-2</v>
      </c>
    </row>
    <row r="2944" spans="1:10" ht="15.75" thickBot="1" x14ac:dyDescent="0.3">
      <c r="A2944" s="87">
        <v>2022</v>
      </c>
      <c r="B2944">
        <v>9.6999999999999993</v>
      </c>
      <c r="C2944" t="s">
        <v>60</v>
      </c>
      <c r="D2944" s="98">
        <f t="shared" si="198"/>
        <v>4</v>
      </c>
      <c r="E2944" t="s">
        <v>92</v>
      </c>
      <c r="F2944" s="111">
        <f t="shared" si="196"/>
        <v>943</v>
      </c>
      <c r="G2944" s="88">
        <v>21090</v>
      </c>
      <c r="H2944" s="89">
        <v>1.4444444444444444</v>
      </c>
      <c r="I2944" s="116">
        <f t="shared" si="197"/>
        <v>4.2516396300000002E-5</v>
      </c>
      <c r="J2944" s="150">
        <f t="shared" si="199"/>
        <v>8.8888888888888892E-2</v>
      </c>
    </row>
    <row r="2945" spans="1:10" ht="15.75" thickBot="1" x14ac:dyDescent="0.3">
      <c r="A2945" s="87">
        <v>2022</v>
      </c>
      <c r="B2945">
        <v>9.6999999999999993</v>
      </c>
      <c r="C2945" t="s">
        <v>60</v>
      </c>
      <c r="D2945" s="98">
        <f t="shared" si="198"/>
        <v>4</v>
      </c>
      <c r="E2945" t="s">
        <v>92</v>
      </c>
      <c r="F2945" s="111">
        <f t="shared" si="196"/>
        <v>943</v>
      </c>
      <c r="G2945" s="88">
        <v>21096</v>
      </c>
      <c r="H2945" s="89">
        <v>1.4444444444444444</v>
      </c>
      <c r="I2945" s="116">
        <f t="shared" si="197"/>
        <v>4.2516396300000002E-5</v>
      </c>
      <c r="J2945" s="150">
        <f t="shared" si="199"/>
        <v>8.8888888888888892E-2</v>
      </c>
    </row>
    <row r="2946" spans="1:10" ht="15.75" thickBot="1" x14ac:dyDescent="0.3">
      <c r="A2946" s="87">
        <v>2022</v>
      </c>
      <c r="B2946">
        <v>9.6999999999999993</v>
      </c>
      <c r="C2946" t="s">
        <v>60</v>
      </c>
      <c r="D2946" s="98">
        <f t="shared" si="198"/>
        <v>4</v>
      </c>
      <c r="E2946" t="s">
        <v>92</v>
      </c>
      <c r="F2946" s="111">
        <f t="shared" si="196"/>
        <v>943</v>
      </c>
      <c r="G2946" s="88">
        <v>21114</v>
      </c>
      <c r="H2946" s="89">
        <v>1.4444444444444444</v>
      </c>
      <c r="I2946" s="116">
        <f t="shared" si="197"/>
        <v>4.2516396300000002E-5</v>
      </c>
      <c r="J2946" s="150">
        <f t="shared" si="199"/>
        <v>8.8888888888888892E-2</v>
      </c>
    </row>
    <row r="2947" spans="1:10" ht="15.75" thickBot="1" x14ac:dyDescent="0.3">
      <c r="A2947" s="87">
        <v>2022</v>
      </c>
      <c r="B2947">
        <v>9.6999999999999993</v>
      </c>
      <c r="C2947" t="s">
        <v>60</v>
      </c>
      <c r="D2947" s="98">
        <f t="shared" si="198"/>
        <v>4</v>
      </c>
      <c r="E2947" t="s">
        <v>92</v>
      </c>
      <c r="F2947" s="111">
        <f t="shared" ref="F2947:F3010" si="200">670+273</f>
        <v>943</v>
      </c>
      <c r="G2947" s="88">
        <v>21120</v>
      </c>
      <c r="H2947" s="89">
        <v>1.4666666666666668</v>
      </c>
      <c r="I2947" s="116">
        <f t="shared" si="197"/>
        <v>4.2516396300000002E-5</v>
      </c>
      <c r="J2947" s="150">
        <f t="shared" si="199"/>
        <v>8.8888888888888892E-2</v>
      </c>
    </row>
    <row r="2948" spans="1:10" ht="15.75" thickBot="1" x14ac:dyDescent="0.3">
      <c r="A2948" s="87">
        <v>2022</v>
      </c>
      <c r="B2948">
        <v>9.6999999999999993</v>
      </c>
      <c r="C2948" t="s">
        <v>60</v>
      </c>
      <c r="D2948" s="98">
        <f t="shared" si="198"/>
        <v>4</v>
      </c>
      <c r="E2948" t="s">
        <v>92</v>
      </c>
      <c r="F2948" s="111">
        <f t="shared" si="200"/>
        <v>943</v>
      </c>
      <c r="G2948" s="88">
        <v>21138</v>
      </c>
      <c r="H2948" s="89">
        <v>1.4666666666666668</v>
      </c>
      <c r="I2948" s="116">
        <f t="shared" si="197"/>
        <v>4.2516396300000002E-5</v>
      </c>
      <c r="J2948" s="150">
        <f t="shared" si="199"/>
        <v>8.8888888888888892E-2</v>
      </c>
    </row>
    <row r="2949" spans="1:10" ht="15.75" thickBot="1" x14ac:dyDescent="0.3">
      <c r="A2949" s="87">
        <v>2022</v>
      </c>
      <c r="B2949">
        <v>9.6999999999999993</v>
      </c>
      <c r="C2949" t="s">
        <v>60</v>
      </c>
      <c r="D2949" s="98">
        <f t="shared" si="198"/>
        <v>4</v>
      </c>
      <c r="E2949" t="s">
        <v>92</v>
      </c>
      <c r="F2949" s="111">
        <f t="shared" si="200"/>
        <v>943</v>
      </c>
      <c r="G2949" s="88">
        <v>21144</v>
      </c>
      <c r="H2949" s="89">
        <v>1.4666666666666668</v>
      </c>
      <c r="I2949" s="116">
        <f t="shared" si="197"/>
        <v>4.2516396300000002E-5</v>
      </c>
      <c r="J2949" s="150">
        <f t="shared" si="199"/>
        <v>8.8888888888888892E-2</v>
      </c>
    </row>
    <row r="2950" spans="1:10" ht="15.75" thickBot="1" x14ac:dyDescent="0.3">
      <c r="A2950" s="87">
        <v>2022</v>
      </c>
      <c r="B2950">
        <v>9.6999999999999993</v>
      </c>
      <c r="C2950" t="s">
        <v>60</v>
      </c>
      <c r="D2950" s="98">
        <f t="shared" si="198"/>
        <v>4</v>
      </c>
      <c r="E2950" t="s">
        <v>92</v>
      </c>
      <c r="F2950" s="111">
        <f t="shared" si="200"/>
        <v>943</v>
      </c>
      <c r="G2950" s="88">
        <v>21162</v>
      </c>
      <c r="H2950" s="89">
        <v>1.4666666666666668</v>
      </c>
      <c r="I2950" s="116">
        <f t="shared" si="197"/>
        <v>4.2516396300000002E-5</v>
      </c>
      <c r="J2950" s="150">
        <f t="shared" si="199"/>
        <v>8.8888888888888892E-2</v>
      </c>
    </row>
    <row r="2951" spans="1:10" ht="15.75" thickBot="1" x14ac:dyDescent="0.3">
      <c r="A2951" s="87">
        <v>2022</v>
      </c>
      <c r="B2951">
        <v>9.6999999999999993</v>
      </c>
      <c r="C2951" t="s">
        <v>60</v>
      </c>
      <c r="D2951" s="98">
        <f t="shared" si="198"/>
        <v>4</v>
      </c>
      <c r="E2951" t="s">
        <v>92</v>
      </c>
      <c r="F2951" s="111">
        <f t="shared" si="200"/>
        <v>943</v>
      </c>
      <c r="G2951" s="88">
        <v>21168</v>
      </c>
      <c r="H2951" s="89">
        <v>1.4666666666666668</v>
      </c>
      <c r="I2951" s="116">
        <f t="shared" si="197"/>
        <v>4.2516396300000002E-5</v>
      </c>
      <c r="J2951" s="150">
        <f t="shared" si="199"/>
        <v>8.8888888888888892E-2</v>
      </c>
    </row>
    <row r="2952" spans="1:10" ht="15.75" thickBot="1" x14ac:dyDescent="0.3">
      <c r="A2952" s="87">
        <v>2022</v>
      </c>
      <c r="B2952">
        <v>9.6999999999999993</v>
      </c>
      <c r="C2952" t="s">
        <v>60</v>
      </c>
      <c r="D2952" s="98">
        <f t="shared" si="198"/>
        <v>4</v>
      </c>
      <c r="E2952" t="s">
        <v>92</v>
      </c>
      <c r="F2952" s="111">
        <f t="shared" si="200"/>
        <v>943</v>
      </c>
      <c r="G2952" s="88">
        <v>21186</v>
      </c>
      <c r="H2952" s="89">
        <v>1.4666666666666668</v>
      </c>
      <c r="I2952" s="116">
        <f t="shared" si="197"/>
        <v>4.2516396300000002E-5</v>
      </c>
      <c r="J2952" s="150">
        <f t="shared" si="199"/>
        <v>8.8888888888888892E-2</v>
      </c>
    </row>
    <row r="2953" spans="1:10" ht="15.75" thickBot="1" x14ac:dyDescent="0.3">
      <c r="A2953" s="87">
        <v>2022</v>
      </c>
      <c r="B2953">
        <v>9.6999999999999993</v>
      </c>
      <c r="C2953" t="s">
        <v>60</v>
      </c>
      <c r="D2953" s="98">
        <f t="shared" si="198"/>
        <v>4</v>
      </c>
      <c r="E2953" t="s">
        <v>92</v>
      </c>
      <c r="F2953" s="111">
        <f t="shared" si="200"/>
        <v>943</v>
      </c>
      <c r="G2953" s="88">
        <v>21192</v>
      </c>
      <c r="H2953" s="89">
        <v>1.4666666666666668</v>
      </c>
      <c r="I2953" s="116">
        <f t="shared" si="197"/>
        <v>4.2516396300000002E-5</v>
      </c>
      <c r="J2953" s="150">
        <f t="shared" si="199"/>
        <v>8.8888888888888892E-2</v>
      </c>
    </row>
    <row r="2954" spans="1:10" ht="15.75" thickBot="1" x14ac:dyDescent="0.3">
      <c r="A2954" s="87">
        <v>2022</v>
      </c>
      <c r="B2954">
        <v>9.6999999999999993</v>
      </c>
      <c r="C2954" t="s">
        <v>60</v>
      </c>
      <c r="D2954" s="98">
        <f t="shared" si="198"/>
        <v>4</v>
      </c>
      <c r="E2954" t="s">
        <v>92</v>
      </c>
      <c r="F2954" s="111">
        <f t="shared" si="200"/>
        <v>943</v>
      </c>
      <c r="G2954" s="88">
        <v>21210</v>
      </c>
      <c r="H2954" s="89">
        <v>1.4666666666666668</v>
      </c>
      <c r="I2954" s="116">
        <f t="shared" si="197"/>
        <v>4.2516396300000002E-5</v>
      </c>
      <c r="J2954" s="150">
        <f t="shared" si="199"/>
        <v>8.8888888888888892E-2</v>
      </c>
    </row>
    <row r="2955" spans="1:10" ht="15.75" thickBot="1" x14ac:dyDescent="0.3">
      <c r="A2955" s="87">
        <v>2022</v>
      </c>
      <c r="B2955">
        <v>9.6999999999999993</v>
      </c>
      <c r="C2955" t="s">
        <v>60</v>
      </c>
      <c r="D2955" s="98">
        <f t="shared" si="198"/>
        <v>4</v>
      </c>
      <c r="E2955" t="s">
        <v>92</v>
      </c>
      <c r="F2955" s="111">
        <f t="shared" si="200"/>
        <v>943</v>
      </c>
      <c r="G2955" s="88">
        <v>21216</v>
      </c>
      <c r="H2955" s="89">
        <v>1.4666666666666668</v>
      </c>
      <c r="I2955" s="116">
        <f t="shared" si="197"/>
        <v>4.2516396300000002E-5</v>
      </c>
      <c r="J2955" s="150">
        <f t="shared" si="199"/>
        <v>8.8888888888888892E-2</v>
      </c>
    </row>
    <row r="2956" spans="1:10" ht="15.75" thickBot="1" x14ac:dyDescent="0.3">
      <c r="A2956" s="87">
        <v>2022</v>
      </c>
      <c r="B2956">
        <v>9.6999999999999993</v>
      </c>
      <c r="C2956" t="s">
        <v>60</v>
      </c>
      <c r="D2956" s="98">
        <f t="shared" si="198"/>
        <v>4</v>
      </c>
      <c r="E2956" t="s">
        <v>92</v>
      </c>
      <c r="F2956" s="111">
        <f t="shared" si="200"/>
        <v>943</v>
      </c>
      <c r="G2956" s="88">
        <v>21234</v>
      </c>
      <c r="H2956" s="89">
        <v>1.4666666666666668</v>
      </c>
      <c r="I2956" s="116">
        <f t="shared" si="197"/>
        <v>4.2516396300000002E-5</v>
      </c>
      <c r="J2956" s="150">
        <f t="shared" si="199"/>
        <v>8.8888888888888892E-2</v>
      </c>
    </row>
    <row r="2957" spans="1:10" ht="15.75" thickBot="1" x14ac:dyDescent="0.3">
      <c r="A2957" s="87">
        <v>2022</v>
      </c>
      <c r="B2957">
        <v>9.6999999999999993</v>
      </c>
      <c r="C2957" t="s">
        <v>60</v>
      </c>
      <c r="D2957" s="98">
        <f t="shared" si="198"/>
        <v>4</v>
      </c>
      <c r="E2957" t="s">
        <v>92</v>
      </c>
      <c r="F2957" s="111">
        <f t="shared" si="200"/>
        <v>943</v>
      </c>
      <c r="G2957" s="88">
        <v>21240</v>
      </c>
      <c r="H2957" s="89">
        <v>1.4666666666666668</v>
      </c>
      <c r="I2957" s="116">
        <f t="shared" si="197"/>
        <v>4.2516396300000002E-5</v>
      </c>
      <c r="J2957" s="150">
        <f t="shared" si="199"/>
        <v>8.8888888888888892E-2</v>
      </c>
    </row>
    <row r="2958" spans="1:10" ht="15.75" thickBot="1" x14ac:dyDescent="0.3">
      <c r="A2958" s="87">
        <v>2022</v>
      </c>
      <c r="B2958">
        <v>9.6999999999999993</v>
      </c>
      <c r="C2958" t="s">
        <v>60</v>
      </c>
      <c r="D2958" s="98">
        <f t="shared" si="198"/>
        <v>4</v>
      </c>
      <c r="E2958" t="s">
        <v>92</v>
      </c>
      <c r="F2958" s="111">
        <f t="shared" si="200"/>
        <v>943</v>
      </c>
      <c r="G2958" s="88">
        <v>21258</v>
      </c>
      <c r="H2958" s="89">
        <v>1.4666666666666668</v>
      </c>
      <c r="I2958" s="116">
        <f t="shared" si="197"/>
        <v>4.2516396300000002E-5</v>
      </c>
      <c r="J2958" s="150">
        <f t="shared" si="199"/>
        <v>8.8888888888888892E-2</v>
      </c>
    </row>
    <row r="2959" spans="1:10" ht="15.75" thickBot="1" x14ac:dyDescent="0.3">
      <c r="A2959" s="87">
        <v>2022</v>
      </c>
      <c r="B2959">
        <v>9.6999999999999993</v>
      </c>
      <c r="C2959" t="s">
        <v>60</v>
      </c>
      <c r="D2959" s="98">
        <f t="shared" si="198"/>
        <v>4</v>
      </c>
      <c r="E2959" t="s">
        <v>92</v>
      </c>
      <c r="F2959" s="111">
        <f t="shared" si="200"/>
        <v>943</v>
      </c>
      <c r="G2959" s="88">
        <v>21264</v>
      </c>
      <c r="H2959" s="89">
        <v>1.4666666666666668</v>
      </c>
      <c r="I2959" s="116">
        <f t="shared" si="197"/>
        <v>4.2516396300000002E-5</v>
      </c>
      <c r="J2959" s="150">
        <f t="shared" si="199"/>
        <v>8.8888888888888892E-2</v>
      </c>
    </row>
    <row r="2960" spans="1:10" ht="15.75" thickBot="1" x14ac:dyDescent="0.3">
      <c r="A2960" s="87">
        <v>2022</v>
      </c>
      <c r="B2960">
        <v>9.6999999999999993</v>
      </c>
      <c r="C2960" t="s">
        <v>60</v>
      </c>
      <c r="D2960" s="98">
        <f t="shared" si="198"/>
        <v>4</v>
      </c>
      <c r="E2960" t="s">
        <v>92</v>
      </c>
      <c r="F2960" s="111">
        <f t="shared" si="200"/>
        <v>943</v>
      </c>
      <c r="G2960" s="88">
        <v>21282</v>
      </c>
      <c r="H2960" s="89">
        <v>1.4888888888888889</v>
      </c>
      <c r="I2960" s="116">
        <f t="shared" si="197"/>
        <v>4.2516396300000002E-5</v>
      </c>
      <c r="J2960" s="150">
        <f t="shared" si="199"/>
        <v>8.8888888888888892E-2</v>
      </c>
    </row>
    <row r="2961" spans="1:10" ht="15.75" thickBot="1" x14ac:dyDescent="0.3">
      <c r="A2961" s="87">
        <v>2022</v>
      </c>
      <c r="B2961">
        <v>9.6999999999999993</v>
      </c>
      <c r="C2961" t="s">
        <v>60</v>
      </c>
      <c r="D2961" s="98">
        <f t="shared" si="198"/>
        <v>4</v>
      </c>
      <c r="E2961" t="s">
        <v>92</v>
      </c>
      <c r="F2961" s="111">
        <f t="shared" si="200"/>
        <v>943</v>
      </c>
      <c r="G2961" s="88">
        <v>21288</v>
      </c>
      <c r="H2961" s="89">
        <v>1.4888888888888889</v>
      </c>
      <c r="I2961" s="116">
        <f t="shared" si="197"/>
        <v>4.2516396300000002E-5</v>
      </c>
      <c r="J2961" s="150">
        <f t="shared" si="199"/>
        <v>8.8888888888888892E-2</v>
      </c>
    </row>
    <row r="2962" spans="1:10" ht="15.75" thickBot="1" x14ac:dyDescent="0.3">
      <c r="A2962" s="87">
        <v>2022</v>
      </c>
      <c r="B2962">
        <v>9.6999999999999993</v>
      </c>
      <c r="C2962" t="s">
        <v>60</v>
      </c>
      <c r="D2962" s="98">
        <f t="shared" si="198"/>
        <v>4</v>
      </c>
      <c r="E2962" t="s">
        <v>92</v>
      </c>
      <c r="F2962" s="111">
        <f t="shared" si="200"/>
        <v>943</v>
      </c>
      <c r="G2962" s="88">
        <v>21306</v>
      </c>
      <c r="H2962" s="89">
        <v>1.4888888888888889</v>
      </c>
      <c r="I2962" s="116">
        <f t="shared" si="197"/>
        <v>4.2516396300000002E-5</v>
      </c>
      <c r="J2962" s="150">
        <f t="shared" si="199"/>
        <v>8.8888888888888892E-2</v>
      </c>
    </row>
    <row r="2963" spans="1:10" ht="15.75" thickBot="1" x14ac:dyDescent="0.3">
      <c r="A2963" s="87">
        <v>2022</v>
      </c>
      <c r="B2963">
        <v>9.6999999999999993</v>
      </c>
      <c r="C2963" t="s">
        <v>60</v>
      </c>
      <c r="D2963" s="98">
        <f t="shared" si="198"/>
        <v>4</v>
      </c>
      <c r="E2963" t="s">
        <v>92</v>
      </c>
      <c r="F2963" s="111">
        <f t="shared" si="200"/>
        <v>943</v>
      </c>
      <c r="G2963" s="88">
        <v>21312</v>
      </c>
      <c r="H2963" s="89">
        <v>1.4888888888888889</v>
      </c>
      <c r="I2963" s="116">
        <f t="shared" si="197"/>
        <v>4.2516396300000002E-5</v>
      </c>
      <c r="J2963" s="150">
        <f t="shared" si="199"/>
        <v>8.8888888888888892E-2</v>
      </c>
    </row>
    <row r="2964" spans="1:10" ht="15.75" thickBot="1" x14ac:dyDescent="0.3">
      <c r="A2964" s="87">
        <v>2022</v>
      </c>
      <c r="B2964">
        <v>9.6999999999999993</v>
      </c>
      <c r="C2964" t="s">
        <v>60</v>
      </c>
      <c r="D2964" s="98">
        <f t="shared" si="198"/>
        <v>4</v>
      </c>
      <c r="E2964" t="s">
        <v>92</v>
      </c>
      <c r="F2964" s="111">
        <f t="shared" si="200"/>
        <v>943</v>
      </c>
      <c r="G2964" s="88">
        <v>21330</v>
      </c>
      <c r="H2964" s="89">
        <v>1.4888888888888889</v>
      </c>
      <c r="I2964" s="116">
        <f t="shared" si="197"/>
        <v>4.2516396300000002E-5</v>
      </c>
      <c r="J2964" s="150">
        <f t="shared" si="199"/>
        <v>8.8888888888888892E-2</v>
      </c>
    </row>
    <row r="2965" spans="1:10" ht="15.75" thickBot="1" x14ac:dyDescent="0.3">
      <c r="A2965" s="87">
        <v>2022</v>
      </c>
      <c r="B2965">
        <v>9.6999999999999993</v>
      </c>
      <c r="C2965" t="s">
        <v>60</v>
      </c>
      <c r="D2965" s="98">
        <f t="shared" si="198"/>
        <v>4</v>
      </c>
      <c r="E2965" t="s">
        <v>92</v>
      </c>
      <c r="F2965" s="111">
        <f t="shared" si="200"/>
        <v>943</v>
      </c>
      <c r="G2965" s="88">
        <v>21336</v>
      </c>
      <c r="H2965" s="89">
        <v>1.4888888888888889</v>
      </c>
      <c r="I2965" s="116">
        <f t="shared" si="197"/>
        <v>4.2516396300000002E-5</v>
      </c>
      <c r="J2965" s="150">
        <f t="shared" si="199"/>
        <v>8.8888888888888892E-2</v>
      </c>
    </row>
    <row r="2966" spans="1:10" ht="15.75" thickBot="1" x14ac:dyDescent="0.3">
      <c r="A2966" s="87">
        <v>2022</v>
      </c>
      <c r="B2966">
        <v>9.6999999999999993</v>
      </c>
      <c r="C2966" t="s">
        <v>60</v>
      </c>
      <c r="D2966" s="98">
        <f t="shared" si="198"/>
        <v>4</v>
      </c>
      <c r="E2966" t="s">
        <v>92</v>
      </c>
      <c r="F2966" s="111">
        <f t="shared" si="200"/>
        <v>943</v>
      </c>
      <c r="G2966" s="88">
        <v>21354</v>
      </c>
      <c r="H2966" s="89">
        <v>1.4888888888888889</v>
      </c>
      <c r="I2966" s="116">
        <f t="shared" si="197"/>
        <v>4.2516396300000002E-5</v>
      </c>
      <c r="J2966" s="150">
        <f t="shared" si="199"/>
        <v>8.8888888888888892E-2</v>
      </c>
    </row>
    <row r="2967" spans="1:10" ht="15.75" thickBot="1" x14ac:dyDescent="0.3">
      <c r="A2967" s="87">
        <v>2022</v>
      </c>
      <c r="B2967">
        <v>9.6999999999999993</v>
      </c>
      <c r="C2967" t="s">
        <v>60</v>
      </c>
      <c r="D2967" s="98">
        <f t="shared" si="198"/>
        <v>4</v>
      </c>
      <c r="E2967" t="s">
        <v>92</v>
      </c>
      <c r="F2967" s="111">
        <f t="shared" si="200"/>
        <v>943</v>
      </c>
      <c r="G2967" s="88">
        <v>21360</v>
      </c>
      <c r="H2967" s="89">
        <v>1.4888888888888889</v>
      </c>
      <c r="I2967" s="116">
        <f t="shared" si="197"/>
        <v>4.2516396300000002E-5</v>
      </c>
      <c r="J2967" s="150">
        <f t="shared" si="199"/>
        <v>8.8888888888888892E-2</v>
      </c>
    </row>
    <row r="2968" spans="1:10" ht="15.75" thickBot="1" x14ac:dyDescent="0.3">
      <c r="A2968" s="87">
        <v>2022</v>
      </c>
      <c r="B2968">
        <v>9.6999999999999993</v>
      </c>
      <c r="C2968" t="s">
        <v>60</v>
      </c>
      <c r="D2968" s="98">
        <f t="shared" si="198"/>
        <v>4</v>
      </c>
      <c r="E2968" t="s">
        <v>92</v>
      </c>
      <c r="F2968" s="111">
        <f t="shared" si="200"/>
        <v>943</v>
      </c>
      <c r="G2968" s="88">
        <v>21378</v>
      </c>
      <c r="H2968" s="89">
        <v>1.4888888888888889</v>
      </c>
      <c r="I2968" s="116">
        <f t="shared" si="197"/>
        <v>4.2516396300000002E-5</v>
      </c>
      <c r="J2968" s="150">
        <f t="shared" si="199"/>
        <v>8.8888888888888892E-2</v>
      </c>
    </row>
    <row r="2969" spans="1:10" ht="15.75" thickBot="1" x14ac:dyDescent="0.3">
      <c r="A2969" s="87">
        <v>2022</v>
      </c>
      <c r="B2969">
        <v>9.6999999999999993</v>
      </c>
      <c r="C2969" t="s">
        <v>60</v>
      </c>
      <c r="D2969" s="98">
        <f t="shared" si="198"/>
        <v>4</v>
      </c>
      <c r="E2969" t="s">
        <v>92</v>
      </c>
      <c r="F2969" s="111">
        <f t="shared" si="200"/>
        <v>943</v>
      </c>
      <c r="G2969" s="88">
        <v>21384</v>
      </c>
      <c r="H2969" s="89">
        <v>1.4888888888888889</v>
      </c>
      <c r="I2969" s="116">
        <f t="shared" si="197"/>
        <v>4.2516396300000002E-5</v>
      </c>
      <c r="J2969" s="150">
        <f t="shared" si="199"/>
        <v>8.8888888888888892E-2</v>
      </c>
    </row>
    <row r="2970" spans="1:10" ht="15.75" thickBot="1" x14ac:dyDescent="0.3">
      <c r="A2970" s="87">
        <v>2022</v>
      </c>
      <c r="B2970">
        <v>9.6999999999999993</v>
      </c>
      <c r="C2970" t="s">
        <v>60</v>
      </c>
      <c r="D2970" s="98">
        <f t="shared" si="198"/>
        <v>4</v>
      </c>
      <c r="E2970" t="s">
        <v>92</v>
      </c>
      <c r="F2970" s="111">
        <f t="shared" si="200"/>
        <v>943</v>
      </c>
      <c r="G2970" s="88">
        <v>21402</v>
      </c>
      <c r="H2970" s="89">
        <v>1.4888888888888889</v>
      </c>
      <c r="I2970" s="116">
        <f t="shared" si="197"/>
        <v>4.2516396300000002E-5</v>
      </c>
      <c r="J2970" s="150">
        <f t="shared" si="199"/>
        <v>8.8888888888888892E-2</v>
      </c>
    </row>
    <row r="2971" spans="1:10" ht="15.75" thickBot="1" x14ac:dyDescent="0.3">
      <c r="A2971" s="87">
        <v>2022</v>
      </c>
      <c r="B2971">
        <v>9.6999999999999993</v>
      </c>
      <c r="C2971" t="s">
        <v>60</v>
      </c>
      <c r="D2971" s="98">
        <f t="shared" si="198"/>
        <v>4</v>
      </c>
      <c r="E2971" t="s">
        <v>92</v>
      </c>
      <c r="F2971" s="111">
        <f t="shared" si="200"/>
        <v>943</v>
      </c>
      <c r="G2971" s="88">
        <v>21408</v>
      </c>
      <c r="H2971" s="89">
        <v>1.4888888888888889</v>
      </c>
      <c r="I2971" s="116">
        <f t="shared" si="197"/>
        <v>4.2516396300000002E-5</v>
      </c>
      <c r="J2971" s="150">
        <f t="shared" si="199"/>
        <v>8.8888888888888892E-2</v>
      </c>
    </row>
    <row r="2972" spans="1:10" ht="15.75" thickBot="1" x14ac:dyDescent="0.3">
      <c r="A2972" s="87">
        <v>2022</v>
      </c>
      <c r="B2972">
        <v>9.6999999999999993</v>
      </c>
      <c r="C2972" t="s">
        <v>60</v>
      </c>
      <c r="D2972" s="98">
        <f t="shared" si="198"/>
        <v>4</v>
      </c>
      <c r="E2972" t="s">
        <v>92</v>
      </c>
      <c r="F2972" s="111">
        <f t="shared" si="200"/>
        <v>943</v>
      </c>
      <c r="G2972" s="88">
        <v>21426</v>
      </c>
      <c r="H2972" s="89">
        <v>1.4888888888888889</v>
      </c>
      <c r="I2972" s="116">
        <f t="shared" si="197"/>
        <v>4.2516396300000002E-5</v>
      </c>
      <c r="J2972" s="150">
        <f t="shared" si="199"/>
        <v>8.8888888888888892E-2</v>
      </c>
    </row>
    <row r="2973" spans="1:10" ht="15.75" thickBot="1" x14ac:dyDescent="0.3">
      <c r="A2973" s="87">
        <v>2022</v>
      </c>
      <c r="B2973">
        <v>9.6999999999999993</v>
      </c>
      <c r="C2973" t="s">
        <v>60</v>
      </c>
      <c r="D2973" s="98">
        <f t="shared" si="198"/>
        <v>4</v>
      </c>
      <c r="E2973" t="s">
        <v>92</v>
      </c>
      <c r="F2973" s="111">
        <f t="shared" si="200"/>
        <v>943</v>
      </c>
      <c r="G2973" s="88">
        <v>21432</v>
      </c>
      <c r="H2973" s="89">
        <v>1.4888888888888889</v>
      </c>
      <c r="I2973" s="116">
        <f t="shared" si="197"/>
        <v>4.2516396300000002E-5</v>
      </c>
      <c r="J2973" s="150">
        <f t="shared" si="199"/>
        <v>8.8888888888888892E-2</v>
      </c>
    </row>
    <row r="2974" spans="1:10" ht="15.75" thickBot="1" x14ac:dyDescent="0.3">
      <c r="A2974" s="87">
        <v>2022</v>
      </c>
      <c r="B2974">
        <v>9.6999999999999993</v>
      </c>
      <c r="C2974" t="s">
        <v>60</v>
      </c>
      <c r="D2974" s="98">
        <f t="shared" si="198"/>
        <v>4</v>
      </c>
      <c r="E2974" t="s">
        <v>92</v>
      </c>
      <c r="F2974" s="111">
        <f t="shared" si="200"/>
        <v>943</v>
      </c>
      <c r="G2974" s="88">
        <v>21450</v>
      </c>
      <c r="H2974" s="89">
        <v>1.4888888888888889</v>
      </c>
      <c r="I2974" s="116">
        <f t="shared" si="197"/>
        <v>4.2516396300000002E-5</v>
      </c>
      <c r="J2974" s="150">
        <f t="shared" si="199"/>
        <v>8.8888888888888892E-2</v>
      </c>
    </row>
    <row r="2975" spans="1:10" ht="15.75" thickBot="1" x14ac:dyDescent="0.3">
      <c r="A2975" s="87">
        <v>2022</v>
      </c>
      <c r="B2975">
        <v>9.6999999999999993</v>
      </c>
      <c r="C2975" t="s">
        <v>60</v>
      </c>
      <c r="D2975" s="98">
        <f t="shared" si="198"/>
        <v>4</v>
      </c>
      <c r="E2975" t="s">
        <v>92</v>
      </c>
      <c r="F2975" s="111">
        <f t="shared" si="200"/>
        <v>943</v>
      </c>
      <c r="G2975" s="88">
        <v>21456</v>
      </c>
      <c r="H2975" s="89">
        <v>1.4888888888888889</v>
      </c>
      <c r="I2975" s="116">
        <f t="shared" si="197"/>
        <v>4.2516396300000002E-5</v>
      </c>
      <c r="J2975" s="150">
        <f t="shared" si="199"/>
        <v>8.8888888888888892E-2</v>
      </c>
    </row>
    <row r="2976" spans="1:10" ht="15.75" thickBot="1" x14ac:dyDescent="0.3">
      <c r="A2976" s="87">
        <v>2022</v>
      </c>
      <c r="B2976">
        <v>9.6999999999999993</v>
      </c>
      <c r="C2976" t="s">
        <v>60</v>
      </c>
      <c r="D2976" s="98">
        <f t="shared" si="198"/>
        <v>4</v>
      </c>
      <c r="E2976" t="s">
        <v>92</v>
      </c>
      <c r="F2976" s="111">
        <f t="shared" si="200"/>
        <v>943</v>
      </c>
      <c r="G2976" s="88">
        <v>21474</v>
      </c>
      <c r="H2976" s="89">
        <v>1.4888888888888889</v>
      </c>
      <c r="I2976" s="116">
        <f t="shared" ref="I2976:I3039" si="201" xml:space="preserve"> 0.0000425163963</f>
        <v>4.2516396300000002E-5</v>
      </c>
      <c r="J2976" s="150">
        <f t="shared" si="199"/>
        <v>8.8888888888888892E-2</v>
      </c>
    </row>
    <row r="2977" spans="1:10" ht="15.75" thickBot="1" x14ac:dyDescent="0.3">
      <c r="A2977" s="87">
        <v>2022</v>
      </c>
      <c r="B2977">
        <v>9.6999999999999993</v>
      </c>
      <c r="C2977" t="s">
        <v>60</v>
      </c>
      <c r="D2977" s="98">
        <f t="shared" si="198"/>
        <v>4</v>
      </c>
      <c r="E2977" t="s">
        <v>92</v>
      </c>
      <c r="F2977" s="111">
        <f t="shared" si="200"/>
        <v>943</v>
      </c>
      <c r="G2977" s="88">
        <v>21480</v>
      </c>
      <c r="H2977" s="89">
        <v>1.4888888888888889</v>
      </c>
      <c r="I2977" s="116">
        <f t="shared" si="201"/>
        <v>4.2516396300000002E-5</v>
      </c>
      <c r="J2977" s="150">
        <f t="shared" si="199"/>
        <v>8.8888888888888892E-2</v>
      </c>
    </row>
    <row r="2978" spans="1:10" ht="15.75" thickBot="1" x14ac:dyDescent="0.3">
      <c r="A2978" s="87">
        <v>2022</v>
      </c>
      <c r="B2978">
        <v>9.6999999999999993</v>
      </c>
      <c r="C2978" t="s">
        <v>60</v>
      </c>
      <c r="D2978" s="98">
        <f t="shared" si="198"/>
        <v>4</v>
      </c>
      <c r="E2978" t="s">
        <v>92</v>
      </c>
      <c r="F2978" s="111">
        <f t="shared" si="200"/>
        <v>943</v>
      </c>
      <c r="G2978" s="88">
        <v>21498</v>
      </c>
      <c r="H2978" s="89">
        <v>1.4888888888888889</v>
      </c>
      <c r="I2978" s="116">
        <f t="shared" si="201"/>
        <v>4.2516396300000002E-5</v>
      </c>
      <c r="J2978" s="150">
        <f t="shared" si="199"/>
        <v>8.8888888888888892E-2</v>
      </c>
    </row>
    <row r="2979" spans="1:10" ht="15.75" thickBot="1" x14ac:dyDescent="0.3">
      <c r="A2979" s="87">
        <v>2022</v>
      </c>
      <c r="B2979">
        <v>9.6999999999999993</v>
      </c>
      <c r="C2979" t="s">
        <v>60</v>
      </c>
      <c r="D2979" s="98">
        <f t="shared" si="198"/>
        <v>4</v>
      </c>
      <c r="E2979" t="s">
        <v>92</v>
      </c>
      <c r="F2979" s="111">
        <f t="shared" si="200"/>
        <v>943</v>
      </c>
      <c r="G2979" s="88">
        <v>21504</v>
      </c>
      <c r="H2979" s="89">
        <v>1.4888888888888889</v>
      </c>
      <c r="I2979" s="116">
        <f t="shared" si="201"/>
        <v>4.2516396300000002E-5</v>
      </c>
      <c r="J2979" s="150">
        <f t="shared" si="199"/>
        <v>8.8888888888888892E-2</v>
      </c>
    </row>
    <row r="2980" spans="1:10" ht="15.75" thickBot="1" x14ac:dyDescent="0.3">
      <c r="A2980" s="87">
        <v>2022</v>
      </c>
      <c r="B2980">
        <v>9.6999999999999993</v>
      </c>
      <c r="C2980" t="s">
        <v>60</v>
      </c>
      <c r="D2980" s="98">
        <f t="shared" ref="D2980:D3043" si="202">40/10</f>
        <v>4</v>
      </c>
      <c r="E2980" t="s">
        <v>92</v>
      </c>
      <c r="F2980" s="111">
        <f t="shared" si="200"/>
        <v>943</v>
      </c>
      <c r="G2980" s="88">
        <v>21522</v>
      </c>
      <c r="H2980" s="89">
        <v>1.4888888888888889</v>
      </c>
      <c r="I2980" s="116">
        <f t="shared" si="201"/>
        <v>4.2516396300000002E-5</v>
      </c>
      <c r="J2980" s="150">
        <f t="shared" ref="J2980:J3043" si="203">H$1187</f>
        <v>8.8888888888888892E-2</v>
      </c>
    </row>
    <row r="2981" spans="1:10" ht="15.75" thickBot="1" x14ac:dyDescent="0.3">
      <c r="A2981" s="87">
        <v>2022</v>
      </c>
      <c r="B2981">
        <v>9.6999999999999993</v>
      </c>
      <c r="C2981" t="s">
        <v>60</v>
      </c>
      <c r="D2981" s="98">
        <f t="shared" si="202"/>
        <v>4</v>
      </c>
      <c r="E2981" t="s">
        <v>92</v>
      </c>
      <c r="F2981" s="111">
        <f t="shared" si="200"/>
        <v>943</v>
      </c>
      <c r="G2981" s="88">
        <v>21528</v>
      </c>
      <c r="H2981" s="89">
        <v>1.4888888888888889</v>
      </c>
      <c r="I2981" s="116">
        <f t="shared" si="201"/>
        <v>4.2516396300000002E-5</v>
      </c>
      <c r="J2981" s="150">
        <f t="shared" si="203"/>
        <v>8.8888888888888892E-2</v>
      </c>
    </row>
    <row r="2982" spans="1:10" ht="15.75" thickBot="1" x14ac:dyDescent="0.3">
      <c r="A2982" s="87">
        <v>2022</v>
      </c>
      <c r="B2982">
        <v>9.6999999999999993</v>
      </c>
      <c r="C2982" t="s">
        <v>60</v>
      </c>
      <c r="D2982" s="98">
        <f t="shared" si="202"/>
        <v>4</v>
      </c>
      <c r="E2982" t="s">
        <v>92</v>
      </c>
      <c r="F2982" s="111">
        <f t="shared" si="200"/>
        <v>943</v>
      </c>
      <c r="G2982" s="88">
        <v>21546</v>
      </c>
      <c r="H2982" s="89">
        <v>1.4888888888888889</v>
      </c>
      <c r="I2982" s="116">
        <f t="shared" si="201"/>
        <v>4.2516396300000002E-5</v>
      </c>
      <c r="J2982" s="150">
        <f t="shared" si="203"/>
        <v>8.8888888888888892E-2</v>
      </c>
    </row>
    <row r="2983" spans="1:10" ht="15.75" thickBot="1" x14ac:dyDescent="0.3">
      <c r="A2983" s="87">
        <v>2022</v>
      </c>
      <c r="B2983">
        <v>9.6999999999999993</v>
      </c>
      <c r="C2983" t="s">
        <v>60</v>
      </c>
      <c r="D2983" s="98">
        <f t="shared" si="202"/>
        <v>4</v>
      </c>
      <c r="E2983" t="s">
        <v>92</v>
      </c>
      <c r="F2983" s="111">
        <f t="shared" si="200"/>
        <v>943</v>
      </c>
      <c r="G2983" s="88">
        <v>21552</v>
      </c>
      <c r="H2983" s="89">
        <v>1.4888888888888889</v>
      </c>
      <c r="I2983" s="116">
        <f t="shared" si="201"/>
        <v>4.2516396300000002E-5</v>
      </c>
      <c r="J2983" s="150">
        <f t="shared" si="203"/>
        <v>8.8888888888888892E-2</v>
      </c>
    </row>
    <row r="2984" spans="1:10" ht="15.75" thickBot="1" x14ac:dyDescent="0.3">
      <c r="A2984" s="87">
        <v>2022</v>
      </c>
      <c r="B2984">
        <v>9.6999999999999993</v>
      </c>
      <c r="C2984" t="s">
        <v>60</v>
      </c>
      <c r="D2984" s="98">
        <f t="shared" si="202"/>
        <v>4</v>
      </c>
      <c r="E2984" t="s">
        <v>92</v>
      </c>
      <c r="F2984" s="111">
        <f t="shared" si="200"/>
        <v>943</v>
      </c>
      <c r="G2984" s="88">
        <v>21570</v>
      </c>
      <c r="H2984" s="89">
        <v>1.4888888888888889</v>
      </c>
      <c r="I2984" s="116">
        <f t="shared" si="201"/>
        <v>4.2516396300000002E-5</v>
      </c>
      <c r="J2984" s="150">
        <f t="shared" si="203"/>
        <v>8.8888888888888892E-2</v>
      </c>
    </row>
    <row r="2985" spans="1:10" ht="15.75" thickBot="1" x14ac:dyDescent="0.3">
      <c r="A2985" s="87">
        <v>2022</v>
      </c>
      <c r="B2985">
        <v>9.6999999999999993</v>
      </c>
      <c r="C2985" t="s">
        <v>60</v>
      </c>
      <c r="D2985" s="98">
        <f t="shared" si="202"/>
        <v>4</v>
      </c>
      <c r="E2985" t="s">
        <v>92</v>
      </c>
      <c r="F2985" s="111">
        <f t="shared" si="200"/>
        <v>943</v>
      </c>
      <c r="G2985" s="88">
        <v>21576</v>
      </c>
      <c r="H2985" s="89">
        <v>1.4888888888888889</v>
      </c>
      <c r="I2985" s="116">
        <f t="shared" si="201"/>
        <v>4.2516396300000002E-5</v>
      </c>
      <c r="J2985" s="150">
        <f t="shared" si="203"/>
        <v>8.8888888888888892E-2</v>
      </c>
    </row>
    <row r="2986" spans="1:10" ht="15.75" thickBot="1" x14ac:dyDescent="0.3">
      <c r="A2986" s="87">
        <v>2022</v>
      </c>
      <c r="B2986">
        <v>9.6999999999999993</v>
      </c>
      <c r="C2986" t="s">
        <v>60</v>
      </c>
      <c r="D2986" s="98">
        <f t="shared" si="202"/>
        <v>4</v>
      </c>
      <c r="E2986" t="s">
        <v>92</v>
      </c>
      <c r="F2986" s="111">
        <f t="shared" si="200"/>
        <v>943</v>
      </c>
      <c r="G2986" s="88">
        <v>21594</v>
      </c>
      <c r="H2986" s="89">
        <v>1.4888888888888889</v>
      </c>
      <c r="I2986" s="116">
        <f t="shared" si="201"/>
        <v>4.2516396300000002E-5</v>
      </c>
      <c r="J2986" s="150">
        <f t="shared" si="203"/>
        <v>8.8888888888888892E-2</v>
      </c>
    </row>
    <row r="2987" spans="1:10" ht="15.75" thickBot="1" x14ac:dyDescent="0.3">
      <c r="A2987" s="87">
        <v>2022</v>
      </c>
      <c r="B2987">
        <v>9.6999999999999993</v>
      </c>
      <c r="C2987" t="s">
        <v>60</v>
      </c>
      <c r="D2987" s="98">
        <f t="shared" si="202"/>
        <v>4</v>
      </c>
      <c r="E2987" t="s">
        <v>92</v>
      </c>
      <c r="F2987" s="111">
        <f t="shared" si="200"/>
        <v>943</v>
      </c>
      <c r="G2987" s="88">
        <v>21600</v>
      </c>
      <c r="H2987" s="89">
        <v>1.4888888888888889</v>
      </c>
      <c r="I2987" s="116">
        <f t="shared" si="201"/>
        <v>4.2516396300000002E-5</v>
      </c>
      <c r="J2987" s="150">
        <f t="shared" si="203"/>
        <v>8.8888888888888892E-2</v>
      </c>
    </row>
    <row r="2988" spans="1:10" ht="15.75" thickBot="1" x14ac:dyDescent="0.3">
      <c r="A2988" s="87">
        <v>2022</v>
      </c>
      <c r="B2988">
        <v>9.6999999999999993</v>
      </c>
      <c r="C2988" t="s">
        <v>60</v>
      </c>
      <c r="D2988" s="98">
        <f t="shared" si="202"/>
        <v>4</v>
      </c>
      <c r="E2988" t="s">
        <v>92</v>
      </c>
      <c r="F2988" s="111">
        <f t="shared" si="200"/>
        <v>943</v>
      </c>
      <c r="G2988" s="88">
        <v>21618</v>
      </c>
      <c r="H2988" s="89">
        <v>1.4888888888888889</v>
      </c>
      <c r="I2988" s="116">
        <f t="shared" si="201"/>
        <v>4.2516396300000002E-5</v>
      </c>
      <c r="J2988" s="150">
        <f t="shared" si="203"/>
        <v>8.8888888888888892E-2</v>
      </c>
    </row>
    <row r="2989" spans="1:10" ht="15.75" thickBot="1" x14ac:dyDescent="0.3">
      <c r="A2989" s="87">
        <v>2022</v>
      </c>
      <c r="B2989">
        <v>9.6999999999999993</v>
      </c>
      <c r="C2989" t="s">
        <v>60</v>
      </c>
      <c r="D2989" s="98">
        <f t="shared" si="202"/>
        <v>4</v>
      </c>
      <c r="E2989" t="s">
        <v>92</v>
      </c>
      <c r="F2989" s="111">
        <f t="shared" si="200"/>
        <v>943</v>
      </c>
      <c r="G2989" s="88">
        <v>21624</v>
      </c>
      <c r="H2989" s="89">
        <v>1.4888888888888889</v>
      </c>
      <c r="I2989" s="116">
        <f t="shared" si="201"/>
        <v>4.2516396300000002E-5</v>
      </c>
      <c r="J2989" s="150">
        <f t="shared" si="203"/>
        <v>8.8888888888888892E-2</v>
      </c>
    </row>
    <row r="2990" spans="1:10" ht="15.75" thickBot="1" x14ac:dyDescent="0.3">
      <c r="A2990" s="87">
        <v>2022</v>
      </c>
      <c r="B2990">
        <v>9.6999999999999993</v>
      </c>
      <c r="C2990" t="s">
        <v>60</v>
      </c>
      <c r="D2990" s="98">
        <f t="shared" si="202"/>
        <v>4</v>
      </c>
      <c r="E2990" t="s">
        <v>92</v>
      </c>
      <c r="F2990" s="111">
        <f t="shared" si="200"/>
        <v>943</v>
      </c>
      <c r="G2990" s="88">
        <v>21642</v>
      </c>
      <c r="H2990" s="89">
        <v>1.4888888888888889</v>
      </c>
      <c r="I2990" s="116">
        <f t="shared" si="201"/>
        <v>4.2516396300000002E-5</v>
      </c>
      <c r="J2990" s="150">
        <f t="shared" si="203"/>
        <v>8.8888888888888892E-2</v>
      </c>
    </row>
    <row r="2991" spans="1:10" ht="15.75" thickBot="1" x14ac:dyDescent="0.3">
      <c r="A2991" s="87">
        <v>2022</v>
      </c>
      <c r="B2991">
        <v>9.6999999999999993</v>
      </c>
      <c r="C2991" t="s">
        <v>60</v>
      </c>
      <c r="D2991" s="98">
        <f t="shared" si="202"/>
        <v>4</v>
      </c>
      <c r="E2991" t="s">
        <v>92</v>
      </c>
      <c r="F2991" s="111">
        <f t="shared" si="200"/>
        <v>943</v>
      </c>
      <c r="G2991" s="88">
        <v>21648</v>
      </c>
      <c r="H2991" s="89">
        <v>1.4888888888888889</v>
      </c>
      <c r="I2991" s="116">
        <f t="shared" si="201"/>
        <v>4.2516396300000002E-5</v>
      </c>
      <c r="J2991" s="150">
        <f t="shared" si="203"/>
        <v>8.8888888888888892E-2</v>
      </c>
    </row>
    <row r="2992" spans="1:10" ht="15.75" thickBot="1" x14ac:dyDescent="0.3">
      <c r="A2992" s="87">
        <v>2022</v>
      </c>
      <c r="B2992">
        <v>9.6999999999999993</v>
      </c>
      <c r="C2992" t="s">
        <v>60</v>
      </c>
      <c r="D2992" s="98">
        <f t="shared" si="202"/>
        <v>4</v>
      </c>
      <c r="E2992" t="s">
        <v>92</v>
      </c>
      <c r="F2992" s="111">
        <f t="shared" si="200"/>
        <v>943</v>
      </c>
      <c r="G2992" s="88">
        <v>21666</v>
      </c>
      <c r="H2992" s="89">
        <v>1.5111111111111111</v>
      </c>
      <c r="I2992" s="116">
        <f t="shared" si="201"/>
        <v>4.2516396300000002E-5</v>
      </c>
      <c r="J2992" s="150">
        <f t="shared" si="203"/>
        <v>8.8888888888888892E-2</v>
      </c>
    </row>
    <row r="2993" spans="1:10" ht="15.75" thickBot="1" x14ac:dyDescent="0.3">
      <c r="A2993" s="87">
        <v>2022</v>
      </c>
      <c r="B2993">
        <v>9.6999999999999993</v>
      </c>
      <c r="C2993" t="s">
        <v>60</v>
      </c>
      <c r="D2993" s="98">
        <f t="shared" si="202"/>
        <v>4</v>
      </c>
      <c r="E2993" t="s">
        <v>92</v>
      </c>
      <c r="F2993" s="111">
        <f t="shared" si="200"/>
        <v>943</v>
      </c>
      <c r="G2993" s="88">
        <v>21672</v>
      </c>
      <c r="H2993" s="89">
        <v>1.5111111111111111</v>
      </c>
      <c r="I2993" s="116">
        <f t="shared" si="201"/>
        <v>4.2516396300000002E-5</v>
      </c>
      <c r="J2993" s="150">
        <f t="shared" si="203"/>
        <v>8.8888888888888892E-2</v>
      </c>
    </row>
    <row r="2994" spans="1:10" ht="15.75" thickBot="1" x14ac:dyDescent="0.3">
      <c r="A2994" s="87">
        <v>2022</v>
      </c>
      <c r="B2994">
        <v>9.6999999999999993</v>
      </c>
      <c r="C2994" t="s">
        <v>60</v>
      </c>
      <c r="D2994" s="98">
        <f t="shared" si="202"/>
        <v>4</v>
      </c>
      <c r="E2994" t="s">
        <v>92</v>
      </c>
      <c r="F2994" s="111">
        <f t="shared" si="200"/>
        <v>943</v>
      </c>
      <c r="G2994" s="88">
        <v>21690</v>
      </c>
      <c r="H2994" s="89">
        <v>1.5111111111111111</v>
      </c>
      <c r="I2994" s="116">
        <f t="shared" si="201"/>
        <v>4.2516396300000002E-5</v>
      </c>
      <c r="J2994" s="150">
        <f t="shared" si="203"/>
        <v>8.8888888888888892E-2</v>
      </c>
    </row>
    <row r="2995" spans="1:10" ht="15.75" thickBot="1" x14ac:dyDescent="0.3">
      <c r="A2995" s="87">
        <v>2022</v>
      </c>
      <c r="B2995">
        <v>9.6999999999999993</v>
      </c>
      <c r="C2995" t="s">
        <v>60</v>
      </c>
      <c r="D2995" s="98">
        <f t="shared" si="202"/>
        <v>4</v>
      </c>
      <c r="E2995" t="s">
        <v>92</v>
      </c>
      <c r="F2995" s="111">
        <f t="shared" si="200"/>
        <v>943</v>
      </c>
      <c r="G2995" s="88">
        <v>21696</v>
      </c>
      <c r="H2995" s="89">
        <v>1.5111111111111111</v>
      </c>
      <c r="I2995" s="116">
        <f t="shared" si="201"/>
        <v>4.2516396300000002E-5</v>
      </c>
      <c r="J2995" s="150">
        <f t="shared" si="203"/>
        <v>8.8888888888888892E-2</v>
      </c>
    </row>
    <row r="2996" spans="1:10" ht="15.75" thickBot="1" x14ac:dyDescent="0.3">
      <c r="A2996" s="87">
        <v>2022</v>
      </c>
      <c r="B2996">
        <v>9.6999999999999993</v>
      </c>
      <c r="C2996" t="s">
        <v>60</v>
      </c>
      <c r="D2996" s="98">
        <f t="shared" si="202"/>
        <v>4</v>
      </c>
      <c r="E2996" t="s">
        <v>92</v>
      </c>
      <c r="F2996" s="111">
        <f t="shared" si="200"/>
        <v>943</v>
      </c>
      <c r="G2996" s="88">
        <v>21714</v>
      </c>
      <c r="H2996" s="89">
        <v>1.5111111111111111</v>
      </c>
      <c r="I2996" s="116">
        <f t="shared" si="201"/>
        <v>4.2516396300000002E-5</v>
      </c>
      <c r="J2996" s="150">
        <f t="shared" si="203"/>
        <v>8.8888888888888892E-2</v>
      </c>
    </row>
    <row r="2997" spans="1:10" ht="15.75" thickBot="1" x14ac:dyDescent="0.3">
      <c r="A2997" s="87">
        <v>2022</v>
      </c>
      <c r="B2997">
        <v>9.6999999999999993</v>
      </c>
      <c r="C2997" t="s">
        <v>60</v>
      </c>
      <c r="D2997" s="98">
        <f t="shared" si="202"/>
        <v>4</v>
      </c>
      <c r="E2997" t="s">
        <v>92</v>
      </c>
      <c r="F2997" s="111">
        <f t="shared" si="200"/>
        <v>943</v>
      </c>
      <c r="G2997" s="88">
        <v>21720</v>
      </c>
      <c r="H2997" s="89">
        <v>1.5111111111111111</v>
      </c>
      <c r="I2997" s="116">
        <f t="shared" si="201"/>
        <v>4.2516396300000002E-5</v>
      </c>
      <c r="J2997" s="150">
        <f t="shared" si="203"/>
        <v>8.8888888888888892E-2</v>
      </c>
    </row>
    <row r="2998" spans="1:10" ht="15.75" thickBot="1" x14ac:dyDescent="0.3">
      <c r="A2998" s="87">
        <v>2022</v>
      </c>
      <c r="B2998">
        <v>9.6999999999999993</v>
      </c>
      <c r="C2998" t="s">
        <v>60</v>
      </c>
      <c r="D2998" s="98">
        <f t="shared" si="202"/>
        <v>4</v>
      </c>
      <c r="E2998" t="s">
        <v>92</v>
      </c>
      <c r="F2998" s="111">
        <f t="shared" si="200"/>
        <v>943</v>
      </c>
      <c r="G2998" s="88">
        <v>21738</v>
      </c>
      <c r="H2998" s="89">
        <v>1.5111111111111111</v>
      </c>
      <c r="I2998" s="116">
        <f t="shared" si="201"/>
        <v>4.2516396300000002E-5</v>
      </c>
      <c r="J2998" s="150">
        <f t="shared" si="203"/>
        <v>8.8888888888888892E-2</v>
      </c>
    </row>
    <row r="2999" spans="1:10" ht="15.75" thickBot="1" x14ac:dyDescent="0.3">
      <c r="A2999" s="87">
        <v>2022</v>
      </c>
      <c r="B2999">
        <v>9.6999999999999993</v>
      </c>
      <c r="C2999" t="s">
        <v>60</v>
      </c>
      <c r="D2999" s="98">
        <f t="shared" si="202"/>
        <v>4</v>
      </c>
      <c r="E2999" t="s">
        <v>92</v>
      </c>
      <c r="F2999" s="111">
        <f t="shared" si="200"/>
        <v>943</v>
      </c>
      <c r="G2999" s="88">
        <v>21744</v>
      </c>
      <c r="H2999" s="89">
        <v>1.5111111111111111</v>
      </c>
      <c r="I2999" s="116">
        <f t="shared" si="201"/>
        <v>4.2516396300000002E-5</v>
      </c>
      <c r="J2999" s="150">
        <f t="shared" si="203"/>
        <v>8.8888888888888892E-2</v>
      </c>
    </row>
    <row r="3000" spans="1:10" ht="15.75" thickBot="1" x14ac:dyDescent="0.3">
      <c r="A3000" s="87">
        <v>2022</v>
      </c>
      <c r="B3000">
        <v>9.6999999999999993</v>
      </c>
      <c r="C3000" t="s">
        <v>60</v>
      </c>
      <c r="D3000" s="98">
        <f t="shared" si="202"/>
        <v>4</v>
      </c>
      <c r="E3000" t="s">
        <v>92</v>
      </c>
      <c r="F3000" s="111">
        <f t="shared" si="200"/>
        <v>943</v>
      </c>
      <c r="G3000" s="88">
        <v>21762</v>
      </c>
      <c r="H3000" s="89">
        <v>1.5111111111111111</v>
      </c>
      <c r="I3000" s="116">
        <f t="shared" si="201"/>
        <v>4.2516396300000002E-5</v>
      </c>
      <c r="J3000" s="150">
        <f t="shared" si="203"/>
        <v>8.8888888888888892E-2</v>
      </c>
    </row>
    <row r="3001" spans="1:10" ht="15.75" thickBot="1" x14ac:dyDescent="0.3">
      <c r="A3001" s="87">
        <v>2022</v>
      </c>
      <c r="B3001">
        <v>9.6999999999999993</v>
      </c>
      <c r="C3001" t="s">
        <v>60</v>
      </c>
      <c r="D3001" s="98">
        <f t="shared" si="202"/>
        <v>4</v>
      </c>
      <c r="E3001" t="s">
        <v>92</v>
      </c>
      <c r="F3001" s="111">
        <f t="shared" si="200"/>
        <v>943</v>
      </c>
      <c r="G3001" s="88">
        <v>21768</v>
      </c>
      <c r="H3001" s="89">
        <v>1.5111111111111111</v>
      </c>
      <c r="I3001" s="116">
        <f t="shared" si="201"/>
        <v>4.2516396300000002E-5</v>
      </c>
      <c r="J3001" s="150">
        <f t="shared" si="203"/>
        <v>8.8888888888888892E-2</v>
      </c>
    </row>
    <row r="3002" spans="1:10" ht="15.75" thickBot="1" x14ac:dyDescent="0.3">
      <c r="A3002" s="87">
        <v>2022</v>
      </c>
      <c r="B3002">
        <v>9.6999999999999993</v>
      </c>
      <c r="C3002" t="s">
        <v>60</v>
      </c>
      <c r="D3002" s="98">
        <f t="shared" si="202"/>
        <v>4</v>
      </c>
      <c r="E3002" t="s">
        <v>92</v>
      </c>
      <c r="F3002" s="111">
        <f t="shared" si="200"/>
        <v>943</v>
      </c>
      <c r="G3002" s="88">
        <v>21786</v>
      </c>
      <c r="H3002" s="89">
        <v>1.5111111111111111</v>
      </c>
      <c r="I3002" s="116">
        <f t="shared" si="201"/>
        <v>4.2516396300000002E-5</v>
      </c>
      <c r="J3002" s="150">
        <f t="shared" si="203"/>
        <v>8.8888888888888892E-2</v>
      </c>
    </row>
    <row r="3003" spans="1:10" ht="15.75" thickBot="1" x14ac:dyDescent="0.3">
      <c r="A3003" s="87">
        <v>2022</v>
      </c>
      <c r="B3003">
        <v>9.6999999999999993</v>
      </c>
      <c r="C3003" t="s">
        <v>60</v>
      </c>
      <c r="D3003" s="98">
        <f t="shared" si="202"/>
        <v>4</v>
      </c>
      <c r="E3003" t="s">
        <v>92</v>
      </c>
      <c r="F3003" s="111">
        <f t="shared" si="200"/>
        <v>943</v>
      </c>
      <c r="G3003" s="88">
        <v>21792</v>
      </c>
      <c r="H3003" s="89">
        <v>1.5111111111111111</v>
      </c>
      <c r="I3003" s="116">
        <f t="shared" si="201"/>
        <v>4.2516396300000002E-5</v>
      </c>
      <c r="J3003" s="150">
        <f t="shared" si="203"/>
        <v>8.8888888888888892E-2</v>
      </c>
    </row>
    <row r="3004" spans="1:10" ht="15.75" thickBot="1" x14ac:dyDescent="0.3">
      <c r="A3004" s="87">
        <v>2022</v>
      </c>
      <c r="B3004">
        <v>9.6999999999999993</v>
      </c>
      <c r="C3004" t="s">
        <v>60</v>
      </c>
      <c r="D3004" s="98">
        <f t="shared" si="202"/>
        <v>4</v>
      </c>
      <c r="E3004" t="s">
        <v>92</v>
      </c>
      <c r="F3004" s="111">
        <f t="shared" si="200"/>
        <v>943</v>
      </c>
      <c r="G3004" s="88">
        <v>21810</v>
      </c>
      <c r="H3004" s="89">
        <v>1.5111111111111111</v>
      </c>
      <c r="I3004" s="116">
        <f t="shared" si="201"/>
        <v>4.2516396300000002E-5</v>
      </c>
      <c r="J3004" s="150">
        <f t="shared" si="203"/>
        <v>8.8888888888888892E-2</v>
      </c>
    </row>
    <row r="3005" spans="1:10" ht="15.75" thickBot="1" x14ac:dyDescent="0.3">
      <c r="A3005" s="87">
        <v>2022</v>
      </c>
      <c r="B3005">
        <v>9.6999999999999993</v>
      </c>
      <c r="C3005" t="s">
        <v>60</v>
      </c>
      <c r="D3005" s="98">
        <f t="shared" si="202"/>
        <v>4</v>
      </c>
      <c r="E3005" t="s">
        <v>92</v>
      </c>
      <c r="F3005" s="111">
        <f t="shared" si="200"/>
        <v>943</v>
      </c>
      <c r="G3005" s="88">
        <v>21816</v>
      </c>
      <c r="H3005" s="89">
        <v>1.5111111111111111</v>
      </c>
      <c r="I3005" s="116">
        <f t="shared" si="201"/>
        <v>4.2516396300000002E-5</v>
      </c>
      <c r="J3005" s="150">
        <f t="shared" si="203"/>
        <v>8.8888888888888892E-2</v>
      </c>
    </row>
    <row r="3006" spans="1:10" ht="15.75" thickBot="1" x14ac:dyDescent="0.3">
      <c r="A3006" s="87">
        <v>2022</v>
      </c>
      <c r="B3006">
        <v>9.6999999999999993</v>
      </c>
      <c r="C3006" t="s">
        <v>60</v>
      </c>
      <c r="D3006" s="98">
        <f t="shared" si="202"/>
        <v>4</v>
      </c>
      <c r="E3006" t="s">
        <v>92</v>
      </c>
      <c r="F3006" s="111">
        <f t="shared" si="200"/>
        <v>943</v>
      </c>
      <c r="G3006" s="88">
        <v>21834</v>
      </c>
      <c r="H3006" s="89">
        <v>1.5111111111111111</v>
      </c>
      <c r="I3006" s="116">
        <f t="shared" si="201"/>
        <v>4.2516396300000002E-5</v>
      </c>
      <c r="J3006" s="150">
        <f t="shared" si="203"/>
        <v>8.8888888888888892E-2</v>
      </c>
    </row>
    <row r="3007" spans="1:10" ht="15.75" thickBot="1" x14ac:dyDescent="0.3">
      <c r="A3007" s="87">
        <v>2022</v>
      </c>
      <c r="B3007">
        <v>9.6999999999999993</v>
      </c>
      <c r="C3007" t="s">
        <v>60</v>
      </c>
      <c r="D3007" s="98">
        <f t="shared" si="202"/>
        <v>4</v>
      </c>
      <c r="E3007" t="s">
        <v>92</v>
      </c>
      <c r="F3007" s="111">
        <f t="shared" si="200"/>
        <v>943</v>
      </c>
      <c r="G3007" s="88">
        <v>21840</v>
      </c>
      <c r="H3007" s="89">
        <v>1.5111111111111111</v>
      </c>
      <c r="I3007" s="116">
        <f t="shared" si="201"/>
        <v>4.2516396300000002E-5</v>
      </c>
      <c r="J3007" s="150">
        <f t="shared" si="203"/>
        <v>8.8888888888888892E-2</v>
      </c>
    </row>
    <row r="3008" spans="1:10" ht="15.75" thickBot="1" x14ac:dyDescent="0.3">
      <c r="A3008" s="87">
        <v>2022</v>
      </c>
      <c r="B3008">
        <v>9.6999999999999993</v>
      </c>
      <c r="C3008" t="s">
        <v>60</v>
      </c>
      <c r="D3008" s="98">
        <f t="shared" si="202"/>
        <v>4</v>
      </c>
      <c r="E3008" t="s">
        <v>92</v>
      </c>
      <c r="F3008" s="111">
        <f t="shared" si="200"/>
        <v>943</v>
      </c>
      <c r="G3008" s="88">
        <v>21858</v>
      </c>
      <c r="H3008" s="89">
        <v>1.5111111111111111</v>
      </c>
      <c r="I3008" s="116">
        <f t="shared" si="201"/>
        <v>4.2516396300000002E-5</v>
      </c>
      <c r="J3008" s="150">
        <f t="shared" si="203"/>
        <v>8.8888888888888892E-2</v>
      </c>
    </row>
    <row r="3009" spans="1:10" ht="15.75" thickBot="1" x14ac:dyDescent="0.3">
      <c r="A3009" s="87">
        <v>2022</v>
      </c>
      <c r="B3009">
        <v>9.6999999999999993</v>
      </c>
      <c r="C3009" t="s">
        <v>60</v>
      </c>
      <c r="D3009" s="98">
        <f t="shared" si="202"/>
        <v>4</v>
      </c>
      <c r="E3009" t="s">
        <v>92</v>
      </c>
      <c r="F3009" s="111">
        <f t="shared" si="200"/>
        <v>943</v>
      </c>
      <c r="G3009" s="88">
        <v>21864</v>
      </c>
      <c r="H3009" s="89">
        <v>1.5111111111111111</v>
      </c>
      <c r="I3009" s="116">
        <f t="shared" si="201"/>
        <v>4.2516396300000002E-5</v>
      </c>
      <c r="J3009" s="150">
        <f t="shared" si="203"/>
        <v>8.8888888888888892E-2</v>
      </c>
    </row>
    <row r="3010" spans="1:10" ht="15.75" thickBot="1" x14ac:dyDescent="0.3">
      <c r="A3010" s="87">
        <v>2022</v>
      </c>
      <c r="B3010">
        <v>9.6999999999999993</v>
      </c>
      <c r="C3010" t="s">
        <v>60</v>
      </c>
      <c r="D3010" s="98">
        <f t="shared" si="202"/>
        <v>4</v>
      </c>
      <c r="E3010" t="s">
        <v>92</v>
      </c>
      <c r="F3010" s="111">
        <f t="shared" si="200"/>
        <v>943</v>
      </c>
      <c r="G3010" s="88">
        <v>21882</v>
      </c>
      <c r="H3010" s="89">
        <v>1.5111111111111111</v>
      </c>
      <c r="I3010" s="116">
        <f t="shared" si="201"/>
        <v>4.2516396300000002E-5</v>
      </c>
      <c r="J3010" s="150">
        <f t="shared" si="203"/>
        <v>8.8888888888888892E-2</v>
      </c>
    </row>
    <row r="3011" spans="1:10" ht="15.75" thickBot="1" x14ac:dyDescent="0.3">
      <c r="A3011" s="87">
        <v>2022</v>
      </c>
      <c r="B3011">
        <v>9.6999999999999993</v>
      </c>
      <c r="C3011" t="s">
        <v>60</v>
      </c>
      <c r="D3011" s="98">
        <f t="shared" si="202"/>
        <v>4</v>
      </c>
      <c r="E3011" t="s">
        <v>92</v>
      </c>
      <c r="F3011" s="111">
        <f t="shared" ref="F3011:F3074" si="204">670+273</f>
        <v>943</v>
      </c>
      <c r="G3011" s="88">
        <v>21888</v>
      </c>
      <c r="H3011" s="89">
        <v>1.5111111111111111</v>
      </c>
      <c r="I3011" s="116">
        <f t="shared" si="201"/>
        <v>4.2516396300000002E-5</v>
      </c>
      <c r="J3011" s="150">
        <f t="shared" si="203"/>
        <v>8.8888888888888892E-2</v>
      </c>
    </row>
    <row r="3012" spans="1:10" ht="15.75" thickBot="1" x14ac:dyDescent="0.3">
      <c r="A3012" s="87">
        <v>2022</v>
      </c>
      <c r="B3012">
        <v>9.6999999999999993</v>
      </c>
      <c r="C3012" t="s">
        <v>60</v>
      </c>
      <c r="D3012" s="98">
        <f t="shared" si="202"/>
        <v>4</v>
      </c>
      <c r="E3012" t="s">
        <v>92</v>
      </c>
      <c r="F3012" s="111">
        <f t="shared" si="204"/>
        <v>943</v>
      </c>
      <c r="G3012" s="88">
        <v>21906</v>
      </c>
      <c r="H3012" s="89">
        <v>1.5111111111111111</v>
      </c>
      <c r="I3012" s="116">
        <f t="shared" si="201"/>
        <v>4.2516396300000002E-5</v>
      </c>
      <c r="J3012" s="150">
        <f t="shared" si="203"/>
        <v>8.8888888888888892E-2</v>
      </c>
    </row>
    <row r="3013" spans="1:10" ht="15.75" thickBot="1" x14ac:dyDescent="0.3">
      <c r="A3013" s="87">
        <v>2022</v>
      </c>
      <c r="B3013">
        <v>9.6999999999999993</v>
      </c>
      <c r="C3013" t="s">
        <v>60</v>
      </c>
      <c r="D3013" s="98">
        <f t="shared" si="202"/>
        <v>4</v>
      </c>
      <c r="E3013" t="s">
        <v>92</v>
      </c>
      <c r="F3013" s="111">
        <f t="shared" si="204"/>
        <v>943</v>
      </c>
      <c r="G3013" s="88">
        <v>21912</v>
      </c>
      <c r="H3013" s="89">
        <v>1.5111111111111111</v>
      </c>
      <c r="I3013" s="116">
        <f t="shared" si="201"/>
        <v>4.2516396300000002E-5</v>
      </c>
      <c r="J3013" s="150">
        <f t="shared" si="203"/>
        <v>8.8888888888888892E-2</v>
      </c>
    </row>
    <row r="3014" spans="1:10" ht="15.75" thickBot="1" x14ac:dyDescent="0.3">
      <c r="A3014" s="87">
        <v>2022</v>
      </c>
      <c r="B3014">
        <v>9.6999999999999993</v>
      </c>
      <c r="C3014" t="s">
        <v>60</v>
      </c>
      <c r="D3014" s="98">
        <f t="shared" si="202"/>
        <v>4</v>
      </c>
      <c r="E3014" t="s">
        <v>92</v>
      </c>
      <c r="F3014" s="111">
        <f t="shared" si="204"/>
        <v>943</v>
      </c>
      <c r="G3014" s="88">
        <v>21930</v>
      </c>
      <c r="H3014" s="89">
        <v>1.5111111111111111</v>
      </c>
      <c r="I3014" s="116">
        <f t="shared" si="201"/>
        <v>4.2516396300000002E-5</v>
      </c>
      <c r="J3014" s="150">
        <f t="shared" si="203"/>
        <v>8.8888888888888892E-2</v>
      </c>
    </row>
    <row r="3015" spans="1:10" ht="15.75" thickBot="1" x14ac:dyDescent="0.3">
      <c r="A3015" s="87">
        <v>2022</v>
      </c>
      <c r="B3015">
        <v>9.6999999999999993</v>
      </c>
      <c r="C3015" t="s">
        <v>60</v>
      </c>
      <c r="D3015" s="98">
        <f t="shared" si="202"/>
        <v>4</v>
      </c>
      <c r="E3015" t="s">
        <v>92</v>
      </c>
      <c r="F3015" s="111">
        <f t="shared" si="204"/>
        <v>943</v>
      </c>
      <c r="G3015" s="88">
        <v>21936</v>
      </c>
      <c r="H3015" s="89">
        <v>1.5111111111111111</v>
      </c>
      <c r="I3015" s="116">
        <f t="shared" si="201"/>
        <v>4.2516396300000002E-5</v>
      </c>
      <c r="J3015" s="150">
        <f t="shared" si="203"/>
        <v>8.8888888888888892E-2</v>
      </c>
    </row>
    <row r="3016" spans="1:10" ht="15.75" thickBot="1" x14ac:dyDescent="0.3">
      <c r="A3016" s="87">
        <v>2022</v>
      </c>
      <c r="B3016">
        <v>9.6999999999999993</v>
      </c>
      <c r="C3016" t="s">
        <v>60</v>
      </c>
      <c r="D3016" s="98">
        <f t="shared" si="202"/>
        <v>4</v>
      </c>
      <c r="E3016" t="s">
        <v>92</v>
      </c>
      <c r="F3016" s="111">
        <f t="shared" si="204"/>
        <v>943</v>
      </c>
      <c r="G3016" s="88">
        <v>21954</v>
      </c>
      <c r="H3016" s="89">
        <v>1.5111111111111111</v>
      </c>
      <c r="I3016" s="116">
        <f t="shared" si="201"/>
        <v>4.2516396300000002E-5</v>
      </c>
      <c r="J3016" s="150">
        <f t="shared" si="203"/>
        <v>8.8888888888888892E-2</v>
      </c>
    </row>
    <row r="3017" spans="1:10" ht="15.75" thickBot="1" x14ac:dyDescent="0.3">
      <c r="A3017" s="87">
        <v>2022</v>
      </c>
      <c r="B3017">
        <v>9.6999999999999993</v>
      </c>
      <c r="C3017" t="s">
        <v>60</v>
      </c>
      <c r="D3017" s="98">
        <f t="shared" si="202"/>
        <v>4</v>
      </c>
      <c r="E3017" t="s">
        <v>92</v>
      </c>
      <c r="F3017" s="111">
        <f t="shared" si="204"/>
        <v>943</v>
      </c>
      <c r="G3017" s="88">
        <v>21960</v>
      </c>
      <c r="H3017" s="89">
        <v>1.5111111111111111</v>
      </c>
      <c r="I3017" s="116">
        <f t="shared" si="201"/>
        <v>4.2516396300000002E-5</v>
      </c>
      <c r="J3017" s="150">
        <f t="shared" si="203"/>
        <v>8.8888888888888892E-2</v>
      </c>
    </row>
    <row r="3018" spans="1:10" ht="15.75" thickBot="1" x14ac:dyDescent="0.3">
      <c r="A3018" s="87">
        <v>2022</v>
      </c>
      <c r="B3018">
        <v>9.6999999999999993</v>
      </c>
      <c r="C3018" t="s">
        <v>60</v>
      </c>
      <c r="D3018" s="98">
        <f t="shared" si="202"/>
        <v>4</v>
      </c>
      <c r="E3018" t="s">
        <v>92</v>
      </c>
      <c r="F3018" s="111">
        <f t="shared" si="204"/>
        <v>943</v>
      </c>
      <c r="G3018" s="88">
        <v>21978</v>
      </c>
      <c r="H3018" s="89">
        <v>1.5111111111111111</v>
      </c>
      <c r="I3018" s="116">
        <f t="shared" si="201"/>
        <v>4.2516396300000002E-5</v>
      </c>
      <c r="J3018" s="150">
        <f t="shared" si="203"/>
        <v>8.8888888888888892E-2</v>
      </c>
    </row>
    <row r="3019" spans="1:10" ht="15.75" thickBot="1" x14ac:dyDescent="0.3">
      <c r="A3019" s="87">
        <v>2022</v>
      </c>
      <c r="B3019">
        <v>9.6999999999999993</v>
      </c>
      <c r="C3019" t="s">
        <v>60</v>
      </c>
      <c r="D3019" s="98">
        <f t="shared" si="202"/>
        <v>4</v>
      </c>
      <c r="E3019" t="s">
        <v>92</v>
      </c>
      <c r="F3019" s="111">
        <f t="shared" si="204"/>
        <v>943</v>
      </c>
      <c r="G3019" s="88">
        <v>21984</v>
      </c>
      <c r="H3019" s="89">
        <v>1.5111111111111111</v>
      </c>
      <c r="I3019" s="116">
        <f t="shared" si="201"/>
        <v>4.2516396300000002E-5</v>
      </c>
      <c r="J3019" s="150">
        <f t="shared" si="203"/>
        <v>8.8888888888888892E-2</v>
      </c>
    </row>
    <row r="3020" spans="1:10" ht="15.75" thickBot="1" x14ac:dyDescent="0.3">
      <c r="A3020" s="87">
        <v>2022</v>
      </c>
      <c r="B3020">
        <v>9.6999999999999993</v>
      </c>
      <c r="C3020" t="s">
        <v>60</v>
      </c>
      <c r="D3020" s="98">
        <f t="shared" si="202"/>
        <v>4</v>
      </c>
      <c r="E3020" t="s">
        <v>92</v>
      </c>
      <c r="F3020" s="111">
        <f t="shared" si="204"/>
        <v>943</v>
      </c>
      <c r="G3020" s="88">
        <v>22002</v>
      </c>
      <c r="H3020" s="89">
        <v>1.5111111111111111</v>
      </c>
      <c r="I3020" s="116">
        <f t="shared" si="201"/>
        <v>4.2516396300000002E-5</v>
      </c>
      <c r="J3020" s="150">
        <f t="shared" si="203"/>
        <v>8.8888888888888892E-2</v>
      </c>
    </row>
    <row r="3021" spans="1:10" ht="15.75" thickBot="1" x14ac:dyDescent="0.3">
      <c r="A3021" s="87">
        <v>2022</v>
      </c>
      <c r="B3021">
        <v>9.6999999999999993</v>
      </c>
      <c r="C3021" t="s">
        <v>60</v>
      </c>
      <c r="D3021" s="98">
        <f t="shared" si="202"/>
        <v>4</v>
      </c>
      <c r="E3021" t="s">
        <v>92</v>
      </c>
      <c r="F3021" s="111">
        <f t="shared" si="204"/>
        <v>943</v>
      </c>
      <c r="G3021" s="88">
        <v>22008</v>
      </c>
      <c r="H3021" s="89">
        <v>1.5111111111111111</v>
      </c>
      <c r="I3021" s="116">
        <f t="shared" si="201"/>
        <v>4.2516396300000002E-5</v>
      </c>
      <c r="J3021" s="150">
        <f t="shared" si="203"/>
        <v>8.8888888888888892E-2</v>
      </c>
    </row>
    <row r="3022" spans="1:10" ht="15.75" thickBot="1" x14ac:dyDescent="0.3">
      <c r="A3022" s="87">
        <v>2022</v>
      </c>
      <c r="B3022">
        <v>9.6999999999999993</v>
      </c>
      <c r="C3022" t="s">
        <v>60</v>
      </c>
      <c r="D3022" s="98">
        <f t="shared" si="202"/>
        <v>4</v>
      </c>
      <c r="E3022" t="s">
        <v>92</v>
      </c>
      <c r="F3022" s="111">
        <f t="shared" si="204"/>
        <v>943</v>
      </c>
      <c r="G3022" s="88">
        <v>22026</v>
      </c>
      <c r="H3022" s="89">
        <v>1.5111111111111111</v>
      </c>
      <c r="I3022" s="116">
        <f t="shared" si="201"/>
        <v>4.2516396300000002E-5</v>
      </c>
      <c r="J3022" s="150">
        <f t="shared" si="203"/>
        <v>8.8888888888888892E-2</v>
      </c>
    </row>
    <row r="3023" spans="1:10" ht="15.75" thickBot="1" x14ac:dyDescent="0.3">
      <c r="A3023" s="87">
        <v>2022</v>
      </c>
      <c r="B3023">
        <v>9.6999999999999993</v>
      </c>
      <c r="C3023" t="s">
        <v>60</v>
      </c>
      <c r="D3023" s="98">
        <f t="shared" si="202"/>
        <v>4</v>
      </c>
      <c r="E3023" t="s">
        <v>92</v>
      </c>
      <c r="F3023" s="111">
        <f t="shared" si="204"/>
        <v>943</v>
      </c>
      <c r="G3023" s="88">
        <v>22032</v>
      </c>
      <c r="H3023" s="89">
        <v>1.5111111111111111</v>
      </c>
      <c r="I3023" s="116">
        <f t="shared" si="201"/>
        <v>4.2516396300000002E-5</v>
      </c>
      <c r="J3023" s="150">
        <f t="shared" si="203"/>
        <v>8.8888888888888892E-2</v>
      </c>
    </row>
    <row r="3024" spans="1:10" ht="15.75" thickBot="1" x14ac:dyDescent="0.3">
      <c r="A3024" s="87">
        <v>2022</v>
      </c>
      <c r="B3024">
        <v>9.6999999999999993</v>
      </c>
      <c r="C3024" t="s">
        <v>60</v>
      </c>
      <c r="D3024" s="98">
        <f t="shared" si="202"/>
        <v>4</v>
      </c>
      <c r="E3024" t="s">
        <v>92</v>
      </c>
      <c r="F3024" s="111">
        <f t="shared" si="204"/>
        <v>943</v>
      </c>
      <c r="G3024" s="88">
        <v>22050</v>
      </c>
      <c r="H3024" s="89">
        <v>1.5111111111111111</v>
      </c>
      <c r="I3024" s="116">
        <f t="shared" si="201"/>
        <v>4.2516396300000002E-5</v>
      </c>
      <c r="J3024" s="150">
        <f t="shared" si="203"/>
        <v>8.8888888888888892E-2</v>
      </c>
    </row>
    <row r="3025" spans="1:10" ht="15.75" thickBot="1" x14ac:dyDescent="0.3">
      <c r="A3025" s="87">
        <v>2022</v>
      </c>
      <c r="B3025">
        <v>9.6999999999999993</v>
      </c>
      <c r="C3025" t="s">
        <v>60</v>
      </c>
      <c r="D3025" s="98">
        <f t="shared" si="202"/>
        <v>4</v>
      </c>
      <c r="E3025" t="s">
        <v>92</v>
      </c>
      <c r="F3025" s="111">
        <f t="shared" si="204"/>
        <v>943</v>
      </c>
      <c r="G3025" s="88">
        <v>22056</v>
      </c>
      <c r="H3025" s="89">
        <v>1.5111111111111111</v>
      </c>
      <c r="I3025" s="116">
        <f t="shared" si="201"/>
        <v>4.2516396300000002E-5</v>
      </c>
      <c r="J3025" s="150">
        <f t="shared" si="203"/>
        <v>8.8888888888888892E-2</v>
      </c>
    </row>
    <row r="3026" spans="1:10" ht="15.75" thickBot="1" x14ac:dyDescent="0.3">
      <c r="A3026" s="87">
        <v>2022</v>
      </c>
      <c r="B3026">
        <v>9.6999999999999993</v>
      </c>
      <c r="C3026" t="s">
        <v>60</v>
      </c>
      <c r="D3026" s="98">
        <f t="shared" si="202"/>
        <v>4</v>
      </c>
      <c r="E3026" t="s">
        <v>92</v>
      </c>
      <c r="F3026" s="111">
        <f t="shared" si="204"/>
        <v>943</v>
      </c>
      <c r="G3026" s="88">
        <v>22074</v>
      </c>
      <c r="H3026" s="89">
        <v>1.5111111111111111</v>
      </c>
      <c r="I3026" s="116">
        <f t="shared" si="201"/>
        <v>4.2516396300000002E-5</v>
      </c>
      <c r="J3026" s="150">
        <f t="shared" si="203"/>
        <v>8.8888888888888892E-2</v>
      </c>
    </row>
    <row r="3027" spans="1:10" ht="15.75" thickBot="1" x14ac:dyDescent="0.3">
      <c r="A3027" s="87">
        <v>2022</v>
      </c>
      <c r="B3027">
        <v>9.6999999999999993</v>
      </c>
      <c r="C3027" t="s">
        <v>60</v>
      </c>
      <c r="D3027" s="98">
        <f t="shared" si="202"/>
        <v>4</v>
      </c>
      <c r="E3027" t="s">
        <v>92</v>
      </c>
      <c r="F3027" s="111">
        <f t="shared" si="204"/>
        <v>943</v>
      </c>
      <c r="G3027" s="88">
        <v>22080</v>
      </c>
      <c r="H3027" s="89">
        <v>1.5111111111111111</v>
      </c>
      <c r="I3027" s="116">
        <f t="shared" si="201"/>
        <v>4.2516396300000002E-5</v>
      </c>
      <c r="J3027" s="150">
        <f t="shared" si="203"/>
        <v>8.8888888888888892E-2</v>
      </c>
    </row>
    <row r="3028" spans="1:10" ht="15.75" thickBot="1" x14ac:dyDescent="0.3">
      <c r="A3028" s="87">
        <v>2022</v>
      </c>
      <c r="B3028">
        <v>9.6999999999999993</v>
      </c>
      <c r="C3028" t="s">
        <v>60</v>
      </c>
      <c r="D3028" s="98">
        <f t="shared" si="202"/>
        <v>4</v>
      </c>
      <c r="E3028" t="s">
        <v>92</v>
      </c>
      <c r="F3028" s="111">
        <f t="shared" si="204"/>
        <v>943</v>
      </c>
      <c r="G3028" s="88">
        <v>22098</v>
      </c>
      <c r="H3028" s="89">
        <v>1.5111111111111111</v>
      </c>
      <c r="I3028" s="116">
        <f t="shared" si="201"/>
        <v>4.2516396300000002E-5</v>
      </c>
      <c r="J3028" s="150">
        <f t="shared" si="203"/>
        <v>8.8888888888888892E-2</v>
      </c>
    </row>
    <row r="3029" spans="1:10" ht="15.75" thickBot="1" x14ac:dyDescent="0.3">
      <c r="A3029" s="87">
        <v>2022</v>
      </c>
      <c r="B3029">
        <v>9.6999999999999993</v>
      </c>
      <c r="C3029" t="s">
        <v>60</v>
      </c>
      <c r="D3029" s="98">
        <f t="shared" si="202"/>
        <v>4</v>
      </c>
      <c r="E3029" t="s">
        <v>92</v>
      </c>
      <c r="F3029" s="111">
        <f t="shared" si="204"/>
        <v>943</v>
      </c>
      <c r="G3029" s="88">
        <v>22104</v>
      </c>
      <c r="H3029" s="89">
        <v>1.5111111111111111</v>
      </c>
      <c r="I3029" s="116">
        <f t="shared" si="201"/>
        <v>4.2516396300000002E-5</v>
      </c>
      <c r="J3029" s="150">
        <f t="shared" si="203"/>
        <v>8.8888888888888892E-2</v>
      </c>
    </row>
    <row r="3030" spans="1:10" ht="15.75" thickBot="1" x14ac:dyDescent="0.3">
      <c r="A3030" s="87">
        <v>2022</v>
      </c>
      <c r="B3030">
        <v>9.6999999999999993</v>
      </c>
      <c r="C3030" t="s">
        <v>60</v>
      </c>
      <c r="D3030" s="98">
        <f t="shared" si="202"/>
        <v>4</v>
      </c>
      <c r="E3030" t="s">
        <v>92</v>
      </c>
      <c r="F3030" s="111">
        <f t="shared" si="204"/>
        <v>943</v>
      </c>
      <c r="G3030" s="88">
        <v>22122</v>
      </c>
      <c r="H3030" s="89">
        <v>1.5111111111111111</v>
      </c>
      <c r="I3030" s="116">
        <f t="shared" si="201"/>
        <v>4.2516396300000002E-5</v>
      </c>
      <c r="J3030" s="150">
        <f t="shared" si="203"/>
        <v>8.8888888888888892E-2</v>
      </c>
    </row>
    <row r="3031" spans="1:10" ht="15.75" thickBot="1" x14ac:dyDescent="0.3">
      <c r="A3031" s="87">
        <v>2022</v>
      </c>
      <c r="B3031">
        <v>9.6999999999999993</v>
      </c>
      <c r="C3031" t="s">
        <v>60</v>
      </c>
      <c r="D3031" s="98">
        <f t="shared" si="202"/>
        <v>4</v>
      </c>
      <c r="E3031" t="s">
        <v>92</v>
      </c>
      <c r="F3031" s="111">
        <f t="shared" si="204"/>
        <v>943</v>
      </c>
      <c r="G3031" s="88">
        <v>22128</v>
      </c>
      <c r="H3031" s="89">
        <v>1.5111111111111111</v>
      </c>
      <c r="I3031" s="116">
        <f t="shared" si="201"/>
        <v>4.2516396300000002E-5</v>
      </c>
      <c r="J3031" s="150">
        <f t="shared" si="203"/>
        <v>8.8888888888888892E-2</v>
      </c>
    </row>
    <row r="3032" spans="1:10" ht="15.75" thickBot="1" x14ac:dyDescent="0.3">
      <c r="A3032" s="87">
        <v>2022</v>
      </c>
      <c r="B3032">
        <v>9.6999999999999993</v>
      </c>
      <c r="C3032" t="s">
        <v>60</v>
      </c>
      <c r="D3032" s="98">
        <f t="shared" si="202"/>
        <v>4</v>
      </c>
      <c r="E3032" t="s">
        <v>92</v>
      </c>
      <c r="F3032" s="111">
        <f t="shared" si="204"/>
        <v>943</v>
      </c>
      <c r="G3032" s="88">
        <v>22146</v>
      </c>
      <c r="H3032" s="89">
        <v>1.5111111111111111</v>
      </c>
      <c r="I3032" s="116">
        <f t="shared" si="201"/>
        <v>4.2516396300000002E-5</v>
      </c>
      <c r="J3032" s="150">
        <f t="shared" si="203"/>
        <v>8.8888888888888892E-2</v>
      </c>
    </row>
    <row r="3033" spans="1:10" ht="15.75" thickBot="1" x14ac:dyDescent="0.3">
      <c r="A3033" s="87">
        <v>2022</v>
      </c>
      <c r="B3033">
        <v>9.6999999999999993</v>
      </c>
      <c r="C3033" t="s">
        <v>60</v>
      </c>
      <c r="D3033" s="98">
        <f t="shared" si="202"/>
        <v>4</v>
      </c>
      <c r="E3033" t="s">
        <v>92</v>
      </c>
      <c r="F3033" s="111">
        <f t="shared" si="204"/>
        <v>943</v>
      </c>
      <c r="G3033" s="88">
        <v>22152</v>
      </c>
      <c r="H3033" s="89">
        <v>1.5111111111111111</v>
      </c>
      <c r="I3033" s="116">
        <f t="shared" si="201"/>
        <v>4.2516396300000002E-5</v>
      </c>
      <c r="J3033" s="150">
        <f t="shared" si="203"/>
        <v>8.8888888888888892E-2</v>
      </c>
    </row>
    <row r="3034" spans="1:10" ht="15.75" thickBot="1" x14ac:dyDescent="0.3">
      <c r="A3034" s="87">
        <v>2022</v>
      </c>
      <c r="B3034">
        <v>9.6999999999999993</v>
      </c>
      <c r="C3034" t="s">
        <v>60</v>
      </c>
      <c r="D3034" s="98">
        <f t="shared" si="202"/>
        <v>4</v>
      </c>
      <c r="E3034" t="s">
        <v>92</v>
      </c>
      <c r="F3034" s="111">
        <f t="shared" si="204"/>
        <v>943</v>
      </c>
      <c r="G3034" s="88">
        <v>22170</v>
      </c>
      <c r="H3034" s="89">
        <v>1.5111111111111111</v>
      </c>
      <c r="I3034" s="116">
        <f t="shared" si="201"/>
        <v>4.2516396300000002E-5</v>
      </c>
      <c r="J3034" s="150">
        <f t="shared" si="203"/>
        <v>8.8888888888888892E-2</v>
      </c>
    </row>
    <row r="3035" spans="1:10" ht="15.75" thickBot="1" x14ac:dyDescent="0.3">
      <c r="A3035" s="87">
        <v>2022</v>
      </c>
      <c r="B3035">
        <v>9.6999999999999993</v>
      </c>
      <c r="C3035" t="s">
        <v>60</v>
      </c>
      <c r="D3035" s="98">
        <f t="shared" si="202"/>
        <v>4</v>
      </c>
      <c r="E3035" t="s">
        <v>92</v>
      </c>
      <c r="F3035" s="111">
        <f t="shared" si="204"/>
        <v>943</v>
      </c>
      <c r="G3035" s="88">
        <v>22176</v>
      </c>
      <c r="H3035" s="89">
        <v>1.5111111111111111</v>
      </c>
      <c r="I3035" s="116">
        <f t="shared" si="201"/>
        <v>4.2516396300000002E-5</v>
      </c>
      <c r="J3035" s="150">
        <f t="shared" si="203"/>
        <v>8.8888888888888892E-2</v>
      </c>
    </row>
    <row r="3036" spans="1:10" ht="15.75" thickBot="1" x14ac:dyDescent="0.3">
      <c r="A3036" s="87">
        <v>2022</v>
      </c>
      <c r="B3036">
        <v>9.6999999999999993</v>
      </c>
      <c r="C3036" t="s">
        <v>60</v>
      </c>
      <c r="D3036" s="98">
        <f t="shared" si="202"/>
        <v>4</v>
      </c>
      <c r="E3036" t="s">
        <v>92</v>
      </c>
      <c r="F3036" s="111">
        <f t="shared" si="204"/>
        <v>943</v>
      </c>
      <c r="G3036" s="88">
        <v>22194</v>
      </c>
      <c r="H3036" s="89">
        <v>1.5111111111111111</v>
      </c>
      <c r="I3036" s="116">
        <f t="shared" si="201"/>
        <v>4.2516396300000002E-5</v>
      </c>
      <c r="J3036" s="150">
        <f t="shared" si="203"/>
        <v>8.8888888888888892E-2</v>
      </c>
    </row>
    <row r="3037" spans="1:10" ht="15.75" thickBot="1" x14ac:dyDescent="0.3">
      <c r="A3037" s="87">
        <v>2022</v>
      </c>
      <c r="B3037">
        <v>9.6999999999999993</v>
      </c>
      <c r="C3037" t="s">
        <v>60</v>
      </c>
      <c r="D3037" s="98">
        <f t="shared" si="202"/>
        <v>4</v>
      </c>
      <c r="E3037" t="s">
        <v>92</v>
      </c>
      <c r="F3037" s="111">
        <f t="shared" si="204"/>
        <v>943</v>
      </c>
      <c r="G3037" s="88">
        <v>22200</v>
      </c>
      <c r="H3037" s="89">
        <v>1.5111111111111111</v>
      </c>
      <c r="I3037" s="116">
        <f t="shared" si="201"/>
        <v>4.2516396300000002E-5</v>
      </c>
      <c r="J3037" s="150">
        <f t="shared" si="203"/>
        <v>8.8888888888888892E-2</v>
      </c>
    </row>
    <row r="3038" spans="1:10" ht="15.75" thickBot="1" x14ac:dyDescent="0.3">
      <c r="A3038" s="87">
        <v>2022</v>
      </c>
      <c r="B3038">
        <v>9.6999999999999993</v>
      </c>
      <c r="C3038" t="s">
        <v>60</v>
      </c>
      <c r="D3038" s="98">
        <f t="shared" si="202"/>
        <v>4</v>
      </c>
      <c r="E3038" t="s">
        <v>92</v>
      </c>
      <c r="F3038" s="111">
        <f t="shared" si="204"/>
        <v>943</v>
      </c>
      <c r="G3038" s="88">
        <v>22218</v>
      </c>
      <c r="H3038" s="89">
        <v>1.5111111111111111</v>
      </c>
      <c r="I3038" s="116">
        <f t="shared" si="201"/>
        <v>4.2516396300000002E-5</v>
      </c>
      <c r="J3038" s="150">
        <f t="shared" si="203"/>
        <v>8.8888888888888892E-2</v>
      </c>
    </row>
    <row r="3039" spans="1:10" ht="15.75" thickBot="1" x14ac:dyDescent="0.3">
      <c r="A3039" s="87">
        <v>2022</v>
      </c>
      <c r="B3039">
        <v>9.6999999999999993</v>
      </c>
      <c r="C3039" t="s">
        <v>60</v>
      </c>
      <c r="D3039" s="98">
        <f t="shared" si="202"/>
        <v>4</v>
      </c>
      <c r="E3039" t="s">
        <v>92</v>
      </c>
      <c r="F3039" s="111">
        <f t="shared" si="204"/>
        <v>943</v>
      </c>
      <c r="G3039" s="88">
        <v>22224</v>
      </c>
      <c r="H3039" s="89">
        <v>1.5111111111111111</v>
      </c>
      <c r="I3039" s="116">
        <f t="shared" si="201"/>
        <v>4.2516396300000002E-5</v>
      </c>
      <c r="J3039" s="150">
        <f t="shared" si="203"/>
        <v>8.8888888888888892E-2</v>
      </c>
    </row>
    <row r="3040" spans="1:10" ht="15.75" thickBot="1" x14ac:dyDescent="0.3">
      <c r="A3040" s="87">
        <v>2022</v>
      </c>
      <c r="B3040">
        <v>9.6999999999999993</v>
      </c>
      <c r="C3040" t="s">
        <v>60</v>
      </c>
      <c r="D3040" s="98">
        <f t="shared" si="202"/>
        <v>4</v>
      </c>
      <c r="E3040" t="s">
        <v>92</v>
      </c>
      <c r="F3040" s="111">
        <f t="shared" si="204"/>
        <v>943</v>
      </c>
      <c r="G3040" s="88">
        <v>22242</v>
      </c>
      <c r="H3040" s="89">
        <v>1.5111111111111111</v>
      </c>
      <c r="I3040" s="116">
        <f t="shared" ref="I3040:I3103" si="205" xml:space="preserve"> 0.0000425163963</f>
        <v>4.2516396300000002E-5</v>
      </c>
      <c r="J3040" s="150">
        <f t="shared" si="203"/>
        <v>8.8888888888888892E-2</v>
      </c>
    </row>
    <row r="3041" spans="1:10" ht="15.75" thickBot="1" x14ac:dyDescent="0.3">
      <c r="A3041" s="87">
        <v>2022</v>
      </c>
      <c r="B3041">
        <v>9.6999999999999993</v>
      </c>
      <c r="C3041" t="s">
        <v>60</v>
      </c>
      <c r="D3041" s="98">
        <f t="shared" si="202"/>
        <v>4</v>
      </c>
      <c r="E3041" t="s">
        <v>92</v>
      </c>
      <c r="F3041" s="111">
        <f t="shared" si="204"/>
        <v>943</v>
      </c>
      <c r="G3041" s="88">
        <v>22248</v>
      </c>
      <c r="H3041" s="89">
        <v>1.5111111111111111</v>
      </c>
      <c r="I3041" s="116">
        <f t="shared" si="205"/>
        <v>4.2516396300000002E-5</v>
      </c>
      <c r="J3041" s="150">
        <f t="shared" si="203"/>
        <v>8.8888888888888892E-2</v>
      </c>
    </row>
    <row r="3042" spans="1:10" ht="15.75" thickBot="1" x14ac:dyDescent="0.3">
      <c r="A3042" s="87">
        <v>2022</v>
      </c>
      <c r="B3042">
        <v>9.6999999999999993</v>
      </c>
      <c r="C3042" t="s">
        <v>60</v>
      </c>
      <c r="D3042" s="98">
        <f t="shared" si="202"/>
        <v>4</v>
      </c>
      <c r="E3042" t="s">
        <v>92</v>
      </c>
      <c r="F3042" s="111">
        <f t="shared" si="204"/>
        <v>943</v>
      </c>
      <c r="G3042" s="88">
        <v>22266</v>
      </c>
      <c r="H3042" s="89">
        <v>1.5111111111111111</v>
      </c>
      <c r="I3042" s="116">
        <f t="shared" si="205"/>
        <v>4.2516396300000002E-5</v>
      </c>
      <c r="J3042" s="150">
        <f t="shared" si="203"/>
        <v>8.8888888888888892E-2</v>
      </c>
    </row>
    <row r="3043" spans="1:10" ht="15.75" thickBot="1" x14ac:dyDescent="0.3">
      <c r="A3043" s="87">
        <v>2022</v>
      </c>
      <c r="B3043">
        <v>9.6999999999999993</v>
      </c>
      <c r="C3043" t="s">
        <v>60</v>
      </c>
      <c r="D3043" s="98">
        <f t="shared" si="202"/>
        <v>4</v>
      </c>
      <c r="E3043" t="s">
        <v>92</v>
      </c>
      <c r="F3043" s="111">
        <f t="shared" si="204"/>
        <v>943</v>
      </c>
      <c r="G3043" s="88">
        <v>22272</v>
      </c>
      <c r="H3043" s="89">
        <v>1.5111111111111111</v>
      </c>
      <c r="I3043" s="116">
        <f t="shared" si="205"/>
        <v>4.2516396300000002E-5</v>
      </c>
      <c r="J3043" s="150">
        <f t="shared" si="203"/>
        <v>8.8888888888888892E-2</v>
      </c>
    </row>
    <row r="3044" spans="1:10" ht="15.75" thickBot="1" x14ac:dyDescent="0.3">
      <c r="A3044" s="87">
        <v>2022</v>
      </c>
      <c r="B3044">
        <v>9.6999999999999993</v>
      </c>
      <c r="C3044" t="s">
        <v>60</v>
      </c>
      <c r="D3044" s="98">
        <f t="shared" ref="D3044:D3107" si="206">40/10</f>
        <v>4</v>
      </c>
      <c r="E3044" t="s">
        <v>92</v>
      </c>
      <c r="F3044" s="111">
        <f t="shared" si="204"/>
        <v>943</v>
      </c>
      <c r="G3044" s="88">
        <v>22290</v>
      </c>
      <c r="H3044" s="89">
        <v>1.5111111111111111</v>
      </c>
      <c r="I3044" s="116">
        <f t="shared" si="205"/>
        <v>4.2516396300000002E-5</v>
      </c>
      <c r="J3044" s="150">
        <f t="shared" ref="J3044:J3107" si="207">H$1187</f>
        <v>8.8888888888888892E-2</v>
      </c>
    </row>
    <row r="3045" spans="1:10" ht="15.75" thickBot="1" x14ac:dyDescent="0.3">
      <c r="A3045" s="87">
        <v>2022</v>
      </c>
      <c r="B3045">
        <v>9.6999999999999993</v>
      </c>
      <c r="C3045" t="s">
        <v>60</v>
      </c>
      <c r="D3045" s="98">
        <f t="shared" si="206"/>
        <v>4</v>
      </c>
      <c r="E3045" t="s">
        <v>92</v>
      </c>
      <c r="F3045" s="111">
        <f t="shared" si="204"/>
        <v>943</v>
      </c>
      <c r="G3045" s="88">
        <v>22296</v>
      </c>
      <c r="H3045" s="89">
        <v>1.5111111111111111</v>
      </c>
      <c r="I3045" s="116">
        <f t="shared" si="205"/>
        <v>4.2516396300000002E-5</v>
      </c>
      <c r="J3045" s="150">
        <f t="shared" si="207"/>
        <v>8.8888888888888892E-2</v>
      </c>
    </row>
    <row r="3046" spans="1:10" ht="15.75" thickBot="1" x14ac:dyDescent="0.3">
      <c r="A3046" s="87">
        <v>2022</v>
      </c>
      <c r="B3046">
        <v>9.6999999999999993</v>
      </c>
      <c r="C3046" t="s">
        <v>60</v>
      </c>
      <c r="D3046" s="98">
        <f t="shared" si="206"/>
        <v>4</v>
      </c>
      <c r="E3046" t="s">
        <v>92</v>
      </c>
      <c r="F3046" s="111">
        <f t="shared" si="204"/>
        <v>943</v>
      </c>
      <c r="G3046" s="88">
        <v>22314</v>
      </c>
      <c r="H3046" s="89">
        <v>1.5111111111111111</v>
      </c>
      <c r="I3046" s="116">
        <f t="shared" si="205"/>
        <v>4.2516396300000002E-5</v>
      </c>
      <c r="J3046" s="150">
        <f t="shared" si="207"/>
        <v>8.8888888888888892E-2</v>
      </c>
    </row>
    <row r="3047" spans="1:10" ht="15.75" thickBot="1" x14ac:dyDescent="0.3">
      <c r="A3047" s="87">
        <v>2022</v>
      </c>
      <c r="B3047">
        <v>9.6999999999999993</v>
      </c>
      <c r="C3047" t="s">
        <v>60</v>
      </c>
      <c r="D3047" s="98">
        <f t="shared" si="206"/>
        <v>4</v>
      </c>
      <c r="E3047" t="s">
        <v>92</v>
      </c>
      <c r="F3047" s="111">
        <f t="shared" si="204"/>
        <v>943</v>
      </c>
      <c r="G3047" s="88">
        <v>22320</v>
      </c>
      <c r="H3047" s="89">
        <v>1.5111111111111111</v>
      </c>
      <c r="I3047" s="116">
        <f t="shared" si="205"/>
        <v>4.2516396300000002E-5</v>
      </c>
      <c r="J3047" s="150">
        <f t="shared" si="207"/>
        <v>8.8888888888888892E-2</v>
      </c>
    </row>
    <row r="3048" spans="1:10" ht="15.75" thickBot="1" x14ac:dyDescent="0.3">
      <c r="A3048" s="87">
        <v>2022</v>
      </c>
      <c r="B3048">
        <v>9.6999999999999993</v>
      </c>
      <c r="C3048" t="s">
        <v>60</v>
      </c>
      <c r="D3048" s="98">
        <f t="shared" si="206"/>
        <v>4</v>
      </c>
      <c r="E3048" t="s">
        <v>92</v>
      </c>
      <c r="F3048" s="111">
        <f t="shared" si="204"/>
        <v>943</v>
      </c>
      <c r="G3048" s="88">
        <v>22338</v>
      </c>
      <c r="H3048" s="89">
        <v>1.5111111111111111</v>
      </c>
      <c r="I3048" s="116">
        <f t="shared" si="205"/>
        <v>4.2516396300000002E-5</v>
      </c>
      <c r="J3048" s="150">
        <f t="shared" si="207"/>
        <v>8.8888888888888892E-2</v>
      </c>
    </row>
    <row r="3049" spans="1:10" ht="15.75" thickBot="1" x14ac:dyDescent="0.3">
      <c r="A3049" s="87">
        <v>2022</v>
      </c>
      <c r="B3049">
        <v>9.6999999999999993</v>
      </c>
      <c r="C3049" t="s">
        <v>60</v>
      </c>
      <c r="D3049" s="98">
        <f t="shared" si="206"/>
        <v>4</v>
      </c>
      <c r="E3049" t="s">
        <v>92</v>
      </c>
      <c r="F3049" s="111">
        <f t="shared" si="204"/>
        <v>943</v>
      </c>
      <c r="G3049" s="88">
        <v>22344</v>
      </c>
      <c r="H3049" s="89">
        <v>1.5111111111111111</v>
      </c>
      <c r="I3049" s="116">
        <f t="shared" si="205"/>
        <v>4.2516396300000002E-5</v>
      </c>
      <c r="J3049" s="150">
        <f t="shared" si="207"/>
        <v>8.8888888888888892E-2</v>
      </c>
    </row>
    <row r="3050" spans="1:10" ht="15.75" thickBot="1" x14ac:dyDescent="0.3">
      <c r="A3050" s="87">
        <v>2022</v>
      </c>
      <c r="B3050">
        <v>9.6999999999999993</v>
      </c>
      <c r="C3050" t="s">
        <v>60</v>
      </c>
      <c r="D3050" s="98">
        <f t="shared" si="206"/>
        <v>4</v>
      </c>
      <c r="E3050" t="s">
        <v>92</v>
      </c>
      <c r="F3050" s="111">
        <f t="shared" si="204"/>
        <v>943</v>
      </c>
      <c r="G3050" s="88">
        <v>22362</v>
      </c>
      <c r="H3050" s="89">
        <v>1.5111111111111111</v>
      </c>
      <c r="I3050" s="116">
        <f t="shared" si="205"/>
        <v>4.2516396300000002E-5</v>
      </c>
      <c r="J3050" s="150">
        <f t="shared" si="207"/>
        <v>8.8888888888888892E-2</v>
      </c>
    </row>
    <row r="3051" spans="1:10" ht="15.75" thickBot="1" x14ac:dyDescent="0.3">
      <c r="A3051" s="87">
        <v>2022</v>
      </c>
      <c r="B3051">
        <v>9.6999999999999993</v>
      </c>
      <c r="C3051" t="s">
        <v>60</v>
      </c>
      <c r="D3051" s="98">
        <f t="shared" si="206"/>
        <v>4</v>
      </c>
      <c r="E3051" t="s">
        <v>92</v>
      </c>
      <c r="F3051" s="111">
        <f t="shared" si="204"/>
        <v>943</v>
      </c>
      <c r="G3051" s="88">
        <v>22368</v>
      </c>
      <c r="H3051" s="89">
        <v>1.5111111111111111</v>
      </c>
      <c r="I3051" s="116">
        <f t="shared" si="205"/>
        <v>4.2516396300000002E-5</v>
      </c>
      <c r="J3051" s="150">
        <f t="shared" si="207"/>
        <v>8.8888888888888892E-2</v>
      </c>
    </row>
    <row r="3052" spans="1:10" ht="15.75" thickBot="1" x14ac:dyDescent="0.3">
      <c r="A3052" s="87">
        <v>2022</v>
      </c>
      <c r="B3052">
        <v>9.6999999999999993</v>
      </c>
      <c r="C3052" t="s">
        <v>60</v>
      </c>
      <c r="D3052" s="98">
        <f t="shared" si="206"/>
        <v>4</v>
      </c>
      <c r="E3052" t="s">
        <v>92</v>
      </c>
      <c r="F3052" s="111">
        <f t="shared" si="204"/>
        <v>943</v>
      </c>
      <c r="G3052" s="88">
        <v>22386</v>
      </c>
      <c r="H3052" s="89">
        <v>1.5111111111111111</v>
      </c>
      <c r="I3052" s="116">
        <f t="shared" si="205"/>
        <v>4.2516396300000002E-5</v>
      </c>
      <c r="J3052" s="150">
        <f t="shared" si="207"/>
        <v>8.8888888888888892E-2</v>
      </c>
    </row>
    <row r="3053" spans="1:10" ht="15.75" thickBot="1" x14ac:dyDescent="0.3">
      <c r="A3053" s="87">
        <v>2022</v>
      </c>
      <c r="B3053">
        <v>9.6999999999999993</v>
      </c>
      <c r="C3053" t="s">
        <v>60</v>
      </c>
      <c r="D3053" s="98">
        <f t="shared" si="206"/>
        <v>4</v>
      </c>
      <c r="E3053" t="s">
        <v>92</v>
      </c>
      <c r="F3053" s="111">
        <f t="shared" si="204"/>
        <v>943</v>
      </c>
      <c r="G3053" s="88">
        <v>22392</v>
      </c>
      <c r="H3053" s="89">
        <v>1.5111111111111111</v>
      </c>
      <c r="I3053" s="116">
        <f t="shared" si="205"/>
        <v>4.2516396300000002E-5</v>
      </c>
      <c r="J3053" s="150">
        <f t="shared" si="207"/>
        <v>8.8888888888888892E-2</v>
      </c>
    </row>
    <row r="3054" spans="1:10" ht="15.75" thickBot="1" x14ac:dyDescent="0.3">
      <c r="A3054" s="87">
        <v>2022</v>
      </c>
      <c r="B3054">
        <v>9.6999999999999993</v>
      </c>
      <c r="C3054" t="s">
        <v>60</v>
      </c>
      <c r="D3054" s="98">
        <f t="shared" si="206"/>
        <v>4</v>
      </c>
      <c r="E3054" t="s">
        <v>92</v>
      </c>
      <c r="F3054" s="111">
        <f t="shared" si="204"/>
        <v>943</v>
      </c>
      <c r="G3054" s="88">
        <v>22410</v>
      </c>
      <c r="H3054" s="89">
        <v>1.5111111111111111</v>
      </c>
      <c r="I3054" s="116">
        <f t="shared" si="205"/>
        <v>4.2516396300000002E-5</v>
      </c>
      <c r="J3054" s="150">
        <f t="shared" si="207"/>
        <v>8.8888888888888892E-2</v>
      </c>
    </row>
    <row r="3055" spans="1:10" ht="15.75" thickBot="1" x14ac:dyDescent="0.3">
      <c r="A3055" s="87">
        <v>2022</v>
      </c>
      <c r="B3055">
        <v>9.6999999999999993</v>
      </c>
      <c r="C3055" t="s">
        <v>60</v>
      </c>
      <c r="D3055" s="98">
        <f t="shared" si="206"/>
        <v>4</v>
      </c>
      <c r="E3055" t="s">
        <v>92</v>
      </c>
      <c r="F3055" s="111">
        <f t="shared" si="204"/>
        <v>943</v>
      </c>
      <c r="G3055" s="88">
        <v>22416</v>
      </c>
      <c r="H3055" s="89">
        <v>1.5111111111111111</v>
      </c>
      <c r="I3055" s="116">
        <f t="shared" si="205"/>
        <v>4.2516396300000002E-5</v>
      </c>
      <c r="J3055" s="150">
        <f t="shared" si="207"/>
        <v>8.8888888888888892E-2</v>
      </c>
    </row>
    <row r="3056" spans="1:10" ht="15.75" thickBot="1" x14ac:dyDescent="0.3">
      <c r="A3056" s="87">
        <v>2022</v>
      </c>
      <c r="B3056">
        <v>9.6999999999999993</v>
      </c>
      <c r="C3056" t="s">
        <v>60</v>
      </c>
      <c r="D3056" s="98">
        <f t="shared" si="206"/>
        <v>4</v>
      </c>
      <c r="E3056" t="s">
        <v>92</v>
      </c>
      <c r="F3056" s="111">
        <f t="shared" si="204"/>
        <v>943</v>
      </c>
      <c r="G3056" s="88">
        <v>22434</v>
      </c>
      <c r="H3056" s="89">
        <v>1.5111111111111111</v>
      </c>
      <c r="I3056" s="116">
        <f t="shared" si="205"/>
        <v>4.2516396300000002E-5</v>
      </c>
      <c r="J3056" s="150">
        <f t="shared" si="207"/>
        <v>8.8888888888888892E-2</v>
      </c>
    </row>
    <row r="3057" spans="1:10" ht="15.75" thickBot="1" x14ac:dyDescent="0.3">
      <c r="A3057" s="87">
        <v>2022</v>
      </c>
      <c r="B3057">
        <v>9.6999999999999993</v>
      </c>
      <c r="C3057" t="s">
        <v>60</v>
      </c>
      <c r="D3057" s="98">
        <f t="shared" si="206"/>
        <v>4</v>
      </c>
      <c r="E3057" t="s">
        <v>92</v>
      </c>
      <c r="F3057" s="111">
        <f t="shared" si="204"/>
        <v>943</v>
      </c>
      <c r="G3057" s="88">
        <v>22440</v>
      </c>
      <c r="H3057" s="89">
        <v>1.5111111111111111</v>
      </c>
      <c r="I3057" s="116">
        <f t="shared" si="205"/>
        <v>4.2516396300000002E-5</v>
      </c>
      <c r="J3057" s="150">
        <f t="shared" si="207"/>
        <v>8.8888888888888892E-2</v>
      </c>
    </row>
    <row r="3058" spans="1:10" ht="15.75" thickBot="1" x14ac:dyDescent="0.3">
      <c r="A3058" s="87">
        <v>2022</v>
      </c>
      <c r="B3058">
        <v>9.6999999999999993</v>
      </c>
      <c r="C3058" t="s">
        <v>60</v>
      </c>
      <c r="D3058" s="98">
        <f t="shared" si="206"/>
        <v>4</v>
      </c>
      <c r="E3058" t="s">
        <v>92</v>
      </c>
      <c r="F3058" s="111">
        <f t="shared" si="204"/>
        <v>943</v>
      </c>
      <c r="G3058" s="88">
        <v>22458</v>
      </c>
      <c r="H3058" s="89">
        <v>1.5111111111111111</v>
      </c>
      <c r="I3058" s="116">
        <f t="shared" si="205"/>
        <v>4.2516396300000002E-5</v>
      </c>
      <c r="J3058" s="150">
        <f t="shared" si="207"/>
        <v>8.8888888888888892E-2</v>
      </c>
    </row>
    <row r="3059" spans="1:10" ht="15.75" thickBot="1" x14ac:dyDescent="0.3">
      <c r="A3059" s="87">
        <v>2022</v>
      </c>
      <c r="B3059">
        <v>9.6999999999999993</v>
      </c>
      <c r="C3059" t="s">
        <v>60</v>
      </c>
      <c r="D3059" s="98">
        <f t="shared" si="206"/>
        <v>4</v>
      </c>
      <c r="E3059" t="s">
        <v>92</v>
      </c>
      <c r="F3059" s="111">
        <f t="shared" si="204"/>
        <v>943</v>
      </c>
      <c r="G3059" s="88">
        <v>22464</v>
      </c>
      <c r="H3059" s="89">
        <v>1.5111111111111111</v>
      </c>
      <c r="I3059" s="116">
        <f t="shared" si="205"/>
        <v>4.2516396300000002E-5</v>
      </c>
      <c r="J3059" s="150">
        <f t="shared" si="207"/>
        <v>8.8888888888888892E-2</v>
      </c>
    </row>
    <row r="3060" spans="1:10" ht="15.75" thickBot="1" x14ac:dyDescent="0.3">
      <c r="A3060" s="87">
        <v>2022</v>
      </c>
      <c r="B3060">
        <v>9.6999999999999993</v>
      </c>
      <c r="C3060" t="s">
        <v>60</v>
      </c>
      <c r="D3060" s="98">
        <f t="shared" si="206"/>
        <v>4</v>
      </c>
      <c r="E3060" t="s">
        <v>92</v>
      </c>
      <c r="F3060" s="111">
        <f t="shared" si="204"/>
        <v>943</v>
      </c>
      <c r="G3060" s="88">
        <v>22482</v>
      </c>
      <c r="H3060" s="89">
        <v>1.5111111111111111</v>
      </c>
      <c r="I3060" s="116">
        <f t="shared" si="205"/>
        <v>4.2516396300000002E-5</v>
      </c>
      <c r="J3060" s="150">
        <f t="shared" si="207"/>
        <v>8.8888888888888892E-2</v>
      </c>
    </row>
    <row r="3061" spans="1:10" ht="15.75" thickBot="1" x14ac:dyDescent="0.3">
      <c r="A3061" s="87">
        <v>2022</v>
      </c>
      <c r="B3061">
        <v>9.6999999999999993</v>
      </c>
      <c r="C3061" t="s">
        <v>60</v>
      </c>
      <c r="D3061" s="98">
        <f t="shared" si="206"/>
        <v>4</v>
      </c>
      <c r="E3061" t="s">
        <v>92</v>
      </c>
      <c r="F3061" s="111">
        <f t="shared" si="204"/>
        <v>943</v>
      </c>
      <c r="G3061" s="88">
        <v>22488</v>
      </c>
      <c r="H3061" s="89">
        <v>1.5111111111111111</v>
      </c>
      <c r="I3061" s="116">
        <f t="shared" si="205"/>
        <v>4.2516396300000002E-5</v>
      </c>
      <c r="J3061" s="150">
        <f t="shared" si="207"/>
        <v>8.8888888888888892E-2</v>
      </c>
    </row>
    <row r="3062" spans="1:10" ht="15.75" thickBot="1" x14ac:dyDescent="0.3">
      <c r="A3062" s="87">
        <v>2022</v>
      </c>
      <c r="B3062">
        <v>9.6999999999999993</v>
      </c>
      <c r="C3062" t="s">
        <v>60</v>
      </c>
      <c r="D3062" s="98">
        <f t="shared" si="206"/>
        <v>4</v>
      </c>
      <c r="E3062" t="s">
        <v>92</v>
      </c>
      <c r="F3062" s="111">
        <f t="shared" si="204"/>
        <v>943</v>
      </c>
      <c r="G3062" s="88">
        <v>22506</v>
      </c>
      <c r="H3062" s="89">
        <v>1.5111111111111111</v>
      </c>
      <c r="I3062" s="116">
        <f t="shared" si="205"/>
        <v>4.2516396300000002E-5</v>
      </c>
      <c r="J3062" s="150">
        <f t="shared" si="207"/>
        <v>8.8888888888888892E-2</v>
      </c>
    </row>
    <row r="3063" spans="1:10" ht="15.75" thickBot="1" x14ac:dyDescent="0.3">
      <c r="A3063" s="87">
        <v>2022</v>
      </c>
      <c r="B3063">
        <v>9.6999999999999993</v>
      </c>
      <c r="C3063" t="s">
        <v>60</v>
      </c>
      <c r="D3063" s="98">
        <f t="shared" si="206"/>
        <v>4</v>
      </c>
      <c r="E3063" t="s">
        <v>92</v>
      </c>
      <c r="F3063" s="111">
        <f t="shared" si="204"/>
        <v>943</v>
      </c>
      <c r="G3063" s="88">
        <v>22512</v>
      </c>
      <c r="H3063" s="89">
        <v>1.5111111111111111</v>
      </c>
      <c r="I3063" s="116">
        <f t="shared" si="205"/>
        <v>4.2516396300000002E-5</v>
      </c>
      <c r="J3063" s="150">
        <f t="shared" si="207"/>
        <v>8.8888888888888892E-2</v>
      </c>
    </row>
    <row r="3064" spans="1:10" ht="15.75" thickBot="1" x14ac:dyDescent="0.3">
      <c r="A3064" s="87">
        <v>2022</v>
      </c>
      <c r="B3064">
        <v>9.6999999999999993</v>
      </c>
      <c r="C3064" t="s">
        <v>60</v>
      </c>
      <c r="D3064" s="98">
        <f t="shared" si="206"/>
        <v>4</v>
      </c>
      <c r="E3064" t="s">
        <v>92</v>
      </c>
      <c r="F3064" s="111">
        <f t="shared" si="204"/>
        <v>943</v>
      </c>
      <c r="G3064" s="88">
        <v>22530</v>
      </c>
      <c r="H3064" s="89">
        <v>1.5111111111111111</v>
      </c>
      <c r="I3064" s="116">
        <f t="shared" si="205"/>
        <v>4.2516396300000002E-5</v>
      </c>
      <c r="J3064" s="150">
        <f t="shared" si="207"/>
        <v>8.8888888888888892E-2</v>
      </c>
    </row>
    <row r="3065" spans="1:10" ht="15.75" thickBot="1" x14ac:dyDescent="0.3">
      <c r="A3065" s="87">
        <v>2022</v>
      </c>
      <c r="B3065">
        <v>9.6999999999999993</v>
      </c>
      <c r="C3065" t="s">
        <v>60</v>
      </c>
      <c r="D3065" s="98">
        <f t="shared" si="206"/>
        <v>4</v>
      </c>
      <c r="E3065" t="s">
        <v>92</v>
      </c>
      <c r="F3065" s="111">
        <f t="shared" si="204"/>
        <v>943</v>
      </c>
      <c r="G3065" s="88">
        <v>22536</v>
      </c>
      <c r="H3065" s="89">
        <v>1.5111111111111111</v>
      </c>
      <c r="I3065" s="116">
        <f t="shared" si="205"/>
        <v>4.2516396300000002E-5</v>
      </c>
      <c r="J3065" s="150">
        <f t="shared" si="207"/>
        <v>8.8888888888888892E-2</v>
      </c>
    </row>
    <row r="3066" spans="1:10" ht="15.75" thickBot="1" x14ac:dyDescent="0.3">
      <c r="A3066" s="87">
        <v>2022</v>
      </c>
      <c r="B3066">
        <v>9.6999999999999993</v>
      </c>
      <c r="C3066" t="s">
        <v>60</v>
      </c>
      <c r="D3066" s="98">
        <f t="shared" si="206"/>
        <v>4</v>
      </c>
      <c r="E3066" t="s">
        <v>92</v>
      </c>
      <c r="F3066" s="111">
        <f t="shared" si="204"/>
        <v>943</v>
      </c>
      <c r="G3066" s="88">
        <v>22554</v>
      </c>
      <c r="H3066" s="89">
        <v>1.5111111111111111</v>
      </c>
      <c r="I3066" s="116">
        <f t="shared" si="205"/>
        <v>4.2516396300000002E-5</v>
      </c>
      <c r="J3066" s="150">
        <f t="shared" si="207"/>
        <v>8.8888888888888892E-2</v>
      </c>
    </row>
    <row r="3067" spans="1:10" ht="15.75" thickBot="1" x14ac:dyDescent="0.3">
      <c r="A3067" s="87">
        <v>2022</v>
      </c>
      <c r="B3067">
        <v>9.6999999999999993</v>
      </c>
      <c r="C3067" t="s">
        <v>60</v>
      </c>
      <c r="D3067" s="98">
        <f t="shared" si="206"/>
        <v>4</v>
      </c>
      <c r="E3067" t="s">
        <v>92</v>
      </c>
      <c r="F3067" s="111">
        <f t="shared" si="204"/>
        <v>943</v>
      </c>
      <c r="G3067" s="88">
        <v>22560</v>
      </c>
      <c r="H3067" s="89">
        <v>1.5111111111111111</v>
      </c>
      <c r="I3067" s="116">
        <f t="shared" si="205"/>
        <v>4.2516396300000002E-5</v>
      </c>
      <c r="J3067" s="150">
        <f t="shared" si="207"/>
        <v>8.8888888888888892E-2</v>
      </c>
    </row>
    <row r="3068" spans="1:10" ht="15.75" thickBot="1" x14ac:dyDescent="0.3">
      <c r="A3068" s="87">
        <v>2022</v>
      </c>
      <c r="B3068">
        <v>9.6999999999999993</v>
      </c>
      <c r="C3068" t="s">
        <v>60</v>
      </c>
      <c r="D3068" s="98">
        <f t="shared" si="206"/>
        <v>4</v>
      </c>
      <c r="E3068" t="s">
        <v>92</v>
      </c>
      <c r="F3068" s="111">
        <f t="shared" si="204"/>
        <v>943</v>
      </c>
      <c r="G3068" s="88">
        <v>22578</v>
      </c>
      <c r="H3068" s="89">
        <v>1.5111111111111111</v>
      </c>
      <c r="I3068" s="116">
        <f t="shared" si="205"/>
        <v>4.2516396300000002E-5</v>
      </c>
      <c r="J3068" s="150">
        <f t="shared" si="207"/>
        <v>8.8888888888888892E-2</v>
      </c>
    </row>
    <row r="3069" spans="1:10" ht="15.75" thickBot="1" x14ac:dyDescent="0.3">
      <c r="A3069" s="87">
        <v>2022</v>
      </c>
      <c r="B3069">
        <v>9.6999999999999993</v>
      </c>
      <c r="C3069" t="s">
        <v>60</v>
      </c>
      <c r="D3069" s="98">
        <f t="shared" si="206"/>
        <v>4</v>
      </c>
      <c r="E3069" t="s">
        <v>92</v>
      </c>
      <c r="F3069" s="111">
        <f t="shared" si="204"/>
        <v>943</v>
      </c>
      <c r="G3069" s="88">
        <v>22584</v>
      </c>
      <c r="H3069" s="89">
        <v>1.5111111111111111</v>
      </c>
      <c r="I3069" s="116">
        <f t="shared" si="205"/>
        <v>4.2516396300000002E-5</v>
      </c>
      <c r="J3069" s="150">
        <f t="shared" si="207"/>
        <v>8.8888888888888892E-2</v>
      </c>
    </row>
    <row r="3070" spans="1:10" ht="15.75" thickBot="1" x14ac:dyDescent="0.3">
      <c r="A3070" s="87">
        <v>2022</v>
      </c>
      <c r="B3070">
        <v>9.6999999999999993</v>
      </c>
      <c r="C3070" t="s">
        <v>60</v>
      </c>
      <c r="D3070" s="98">
        <f t="shared" si="206"/>
        <v>4</v>
      </c>
      <c r="E3070" t="s">
        <v>92</v>
      </c>
      <c r="F3070" s="111">
        <f t="shared" si="204"/>
        <v>943</v>
      </c>
      <c r="G3070" s="88">
        <v>22602</v>
      </c>
      <c r="H3070" s="89">
        <v>1.5111111111111111</v>
      </c>
      <c r="I3070" s="116">
        <f t="shared" si="205"/>
        <v>4.2516396300000002E-5</v>
      </c>
      <c r="J3070" s="150">
        <f t="shared" si="207"/>
        <v>8.8888888888888892E-2</v>
      </c>
    </row>
    <row r="3071" spans="1:10" ht="15.75" thickBot="1" x14ac:dyDescent="0.3">
      <c r="A3071" s="87">
        <v>2022</v>
      </c>
      <c r="B3071">
        <v>9.6999999999999993</v>
      </c>
      <c r="C3071" t="s">
        <v>60</v>
      </c>
      <c r="D3071" s="98">
        <f t="shared" si="206"/>
        <v>4</v>
      </c>
      <c r="E3071" t="s">
        <v>92</v>
      </c>
      <c r="F3071" s="111">
        <f t="shared" si="204"/>
        <v>943</v>
      </c>
      <c r="G3071" s="88">
        <v>22608</v>
      </c>
      <c r="H3071" s="89">
        <v>1.5111111111111111</v>
      </c>
      <c r="I3071" s="116">
        <f t="shared" si="205"/>
        <v>4.2516396300000002E-5</v>
      </c>
      <c r="J3071" s="150">
        <f t="shared" si="207"/>
        <v>8.8888888888888892E-2</v>
      </c>
    </row>
    <row r="3072" spans="1:10" ht="15.75" thickBot="1" x14ac:dyDescent="0.3">
      <c r="A3072" s="87">
        <v>2022</v>
      </c>
      <c r="B3072">
        <v>9.6999999999999993</v>
      </c>
      <c r="C3072" t="s">
        <v>60</v>
      </c>
      <c r="D3072" s="98">
        <f t="shared" si="206"/>
        <v>4</v>
      </c>
      <c r="E3072" t="s">
        <v>92</v>
      </c>
      <c r="F3072" s="111">
        <f t="shared" si="204"/>
        <v>943</v>
      </c>
      <c r="G3072" s="88">
        <v>22626</v>
      </c>
      <c r="H3072" s="89">
        <v>1.5111111111111111</v>
      </c>
      <c r="I3072" s="116">
        <f t="shared" si="205"/>
        <v>4.2516396300000002E-5</v>
      </c>
      <c r="J3072" s="150">
        <f t="shared" si="207"/>
        <v>8.8888888888888892E-2</v>
      </c>
    </row>
    <row r="3073" spans="1:10" ht="15.75" thickBot="1" x14ac:dyDescent="0.3">
      <c r="A3073" s="87">
        <v>2022</v>
      </c>
      <c r="B3073">
        <v>9.6999999999999993</v>
      </c>
      <c r="C3073" t="s">
        <v>60</v>
      </c>
      <c r="D3073" s="98">
        <f t="shared" si="206"/>
        <v>4</v>
      </c>
      <c r="E3073" t="s">
        <v>92</v>
      </c>
      <c r="F3073" s="111">
        <f t="shared" si="204"/>
        <v>943</v>
      </c>
      <c r="G3073" s="88">
        <v>22632</v>
      </c>
      <c r="H3073" s="89">
        <v>1.5111111111111111</v>
      </c>
      <c r="I3073" s="116">
        <f t="shared" si="205"/>
        <v>4.2516396300000002E-5</v>
      </c>
      <c r="J3073" s="150">
        <f t="shared" si="207"/>
        <v>8.8888888888888892E-2</v>
      </c>
    </row>
    <row r="3074" spans="1:10" ht="15.75" thickBot="1" x14ac:dyDescent="0.3">
      <c r="A3074" s="87">
        <v>2022</v>
      </c>
      <c r="B3074">
        <v>9.6999999999999993</v>
      </c>
      <c r="C3074" t="s">
        <v>60</v>
      </c>
      <c r="D3074" s="98">
        <f t="shared" si="206"/>
        <v>4</v>
      </c>
      <c r="E3074" t="s">
        <v>92</v>
      </c>
      <c r="F3074" s="111">
        <f t="shared" si="204"/>
        <v>943</v>
      </c>
      <c r="G3074" s="88">
        <v>22650</v>
      </c>
      <c r="H3074" s="89">
        <v>1.5111111111111111</v>
      </c>
      <c r="I3074" s="116">
        <f t="shared" si="205"/>
        <v>4.2516396300000002E-5</v>
      </c>
      <c r="J3074" s="150">
        <f t="shared" si="207"/>
        <v>8.8888888888888892E-2</v>
      </c>
    </row>
    <row r="3075" spans="1:10" ht="15.75" thickBot="1" x14ac:dyDescent="0.3">
      <c r="A3075" s="87">
        <v>2022</v>
      </c>
      <c r="B3075">
        <v>9.6999999999999993</v>
      </c>
      <c r="C3075" t="s">
        <v>60</v>
      </c>
      <c r="D3075" s="98">
        <f t="shared" si="206"/>
        <v>4</v>
      </c>
      <c r="E3075" t="s">
        <v>92</v>
      </c>
      <c r="F3075" s="111">
        <f t="shared" ref="F3075:F3138" si="208">670+273</f>
        <v>943</v>
      </c>
      <c r="G3075" s="88">
        <v>22656</v>
      </c>
      <c r="H3075" s="89">
        <v>1.5111111111111111</v>
      </c>
      <c r="I3075" s="116">
        <f t="shared" si="205"/>
        <v>4.2516396300000002E-5</v>
      </c>
      <c r="J3075" s="150">
        <f t="shared" si="207"/>
        <v>8.8888888888888892E-2</v>
      </c>
    </row>
    <row r="3076" spans="1:10" ht="15.75" thickBot="1" x14ac:dyDescent="0.3">
      <c r="A3076" s="87">
        <v>2022</v>
      </c>
      <c r="B3076">
        <v>9.6999999999999993</v>
      </c>
      <c r="C3076" t="s">
        <v>60</v>
      </c>
      <c r="D3076" s="98">
        <f t="shared" si="206"/>
        <v>4</v>
      </c>
      <c r="E3076" t="s">
        <v>92</v>
      </c>
      <c r="F3076" s="111">
        <f t="shared" si="208"/>
        <v>943</v>
      </c>
      <c r="G3076" s="88">
        <v>22674</v>
      </c>
      <c r="H3076" s="89">
        <v>1.5111111111111111</v>
      </c>
      <c r="I3076" s="116">
        <f t="shared" si="205"/>
        <v>4.2516396300000002E-5</v>
      </c>
      <c r="J3076" s="150">
        <f t="shared" si="207"/>
        <v>8.8888888888888892E-2</v>
      </c>
    </row>
    <row r="3077" spans="1:10" ht="15.75" thickBot="1" x14ac:dyDescent="0.3">
      <c r="A3077" s="87">
        <v>2022</v>
      </c>
      <c r="B3077">
        <v>9.6999999999999993</v>
      </c>
      <c r="C3077" t="s">
        <v>60</v>
      </c>
      <c r="D3077" s="98">
        <f t="shared" si="206"/>
        <v>4</v>
      </c>
      <c r="E3077" t="s">
        <v>92</v>
      </c>
      <c r="F3077" s="111">
        <f t="shared" si="208"/>
        <v>943</v>
      </c>
      <c r="G3077" s="88">
        <v>22680</v>
      </c>
      <c r="H3077" s="89">
        <v>1.5111111111111111</v>
      </c>
      <c r="I3077" s="116">
        <f t="shared" si="205"/>
        <v>4.2516396300000002E-5</v>
      </c>
      <c r="J3077" s="150">
        <f t="shared" si="207"/>
        <v>8.8888888888888892E-2</v>
      </c>
    </row>
    <row r="3078" spans="1:10" ht="15.75" thickBot="1" x14ac:dyDescent="0.3">
      <c r="A3078" s="87">
        <v>2022</v>
      </c>
      <c r="B3078">
        <v>9.6999999999999993</v>
      </c>
      <c r="C3078" t="s">
        <v>60</v>
      </c>
      <c r="D3078" s="98">
        <f t="shared" si="206"/>
        <v>4</v>
      </c>
      <c r="E3078" t="s">
        <v>92</v>
      </c>
      <c r="F3078" s="111">
        <f t="shared" si="208"/>
        <v>943</v>
      </c>
      <c r="G3078" s="88">
        <v>22698</v>
      </c>
      <c r="H3078" s="89">
        <v>1.5111111111111111</v>
      </c>
      <c r="I3078" s="116">
        <f t="shared" si="205"/>
        <v>4.2516396300000002E-5</v>
      </c>
      <c r="J3078" s="150">
        <f t="shared" si="207"/>
        <v>8.8888888888888892E-2</v>
      </c>
    </row>
    <row r="3079" spans="1:10" ht="15.75" thickBot="1" x14ac:dyDescent="0.3">
      <c r="A3079" s="87">
        <v>2022</v>
      </c>
      <c r="B3079">
        <v>9.6999999999999993</v>
      </c>
      <c r="C3079" t="s">
        <v>60</v>
      </c>
      <c r="D3079" s="98">
        <f t="shared" si="206"/>
        <v>4</v>
      </c>
      <c r="E3079" t="s">
        <v>92</v>
      </c>
      <c r="F3079" s="111">
        <f t="shared" si="208"/>
        <v>943</v>
      </c>
      <c r="G3079" s="88">
        <v>22704</v>
      </c>
      <c r="H3079" s="89">
        <v>1.5111111111111111</v>
      </c>
      <c r="I3079" s="116">
        <f t="shared" si="205"/>
        <v>4.2516396300000002E-5</v>
      </c>
      <c r="J3079" s="150">
        <f t="shared" si="207"/>
        <v>8.8888888888888892E-2</v>
      </c>
    </row>
    <row r="3080" spans="1:10" ht="15.75" thickBot="1" x14ac:dyDescent="0.3">
      <c r="A3080" s="87">
        <v>2022</v>
      </c>
      <c r="B3080">
        <v>9.6999999999999993</v>
      </c>
      <c r="C3080" t="s">
        <v>60</v>
      </c>
      <c r="D3080" s="98">
        <f t="shared" si="206"/>
        <v>4</v>
      </c>
      <c r="E3080" t="s">
        <v>92</v>
      </c>
      <c r="F3080" s="111">
        <f t="shared" si="208"/>
        <v>943</v>
      </c>
      <c r="G3080" s="88">
        <v>22722</v>
      </c>
      <c r="H3080" s="89">
        <v>1.5111111111111111</v>
      </c>
      <c r="I3080" s="116">
        <f t="shared" si="205"/>
        <v>4.2516396300000002E-5</v>
      </c>
      <c r="J3080" s="150">
        <f t="shared" si="207"/>
        <v>8.8888888888888892E-2</v>
      </c>
    </row>
    <row r="3081" spans="1:10" ht="15.75" thickBot="1" x14ac:dyDescent="0.3">
      <c r="A3081" s="87">
        <v>2022</v>
      </c>
      <c r="B3081">
        <v>9.6999999999999993</v>
      </c>
      <c r="C3081" t="s">
        <v>60</v>
      </c>
      <c r="D3081" s="98">
        <f t="shared" si="206"/>
        <v>4</v>
      </c>
      <c r="E3081" t="s">
        <v>92</v>
      </c>
      <c r="F3081" s="111">
        <f t="shared" si="208"/>
        <v>943</v>
      </c>
      <c r="G3081" s="88">
        <v>22728</v>
      </c>
      <c r="H3081" s="89">
        <v>1.5111111111111111</v>
      </c>
      <c r="I3081" s="116">
        <f t="shared" si="205"/>
        <v>4.2516396300000002E-5</v>
      </c>
      <c r="J3081" s="150">
        <f t="shared" si="207"/>
        <v>8.8888888888888892E-2</v>
      </c>
    </row>
    <row r="3082" spans="1:10" ht="15.75" thickBot="1" x14ac:dyDescent="0.3">
      <c r="A3082" s="87">
        <v>2022</v>
      </c>
      <c r="B3082">
        <v>9.6999999999999993</v>
      </c>
      <c r="C3082" t="s">
        <v>60</v>
      </c>
      <c r="D3082" s="98">
        <f t="shared" si="206"/>
        <v>4</v>
      </c>
      <c r="E3082" t="s">
        <v>92</v>
      </c>
      <c r="F3082" s="111">
        <f t="shared" si="208"/>
        <v>943</v>
      </c>
      <c r="G3082" s="88">
        <v>22746</v>
      </c>
      <c r="H3082" s="89">
        <v>1.5111111111111111</v>
      </c>
      <c r="I3082" s="116">
        <f t="shared" si="205"/>
        <v>4.2516396300000002E-5</v>
      </c>
      <c r="J3082" s="150">
        <f t="shared" si="207"/>
        <v>8.8888888888888892E-2</v>
      </c>
    </row>
    <row r="3083" spans="1:10" ht="15.75" thickBot="1" x14ac:dyDescent="0.3">
      <c r="A3083" s="87">
        <v>2022</v>
      </c>
      <c r="B3083">
        <v>9.6999999999999993</v>
      </c>
      <c r="C3083" t="s">
        <v>60</v>
      </c>
      <c r="D3083" s="98">
        <f t="shared" si="206"/>
        <v>4</v>
      </c>
      <c r="E3083" t="s">
        <v>92</v>
      </c>
      <c r="F3083" s="111">
        <f t="shared" si="208"/>
        <v>943</v>
      </c>
      <c r="G3083" s="88">
        <v>22752</v>
      </c>
      <c r="H3083" s="89">
        <v>1.5333333333333332</v>
      </c>
      <c r="I3083" s="116">
        <f t="shared" si="205"/>
        <v>4.2516396300000002E-5</v>
      </c>
      <c r="J3083" s="150">
        <f t="shared" si="207"/>
        <v>8.8888888888888892E-2</v>
      </c>
    </row>
    <row r="3084" spans="1:10" ht="15.75" thickBot="1" x14ac:dyDescent="0.3">
      <c r="A3084" s="87">
        <v>2022</v>
      </c>
      <c r="B3084">
        <v>9.6999999999999993</v>
      </c>
      <c r="C3084" t="s">
        <v>60</v>
      </c>
      <c r="D3084" s="98">
        <f t="shared" si="206"/>
        <v>4</v>
      </c>
      <c r="E3084" t="s">
        <v>92</v>
      </c>
      <c r="F3084" s="111">
        <f t="shared" si="208"/>
        <v>943</v>
      </c>
      <c r="G3084" s="88">
        <v>22770</v>
      </c>
      <c r="H3084" s="89">
        <v>1.5333333333333332</v>
      </c>
      <c r="I3084" s="116">
        <f t="shared" si="205"/>
        <v>4.2516396300000002E-5</v>
      </c>
      <c r="J3084" s="150">
        <f t="shared" si="207"/>
        <v>8.8888888888888892E-2</v>
      </c>
    </row>
    <row r="3085" spans="1:10" ht="15.75" thickBot="1" x14ac:dyDescent="0.3">
      <c r="A3085" s="87">
        <v>2022</v>
      </c>
      <c r="B3085">
        <v>9.6999999999999993</v>
      </c>
      <c r="C3085" t="s">
        <v>60</v>
      </c>
      <c r="D3085" s="98">
        <f t="shared" si="206"/>
        <v>4</v>
      </c>
      <c r="E3085" t="s">
        <v>92</v>
      </c>
      <c r="F3085" s="111">
        <f t="shared" si="208"/>
        <v>943</v>
      </c>
      <c r="G3085" s="88">
        <v>22776</v>
      </c>
      <c r="H3085" s="89">
        <v>1.5333333333333332</v>
      </c>
      <c r="I3085" s="116">
        <f t="shared" si="205"/>
        <v>4.2516396300000002E-5</v>
      </c>
      <c r="J3085" s="150">
        <f t="shared" si="207"/>
        <v>8.8888888888888892E-2</v>
      </c>
    </row>
    <row r="3086" spans="1:10" ht="15.75" thickBot="1" x14ac:dyDescent="0.3">
      <c r="A3086" s="87">
        <v>2022</v>
      </c>
      <c r="B3086">
        <v>9.6999999999999993</v>
      </c>
      <c r="C3086" t="s">
        <v>60</v>
      </c>
      <c r="D3086" s="98">
        <f t="shared" si="206"/>
        <v>4</v>
      </c>
      <c r="E3086" t="s">
        <v>92</v>
      </c>
      <c r="F3086" s="111">
        <f t="shared" si="208"/>
        <v>943</v>
      </c>
      <c r="G3086" s="88">
        <v>22794</v>
      </c>
      <c r="H3086" s="89">
        <v>1.5333333333333332</v>
      </c>
      <c r="I3086" s="116">
        <f t="shared" si="205"/>
        <v>4.2516396300000002E-5</v>
      </c>
      <c r="J3086" s="150">
        <f t="shared" si="207"/>
        <v>8.8888888888888892E-2</v>
      </c>
    </row>
    <row r="3087" spans="1:10" ht="15.75" thickBot="1" x14ac:dyDescent="0.3">
      <c r="A3087" s="87">
        <v>2022</v>
      </c>
      <c r="B3087">
        <v>9.6999999999999993</v>
      </c>
      <c r="C3087" t="s">
        <v>60</v>
      </c>
      <c r="D3087" s="98">
        <f t="shared" si="206"/>
        <v>4</v>
      </c>
      <c r="E3087" t="s">
        <v>92</v>
      </c>
      <c r="F3087" s="111">
        <f t="shared" si="208"/>
        <v>943</v>
      </c>
      <c r="G3087" s="88">
        <v>22800</v>
      </c>
      <c r="H3087" s="89">
        <v>1.5333333333333332</v>
      </c>
      <c r="I3087" s="116">
        <f t="shared" si="205"/>
        <v>4.2516396300000002E-5</v>
      </c>
      <c r="J3087" s="150">
        <f t="shared" si="207"/>
        <v>8.8888888888888892E-2</v>
      </c>
    </row>
    <row r="3088" spans="1:10" ht="15.75" thickBot="1" x14ac:dyDescent="0.3">
      <c r="A3088" s="87">
        <v>2022</v>
      </c>
      <c r="B3088">
        <v>9.6999999999999993</v>
      </c>
      <c r="C3088" t="s">
        <v>60</v>
      </c>
      <c r="D3088" s="98">
        <f t="shared" si="206"/>
        <v>4</v>
      </c>
      <c r="E3088" t="s">
        <v>92</v>
      </c>
      <c r="F3088" s="111">
        <f t="shared" si="208"/>
        <v>943</v>
      </c>
      <c r="G3088" s="88">
        <v>22818</v>
      </c>
      <c r="H3088" s="89">
        <v>1.5333333333333332</v>
      </c>
      <c r="I3088" s="116">
        <f t="shared" si="205"/>
        <v>4.2516396300000002E-5</v>
      </c>
      <c r="J3088" s="150">
        <f t="shared" si="207"/>
        <v>8.8888888888888892E-2</v>
      </c>
    </row>
    <row r="3089" spans="1:10" ht="15.75" thickBot="1" x14ac:dyDescent="0.3">
      <c r="A3089" s="87">
        <v>2022</v>
      </c>
      <c r="B3089">
        <v>9.6999999999999993</v>
      </c>
      <c r="C3089" t="s">
        <v>60</v>
      </c>
      <c r="D3089" s="98">
        <f t="shared" si="206"/>
        <v>4</v>
      </c>
      <c r="E3089" t="s">
        <v>92</v>
      </c>
      <c r="F3089" s="111">
        <f t="shared" si="208"/>
        <v>943</v>
      </c>
      <c r="G3089" s="88">
        <v>22824</v>
      </c>
      <c r="H3089" s="89">
        <v>1.5333333333333332</v>
      </c>
      <c r="I3089" s="116">
        <f t="shared" si="205"/>
        <v>4.2516396300000002E-5</v>
      </c>
      <c r="J3089" s="150">
        <f t="shared" si="207"/>
        <v>8.8888888888888892E-2</v>
      </c>
    </row>
    <row r="3090" spans="1:10" ht="15.75" thickBot="1" x14ac:dyDescent="0.3">
      <c r="A3090" s="87">
        <v>2022</v>
      </c>
      <c r="B3090">
        <v>9.6999999999999993</v>
      </c>
      <c r="C3090" t="s">
        <v>60</v>
      </c>
      <c r="D3090" s="98">
        <f t="shared" si="206"/>
        <v>4</v>
      </c>
      <c r="E3090" t="s">
        <v>92</v>
      </c>
      <c r="F3090" s="111">
        <f t="shared" si="208"/>
        <v>943</v>
      </c>
      <c r="G3090" s="88">
        <v>22842</v>
      </c>
      <c r="H3090" s="89">
        <v>1.5333333333333332</v>
      </c>
      <c r="I3090" s="116">
        <f t="shared" si="205"/>
        <v>4.2516396300000002E-5</v>
      </c>
      <c r="J3090" s="150">
        <f t="shared" si="207"/>
        <v>8.8888888888888892E-2</v>
      </c>
    </row>
    <row r="3091" spans="1:10" ht="15.75" thickBot="1" x14ac:dyDescent="0.3">
      <c r="A3091" s="87">
        <v>2022</v>
      </c>
      <c r="B3091">
        <v>9.6999999999999993</v>
      </c>
      <c r="C3091" t="s">
        <v>60</v>
      </c>
      <c r="D3091" s="98">
        <f t="shared" si="206"/>
        <v>4</v>
      </c>
      <c r="E3091" t="s">
        <v>92</v>
      </c>
      <c r="F3091" s="111">
        <f t="shared" si="208"/>
        <v>943</v>
      </c>
      <c r="G3091" s="88">
        <v>22848</v>
      </c>
      <c r="H3091" s="89">
        <v>1.5333333333333332</v>
      </c>
      <c r="I3091" s="116">
        <f t="shared" si="205"/>
        <v>4.2516396300000002E-5</v>
      </c>
      <c r="J3091" s="150">
        <f t="shared" si="207"/>
        <v>8.8888888888888892E-2</v>
      </c>
    </row>
    <row r="3092" spans="1:10" ht="15.75" thickBot="1" x14ac:dyDescent="0.3">
      <c r="A3092" s="87">
        <v>2022</v>
      </c>
      <c r="B3092">
        <v>9.6999999999999993</v>
      </c>
      <c r="C3092" t="s">
        <v>60</v>
      </c>
      <c r="D3092" s="98">
        <f t="shared" si="206"/>
        <v>4</v>
      </c>
      <c r="E3092" t="s">
        <v>92</v>
      </c>
      <c r="F3092" s="111">
        <f t="shared" si="208"/>
        <v>943</v>
      </c>
      <c r="G3092" s="88">
        <v>22866</v>
      </c>
      <c r="H3092" s="89">
        <v>1.5333333333333332</v>
      </c>
      <c r="I3092" s="116">
        <f t="shared" si="205"/>
        <v>4.2516396300000002E-5</v>
      </c>
      <c r="J3092" s="150">
        <f t="shared" si="207"/>
        <v>8.8888888888888892E-2</v>
      </c>
    </row>
    <row r="3093" spans="1:10" ht="15.75" thickBot="1" x14ac:dyDescent="0.3">
      <c r="A3093" s="87">
        <v>2022</v>
      </c>
      <c r="B3093">
        <v>9.6999999999999993</v>
      </c>
      <c r="C3093" t="s">
        <v>60</v>
      </c>
      <c r="D3093" s="98">
        <f t="shared" si="206"/>
        <v>4</v>
      </c>
      <c r="E3093" t="s">
        <v>92</v>
      </c>
      <c r="F3093" s="111">
        <f t="shared" si="208"/>
        <v>943</v>
      </c>
      <c r="G3093" s="88">
        <v>22872</v>
      </c>
      <c r="H3093" s="89">
        <v>1.5333333333333332</v>
      </c>
      <c r="I3093" s="116">
        <f t="shared" si="205"/>
        <v>4.2516396300000002E-5</v>
      </c>
      <c r="J3093" s="150">
        <f t="shared" si="207"/>
        <v>8.8888888888888892E-2</v>
      </c>
    </row>
    <row r="3094" spans="1:10" ht="15.75" thickBot="1" x14ac:dyDescent="0.3">
      <c r="A3094" s="87">
        <v>2022</v>
      </c>
      <c r="B3094">
        <v>9.6999999999999993</v>
      </c>
      <c r="C3094" t="s">
        <v>60</v>
      </c>
      <c r="D3094" s="98">
        <f t="shared" si="206"/>
        <v>4</v>
      </c>
      <c r="E3094" t="s">
        <v>92</v>
      </c>
      <c r="F3094" s="111">
        <f t="shared" si="208"/>
        <v>943</v>
      </c>
      <c r="G3094" s="88">
        <v>22890</v>
      </c>
      <c r="H3094" s="89">
        <v>1.5333333333333332</v>
      </c>
      <c r="I3094" s="116">
        <f t="shared" si="205"/>
        <v>4.2516396300000002E-5</v>
      </c>
      <c r="J3094" s="150">
        <f t="shared" si="207"/>
        <v>8.8888888888888892E-2</v>
      </c>
    </row>
    <row r="3095" spans="1:10" ht="15.75" thickBot="1" x14ac:dyDescent="0.3">
      <c r="A3095" s="87">
        <v>2022</v>
      </c>
      <c r="B3095">
        <v>9.6999999999999993</v>
      </c>
      <c r="C3095" t="s">
        <v>60</v>
      </c>
      <c r="D3095" s="98">
        <f t="shared" si="206"/>
        <v>4</v>
      </c>
      <c r="E3095" t="s">
        <v>92</v>
      </c>
      <c r="F3095" s="111">
        <f t="shared" si="208"/>
        <v>943</v>
      </c>
      <c r="G3095" s="88">
        <v>22896</v>
      </c>
      <c r="H3095" s="89">
        <v>1.5333333333333332</v>
      </c>
      <c r="I3095" s="116">
        <f t="shared" si="205"/>
        <v>4.2516396300000002E-5</v>
      </c>
      <c r="J3095" s="150">
        <f t="shared" si="207"/>
        <v>8.8888888888888892E-2</v>
      </c>
    </row>
    <row r="3096" spans="1:10" ht="15.75" thickBot="1" x14ac:dyDescent="0.3">
      <c r="A3096" s="87">
        <v>2022</v>
      </c>
      <c r="B3096">
        <v>9.6999999999999993</v>
      </c>
      <c r="C3096" t="s">
        <v>60</v>
      </c>
      <c r="D3096" s="98">
        <f t="shared" si="206"/>
        <v>4</v>
      </c>
      <c r="E3096" t="s">
        <v>92</v>
      </c>
      <c r="F3096" s="111">
        <f t="shared" si="208"/>
        <v>943</v>
      </c>
      <c r="G3096" s="88">
        <v>22914</v>
      </c>
      <c r="H3096" s="89">
        <v>1.5333333333333332</v>
      </c>
      <c r="I3096" s="116">
        <f t="shared" si="205"/>
        <v>4.2516396300000002E-5</v>
      </c>
      <c r="J3096" s="150">
        <f t="shared" si="207"/>
        <v>8.8888888888888892E-2</v>
      </c>
    </row>
    <row r="3097" spans="1:10" ht="15.75" thickBot="1" x14ac:dyDescent="0.3">
      <c r="A3097" s="87">
        <v>2022</v>
      </c>
      <c r="B3097">
        <v>9.6999999999999993</v>
      </c>
      <c r="C3097" t="s">
        <v>60</v>
      </c>
      <c r="D3097" s="98">
        <f t="shared" si="206"/>
        <v>4</v>
      </c>
      <c r="E3097" t="s">
        <v>92</v>
      </c>
      <c r="F3097" s="111">
        <f t="shared" si="208"/>
        <v>943</v>
      </c>
      <c r="G3097" s="88">
        <v>22920</v>
      </c>
      <c r="H3097" s="89">
        <v>1.5333333333333332</v>
      </c>
      <c r="I3097" s="116">
        <f t="shared" si="205"/>
        <v>4.2516396300000002E-5</v>
      </c>
      <c r="J3097" s="150">
        <f t="shared" si="207"/>
        <v>8.8888888888888892E-2</v>
      </c>
    </row>
    <row r="3098" spans="1:10" ht="15.75" thickBot="1" x14ac:dyDescent="0.3">
      <c r="A3098" s="87">
        <v>2022</v>
      </c>
      <c r="B3098">
        <v>9.6999999999999993</v>
      </c>
      <c r="C3098" t="s">
        <v>60</v>
      </c>
      <c r="D3098" s="98">
        <f t="shared" si="206"/>
        <v>4</v>
      </c>
      <c r="E3098" t="s">
        <v>92</v>
      </c>
      <c r="F3098" s="111">
        <f t="shared" si="208"/>
        <v>943</v>
      </c>
      <c r="G3098" s="88">
        <v>22938</v>
      </c>
      <c r="H3098" s="89">
        <v>1.5555555555555554</v>
      </c>
      <c r="I3098" s="116">
        <f t="shared" si="205"/>
        <v>4.2516396300000002E-5</v>
      </c>
      <c r="J3098" s="150">
        <f t="shared" si="207"/>
        <v>8.8888888888888892E-2</v>
      </c>
    </row>
    <row r="3099" spans="1:10" ht="15.75" thickBot="1" x14ac:dyDescent="0.3">
      <c r="A3099" s="87">
        <v>2022</v>
      </c>
      <c r="B3099">
        <v>9.6999999999999993</v>
      </c>
      <c r="C3099" t="s">
        <v>60</v>
      </c>
      <c r="D3099" s="98">
        <f t="shared" si="206"/>
        <v>4</v>
      </c>
      <c r="E3099" t="s">
        <v>92</v>
      </c>
      <c r="F3099" s="111">
        <f t="shared" si="208"/>
        <v>943</v>
      </c>
      <c r="G3099" s="88">
        <v>22944</v>
      </c>
      <c r="H3099" s="89">
        <v>1.5555555555555554</v>
      </c>
      <c r="I3099" s="116">
        <f t="shared" si="205"/>
        <v>4.2516396300000002E-5</v>
      </c>
      <c r="J3099" s="150">
        <f t="shared" si="207"/>
        <v>8.8888888888888892E-2</v>
      </c>
    </row>
    <row r="3100" spans="1:10" ht="15.75" thickBot="1" x14ac:dyDescent="0.3">
      <c r="A3100" s="87">
        <v>2022</v>
      </c>
      <c r="B3100">
        <v>9.6999999999999993</v>
      </c>
      <c r="C3100" t="s">
        <v>60</v>
      </c>
      <c r="D3100" s="98">
        <f t="shared" si="206"/>
        <v>4</v>
      </c>
      <c r="E3100" t="s">
        <v>92</v>
      </c>
      <c r="F3100" s="111">
        <f t="shared" si="208"/>
        <v>943</v>
      </c>
      <c r="G3100" s="88">
        <v>22962</v>
      </c>
      <c r="H3100" s="89">
        <v>1.5555555555555554</v>
      </c>
      <c r="I3100" s="116">
        <f t="shared" si="205"/>
        <v>4.2516396300000002E-5</v>
      </c>
      <c r="J3100" s="150">
        <f t="shared" si="207"/>
        <v>8.8888888888888892E-2</v>
      </c>
    </row>
    <row r="3101" spans="1:10" ht="15.75" thickBot="1" x14ac:dyDescent="0.3">
      <c r="A3101" s="87">
        <v>2022</v>
      </c>
      <c r="B3101">
        <v>9.6999999999999993</v>
      </c>
      <c r="C3101" t="s">
        <v>60</v>
      </c>
      <c r="D3101" s="98">
        <f t="shared" si="206"/>
        <v>4</v>
      </c>
      <c r="E3101" t="s">
        <v>92</v>
      </c>
      <c r="F3101" s="111">
        <f t="shared" si="208"/>
        <v>943</v>
      </c>
      <c r="G3101" s="88">
        <v>22968</v>
      </c>
      <c r="H3101" s="89">
        <v>1.5555555555555554</v>
      </c>
      <c r="I3101" s="116">
        <f t="shared" si="205"/>
        <v>4.2516396300000002E-5</v>
      </c>
      <c r="J3101" s="150">
        <f t="shared" si="207"/>
        <v>8.8888888888888892E-2</v>
      </c>
    </row>
    <row r="3102" spans="1:10" ht="15.75" thickBot="1" x14ac:dyDescent="0.3">
      <c r="A3102" s="87">
        <v>2022</v>
      </c>
      <c r="B3102">
        <v>9.6999999999999993</v>
      </c>
      <c r="C3102" t="s">
        <v>60</v>
      </c>
      <c r="D3102" s="98">
        <f t="shared" si="206"/>
        <v>4</v>
      </c>
      <c r="E3102" t="s">
        <v>92</v>
      </c>
      <c r="F3102" s="111">
        <f t="shared" si="208"/>
        <v>943</v>
      </c>
      <c r="G3102" s="88">
        <v>22986</v>
      </c>
      <c r="H3102" s="89">
        <v>1.5555555555555554</v>
      </c>
      <c r="I3102" s="116">
        <f t="shared" si="205"/>
        <v>4.2516396300000002E-5</v>
      </c>
      <c r="J3102" s="150">
        <f t="shared" si="207"/>
        <v>8.8888888888888892E-2</v>
      </c>
    </row>
    <row r="3103" spans="1:10" ht="15.75" thickBot="1" x14ac:dyDescent="0.3">
      <c r="A3103" s="87">
        <v>2022</v>
      </c>
      <c r="B3103">
        <v>9.6999999999999993</v>
      </c>
      <c r="C3103" t="s">
        <v>60</v>
      </c>
      <c r="D3103" s="98">
        <f t="shared" si="206"/>
        <v>4</v>
      </c>
      <c r="E3103" t="s">
        <v>92</v>
      </c>
      <c r="F3103" s="111">
        <f t="shared" si="208"/>
        <v>943</v>
      </c>
      <c r="G3103" s="88">
        <v>22992</v>
      </c>
      <c r="H3103" s="89">
        <v>1.5555555555555554</v>
      </c>
      <c r="I3103" s="116">
        <f t="shared" si="205"/>
        <v>4.2516396300000002E-5</v>
      </c>
      <c r="J3103" s="150">
        <f t="shared" si="207"/>
        <v>8.8888888888888892E-2</v>
      </c>
    </row>
    <row r="3104" spans="1:10" ht="15.75" thickBot="1" x14ac:dyDescent="0.3">
      <c r="A3104" s="87">
        <v>2022</v>
      </c>
      <c r="B3104">
        <v>9.6999999999999993</v>
      </c>
      <c r="C3104" t="s">
        <v>60</v>
      </c>
      <c r="D3104" s="98">
        <f t="shared" si="206"/>
        <v>4</v>
      </c>
      <c r="E3104" t="s">
        <v>92</v>
      </c>
      <c r="F3104" s="111">
        <f t="shared" si="208"/>
        <v>943</v>
      </c>
      <c r="G3104" s="88">
        <v>23010</v>
      </c>
      <c r="H3104" s="89">
        <v>1.5555555555555554</v>
      </c>
      <c r="I3104" s="116">
        <f t="shared" ref="I3104:I3167" si="209" xml:space="preserve"> 0.0000425163963</f>
        <v>4.2516396300000002E-5</v>
      </c>
      <c r="J3104" s="150">
        <f t="shared" si="207"/>
        <v>8.8888888888888892E-2</v>
      </c>
    </row>
    <row r="3105" spans="1:10" ht="15.75" thickBot="1" x14ac:dyDescent="0.3">
      <c r="A3105" s="87">
        <v>2022</v>
      </c>
      <c r="B3105">
        <v>9.6999999999999993</v>
      </c>
      <c r="C3105" t="s">
        <v>60</v>
      </c>
      <c r="D3105" s="98">
        <f t="shared" si="206"/>
        <v>4</v>
      </c>
      <c r="E3105" t="s">
        <v>92</v>
      </c>
      <c r="F3105" s="111">
        <f t="shared" si="208"/>
        <v>943</v>
      </c>
      <c r="G3105" s="88">
        <v>23016</v>
      </c>
      <c r="H3105" s="89">
        <v>1.5555555555555554</v>
      </c>
      <c r="I3105" s="116">
        <f t="shared" si="209"/>
        <v>4.2516396300000002E-5</v>
      </c>
      <c r="J3105" s="150">
        <f t="shared" si="207"/>
        <v>8.8888888888888892E-2</v>
      </c>
    </row>
    <row r="3106" spans="1:10" ht="15.75" thickBot="1" x14ac:dyDescent="0.3">
      <c r="A3106" s="87">
        <v>2022</v>
      </c>
      <c r="B3106">
        <v>9.6999999999999993</v>
      </c>
      <c r="C3106" t="s">
        <v>60</v>
      </c>
      <c r="D3106" s="98">
        <f t="shared" si="206"/>
        <v>4</v>
      </c>
      <c r="E3106" t="s">
        <v>92</v>
      </c>
      <c r="F3106" s="111">
        <f t="shared" si="208"/>
        <v>943</v>
      </c>
      <c r="G3106" s="88">
        <v>23034</v>
      </c>
      <c r="H3106" s="89">
        <v>1.5555555555555554</v>
      </c>
      <c r="I3106" s="116">
        <f t="shared" si="209"/>
        <v>4.2516396300000002E-5</v>
      </c>
      <c r="J3106" s="150">
        <f t="shared" si="207"/>
        <v>8.8888888888888892E-2</v>
      </c>
    </row>
    <row r="3107" spans="1:10" ht="15.75" thickBot="1" x14ac:dyDescent="0.3">
      <c r="A3107" s="87">
        <v>2022</v>
      </c>
      <c r="B3107">
        <v>9.6999999999999993</v>
      </c>
      <c r="C3107" t="s">
        <v>60</v>
      </c>
      <c r="D3107" s="98">
        <f t="shared" si="206"/>
        <v>4</v>
      </c>
      <c r="E3107" t="s">
        <v>92</v>
      </c>
      <c r="F3107" s="111">
        <f t="shared" si="208"/>
        <v>943</v>
      </c>
      <c r="G3107" s="88">
        <v>23040</v>
      </c>
      <c r="H3107" s="89">
        <v>1.5555555555555554</v>
      </c>
      <c r="I3107" s="116">
        <f t="shared" si="209"/>
        <v>4.2516396300000002E-5</v>
      </c>
      <c r="J3107" s="150">
        <f t="shared" si="207"/>
        <v>8.8888888888888892E-2</v>
      </c>
    </row>
    <row r="3108" spans="1:10" ht="15.75" thickBot="1" x14ac:dyDescent="0.3">
      <c r="A3108" s="87">
        <v>2022</v>
      </c>
      <c r="B3108">
        <v>9.6999999999999993</v>
      </c>
      <c r="C3108" t="s">
        <v>60</v>
      </c>
      <c r="D3108" s="98">
        <f t="shared" ref="D3108:D3171" si="210">40/10</f>
        <v>4</v>
      </c>
      <c r="E3108" t="s">
        <v>92</v>
      </c>
      <c r="F3108" s="111">
        <f t="shared" si="208"/>
        <v>943</v>
      </c>
      <c r="G3108" s="88">
        <v>23058</v>
      </c>
      <c r="H3108" s="89">
        <v>1.5555555555555554</v>
      </c>
      <c r="I3108" s="116">
        <f t="shared" si="209"/>
        <v>4.2516396300000002E-5</v>
      </c>
      <c r="J3108" s="150">
        <f t="shared" ref="J3108:J3171" si="211">H$1187</f>
        <v>8.8888888888888892E-2</v>
      </c>
    </row>
    <row r="3109" spans="1:10" ht="15.75" thickBot="1" x14ac:dyDescent="0.3">
      <c r="A3109" s="87">
        <v>2022</v>
      </c>
      <c r="B3109">
        <v>9.6999999999999993</v>
      </c>
      <c r="C3109" t="s">
        <v>60</v>
      </c>
      <c r="D3109" s="98">
        <f t="shared" si="210"/>
        <v>4</v>
      </c>
      <c r="E3109" t="s">
        <v>92</v>
      </c>
      <c r="F3109" s="111">
        <f t="shared" si="208"/>
        <v>943</v>
      </c>
      <c r="G3109" s="88">
        <v>23064</v>
      </c>
      <c r="H3109" s="89">
        <v>1.5555555555555554</v>
      </c>
      <c r="I3109" s="116">
        <f t="shared" si="209"/>
        <v>4.2516396300000002E-5</v>
      </c>
      <c r="J3109" s="150">
        <f t="shared" si="211"/>
        <v>8.8888888888888892E-2</v>
      </c>
    </row>
    <row r="3110" spans="1:10" ht="15.75" thickBot="1" x14ac:dyDescent="0.3">
      <c r="A3110" s="87">
        <v>2022</v>
      </c>
      <c r="B3110">
        <v>9.6999999999999993</v>
      </c>
      <c r="C3110" t="s">
        <v>60</v>
      </c>
      <c r="D3110" s="98">
        <f t="shared" si="210"/>
        <v>4</v>
      </c>
      <c r="E3110" t="s">
        <v>92</v>
      </c>
      <c r="F3110" s="111">
        <f t="shared" si="208"/>
        <v>943</v>
      </c>
      <c r="G3110" s="88">
        <v>23082</v>
      </c>
      <c r="H3110" s="89">
        <v>1.5555555555555554</v>
      </c>
      <c r="I3110" s="116">
        <f t="shared" si="209"/>
        <v>4.2516396300000002E-5</v>
      </c>
      <c r="J3110" s="150">
        <f t="shared" si="211"/>
        <v>8.8888888888888892E-2</v>
      </c>
    </row>
    <row r="3111" spans="1:10" ht="15.75" thickBot="1" x14ac:dyDescent="0.3">
      <c r="A3111" s="87">
        <v>2022</v>
      </c>
      <c r="B3111">
        <v>9.6999999999999993</v>
      </c>
      <c r="C3111" t="s">
        <v>60</v>
      </c>
      <c r="D3111" s="98">
        <f t="shared" si="210"/>
        <v>4</v>
      </c>
      <c r="E3111" t="s">
        <v>92</v>
      </c>
      <c r="F3111" s="111">
        <f t="shared" si="208"/>
        <v>943</v>
      </c>
      <c r="G3111" s="88">
        <v>23088</v>
      </c>
      <c r="H3111" s="89">
        <v>1.5555555555555554</v>
      </c>
      <c r="I3111" s="116">
        <f t="shared" si="209"/>
        <v>4.2516396300000002E-5</v>
      </c>
      <c r="J3111" s="150">
        <f t="shared" si="211"/>
        <v>8.8888888888888892E-2</v>
      </c>
    </row>
    <row r="3112" spans="1:10" ht="15.75" thickBot="1" x14ac:dyDescent="0.3">
      <c r="A3112" s="87">
        <v>2022</v>
      </c>
      <c r="B3112">
        <v>9.6999999999999993</v>
      </c>
      <c r="C3112" t="s">
        <v>60</v>
      </c>
      <c r="D3112" s="98">
        <f t="shared" si="210"/>
        <v>4</v>
      </c>
      <c r="E3112" t="s">
        <v>92</v>
      </c>
      <c r="F3112" s="111">
        <f t="shared" si="208"/>
        <v>943</v>
      </c>
      <c r="G3112" s="88">
        <v>23106</v>
      </c>
      <c r="H3112" s="89">
        <v>1.5555555555555554</v>
      </c>
      <c r="I3112" s="116">
        <f t="shared" si="209"/>
        <v>4.2516396300000002E-5</v>
      </c>
      <c r="J3112" s="150">
        <f t="shared" si="211"/>
        <v>8.8888888888888892E-2</v>
      </c>
    </row>
    <row r="3113" spans="1:10" ht="15.75" thickBot="1" x14ac:dyDescent="0.3">
      <c r="A3113" s="87">
        <v>2022</v>
      </c>
      <c r="B3113">
        <v>9.6999999999999993</v>
      </c>
      <c r="C3113" t="s">
        <v>60</v>
      </c>
      <c r="D3113" s="98">
        <f t="shared" si="210"/>
        <v>4</v>
      </c>
      <c r="E3113" t="s">
        <v>92</v>
      </c>
      <c r="F3113" s="111">
        <f t="shared" si="208"/>
        <v>943</v>
      </c>
      <c r="G3113" s="88">
        <v>23112</v>
      </c>
      <c r="H3113" s="89">
        <v>1.5555555555555554</v>
      </c>
      <c r="I3113" s="116">
        <f t="shared" si="209"/>
        <v>4.2516396300000002E-5</v>
      </c>
      <c r="J3113" s="150">
        <f t="shared" si="211"/>
        <v>8.8888888888888892E-2</v>
      </c>
    </row>
    <row r="3114" spans="1:10" ht="15.75" thickBot="1" x14ac:dyDescent="0.3">
      <c r="A3114" s="87">
        <v>2022</v>
      </c>
      <c r="B3114">
        <v>9.6999999999999993</v>
      </c>
      <c r="C3114" t="s">
        <v>60</v>
      </c>
      <c r="D3114" s="98">
        <f t="shared" si="210"/>
        <v>4</v>
      </c>
      <c r="E3114" t="s">
        <v>92</v>
      </c>
      <c r="F3114" s="111">
        <f t="shared" si="208"/>
        <v>943</v>
      </c>
      <c r="G3114" s="88">
        <v>23130</v>
      </c>
      <c r="H3114" s="89">
        <v>1.5555555555555554</v>
      </c>
      <c r="I3114" s="116">
        <f t="shared" si="209"/>
        <v>4.2516396300000002E-5</v>
      </c>
      <c r="J3114" s="150">
        <f t="shared" si="211"/>
        <v>8.8888888888888892E-2</v>
      </c>
    </row>
    <row r="3115" spans="1:10" ht="15.75" thickBot="1" x14ac:dyDescent="0.3">
      <c r="A3115" s="87">
        <v>2022</v>
      </c>
      <c r="B3115">
        <v>9.6999999999999993</v>
      </c>
      <c r="C3115" t="s">
        <v>60</v>
      </c>
      <c r="D3115" s="98">
        <f t="shared" si="210"/>
        <v>4</v>
      </c>
      <c r="E3115" t="s">
        <v>92</v>
      </c>
      <c r="F3115" s="111">
        <f t="shared" si="208"/>
        <v>943</v>
      </c>
      <c r="G3115" s="88">
        <v>23136</v>
      </c>
      <c r="H3115" s="89">
        <v>1.5555555555555554</v>
      </c>
      <c r="I3115" s="116">
        <f t="shared" si="209"/>
        <v>4.2516396300000002E-5</v>
      </c>
      <c r="J3115" s="150">
        <f t="shared" si="211"/>
        <v>8.8888888888888892E-2</v>
      </c>
    </row>
    <row r="3116" spans="1:10" ht="15.75" thickBot="1" x14ac:dyDescent="0.3">
      <c r="A3116" s="87">
        <v>2022</v>
      </c>
      <c r="B3116">
        <v>9.6999999999999993</v>
      </c>
      <c r="C3116" t="s">
        <v>60</v>
      </c>
      <c r="D3116" s="98">
        <f t="shared" si="210"/>
        <v>4</v>
      </c>
      <c r="E3116" t="s">
        <v>92</v>
      </c>
      <c r="F3116" s="111">
        <f t="shared" si="208"/>
        <v>943</v>
      </c>
      <c r="G3116" s="88">
        <v>23154</v>
      </c>
      <c r="H3116" s="89">
        <v>1.5555555555555554</v>
      </c>
      <c r="I3116" s="116">
        <f t="shared" si="209"/>
        <v>4.2516396300000002E-5</v>
      </c>
      <c r="J3116" s="150">
        <f t="shared" si="211"/>
        <v>8.8888888888888892E-2</v>
      </c>
    </row>
    <row r="3117" spans="1:10" ht="15.75" thickBot="1" x14ac:dyDescent="0.3">
      <c r="A3117" s="87">
        <v>2022</v>
      </c>
      <c r="B3117">
        <v>9.6999999999999993</v>
      </c>
      <c r="C3117" t="s">
        <v>60</v>
      </c>
      <c r="D3117" s="98">
        <f t="shared" si="210"/>
        <v>4</v>
      </c>
      <c r="E3117" t="s">
        <v>92</v>
      </c>
      <c r="F3117" s="111">
        <f t="shared" si="208"/>
        <v>943</v>
      </c>
      <c r="G3117" s="88">
        <v>23160</v>
      </c>
      <c r="H3117" s="89">
        <v>1.5555555555555554</v>
      </c>
      <c r="I3117" s="116">
        <f t="shared" si="209"/>
        <v>4.2516396300000002E-5</v>
      </c>
      <c r="J3117" s="150">
        <f t="shared" si="211"/>
        <v>8.8888888888888892E-2</v>
      </c>
    </row>
    <row r="3118" spans="1:10" ht="15.75" thickBot="1" x14ac:dyDescent="0.3">
      <c r="A3118" s="87">
        <v>2022</v>
      </c>
      <c r="B3118">
        <v>9.6999999999999993</v>
      </c>
      <c r="C3118" t="s">
        <v>60</v>
      </c>
      <c r="D3118" s="98">
        <f t="shared" si="210"/>
        <v>4</v>
      </c>
      <c r="E3118" t="s">
        <v>92</v>
      </c>
      <c r="F3118" s="111">
        <f t="shared" si="208"/>
        <v>943</v>
      </c>
      <c r="G3118" s="88">
        <v>23178</v>
      </c>
      <c r="H3118" s="89">
        <v>1.5555555555555554</v>
      </c>
      <c r="I3118" s="116">
        <f t="shared" si="209"/>
        <v>4.2516396300000002E-5</v>
      </c>
      <c r="J3118" s="150">
        <f t="shared" si="211"/>
        <v>8.8888888888888892E-2</v>
      </c>
    </row>
    <row r="3119" spans="1:10" ht="15.75" thickBot="1" x14ac:dyDescent="0.3">
      <c r="A3119" s="87">
        <v>2022</v>
      </c>
      <c r="B3119">
        <v>9.6999999999999993</v>
      </c>
      <c r="C3119" t="s">
        <v>60</v>
      </c>
      <c r="D3119" s="98">
        <f t="shared" si="210"/>
        <v>4</v>
      </c>
      <c r="E3119" t="s">
        <v>92</v>
      </c>
      <c r="F3119" s="111">
        <f t="shared" si="208"/>
        <v>943</v>
      </c>
      <c r="G3119" s="88">
        <v>23184</v>
      </c>
      <c r="H3119" s="89">
        <v>1.5555555555555554</v>
      </c>
      <c r="I3119" s="116">
        <f t="shared" si="209"/>
        <v>4.2516396300000002E-5</v>
      </c>
      <c r="J3119" s="150">
        <f t="shared" si="211"/>
        <v>8.8888888888888892E-2</v>
      </c>
    </row>
    <row r="3120" spans="1:10" ht="15.75" thickBot="1" x14ac:dyDescent="0.3">
      <c r="A3120" s="87">
        <v>2022</v>
      </c>
      <c r="B3120">
        <v>9.6999999999999993</v>
      </c>
      <c r="C3120" t="s">
        <v>60</v>
      </c>
      <c r="D3120" s="98">
        <f t="shared" si="210"/>
        <v>4</v>
      </c>
      <c r="E3120" t="s">
        <v>92</v>
      </c>
      <c r="F3120" s="111">
        <f t="shared" si="208"/>
        <v>943</v>
      </c>
      <c r="G3120" s="88">
        <v>23202</v>
      </c>
      <c r="H3120" s="89">
        <v>1.5555555555555554</v>
      </c>
      <c r="I3120" s="116">
        <f t="shared" si="209"/>
        <v>4.2516396300000002E-5</v>
      </c>
      <c r="J3120" s="150">
        <f t="shared" si="211"/>
        <v>8.8888888888888892E-2</v>
      </c>
    </row>
    <row r="3121" spans="1:10" ht="15.75" thickBot="1" x14ac:dyDescent="0.3">
      <c r="A3121" s="87">
        <v>2022</v>
      </c>
      <c r="B3121">
        <v>9.6999999999999993</v>
      </c>
      <c r="C3121" t="s">
        <v>60</v>
      </c>
      <c r="D3121" s="98">
        <f t="shared" si="210"/>
        <v>4</v>
      </c>
      <c r="E3121" t="s">
        <v>92</v>
      </c>
      <c r="F3121" s="111">
        <f t="shared" si="208"/>
        <v>943</v>
      </c>
      <c r="G3121" s="88">
        <v>23208</v>
      </c>
      <c r="H3121" s="89">
        <v>1.5555555555555554</v>
      </c>
      <c r="I3121" s="116">
        <f t="shared" si="209"/>
        <v>4.2516396300000002E-5</v>
      </c>
      <c r="J3121" s="150">
        <f t="shared" si="211"/>
        <v>8.8888888888888892E-2</v>
      </c>
    </row>
    <row r="3122" spans="1:10" ht="15.75" thickBot="1" x14ac:dyDescent="0.3">
      <c r="A3122" s="87">
        <v>2022</v>
      </c>
      <c r="B3122">
        <v>9.6999999999999993</v>
      </c>
      <c r="C3122" t="s">
        <v>60</v>
      </c>
      <c r="D3122" s="98">
        <f t="shared" si="210"/>
        <v>4</v>
      </c>
      <c r="E3122" t="s">
        <v>92</v>
      </c>
      <c r="F3122" s="111">
        <f t="shared" si="208"/>
        <v>943</v>
      </c>
      <c r="G3122" s="88">
        <v>23226</v>
      </c>
      <c r="H3122" s="89">
        <v>1.5555555555555554</v>
      </c>
      <c r="I3122" s="116">
        <f t="shared" si="209"/>
        <v>4.2516396300000002E-5</v>
      </c>
      <c r="J3122" s="150">
        <f t="shared" si="211"/>
        <v>8.8888888888888892E-2</v>
      </c>
    </row>
    <row r="3123" spans="1:10" ht="15.75" thickBot="1" x14ac:dyDescent="0.3">
      <c r="A3123" s="87">
        <v>2022</v>
      </c>
      <c r="B3123">
        <v>9.6999999999999993</v>
      </c>
      <c r="C3123" t="s">
        <v>60</v>
      </c>
      <c r="D3123" s="98">
        <f t="shared" si="210"/>
        <v>4</v>
      </c>
      <c r="E3123" t="s">
        <v>92</v>
      </c>
      <c r="F3123" s="111">
        <f t="shared" si="208"/>
        <v>943</v>
      </c>
      <c r="G3123" s="88">
        <v>23232</v>
      </c>
      <c r="H3123" s="89">
        <v>1.5555555555555554</v>
      </c>
      <c r="I3123" s="116">
        <f t="shared" si="209"/>
        <v>4.2516396300000002E-5</v>
      </c>
      <c r="J3123" s="150">
        <f t="shared" si="211"/>
        <v>8.8888888888888892E-2</v>
      </c>
    </row>
    <row r="3124" spans="1:10" ht="15.75" thickBot="1" x14ac:dyDescent="0.3">
      <c r="A3124" s="87">
        <v>2022</v>
      </c>
      <c r="B3124">
        <v>9.6999999999999993</v>
      </c>
      <c r="C3124" t="s">
        <v>60</v>
      </c>
      <c r="D3124" s="98">
        <f t="shared" si="210"/>
        <v>4</v>
      </c>
      <c r="E3124" t="s">
        <v>92</v>
      </c>
      <c r="F3124" s="111">
        <f t="shared" si="208"/>
        <v>943</v>
      </c>
      <c r="G3124" s="88">
        <v>23250</v>
      </c>
      <c r="H3124" s="89">
        <v>1.5555555555555554</v>
      </c>
      <c r="I3124" s="116">
        <f t="shared" si="209"/>
        <v>4.2516396300000002E-5</v>
      </c>
      <c r="J3124" s="150">
        <f t="shared" si="211"/>
        <v>8.8888888888888892E-2</v>
      </c>
    </row>
    <row r="3125" spans="1:10" ht="15.75" thickBot="1" x14ac:dyDescent="0.3">
      <c r="A3125" s="87">
        <v>2022</v>
      </c>
      <c r="B3125">
        <v>9.6999999999999993</v>
      </c>
      <c r="C3125" t="s">
        <v>60</v>
      </c>
      <c r="D3125" s="98">
        <f t="shared" si="210"/>
        <v>4</v>
      </c>
      <c r="E3125" t="s">
        <v>92</v>
      </c>
      <c r="F3125" s="111">
        <f t="shared" si="208"/>
        <v>943</v>
      </c>
      <c r="G3125" s="88">
        <v>23256</v>
      </c>
      <c r="H3125" s="89">
        <v>1.5555555555555554</v>
      </c>
      <c r="I3125" s="116">
        <f t="shared" si="209"/>
        <v>4.2516396300000002E-5</v>
      </c>
      <c r="J3125" s="150">
        <f t="shared" si="211"/>
        <v>8.8888888888888892E-2</v>
      </c>
    </row>
    <row r="3126" spans="1:10" ht="15.75" thickBot="1" x14ac:dyDescent="0.3">
      <c r="A3126" s="87">
        <v>2022</v>
      </c>
      <c r="B3126">
        <v>9.6999999999999993</v>
      </c>
      <c r="C3126" t="s">
        <v>60</v>
      </c>
      <c r="D3126" s="98">
        <f t="shared" si="210"/>
        <v>4</v>
      </c>
      <c r="E3126" t="s">
        <v>92</v>
      </c>
      <c r="F3126" s="111">
        <f t="shared" si="208"/>
        <v>943</v>
      </c>
      <c r="G3126" s="88">
        <v>23274</v>
      </c>
      <c r="H3126" s="89">
        <v>1.5555555555555554</v>
      </c>
      <c r="I3126" s="116">
        <f t="shared" si="209"/>
        <v>4.2516396300000002E-5</v>
      </c>
      <c r="J3126" s="150">
        <f t="shared" si="211"/>
        <v>8.8888888888888892E-2</v>
      </c>
    </row>
    <row r="3127" spans="1:10" ht="15.75" thickBot="1" x14ac:dyDescent="0.3">
      <c r="A3127" s="87">
        <v>2022</v>
      </c>
      <c r="B3127">
        <v>9.6999999999999993</v>
      </c>
      <c r="C3127" t="s">
        <v>60</v>
      </c>
      <c r="D3127" s="98">
        <f t="shared" si="210"/>
        <v>4</v>
      </c>
      <c r="E3127" t="s">
        <v>92</v>
      </c>
      <c r="F3127" s="111">
        <f t="shared" si="208"/>
        <v>943</v>
      </c>
      <c r="G3127" s="88">
        <v>23280</v>
      </c>
      <c r="H3127" s="89">
        <v>1.5555555555555554</v>
      </c>
      <c r="I3127" s="116">
        <f t="shared" si="209"/>
        <v>4.2516396300000002E-5</v>
      </c>
      <c r="J3127" s="150">
        <f t="shared" si="211"/>
        <v>8.8888888888888892E-2</v>
      </c>
    </row>
    <row r="3128" spans="1:10" ht="15.75" thickBot="1" x14ac:dyDescent="0.3">
      <c r="A3128" s="87">
        <v>2022</v>
      </c>
      <c r="B3128">
        <v>9.6999999999999993</v>
      </c>
      <c r="C3128" t="s">
        <v>60</v>
      </c>
      <c r="D3128" s="98">
        <f t="shared" si="210"/>
        <v>4</v>
      </c>
      <c r="E3128" t="s">
        <v>92</v>
      </c>
      <c r="F3128" s="111">
        <f t="shared" si="208"/>
        <v>943</v>
      </c>
      <c r="G3128" s="88">
        <v>23298</v>
      </c>
      <c r="H3128" s="89">
        <v>1.5555555555555554</v>
      </c>
      <c r="I3128" s="116">
        <f t="shared" si="209"/>
        <v>4.2516396300000002E-5</v>
      </c>
      <c r="J3128" s="150">
        <f t="shared" si="211"/>
        <v>8.8888888888888892E-2</v>
      </c>
    </row>
    <row r="3129" spans="1:10" ht="15.75" thickBot="1" x14ac:dyDescent="0.3">
      <c r="A3129" s="87">
        <v>2022</v>
      </c>
      <c r="B3129">
        <v>9.6999999999999993</v>
      </c>
      <c r="C3129" t="s">
        <v>60</v>
      </c>
      <c r="D3129" s="98">
        <f t="shared" si="210"/>
        <v>4</v>
      </c>
      <c r="E3129" t="s">
        <v>92</v>
      </c>
      <c r="F3129" s="111">
        <f t="shared" si="208"/>
        <v>943</v>
      </c>
      <c r="G3129" s="88">
        <v>23304</v>
      </c>
      <c r="H3129" s="89">
        <v>1.5555555555555554</v>
      </c>
      <c r="I3129" s="116">
        <f t="shared" si="209"/>
        <v>4.2516396300000002E-5</v>
      </c>
      <c r="J3129" s="150">
        <f t="shared" si="211"/>
        <v>8.8888888888888892E-2</v>
      </c>
    </row>
    <row r="3130" spans="1:10" ht="15.75" thickBot="1" x14ac:dyDescent="0.3">
      <c r="A3130" s="87">
        <v>2022</v>
      </c>
      <c r="B3130">
        <v>9.6999999999999993</v>
      </c>
      <c r="C3130" t="s">
        <v>60</v>
      </c>
      <c r="D3130" s="98">
        <f t="shared" si="210"/>
        <v>4</v>
      </c>
      <c r="E3130" t="s">
        <v>92</v>
      </c>
      <c r="F3130" s="111">
        <f t="shared" si="208"/>
        <v>943</v>
      </c>
      <c r="G3130" s="88">
        <v>23322</v>
      </c>
      <c r="H3130" s="89">
        <v>1.5555555555555554</v>
      </c>
      <c r="I3130" s="116">
        <f t="shared" si="209"/>
        <v>4.2516396300000002E-5</v>
      </c>
      <c r="J3130" s="150">
        <f t="shared" si="211"/>
        <v>8.8888888888888892E-2</v>
      </c>
    </row>
    <row r="3131" spans="1:10" ht="15.75" thickBot="1" x14ac:dyDescent="0.3">
      <c r="A3131" s="87">
        <v>2022</v>
      </c>
      <c r="B3131">
        <v>9.6999999999999993</v>
      </c>
      <c r="C3131" t="s">
        <v>60</v>
      </c>
      <c r="D3131" s="98">
        <f t="shared" si="210"/>
        <v>4</v>
      </c>
      <c r="E3131" t="s">
        <v>92</v>
      </c>
      <c r="F3131" s="111">
        <f t="shared" si="208"/>
        <v>943</v>
      </c>
      <c r="G3131" s="88">
        <v>23328</v>
      </c>
      <c r="H3131" s="89">
        <v>1.5555555555555554</v>
      </c>
      <c r="I3131" s="116">
        <f t="shared" si="209"/>
        <v>4.2516396300000002E-5</v>
      </c>
      <c r="J3131" s="150">
        <f t="shared" si="211"/>
        <v>8.8888888888888892E-2</v>
      </c>
    </row>
    <row r="3132" spans="1:10" ht="15.75" thickBot="1" x14ac:dyDescent="0.3">
      <c r="A3132" s="87">
        <v>2022</v>
      </c>
      <c r="B3132">
        <v>9.6999999999999993</v>
      </c>
      <c r="C3132" t="s">
        <v>60</v>
      </c>
      <c r="D3132" s="98">
        <f t="shared" si="210"/>
        <v>4</v>
      </c>
      <c r="E3132" t="s">
        <v>92</v>
      </c>
      <c r="F3132" s="111">
        <f t="shared" si="208"/>
        <v>943</v>
      </c>
      <c r="G3132" s="88">
        <v>23346</v>
      </c>
      <c r="H3132" s="89">
        <v>1.5555555555555554</v>
      </c>
      <c r="I3132" s="116">
        <f t="shared" si="209"/>
        <v>4.2516396300000002E-5</v>
      </c>
      <c r="J3132" s="150">
        <f t="shared" si="211"/>
        <v>8.8888888888888892E-2</v>
      </c>
    </row>
    <row r="3133" spans="1:10" ht="15.75" thickBot="1" x14ac:dyDescent="0.3">
      <c r="A3133" s="87">
        <v>2022</v>
      </c>
      <c r="B3133">
        <v>9.6999999999999993</v>
      </c>
      <c r="C3133" t="s">
        <v>60</v>
      </c>
      <c r="D3133" s="98">
        <f t="shared" si="210"/>
        <v>4</v>
      </c>
      <c r="E3133" t="s">
        <v>92</v>
      </c>
      <c r="F3133" s="111">
        <f t="shared" si="208"/>
        <v>943</v>
      </c>
      <c r="G3133" s="88">
        <v>23352</v>
      </c>
      <c r="H3133" s="89">
        <v>1.5555555555555554</v>
      </c>
      <c r="I3133" s="116">
        <f t="shared" si="209"/>
        <v>4.2516396300000002E-5</v>
      </c>
      <c r="J3133" s="150">
        <f t="shared" si="211"/>
        <v>8.8888888888888892E-2</v>
      </c>
    </row>
    <row r="3134" spans="1:10" ht="15.75" thickBot="1" x14ac:dyDescent="0.3">
      <c r="A3134" s="87">
        <v>2022</v>
      </c>
      <c r="B3134">
        <v>9.6999999999999993</v>
      </c>
      <c r="C3134" t="s">
        <v>60</v>
      </c>
      <c r="D3134" s="98">
        <f t="shared" si="210"/>
        <v>4</v>
      </c>
      <c r="E3134" t="s">
        <v>92</v>
      </c>
      <c r="F3134" s="111">
        <f t="shared" si="208"/>
        <v>943</v>
      </c>
      <c r="G3134" s="88">
        <v>23370</v>
      </c>
      <c r="H3134" s="89">
        <v>1.5555555555555554</v>
      </c>
      <c r="I3134" s="116">
        <f t="shared" si="209"/>
        <v>4.2516396300000002E-5</v>
      </c>
      <c r="J3134" s="150">
        <f t="shared" si="211"/>
        <v>8.8888888888888892E-2</v>
      </c>
    </row>
    <row r="3135" spans="1:10" ht="15.75" thickBot="1" x14ac:dyDescent="0.3">
      <c r="A3135" s="87">
        <v>2022</v>
      </c>
      <c r="B3135">
        <v>9.6999999999999993</v>
      </c>
      <c r="C3135" t="s">
        <v>60</v>
      </c>
      <c r="D3135" s="98">
        <f t="shared" si="210"/>
        <v>4</v>
      </c>
      <c r="E3135" t="s">
        <v>92</v>
      </c>
      <c r="F3135" s="111">
        <f t="shared" si="208"/>
        <v>943</v>
      </c>
      <c r="G3135" s="88">
        <v>23376</v>
      </c>
      <c r="H3135" s="89">
        <v>1.5555555555555554</v>
      </c>
      <c r="I3135" s="116">
        <f t="shared" si="209"/>
        <v>4.2516396300000002E-5</v>
      </c>
      <c r="J3135" s="150">
        <f t="shared" si="211"/>
        <v>8.8888888888888892E-2</v>
      </c>
    </row>
    <row r="3136" spans="1:10" ht="15.75" thickBot="1" x14ac:dyDescent="0.3">
      <c r="A3136" s="87">
        <v>2022</v>
      </c>
      <c r="B3136">
        <v>9.6999999999999993</v>
      </c>
      <c r="C3136" t="s">
        <v>60</v>
      </c>
      <c r="D3136" s="98">
        <f t="shared" si="210"/>
        <v>4</v>
      </c>
      <c r="E3136" t="s">
        <v>92</v>
      </c>
      <c r="F3136" s="111">
        <f t="shared" si="208"/>
        <v>943</v>
      </c>
      <c r="G3136" s="88">
        <v>23394</v>
      </c>
      <c r="H3136" s="89">
        <v>1.5555555555555554</v>
      </c>
      <c r="I3136" s="116">
        <f t="shared" si="209"/>
        <v>4.2516396300000002E-5</v>
      </c>
      <c r="J3136" s="150">
        <f t="shared" si="211"/>
        <v>8.8888888888888892E-2</v>
      </c>
    </row>
    <row r="3137" spans="1:10" ht="15.75" thickBot="1" x14ac:dyDescent="0.3">
      <c r="A3137" s="87">
        <v>2022</v>
      </c>
      <c r="B3137">
        <v>9.6999999999999993</v>
      </c>
      <c r="C3137" t="s">
        <v>60</v>
      </c>
      <c r="D3137" s="98">
        <f t="shared" si="210"/>
        <v>4</v>
      </c>
      <c r="E3137" t="s">
        <v>92</v>
      </c>
      <c r="F3137" s="111">
        <f t="shared" si="208"/>
        <v>943</v>
      </c>
      <c r="G3137" s="88">
        <v>23400</v>
      </c>
      <c r="H3137" s="89">
        <v>1.5555555555555554</v>
      </c>
      <c r="I3137" s="116">
        <f t="shared" si="209"/>
        <v>4.2516396300000002E-5</v>
      </c>
      <c r="J3137" s="150">
        <f t="shared" si="211"/>
        <v>8.8888888888888892E-2</v>
      </c>
    </row>
    <row r="3138" spans="1:10" ht="15.75" thickBot="1" x14ac:dyDescent="0.3">
      <c r="A3138" s="87">
        <v>2022</v>
      </c>
      <c r="B3138">
        <v>9.6999999999999993</v>
      </c>
      <c r="C3138" t="s">
        <v>60</v>
      </c>
      <c r="D3138" s="98">
        <f t="shared" si="210"/>
        <v>4</v>
      </c>
      <c r="E3138" t="s">
        <v>92</v>
      </c>
      <c r="F3138" s="111">
        <f t="shared" si="208"/>
        <v>943</v>
      </c>
      <c r="G3138" s="88">
        <v>23418</v>
      </c>
      <c r="H3138" s="89">
        <v>1.5555555555555554</v>
      </c>
      <c r="I3138" s="116">
        <f t="shared" si="209"/>
        <v>4.2516396300000002E-5</v>
      </c>
      <c r="J3138" s="150">
        <f t="shared" si="211"/>
        <v>8.8888888888888892E-2</v>
      </c>
    </row>
    <row r="3139" spans="1:10" ht="15.75" thickBot="1" x14ac:dyDescent="0.3">
      <c r="A3139" s="87">
        <v>2022</v>
      </c>
      <c r="B3139">
        <v>9.6999999999999993</v>
      </c>
      <c r="C3139" t="s">
        <v>60</v>
      </c>
      <c r="D3139" s="98">
        <f t="shared" si="210"/>
        <v>4</v>
      </c>
      <c r="E3139" t="s">
        <v>92</v>
      </c>
      <c r="F3139" s="111">
        <f t="shared" ref="F3139:F3202" si="212">670+273</f>
        <v>943</v>
      </c>
      <c r="G3139" s="88">
        <v>23424</v>
      </c>
      <c r="H3139" s="89">
        <v>1.5555555555555554</v>
      </c>
      <c r="I3139" s="116">
        <f t="shared" si="209"/>
        <v>4.2516396300000002E-5</v>
      </c>
      <c r="J3139" s="150">
        <f t="shared" si="211"/>
        <v>8.8888888888888892E-2</v>
      </c>
    </row>
    <row r="3140" spans="1:10" ht="15.75" thickBot="1" x14ac:dyDescent="0.3">
      <c r="A3140" s="87">
        <v>2022</v>
      </c>
      <c r="B3140">
        <v>9.6999999999999993</v>
      </c>
      <c r="C3140" t="s">
        <v>60</v>
      </c>
      <c r="D3140" s="98">
        <f t="shared" si="210"/>
        <v>4</v>
      </c>
      <c r="E3140" t="s">
        <v>92</v>
      </c>
      <c r="F3140" s="111">
        <f t="shared" si="212"/>
        <v>943</v>
      </c>
      <c r="G3140" s="88">
        <v>23442</v>
      </c>
      <c r="H3140" s="89">
        <v>1.5555555555555554</v>
      </c>
      <c r="I3140" s="116">
        <f t="shared" si="209"/>
        <v>4.2516396300000002E-5</v>
      </c>
      <c r="J3140" s="150">
        <f t="shared" si="211"/>
        <v>8.8888888888888892E-2</v>
      </c>
    </row>
    <row r="3141" spans="1:10" ht="15.75" thickBot="1" x14ac:dyDescent="0.3">
      <c r="A3141" s="87">
        <v>2022</v>
      </c>
      <c r="B3141">
        <v>9.6999999999999993</v>
      </c>
      <c r="C3141" t="s">
        <v>60</v>
      </c>
      <c r="D3141" s="98">
        <f t="shared" si="210"/>
        <v>4</v>
      </c>
      <c r="E3141" t="s">
        <v>92</v>
      </c>
      <c r="F3141" s="111">
        <f t="shared" si="212"/>
        <v>943</v>
      </c>
      <c r="G3141" s="88">
        <v>23448</v>
      </c>
      <c r="H3141" s="89">
        <v>1.5555555555555554</v>
      </c>
      <c r="I3141" s="116">
        <f t="shared" si="209"/>
        <v>4.2516396300000002E-5</v>
      </c>
      <c r="J3141" s="150">
        <f t="shared" si="211"/>
        <v>8.8888888888888892E-2</v>
      </c>
    </row>
    <row r="3142" spans="1:10" ht="15.75" thickBot="1" x14ac:dyDescent="0.3">
      <c r="A3142" s="87">
        <v>2022</v>
      </c>
      <c r="B3142">
        <v>9.6999999999999993</v>
      </c>
      <c r="C3142" t="s">
        <v>60</v>
      </c>
      <c r="D3142" s="98">
        <f t="shared" si="210"/>
        <v>4</v>
      </c>
      <c r="E3142" t="s">
        <v>92</v>
      </c>
      <c r="F3142" s="111">
        <f t="shared" si="212"/>
        <v>943</v>
      </c>
      <c r="G3142" s="88">
        <v>23466</v>
      </c>
      <c r="H3142" s="89">
        <v>1.5555555555555554</v>
      </c>
      <c r="I3142" s="116">
        <f t="shared" si="209"/>
        <v>4.2516396300000002E-5</v>
      </c>
      <c r="J3142" s="150">
        <f t="shared" si="211"/>
        <v>8.8888888888888892E-2</v>
      </c>
    </row>
    <row r="3143" spans="1:10" ht="15.75" thickBot="1" x14ac:dyDescent="0.3">
      <c r="A3143" s="87">
        <v>2022</v>
      </c>
      <c r="B3143">
        <v>9.6999999999999993</v>
      </c>
      <c r="C3143" t="s">
        <v>60</v>
      </c>
      <c r="D3143" s="98">
        <f t="shared" si="210"/>
        <v>4</v>
      </c>
      <c r="E3143" t="s">
        <v>92</v>
      </c>
      <c r="F3143" s="111">
        <f t="shared" si="212"/>
        <v>943</v>
      </c>
      <c r="G3143" s="88">
        <v>23472</v>
      </c>
      <c r="H3143" s="89">
        <v>1.5555555555555554</v>
      </c>
      <c r="I3143" s="116">
        <f t="shared" si="209"/>
        <v>4.2516396300000002E-5</v>
      </c>
      <c r="J3143" s="150">
        <f t="shared" si="211"/>
        <v>8.8888888888888892E-2</v>
      </c>
    </row>
    <row r="3144" spans="1:10" ht="15.75" thickBot="1" x14ac:dyDescent="0.3">
      <c r="A3144" s="87">
        <v>2022</v>
      </c>
      <c r="B3144">
        <v>9.6999999999999993</v>
      </c>
      <c r="C3144" t="s">
        <v>60</v>
      </c>
      <c r="D3144" s="98">
        <f t="shared" si="210"/>
        <v>4</v>
      </c>
      <c r="E3144" t="s">
        <v>92</v>
      </c>
      <c r="F3144" s="111">
        <f t="shared" si="212"/>
        <v>943</v>
      </c>
      <c r="G3144" s="88">
        <v>23490</v>
      </c>
      <c r="H3144" s="89">
        <v>1.5555555555555554</v>
      </c>
      <c r="I3144" s="116">
        <f t="shared" si="209"/>
        <v>4.2516396300000002E-5</v>
      </c>
      <c r="J3144" s="150">
        <f t="shared" si="211"/>
        <v>8.8888888888888892E-2</v>
      </c>
    </row>
    <row r="3145" spans="1:10" ht="15.75" thickBot="1" x14ac:dyDescent="0.3">
      <c r="A3145" s="87">
        <v>2022</v>
      </c>
      <c r="B3145">
        <v>9.6999999999999993</v>
      </c>
      <c r="C3145" t="s">
        <v>60</v>
      </c>
      <c r="D3145" s="98">
        <f t="shared" si="210"/>
        <v>4</v>
      </c>
      <c r="E3145" t="s">
        <v>92</v>
      </c>
      <c r="F3145" s="111">
        <f t="shared" si="212"/>
        <v>943</v>
      </c>
      <c r="G3145" s="88">
        <v>23496</v>
      </c>
      <c r="H3145" s="89">
        <v>1.5555555555555554</v>
      </c>
      <c r="I3145" s="116">
        <f t="shared" si="209"/>
        <v>4.2516396300000002E-5</v>
      </c>
      <c r="J3145" s="150">
        <f t="shared" si="211"/>
        <v>8.8888888888888892E-2</v>
      </c>
    </row>
    <row r="3146" spans="1:10" ht="15.75" thickBot="1" x14ac:dyDescent="0.3">
      <c r="A3146" s="87">
        <v>2022</v>
      </c>
      <c r="B3146">
        <v>9.6999999999999993</v>
      </c>
      <c r="C3146" t="s">
        <v>60</v>
      </c>
      <c r="D3146" s="98">
        <f t="shared" si="210"/>
        <v>4</v>
      </c>
      <c r="E3146" t="s">
        <v>92</v>
      </c>
      <c r="F3146" s="111">
        <f t="shared" si="212"/>
        <v>943</v>
      </c>
      <c r="G3146" s="88">
        <v>23514</v>
      </c>
      <c r="H3146" s="89">
        <v>1.5555555555555554</v>
      </c>
      <c r="I3146" s="116">
        <f t="shared" si="209"/>
        <v>4.2516396300000002E-5</v>
      </c>
      <c r="J3146" s="150">
        <f t="shared" si="211"/>
        <v>8.8888888888888892E-2</v>
      </c>
    </row>
    <row r="3147" spans="1:10" ht="15.75" thickBot="1" x14ac:dyDescent="0.3">
      <c r="A3147" s="87">
        <v>2022</v>
      </c>
      <c r="B3147">
        <v>9.6999999999999993</v>
      </c>
      <c r="C3147" t="s">
        <v>60</v>
      </c>
      <c r="D3147" s="98">
        <f t="shared" si="210"/>
        <v>4</v>
      </c>
      <c r="E3147" t="s">
        <v>92</v>
      </c>
      <c r="F3147" s="111">
        <f t="shared" si="212"/>
        <v>943</v>
      </c>
      <c r="G3147" s="88">
        <v>23520</v>
      </c>
      <c r="H3147" s="89">
        <v>1.5555555555555554</v>
      </c>
      <c r="I3147" s="116">
        <f t="shared" si="209"/>
        <v>4.2516396300000002E-5</v>
      </c>
      <c r="J3147" s="150">
        <f t="shared" si="211"/>
        <v>8.8888888888888892E-2</v>
      </c>
    </row>
    <row r="3148" spans="1:10" ht="15.75" thickBot="1" x14ac:dyDescent="0.3">
      <c r="A3148" s="87">
        <v>2022</v>
      </c>
      <c r="B3148">
        <v>9.6999999999999993</v>
      </c>
      <c r="C3148" t="s">
        <v>60</v>
      </c>
      <c r="D3148" s="98">
        <f t="shared" si="210"/>
        <v>4</v>
      </c>
      <c r="E3148" t="s">
        <v>92</v>
      </c>
      <c r="F3148" s="111">
        <f t="shared" si="212"/>
        <v>943</v>
      </c>
      <c r="G3148" s="88">
        <v>23538</v>
      </c>
      <c r="H3148" s="89">
        <v>1.5555555555555554</v>
      </c>
      <c r="I3148" s="116">
        <f t="shared" si="209"/>
        <v>4.2516396300000002E-5</v>
      </c>
      <c r="J3148" s="150">
        <f t="shared" si="211"/>
        <v>8.8888888888888892E-2</v>
      </c>
    </row>
    <row r="3149" spans="1:10" ht="15.75" thickBot="1" x14ac:dyDescent="0.3">
      <c r="A3149" s="87">
        <v>2022</v>
      </c>
      <c r="B3149">
        <v>9.6999999999999993</v>
      </c>
      <c r="C3149" t="s">
        <v>60</v>
      </c>
      <c r="D3149" s="98">
        <f t="shared" si="210"/>
        <v>4</v>
      </c>
      <c r="E3149" t="s">
        <v>92</v>
      </c>
      <c r="F3149" s="111">
        <f t="shared" si="212"/>
        <v>943</v>
      </c>
      <c r="G3149" s="88">
        <v>23544</v>
      </c>
      <c r="H3149" s="89">
        <v>1.5555555555555554</v>
      </c>
      <c r="I3149" s="116">
        <f t="shared" si="209"/>
        <v>4.2516396300000002E-5</v>
      </c>
      <c r="J3149" s="150">
        <f t="shared" si="211"/>
        <v>8.8888888888888892E-2</v>
      </c>
    </row>
    <row r="3150" spans="1:10" ht="15.75" thickBot="1" x14ac:dyDescent="0.3">
      <c r="A3150" s="87">
        <v>2022</v>
      </c>
      <c r="B3150">
        <v>9.6999999999999993</v>
      </c>
      <c r="C3150" t="s">
        <v>60</v>
      </c>
      <c r="D3150" s="98">
        <f t="shared" si="210"/>
        <v>4</v>
      </c>
      <c r="E3150" t="s">
        <v>92</v>
      </c>
      <c r="F3150" s="111">
        <f t="shared" si="212"/>
        <v>943</v>
      </c>
      <c r="G3150" s="88">
        <v>23562</v>
      </c>
      <c r="H3150" s="89">
        <v>1.5555555555555554</v>
      </c>
      <c r="I3150" s="116">
        <f t="shared" si="209"/>
        <v>4.2516396300000002E-5</v>
      </c>
      <c r="J3150" s="150">
        <f t="shared" si="211"/>
        <v>8.8888888888888892E-2</v>
      </c>
    </row>
    <row r="3151" spans="1:10" ht="15.75" thickBot="1" x14ac:dyDescent="0.3">
      <c r="A3151" s="87">
        <v>2022</v>
      </c>
      <c r="B3151">
        <v>9.6999999999999993</v>
      </c>
      <c r="C3151" t="s">
        <v>60</v>
      </c>
      <c r="D3151" s="98">
        <f t="shared" si="210"/>
        <v>4</v>
      </c>
      <c r="E3151" t="s">
        <v>92</v>
      </c>
      <c r="F3151" s="111">
        <f t="shared" si="212"/>
        <v>943</v>
      </c>
      <c r="G3151" s="88">
        <v>23568</v>
      </c>
      <c r="H3151" s="89">
        <v>1.5555555555555554</v>
      </c>
      <c r="I3151" s="116">
        <f t="shared" si="209"/>
        <v>4.2516396300000002E-5</v>
      </c>
      <c r="J3151" s="150">
        <f t="shared" si="211"/>
        <v>8.8888888888888892E-2</v>
      </c>
    </row>
    <row r="3152" spans="1:10" ht="15.75" thickBot="1" x14ac:dyDescent="0.3">
      <c r="A3152" s="87">
        <v>2022</v>
      </c>
      <c r="B3152">
        <v>9.6999999999999993</v>
      </c>
      <c r="C3152" t="s">
        <v>60</v>
      </c>
      <c r="D3152" s="98">
        <f t="shared" si="210"/>
        <v>4</v>
      </c>
      <c r="E3152" t="s">
        <v>92</v>
      </c>
      <c r="F3152" s="111">
        <f t="shared" si="212"/>
        <v>943</v>
      </c>
      <c r="G3152" s="88">
        <v>23586</v>
      </c>
      <c r="H3152" s="89">
        <v>1.5555555555555554</v>
      </c>
      <c r="I3152" s="116">
        <f t="shared" si="209"/>
        <v>4.2516396300000002E-5</v>
      </c>
      <c r="J3152" s="150">
        <f t="shared" si="211"/>
        <v>8.8888888888888892E-2</v>
      </c>
    </row>
    <row r="3153" spans="1:10" ht="15.75" thickBot="1" x14ac:dyDescent="0.3">
      <c r="A3153" s="87">
        <v>2022</v>
      </c>
      <c r="B3153">
        <v>9.6999999999999993</v>
      </c>
      <c r="C3153" t="s">
        <v>60</v>
      </c>
      <c r="D3153" s="98">
        <f t="shared" si="210"/>
        <v>4</v>
      </c>
      <c r="E3153" t="s">
        <v>92</v>
      </c>
      <c r="F3153" s="111">
        <f t="shared" si="212"/>
        <v>943</v>
      </c>
      <c r="G3153" s="88">
        <v>23592</v>
      </c>
      <c r="H3153" s="89">
        <v>1.5555555555555554</v>
      </c>
      <c r="I3153" s="116">
        <f t="shared" si="209"/>
        <v>4.2516396300000002E-5</v>
      </c>
      <c r="J3153" s="150">
        <f t="shared" si="211"/>
        <v>8.8888888888888892E-2</v>
      </c>
    </row>
    <row r="3154" spans="1:10" ht="15.75" thickBot="1" x14ac:dyDescent="0.3">
      <c r="A3154" s="87">
        <v>2022</v>
      </c>
      <c r="B3154">
        <v>9.6999999999999993</v>
      </c>
      <c r="C3154" t="s">
        <v>60</v>
      </c>
      <c r="D3154" s="98">
        <f t="shared" si="210"/>
        <v>4</v>
      </c>
      <c r="E3154" t="s">
        <v>92</v>
      </c>
      <c r="F3154" s="111">
        <f t="shared" si="212"/>
        <v>943</v>
      </c>
      <c r="G3154" s="88">
        <v>23610</v>
      </c>
      <c r="H3154" s="89">
        <v>1.5555555555555554</v>
      </c>
      <c r="I3154" s="116">
        <f t="shared" si="209"/>
        <v>4.2516396300000002E-5</v>
      </c>
      <c r="J3154" s="150">
        <f t="shared" si="211"/>
        <v>8.8888888888888892E-2</v>
      </c>
    </row>
    <row r="3155" spans="1:10" ht="15.75" thickBot="1" x14ac:dyDescent="0.3">
      <c r="A3155" s="87">
        <v>2022</v>
      </c>
      <c r="B3155">
        <v>9.6999999999999993</v>
      </c>
      <c r="C3155" t="s">
        <v>60</v>
      </c>
      <c r="D3155" s="98">
        <f t="shared" si="210"/>
        <v>4</v>
      </c>
      <c r="E3155" t="s">
        <v>92</v>
      </c>
      <c r="F3155" s="111">
        <f t="shared" si="212"/>
        <v>943</v>
      </c>
      <c r="G3155" s="88">
        <v>23616</v>
      </c>
      <c r="H3155" s="89">
        <v>1.5555555555555554</v>
      </c>
      <c r="I3155" s="116">
        <f t="shared" si="209"/>
        <v>4.2516396300000002E-5</v>
      </c>
      <c r="J3155" s="150">
        <f t="shared" si="211"/>
        <v>8.8888888888888892E-2</v>
      </c>
    </row>
    <row r="3156" spans="1:10" ht="15.75" thickBot="1" x14ac:dyDescent="0.3">
      <c r="A3156" s="87">
        <v>2022</v>
      </c>
      <c r="B3156">
        <v>9.6999999999999993</v>
      </c>
      <c r="C3156" t="s">
        <v>60</v>
      </c>
      <c r="D3156" s="98">
        <f t="shared" si="210"/>
        <v>4</v>
      </c>
      <c r="E3156" t="s">
        <v>92</v>
      </c>
      <c r="F3156" s="111">
        <f t="shared" si="212"/>
        <v>943</v>
      </c>
      <c r="G3156" s="88">
        <v>23634</v>
      </c>
      <c r="H3156" s="89">
        <v>1.5777777777777777</v>
      </c>
      <c r="I3156" s="116">
        <f t="shared" si="209"/>
        <v>4.2516396300000002E-5</v>
      </c>
      <c r="J3156" s="150">
        <f t="shared" si="211"/>
        <v>8.8888888888888892E-2</v>
      </c>
    </row>
    <row r="3157" spans="1:10" ht="15.75" thickBot="1" x14ac:dyDescent="0.3">
      <c r="A3157" s="87">
        <v>2022</v>
      </c>
      <c r="B3157">
        <v>9.6999999999999993</v>
      </c>
      <c r="C3157" t="s">
        <v>60</v>
      </c>
      <c r="D3157" s="98">
        <f t="shared" si="210"/>
        <v>4</v>
      </c>
      <c r="E3157" t="s">
        <v>92</v>
      </c>
      <c r="F3157" s="111">
        <f t="shared" si="212"/>
        <v>943</v>
      </c>
      <c r="G3157" s="88">
        <v>23640</v>
      </c>
      <c r="H3157" s="89">
        <v>1.5777777777777777</v>
      </c>
      <c r="I3157" s="116">
        <f t="shared" si="209"/>
        <v>4.2516396300000002E-5</v>
      </c>
      <c r="J3157" s="150">
        <f t="shared" si="211"/>
        <v>8.8888888888888892E-2</v>
      </c>
    </row>
    <row r="3158" spans="1:10" ht="15.75" thickBot="1" x14ac:dyDescent="0.3">
      <c r="A3158" s="87">
        <v>2022</v>
      </c>
      <c r="B3158">
        <v>9.6999999999999993</v>
      </c>
      <c r="C3158" t="s">
        <v>60</v>
      </c>
      <c r="D3158" s="98">
        <f t="shared" si="210"/>
        <v>4</v>
      </c>
      <c r="E3158" t="s">
        <v>92</v>
      </c>
      <c r="F3158" s="111">
        <f t="shared" si="212"/>
        <v>943</v>
      </c>
      <c r="G3158" s="88">
        <v>23658</v>
      </c>
      <c r="H3158" s="89">
        <v>1.5777777777777777</v>
      </c>
      <c r="I3158" s="116">
        <f t="shared" si="209"/>
        <v>4.2516396300000002E-5</v>
      </c>
      <c r="J3158" s="150">
        <f t="shared" si="211"/>
        <v>8.8888888888888892E-2</v>
      </c>
    </row>
    <row r="3159" spans="1:10" ht="15.75" thickBot="1" x14ac:dyDescent="0.3">
      <c r="A3159" s="87">
        <v>2022</v>
      </c>
      <c r="B3159">
        <v>9.6999999999999993</v>
      </c>
      <c r="C3159" t="s">
        <v>60</v>
      </c>
      <c r="D3159" s="98">
        <f t="shared" si="210"/>
        <v>4</v>
      </c>
      <c r="E3159" t="s">
        <v>92</v>
      </c>
      <c r="F3159" s="111">
        <f t="shared" si="212"/>
        <v>943</v>
      </c>
      <c r="G3159" s="88">
        <v>23664</v>
      </c>
      <c r="H3159" s="89">
        <v>1.5777777777777777</v>
      </c>
      <c r="I3159" s="116">
        <f t="shared" si="209"/>
        <v>4.2516396300000002E-5</v>
      </c>
      <c r="J3159" s="150">
        <f t="shared" si="211"/>
        <v>8.8888888888888892E-2</v>
      </c>
    </row>
    <row r="3160" spans="1:10" ht="15.75" thickBot="1" x14ac:dyDescent="0.3">
      <c r="A3160" s="87">
        <v>2022</v>
      </c>
      <c r="B3160">
        <v>9.6999999999999993</v>
      </c>
      <c r="C3160" t="s">
        <v>60</v>
      </c>
      <c r="D3160" s="98">
        <f t="shared" si="210"/>
        <v>4</v>
      </c>
      <c r="E3160" t="s">
        <v>92</v>
      </c>
      <c r="F3160" s="111">
        <f t="shared" si="212"/>
        <v>943</v>
      </c>
      <c r="G3160" s="88">
        <v>23682</v>
      </c>
      <c r="H3160" s="89">
        <v>1.5777777777777777</v>
      </c>
      <c r="I3160" s="116">
        <f t="shared" si="209"/>
        <v>4.2516396300000002E-5</v>
      </c>
      <c r="J3160" s="150">
        <f t="shared" si="211"/>
        <v>8.8888888888888892E-2</v>
      </c>
    </row>
    <row r="3161" spans="1:10" ht="15.75" thickBot="1" x14ac:dyDescent="0.3">
      <c r="A3161" s="87">
        <v>2022</v>
      </c>
      <c r="B3161">
        <v>9.6999999999999993</v>
      </c>
      <c r="C3161" t="s">
        <v>60</v>
      </c>
      <c r="D3161" s="98">
        <f t="shared" si="210"/>
        <v>4</v>
      </c>
      <c r="E3161" t="s">
        <v>92</v>
      </c>
      <c r="F3161" s="111">
        <f t="shared" si="212"/>
        <v>943</v>
      </c>
      <c r="G3161" s="88">
        <v>23688</v>
      </c>
      <c r="H3161" s="89">
        <v>1.5777777777777777</v>
      </c>
      <c r="I3161" s="116">
        <f t="shared" si="209"/>
        <v>4.2516396300000002E-5</v>
      </c>
      <c r="J3161" s="150">
        <f t="shared" si="211"/>
        <v>8.8888888888888892E-2</v>
      </c>
    </row>
    <row r="3162" spans="1:10" ht="15.75" thickBot="1" x14ac:dyDescent="0.3">
      <c r="A3162" s="87">
        <v>2022</v>
      </c>
      <c r="B3162">
        <v>9.6999999999999993</v>
      </c>
      <c r="C3162" t="s">
        <v>60</v>
      </c>
      <c r="D3162" s="98">
        <f t="shared" si="210"/>
        <v>4</v>
      </c>
      <c r="E3162" t="s">
        <v>92</v>
      </c>
      <c r="F3162" s="111">
        <f t="shared" si="212"/>
        <v>943</v>
      </c>
      <c r="G3162" s="88">
        <v>23706</v>
      </c>
      <c r="H3162" s="89">
        <v>1.5777777777777777</v>
      </c>
      <c r="I3162" s="116">
        <f t="shared" si="209"/>
        <v>4.2516396300000002E-5</v>
      </c>
      <c r="J3162" s="150">
        <f t="shared" si="211"/>
        <v>8.8888888888888892E-2</v>
      </c>
    </row>
    <row r="3163" spans="1:10" ht="15.75" thickBot="1" x14ac:dyDescent="0.3">
      <c r="A3163" s="87">
        <v>2022</v>
      </c>
      <c r="B3163">
        <v>9.6999999999999993</v>
      </c>
      <c r="C3163" t="s">
        <v>60</v>
      </c>
      <c r="D3163" s="98">
        <f t="shared" si="210"/>
        <v>4</v>
      </c>
      <c r="E3163" t="s">
        <v>92</v>
      </c>
      <c r="F3163" s="111">
        <f t="shared" si="212"/>
        <v>943</v>
      </c>
      <c r="G3163" s="88">
        <v>23712</v>
      </c>
      <c r="H3163" s="89">
        <v>1.5777777777777777</v>
      </c>
      <c r="I3163" s="116">
        <f t="shared" si="209"/>
        <v>4.2516396300000002E-5</v>
      </c>
      <c r="J3163" s="150">
        <f t="shared" si="211"/>
        <v>8.8888888888888892E-2</v>
      </c>
    </row>
    <row r="3164" spans="1:10" ht="15.75" thickBot="1" x14ac:dyDescent="0.3">
      <c r="A3164" s="87">
        <v>2022</v>
      </c>
      <c r="B3164">
        <v>9.6999999999999993</v>
      </c>
      <c r="C3164" t="s">
        <v>60</v>
      </c>
      <c r="D3164" s="98">
        <f t="shared" si="210"/>
        <v>4</v>
      </c>
      <c r="E3164" t="s">
        <v>92</v>
      </c>
      <c r="F3164" s="111">
        <f t="shared" si="212"/>
        <v>943</v>
      </c>
      <c r="G3164" s="88">
        <v>23730</v>
      </c>
      <c r="H3164" s="89">
        <v>1.5777777777777777</v>
      </c>
      <c r="I3164" s="116">
        <f t="shared" si="209"/>
        <v>4.2516396300000002E-5</v>
      </c>
      <c r="J3164" s="150">
        <f t="shared" si="211"/>
        <v>8.8888888888888892E-2</v>
      </c>
    </row>
    <row r="3165" spans="1:10" ht="15.75" thickBot="1" x14ac:dyDescent="0.3">
      <c r="A3165" s="87">
        <v>2022</v>
      </c>
      <c r="B3165">
        <v>9.6999999999999993</v>
      </c>
      <c r="C3165" t="s">
        <v>60</v>
      </c>
      <c r="D3165" s="98">
        <f t="shared" si="210"/>
        <v>4</v>
      </c>
      <c r="E3165" t="s">
        <v>92</v>
      </c>
      <c r="F3165" s="111">
        <f t="shared" si="212"/>
        <v>943</v>
      </c>
      <c r="G3165" s="88">
        <v>23736</v>
      </c>
      <c r="H3165" s="89">
        <v>1.5777777777777777</v>
      </c>
      <c r="I3165" s="116">
        <f t="shared" si="209"/>
        <v>4.2516396300000002E-5</v>
      </c>
      <c r="J3165" s="150">
        <f t="shared" si="211"/>
        <v>8.8888888888888892E-2</v>
      </c>
    </row>
    <row r="3166" spans="1:10" ht="15.75" thickBot="1" x14ac:dyDescent="0.3">
      <c r="A3166" s="87">
        <v>2022</v>
      </c>
      <c r="B3166">
        <v>9.6999999999999993</v>
      </c>
      <c r="C3166" t="s">
        <v>60</v>
      </c>
      <c r="D3166" s="98">
        <f t="shared" si="210"/>
        <v>4</v>
      </c>
      <c r="E3166" t="s">
        <v>92</v>
      </c>
      <c r="F3166" s="111">
        <f t="shared" si="212"/>
        <v>943</v>
      </c>
      <c r="G3166" s="88">
        <v>23754</v>
      </c>
      <c r="H3166" s="89">
        <v>1.5777777777777777</v>
      </c>
      <c r="I3166" s="116">
        <f t="shared" si="209"/>
        <v>4.2516396300000002E-5</v>
      </c>
      <c r="J3166" s="150">
        <f t="shared" si="211"/>
        <v>8.8888888888888892E-2</v>
      </c>
    </row>
    <row r="3167" spans="1:10" ht="15.75" thickBot="1" x14ac:dyDescent="0.3">
      <c r="A3167" s="87">
        <v>2022</v>
      </c>
      <c r="B3167">
        <v>9.6999999999999993</v>
      </c>
      <c r="C3167" t="s">
        <v>60</v>
      </c>
      <c r="D3167" s="98">
        <f t="shared" si="210"/>
        <v>4</v>
      </c>
      <c r="E3167" t="s">
        <v>92</v>
      </c>
      <c r="F3167" s="111">
        <f t="shared" si="212"/>
        <v>943</v>
      </c>
      <c r="G3167" s="88">
        <v>23760</v>
      </c>
      <c r="H3167" s="89">
        <v>1.5777777777777777</v>
      </c>
      <c r="I3167" s="116">
        <f t="shared" si="209"/>
        <v>4.2516396300000002E-5</v>
      </c>
      <c r="J3167" s="150">
        <f t="shared" si="211"/>
        <v>8.8888888888888892E-2</v>
      </c>
    </row>
    <row r="3168" spans="1:10" ht="15.75" thickBot="1" x14ac:dyDescent="0.3">
      <c r="A3168" s="87">
        <v>2022</v>
      </c>
      <c r="B3168">
        <v>9.6999999999999993</v>
      </c>
      <c r="C3168" t="s">
        <v>60</v>
      </c>
      <c r="D3168" s="98">
        <f t="shared" si="210"/>
        <v>4</v>
      </c>
      <c r="E3168" t="s">
        <v>92</v>
      </c>
      <c r="F3168" s="111">
        <f t="shared" si="212"/>
        <v>943</v>
      </c>
      <c r="G3168" s="88">
        <v>23778</v>
      </c>
      <c r="H3168" s="89">
        <v>1.5777777777777777</v>
      </c>
      <c r="I3168" s="116">
        <f t="shared" ref="I3168:I3231" si="213" xml:space="preserve"> 0.0000425163963</f>
        <v>4.2516396300000002E-5</v>
      </c>
      <c r="J3168" s="150">
        <f t="shared" si="211"/>
        <v>8.8888888888888892E-2</v>
      </c>
    </row>
    <row r="3169" spans="1:10" ht="15.75" thickBot="1" x14ac:dyDescent="0.3">
      <c r="A3169" s="87">
        <v>2022</v>
      </c>
      <c r="B3169">
        <v>9.6999999999999993</v>
      </c>
      <c r="C3169" t="s">
        <v>60</v>
      </c>
      <c r="D3169" s="98">
        <f t="shared" si="210"/>
        <v>4</v>
      </c>
      <c r="E3169" t="s">
        <v>92</v>
      </c>
      <c r="F3169" s="111">
        <f t="shared" si="212"/>
        <v>943</v>
      </c>
      <c r="G3169" s="88">
        <v>23784</v>
      </c>
      <c r="H3169" s="89">
        <v>1.5777777777777777</v>
      </c>
      <c r="I3169" s="116">
        <f t="shared" si="213"/>
        <v>4.2516396300000002E-5</v>
      </c>
      <c r="J3169" s="150">
        <f t="shared" si="211"/>
        <v>8.8888888888888892E-2</v>
      </c>
    </row>
    <row r="3170" spans="1:10" ht="15.75" thickBot="1" x14ac:dyDescent="0.3">
      <c r="A3170" s="87">
        <v>2022</v>
      </c>
      <c r="B3170">
        <v>9.6999999999999993</v>
      </c>
      <c r="C3170" t="s">
        <v>60</v>
      </c>
      <c r="D3170" s="98">
        <f t="shared" si="210"/>
        <v>4</v>
      </c>
      <c r="E3170" t="s">
        <v>92</v>
      </c>
      <c r="F3170" s="111">
        <f t="shared" si="212"/>
        <v>943</v>
      </c>
      <c r="G3170" s="88">
        <v>23802</v>
      </c>
      <c r="H3170" s="89">
        <v>1.5777777777777777</v>
      </c>
      <c r="I3170" s="116">
        <f t="shared" si="213"/>
        <v>4.2516396300000002E-5</v>
      </c>
      <c r="J3170" s="150">
        <f t="shared" si="211"/>
        <v>8.8888888888888892E-2</v>
      </c>
    </row>
    <row r="3171" spans="1:10" ht="15.75" thickBot="1" x14ac:dyDescent="0.3">
      <c r="A3171" s="87">
        <v>2022</v>
      </c>
      <c r="B3171">
        <v>9.6999999999999993</v>
      </c>
      <c r="C3171" t="s">
        <v>60</v>
      </c>
      <c r="D3171" s="98">
        <f t="shared" si="210"/>
        <v>4</v>
      </c>
      <c r="E3171" t="s">
        <v>92</v>
      </c>
      <c r="F3171" s="111">
        <f t="shared" si="212"/>
        <v>943</v>
      </c>
      <c r="G3171" s="88">
        <v>23808</v>
      </c>
      <c r="H3171" s="89">
        <v>1.5777777777777777</v>
      </c>
      <c r="I3171" s="116">
        <f t="shared" si="213"/>
        <v>4.2516396300000002E-5</v>
      </c>
      <c r="J3171" s="150">
        <f t="shared" si="211"/>
        <v>8.8888888888888892E-2</v>
      </c>
    </row>
    <row r="3172" spans="1:10" ht="15.75" thickBot="1" x14ac:dyDescent="0.3">
      <c r="A3172" s="87">
        <v>2022</v>
      </c>
      <c r="B3172">
        <v>9.6999999999999993</v>
      </c>
      <c r="C3172" t="s">
        <v>60</v>
      </c>
      <c r="D3172" s="98">
        <f t="shared" ref="D3172:D3235" si="214">40/10</f>
        <v>4</v>
      </c>
      <c r="E3172" t="s">
        <v>92</v>
      </c>
      <c r="F3172" s="111">
        <f t="shared" si="212"/>
        <v>943</v>
      </c>
      <c r="G3172" s="88">
        <v>23826</v>
      </c>
      <c r="H3172" s="89">
        <v>1.5777777777777777</v>
      </c>
      <c r="I3172" s="116">
        <f t="shared" si="213"/>
        <v>4.2516396300000002E-5</v>
      </c>
      <c r="J3172" s="150">
        <f t="shared" ref="J3172:J3235" si="215">H$1187</f>
        <v>8.8888888888888892E-2</v>
      </c>
    </row>
    <row r="3173" spans="1:10" ht="15.75" thickBot="1" x14ac:dyDescent="0.3">
      <c r="A3173" s="87">
        <v>2022</v>
      </c>
      <c r="B3173">
        <v>9.6999999999999993</v>
      </c>
      <c r="C3173" t="s">
        <v>60</v>
      </c>
      <c r="D3173" s="98">
        <f t="shared" si="214"/>
        <v>4</v>
      </c>
      <c r="E3173" t="s">
        <v>92</v>
      </c>
      <c r="F3173" s="111">
        <f t="shared" si="212"/>
        <v>943</v>
      </c>
      <c r="G3173" s="88">
        <v>23832</v>
      </c>
      <c r="H3173" s="89">
        <v>1.5777777777777777</v>
      </c>
      <c r="I3173" s="116">
        <f t="shared" si="213"/>
        <v>4.2516396300000002E-5</v>
      </c>
      <c r="J3173" s="150">
        <f t="shared" si="215"/>
        <v>8.8888888888888892E-2</v>
      </c>
    </row>
    <row r="3174" spans="1:10" ht="15.75" thickBot="1" x14ac:dyDescent="0.3">
      <c r="A3174" s="87">
        <v>2022</v>
      </c>
      <c r="B3174">
        <v>9.6999999999999993</v>
      </c>
      <c r="C3174" t="s">
        <v>60</v>
      </c>
      <c r="D3174" s="98">
        <f t="shared" si="214"/>
        <v>4</v>
      </c>
      <c r="E3174" t="s">
        <v>92</v>
      </c>
      <c r="F3174" s="111">
        <f t="shared" si="212"/>
        <v>943</v>
      </c>
      <c r="G3174" s="88">
        <v>23850</v>
      </c>
      <c r="H3174" s="89">
        <v>1.5777777777777777</v>
      </c>
      <c r="I3174" s="116">
        <f t="shared" si="213"/>
        <v>4.2516396300000002E-5</v>
      </c>
      <c r="J3174" s="150">
        <f t="shared" si="215"/>
        <v>8.8888888888888892E-2</v>
      </c>
    </row>
    <row r="3175" spans="1:10" ht="15.75" thickBot="1" x14ac:dyDescent="0.3">
      <c r="A3175" s="87">
        <v>2022</v>
      </c>
      <c r="B3175">
        <v>9.6999999999999993</v>
      </c>
      <c r="C3175" t="s">
        <v>60</v>
      </c>
      <c r="D3175" s="98">
        <f t="shared" si="214"/>
        <v>4</v>
      </c>
      <c r="E3175" t="s">
        <v>92</v>
      </c>
      <c r="F3175" s="111">
        <f t="shared" si="212"/>
        <v>943</v>
      </c>
      <c r="G3175" s="88">
        <v>23856</v>
      </c>
      <c r="H3175" s="89">
        <v>1.5777777777777777</v>
      </c>
      <c r="I3175" s="116">
        <f t="shared" si="213"/>
        <v>4.2516396300000002E-5</v>
      </c>
      <c r="J3175" s="150">
        <f t="shared" si="215"/>
        <v>8.8888888888888892E-2</v>
      </c>
    </row>
    <row r="3176" spans="1:10" ht="15.75" thickBot="1" x14ac:dyDescent="0.3">
      <c r="A3176" s="87">
        <v>2022</v>
      </c>
      <c r="B3176">
        <v>9.6999999999999993</v>
      </c>
      <c r="C3176" t="s">
        <v>60</v>
      </c>
      <c r="D3176" s="98">
        <f t="shared" si="214"/>
        <v>4</v>
      </c>
      <c r="E3176" t="s">
        <v>92</v>
      </c>
      <c r="F3176" s="111">
        <f t="shared" si="212"/>
        <v>943</v>
      </c>
      <c r="G3176" s="88">
        <v>23874</v>
      </c>
      <c r="H3176" s="89">
        <v>1.5777777777777777</v>
      </c>
      <c r="I3176" s="116">
        <f t="shared" si="213"/>
        <v>4.2516396300000002E-5</v>
      </c>
      <c r="J3176" s="150">
        <f t="shared" si="215"/>
        <v>8.8888888888888892E-2</v>
      </c>
    </row>
    <row r="3177" spans="1:10" ht="15.75" thickBot="1" x14ac:dyDescent="0.3">
      <c r="A3177" s="87">
        <v>2022</v>
      </c>
      <c r="B3177">
        <v>9.6999999999999993</v>
      </c>
      <c r="C3177" t="s">
        <v>60</v>
      </c>
      <c r="D3177" s="98">
        <f t="shared" si="214"/>
        <v>4</v>
      </c>
      <c r="E3177" t="s">
        <v>92</v>
      </c>
      <c r="F3177" s="111">
        <f t="shared" si="212"/>
        <v>943</v>
      </c>
      <c r="G3177" s="88">
        <v>23880</v>
      </c>
      <c r="H3177" s="89">
        <v>1.5777777777777777</v>
      </c>
      <c r="I3177" s="116">
        <f t="shared" si="213"/>
        <v>4.2516396300000002E-5</v>
      </c>
      <c r="J3177" s="150">
        <f t="shared" si="215"/>
        <v>8.8888888888888892E-2</v>
      </c>
    </row>
    <row r="3178" spans="1:10" ht="15.75" thickBot="1" x14ac:dyDescent="0.3">
      <c r="A3178" s="87">
        <v>2022</v>
      </c>
      <c r="B3178">
        <v>9.6999999999999993</v>
      </c>
      <c r="C3178" t="s">
        <v>60</v>
      </c>
      <c r="D3178" s="98">
        <f t="shared" si="214"/>
        <v>4</v>
      </c>
      <c r="E3178" t="s">
        <v>92</v>
      </c>
      <c r="F3178" s="111">
        <f t="shared" si="212"/>
        <v>943</v>
      </c>
      <c r="G3178" s="88">
        <v>23898</v>
      </c>
      <c r="H3178" s="89">
        <v>1.5777777777777777</v>
      </c>
      <c r="I3178" s="116">
        <f t="shared" si="213"/>
        <v>4.2516396300000002E-5</v>
      </c>
      <c r="J3178" s="150">
        <f t="shared" si="215"/>
        <v>8.8888888888888892E-2</v>
      </c>
    </row>
    <row r="3179" spans="1:10" ht="15.75" thickBot="1" x14ac:dyDescent="0.3">
      <c r="A3179" s="87">
        <v>2022</v>
      </c>
      <c r="B3179">
        <v>9.6999999999999993</v>
      </c>
      <c r="C3179" t="s">
        <v>60</v>
      </c>
      <c r="D3179" s="98">
        <f t="shared" si="214"/>
        <v>4</v>
      </c>
      <c r="E3179" t="s">
        <v>92</v>
      </c>
      <c r="F3179" s="111">
        <f t="shared" si="212"/>
        <v>943</v>
      </c>
      <c r="G3179" s="88">
        <v>23904</v>
      </c>
      <c r="H3179" s="89">
        <v>1.5777777777777777</v>
      </c>
      <c r="I3179" s="116">
        <f t="shared" si="213"/>
        <v>4.2516396300000002E-5</v>
      </c>
      <c r="J3179" s="150">
        <f t="shared" si="215"/>
        <v>8.8888888888888892E-2</v>
      </c>
    </row>
    <row r="3180" spans="1:10" ht="15.75" thickBot="1" x14ac:dyDescent="0.3">
      <c r="A3180" s="87">
        <v>2022</v>
      </c>
      <c r="B3180">
        <v>9.6999999999999993</v>
      </c>
      <c r="C3180" t="s">
        <v>60</v>
      </c>
      <c r="D3180" s="98">
        <f t="shared" si="214"/>
        <v>4</v>
      </c>
      <c r="E3180" t="s">
        <v>92</v>
      </c>
      <c r="F3180" s="111">
        <f t="shared" si="212"/>
        <v>943</v>
      </c>
      <c r="G3180" s="88">
        <v>23922</v>
      </c>
      <c r="H3180" s="89">
        <v>1.5777777777777777</v>
      </c>
      <c r="I3180" s="116">
        <f t="shared" si="213"/>
        <v>4.2516396300000002E-5</v>
      </c>
      <c r="J3180" s="150">
        <f t="shared" si="215"/>
        <v>8.8888888888888892E-2</v>
      </c>
    </row>
    <row r="3181" spans="1:10" ht="15.75" thickBot="1" x14ac:dyDescent="0.3">
      <c r="A3181" s="87">
        <v>2022</v>
      </c>
      <c r="B3181">
        <v>9.6999999999999993</v>
      </c>
      <c r="C3181" t="s">
        <v>60</v>
      </c>
      <c r="D3181" s="98">
        <f t="shared" si="214"/>
        <v>4</v>
      </c>
      <c r="E3181" t="s">
        <v>92</v>
      </c>
      <c r="F3181" s="111">
        <f t="shared" si="212"/>
        <v>943</v>
      </c>
      <c r="G3181" s="88">
        <v>23928</v>
      </c>
      <c r="H3181" s="89">
        <v>1.5777777777777777</v>
      </c>
      <c r="I3181" s="116">
        <f t="shared" si="213"/>
        <v>4.2516396300000002E-5</v>
      </c>
      <c r="J3181" s="150">
        <f t="shared" si="215"/>
        <v>8.8888888888888892E-2</v>
      </c>
    </row>
    <row r="3182" spans="1:10" ht="15.75" thickBot="1" x14ac:dyDescent="0.3">
      <c r="A3182" s="87">
        <v>2022</v>
      </c>
      <c r="B3182">
        <v>9.6999999999999993</v>
      </c>
      <c r="C3182" t="s">
        <v>60</v>
      </c>
      <c r="D3182" s="98">
        <f t="shared" si="214"/>
        <v>4</v>
      </c>
      <c r="E3182" t="s">
        <v>92</v>
      </c>
      <c r="F3182" s="111">
        <f t="shared" si="212"/>
        <v>943</v>
      </c>
      <c r="G3182" s="88">
        <v>23946</v>
      </c>
      <c r="H3182" s="89">
        <v>1.5777777777777777</v>
      </c>
      <c r="I3182" s="116">
        <f t="shared" si="213"/>
        <v>4.2516396300000002E-5</v>
      </c>
      <c r="J3182" s="150">
        <f t="shared" si="215"/>
        <v>8.8888888888888892E-2</v>
      </c>
    </row>
    <row r="3183" spans="1:10" ht="15.75" thickBot="1" x14ac:dyDescent="0.3">
      <c r="A3183" s="87">
        <v>2022</v>
      </c>
      <c r="B3183">
        <v>9.6999999999999993</v>
      </c>
      <c r="C3183" t="s">
        <v>60</v>
      </c>
      <c r="D3183" s="98">
        <f t="shared" si="214"/>
        <v>4</v>
      </c>
      <c r="E3183" t="s">
        <v>92</v>
      </c>
      <c r="F3183" s="111">
        <f t="shared" si="212"/>
        <v>943</v>
      </c>
      <c r="G3183" s="88">
        <v>23952</v>
      </c>
      <c r="H3183" s="89">
        <v>1.5777777777777777</v>
      </c>
      <c r="I3183" s="116">
        <f t="shared" si="213"/>
        <v>4.2516396300000002E-5</v>
      </c>
      <c r="J3183" s="150">
        <f t="shared" si="215"/>
        <v>8.8888888888888892E-2</v>
      </c>
    </row>
    <row r="3184" spans="1:10" ht="15.75" thickBot="1" x14ac:dyDescent="0.3">
      <c r="A3184" s="87">
        <v>2022</v>
      </c>
      <c r="B3184">
        <v>9.6999999999999993</v>
      </c>
      <c r="C3184" t="s">
        <v>60</v>
      </c>
      <c r="D3184" s="98">
        <f t="shared" si="214"/>
        <v>4</v>
      </c>
      <c r="E3184" t="s">
        <v>92</v>
      </c>
      <c r="F3184" s="111">
        <f t="shared" si="212"/>
        <v>943</v>
      </c>
      <c r="G3184" s="88">
        <v>23970</v>
      </c>
      <c r="H3184" s="89">
        <v>1.5777777777777777</v>
      </c>
      <c r="I3184" s="116">
        <f t="shared" si="213"/>
        <v>4.2516396300000002E-5</v>
      </c>
      <c r="J3184" s="150">
        <f t="shared" si="215"/>
        <v>8.8888888888888892E-2</v>
      </c>
    </row>
    <row r="3185" spans="1:10" ht="15.75" thickBot="1" x14ac:dyDescent="0.3">
      <c r="A3185" s="87">
        <v>2022</v>
      </c>
      <c r="B3185">
        <v>9.6999999999999993</v>
      </c>
      <c r="C3185" t="s">
        <v>60</v>
      </c>
      <c r="D3185" s="98">
        <f t="shared" si="214"/>
        <v>4</v>
      </c>
      <c r="E3185" t="s">
        <v>92</v>
      </c>
      <c r="F3185" s="111">
        <f t="shared" si="212"/>
        <v>943</v>
      </c>
      <c r="G3185" s="88">
        <v>23976</v>
      </c>
      <c r="H3185" s="89">
        <v>1.5777777777777777</v>
      </c>
      <c r="I3185" s="116">
        <f t="shared" si="213"/>
        <v>4.2516396300000002E-5</v>
      </c>
      <c r="J3185" s="150">
        <f t="shared" si="215"/>
        <v>8.8888888888888892E-2</v>
      </c>
    </row>
    <row r="3186" spans="1:10" ht="15.75" thickBot="1" x14ac:dyDescent="0.3">
      <c r="A3186" s="87">
        <v>2022</v>
      </c>
      <c r="B3186">
        <v>9.6999999999999993</v>
      </c>
      <c r="C3186" t="s">
        <v>60</v>
      </c>
      <c r="D3186" s="98">
        <f t="shared" si="214"/>
        <v>4</v>
      </c>
      <c r="E3186" t="s">
        <v>92</v>
      </c>
      <c r="F3186" s="111">
        <f t="shared" si="212"/>
        <v>943</v>
      </c>
      <c r="G3186" s="88">
        <v>23994</v>
      </c>
      <c r="H3186" s="89">
        <v>1.5777777777777777</v>
      </c>
      <c r="I3186" s="116">
        <f t="shared" si="213"/>
        <v>4.2516396300000002E-5</v>
      </c>
      <c r="J3186" s="150">
        <f t="shared" si="215"/>
        <v>8.8888888888888892E-2</v>
      </c>
    </row>
    <row r="3187" spans="1:10" ht="15.75" thickBot="1" x14ac:dyDescent="0.3">
      <c r="A3187" s="87">
        <v>2022</v>
      </c>
      <c r="B3187">
        <v>9.6999999999999993</v>
      </c>
      <c r="C3187" t="s">
        <v>60</v>
      </c>
      <c r="D3187" s="98">
        <f t="shared" si="214"/>
        <v>4</v>
      </c>
      <c r="E3187" t="s">
        <v>92</v>
      </c>
      <c r="F3187" s="111">
        <f t="shared" si="212"/>
        <v>943</v>
      </c>
      <c r="G3187" s="88">
        <v>24000</v>
      </c>
      <c r="H3187" s="89">
        <v>1.5777777777777777</v>
      </c>
      <c r="I3187" s="116">
        <f t="shared" si="213"/>
        <v>4.2516396300000002E-5</v>
      </c>
      <c r="J3187" s="150">
        <f t="shared" si="215"/>
        <v>8.8888888888888892E-2</v>
      </c>
    </row>
    <row r="3188" spans="1:10" ht="15.75" thickBot="1" x14ac:dyDescent="0.3">
      <c r="A3188" s="87">
        <v>2022</v>
      </c>
      <c r="B3188">
        <v>9.6999999999999993</v>
      </c>
      <c r="C3188" t="s">
        <v>60</v>
      </c>
      <c r="D3188" s="98">
        <f t="shared" si="214"/>
        <v>4</v>
      </c>
      <c r="E3188" t="s">
        <v>92</v>
      </c>
      <c r="F3188" s="111">
        <f t="shared" si="212"/>
        <v>943</v>
      </c>
      <c r="G3188" s="88">
        <v>24018</v>
      </c>
      <c r="H3188" s="89">
        <v>1.5777777777777777</v>
      </c>
      <c r="I3188" s="116">
        <f t="shared" si="213"/>
        <v>4.2516396300000002E-5</v>
      </c>
      <c r="J3188" s="150">
        <f t="shared" si="215"/>
        <v>8.8888888888888892E-2</v>
      </c>
    </row>
    <row r="3189" spans="1:10" ht="15.75" thickBot="1" x14ac:dyDescent="0.3">
      <c r="A3189" s="87">
        <v>2022</v>
      </c>
      <c r="B3189">
        <v>9.6999999999999993</v>
      </c>
      <c r="C3189" t="s">
        <v>60</v>
      </c>
      <c r="D3189" s="98">
        <f t="shared" si="214"/>
        <v>4</v>
      </c>
      <c r="E3189" t="s">
        <v>92</v>
      </c>
      <c r="F3189" s="111">
        <f t="shared" si="212"/>
        <v>943</v>
      </c>
      <c r="G3189" s="88">
        <v>24024</v>
      </c>
      <c r="H3189" s="89">
        <v>1.5777777777777777</v>
      </c>
      <c r="I3189" s="116">
        <f t="shared" si="213"/>
        <v>4.2516396300000002E-5</v>
      </c>
      <c r="J3189" s="150">
        <f t="shared" si="215"/>
        <v>8.8888888888888892E-2</v>
      </c>
    </row>
    <row r="3190" spans="1:10" ht="15.75" thickBot="1" x14ac:dyDescent="0.3">
      <c r="A3190" s="87">
        <v>2022</v>
      </c>
      <c r="B3190">
        <v>9.6999999999999993</v>
      </c>
      <c r="C3190" t="s">
        <v>60</v>
      </c>
      <c r="D3190" s="98">
        <f t="shared" si="214"/>
        <v>4</v>
      </c>
      <c r="E3190" t="s">
        <v>92</v>
      </c>
      <c r="F3190" s="111">
        <f t="shared" si="212"/>
        <v>943</v>
      </c>
      <c r="G3190" s="88">
        <v>24042</v>
      </c>
      <c r="H3190" s="89">
        <v>1.5777777777777777</v>
      </c>
      <c r="I3190" s="116">
        <f t="shared" si="213"/>
        <v>4.2516396300000002E-5</v>
      </c>
      <c r="J3190" s="150">
        <f t="shared" si="215"/>
        <v>8.8888888888888892E-2</v>
      </c>
    </row>
    <row r="3191" spans="1:10" ht="15.75" thickBot="1" x14ac:dyDescent="0.3">
      <c r="A3191" s="87">
        <v>2022</v>
      </c>
      <c r="B3191">
        <v>9.6999999999999993</v>
      </c>
      <c r="C3191" t="s">
        <v>60</v>
      </c>
      <c r="D3191" s="98">
        <f t="shared" si="214"/>
        <v>4</v>
      </c>
      <c r="E3191" t="s">
        <v>92</v>
      </c>
      <c r="F3191" s="111">
        <f t="shared" si="212"/>
        <v>943</v>
      </c>
      <c r="G3191" s="88">
        <v>24048</v>
      </c>
      <c r="H3191" s="89">
        <v>1.5777777777777777</v>
      </c>
      <c r="I3191" s="116">
        <f t="shared" si="213"/>
        <v>4.2516396300000002E-5</v>
      </c>
      <c r="J3191" s="150">
        <f t="shared" si="215"/>
        <v>8.8888888888888892E-2</v>
      </c>
    </row>
    <row r="3192" spans="1:10" ht="15.75" thickBot="1" x14ac:dyDescent="0.3">
      <c r="A3192" s="87">
        <v>2022</v>
      </c>
      <c r="B3192">
        <v>9.6999999999999993</v>
      </c>
      <c r="C3192" t="s">
        <v>60</v>
      </c>
      <c r="D3192" s="98">
        <f t="shared" si="214"/>
        <v>4</v>
      </c>
      <c r="E3192" t="s">
        <v>92</v>
      </c>
      <c r="F3192" s="111">
        <f t="shared" si="212"/>
        <v>943</v>
      </c>
      <c r="G3192" s="88">
        <v>24066</v>
      </c>
      <c r="H3192" s="89">
        <v>1.5777777777777777</v>
      </c>
      <c r="I3192" s="116">
        <f t="shared" si="213"/>
        <v>4.2516396300000002E-5</v>
      </c>
      <c r="J3192" s="150">
        <f t="shared" si="215"/>
        <v>8.8888888888888892E-2</v>
      </c>
    </row>
    <row r="3193" spans="1:10" ht="15.75" thickBot="1" x14ac:dyDescent="0.3">
      <c r="A3193" s="87">
        <v>2022</v>
      </c>
      <c r="B3193">
        <v>9.6999999999999993</v>
      </c>
      <c r="C3193" t="s">
        <v>60</v>
      </c>
      <c r="D3193" s="98">
        <f t="shared" si="214"/>
        <v>4</v>
      </c>
      <c r="E3193" t="s">
        <v>92</v>
      </c>
      <c r="F3193" s="111">
        <f t="shared" si="212"/>
        <v>943</v>
      </c>
      <c r="G3193" s="88">
        <v>24072</v>
      </c>
      <c r="H3193" s="89">
        <v>1.5777777777777777</v>
      </c>
      <c r="I3193" s="116">
        <f t="shared" si="213"/>
        <v>4.2516396300000002E-5</v>
      </c>
      <c r="J3193" s="150">
        <f t="shared" si="215"/>
        <v>8.8888888888888892E-2</v>
      </c>
    </row>
    <row r="3194" spans="1:10" ht="15.75" thickBot="1" x14ac:dyDescent="0.3">
      <c r="A3194" s="87">
        <v>2022</v>
      </c>
      <c r="B3194">
        <v>9.6999999999999993</v>
      </c>
      <c r="C3194" t="s">
        <v>60</v>
      </c>
      <c r="D3194" s="98">
        <f t="shared" si="214"/>
        <v>4</v>
      </c>
      <c r="E3194" t="s">
        <v>92</v>
      </c>
      <c r="F3194" s="111">
        <f t="shared" si="212"/>
        <v>943</v>
      </c>
      <c r="G3194" s="88">
        <v>24090</v>
      </c>
      <c r="H3194" s="89">
        <v>1.5777777777777777</v>
      </c>
      <c r="I3194" s="116">
        <f t="shared" si="213"/>
        <v>4.2516396300000002E-5</v>
      </c>
      <c r="J3194" s="150">
        <f t="shared" si="215"/>
        <v>8.8888888888888892E-2</v>
      </c>
    </row>
    <row r="3195" spans="1:10" ht="15.75" thickBot="1" x14ac:dyDescent="0.3">
      <c r="A3195" s="87">
        <v>2022</v>
      </c>
      <c r="B3195">
        <v>9.6999999999999993</v>
      </c>
      <c r="C3195" t="s">
        <v>60</v>
      </c>
      <c r="D3195" s="98">
        <f t="shared" si="214"/>
        <v>4</v>
      </c>
      <c r="E3195" t="s">
        <v>92</v>
      </c>
      <c r="F3195" s="111">
        <f t="shared" si="212"/>
        <v>943</v>
      </c>
      <c r="G3195" s="88">
        <v>24096</v>
      </c>
      <c r="H3195" s="89">
        <v>1.5777777777777777</v>
      </c>
      <c r="I3195" s="116">
        <f t="shared" si="213"/>
        <v>4.2516396300000002E-5</v>
      </c>
      <c r="J3195" s="150">
        <f t="shared" si="215"/>
        <v>8.8888888888888892E-2</v>
      </c>
    </row>
    <row r="3196" spans="1:10" ht="15.75" thickBot="1" x14ac:dyDescent="0.3">
      <c r="A3196" s="87">
        <v>2022</v>
      </c>
      <c r="B3196">
        <v>9.6999999999999993</v>
      </c>
      <c r="C3196" t="s">
        <v>60</v>
      </c>
      <c r="D3196" s="98">
        <f t="shared" si="214"/>
        <v>4</v>
      </c>
      <c r="E3196" t="s">
        <v>92</v>
      </c>
      <c r="F3196" s="111">
        <f t="shared" si="212"/>
        <v>943</v>
      </c>
      <c r="G3196" s="88">
        <v>24114</v>
      </c>
      <c r="H3196" s="89">
        <v>1.5777777777777777</v>
      </c>
      <c r="I3196" s="116">
        <f t="shared" si="213"/>
        <v>4.2516396300000002E-5</v>
      </c>
      <c r="J3196" s="150">
        <f t="shared" si="215"/>
        <v>8.8888888888888892E-2</v>
      </c>
    </row>
    <row r="3197" spans="1:10" ht="15.75" thickBot="1" x14ac:dyDescent="0.3">
      <c r="A3197" s="87">
        <v>2022</v>
      </c>
      <c r="B3197">
        <v>9.6999999999999993</v>
      </c>
      <c r="C3197" t="s">
        <v>60</v>
      </c>
      <c r="D3197" s="98">
        <f t="shared" si="214"/>
        <v>4</v>
      </c>
      <c r="E3197" t="s">
        <v>92</v>
      </c>
      <c r="F3197" s="111">
        <f t="shared" si="212"/>
        <v>943</v>
      </c>
      <c r="G3197" s="88">
        <v>24120</v>
      </c>
      <c r="H3197" s="89">
        <v>1.5777777777777777</v>
      </c>
      <c r="I3197" s="116">
        <f t="shared" si="213"/>
        <v>4.2516396300000002E-5</v>
      </c>
      <c r="J3197" s="150">
        <f t="shared" si="215"/>
        <v>8.8888888888888892E-2</v>
      </c>
    </row>
    <row r="3198" spans="1:10" ht="15.75" thickBot="1" x14ac:dyDescent="0.3">
      <c r="A3198" s="87">
        <v>2022</v>
      </c>
      <c r="B3198">
        <v>9.6999999999999993</v>
      </c>
      <c r="C3198" t="s">
        <v>60</v>
      </c>
      <c r="D3198" s="98">
        <f t="shared" si="214"/>
        <v>4</v>
      </c>
      <c r="E3198" t="s">
        <v>92</v>
      </c>
      <c r="F3198" s="111">
        <f t="shared" si="212"/>
        <v>943</v>
      </c>
      <c r="G3198" s="88">
        <v>24138</v>
      </c>
      <c r="H3198" s="89">
        <v>1.5777777777777777</v>
      </c>
      <c r="I3198" s="116">
        <f t="shared" si="213"/>
        <v>4.2516396300000002E-5</v>
      </c>
      <c r="J3198" s="150">
        <f t="shared" si="215"/>
        <v>8.8888888888888892E-2</v>
      </c>
    </row>
    <row r="3199" spans="1:10" ht="15.75" thickBot="1" x14ac:dyDescent="0.3">
      <c r="A3199" s="87">
        <v>2022</v>
      </c>
      <c r="B3199">
        <v>9.6999999999999993</v>
      </c>
      <c r="C3199" t="s">
        <v>60</v>
      </c>
      <c r="D3199" s="98">
        <f t="shared" si="214"/>
        <v>4</v>
      </c>
      <c r="E3199" t="s">
        <v>92</v>
      </c>
      <c r="F3199" s="111">
        <f t="shared" si="212"/>
        <v>943</v>
      </c>
      <c r="G3199" s="88">
        <v>24144</v>
      </c>
      <c r="H3199" s="89">
        <v>1.5777777777777777</v>
      </c>
      <c r="I3199" s="116">
        <f t="shared" si="213"/>
        <v>4.2516396300000002E-5</v>
      </c>
      <c r="J3199" s="150">
        <f t="shared" si="215"/>
        <v>8.8888888888888892E-2</v>
      </c>
    </row>
    <row r="3200" spans="1:10" ht="15.75" thickBot="1" x14ac:dyDescent="0.3">
      <c r="A3200" s="87">
        <v>2022</v>
      </c>
      <c r="B3200">
        <v>9.6999999999999993</v>
      </c>
      <c r="C3200" t="s">
        <v>60</v>
      </c>
      <c r="D3200" s="98">
        <f t="shared" si="214"/>
        <v>4</v>
      </c>
      <c r="E3200" t="s">
        <v>92</v>
      </c>
      <c r="F3200" s="111">
        <f t="shared" si="212"/>
        <v>943</v>
      </c>
      <c r="G3200" s="88">
        <v>24162</v>
      </c>
      <c r="H3200" s="89">
        <v>1.5777777777777777</v>
      </c>
      <c r="I3200" s="116">
        <f t="shared" si="213"/>
        <v>4.2516396300000002E-5</v>
      </c>
      <c r="J3200" s="150">
        <f t="shared" si="215"/>
        <v>8.8888888888888892E-2</v>
      </c>
    </row>
    <row r="3201" spans="1:10" ht="15.75" thickBot="1" x14ac:dyDescent="0.3">
      <c r="A3201" s="87">
        <v>2022</v>
      </c>
      <c r="B3201">
        <v>9.6999999999999993</v>
      </c>
      <c r="C3201" t="s">
        <v>60</v>
      </c>
      <c r="D3201" s="98">
        <f t="shared" si="214"/>
        <v>4</v>
      </c>
      <c r="E3201" t="s">
        <v>92</v>
      </c>
      <c r="F3201" s="111">
        <f t="shared" si="212"/>
        <v>943</v>
      </c>
      <c r="G3201" s="88">
        <v>24168</v>
      </c>
      <c r="H3201" s="89">
        <v>1.5777777777777777</v>
      </c>
      <c r="I3201" s="116">
        <f t="shared" si="213"/>
        <v>4.2516396300000002E-5</v>
      </c>
      <c r="J3201" s="150">
        <f t="shared" si="215"/>
        <v>8.8888888888888892E-2</v>
      </c>
    </row>
    <row r="3202" spans="1:10" ht="15.75" thickBot="1" x14ac:dyDescent="0.3">
      <c r="A3202" s="87">
        <v>2022</v>
      </c>
      <c r="B3202">
        <v>9.6999999999999993</v>
      </c>
      <c r="C3202" t="s">
        <v>60</v>
      </c>
      <c r="D3202" s="98">
        <f t="shared" si="214"/>
        <v>4</v>
      </c>
      <c r="E3202" t="s">
        <v>92</v>
      </c>
      <c r="F3202" s="111">
        <f t="shared" si="212"/>
        <v>943</v>
      </c>
      <c r="G3202" s="88">
        <v>24186</v>
      </c>
      <c r="H3202" s="89">
        <v>1.5777777777777777</v>
      </c>
      <c r="I3202" s="116">
        <f t="shared" si="213"/>
        <v>4.2516396300000002E-5</v>
      </c>
      <c r="J3202" s="150">
        <f t="shared" si="215"/>
        <v>8.8888888888888892E-2</v>
      </c>
    </row>
    <row r="3203" spans="1:10" ht="15.75" thickBot="1" x14ac:dyDescent="0.3">
      <c r="A3203" s="87">
        <v>2022</v>
      </c>
      <c r="B3203">
        <v>9.6999999999999993</v>
      </c>
      <c r="C3203" t="s">
        <v>60</v>
      </c>
      <c r="D3203" s="98">
        <f t="shared" si="214"/>
        <v>4</v>
      </c>
      <c r="E3203" t="s">
        <v>92</v>
      </c>
      <c r="F3203" s="111">
        <f t="shared" ref="F3203:F3266" si="216">670+273</f>
        <v>943</v>
      </c>
      <c r="G3203" s="88">
        <v>24192</v>
      </c>
      <c r="H3203" s="89">
        <v>1.5777777777777777</v>
      </c>
      <c r="I3203" s="116">
        <f t="shared" si="213"/>
        <v>4.2516396300000002E-5</v>
      </c>
      <c r="J3203" s="150">
        <f t="shared" si="215"/>
        <v>8.8888888888888892E-2</v>
      </c>
    </row>
    <row r="3204" spans="1:10" ht="15.75" thickBot="1" x14ac:dyDescent="0.3">
      <c r="A3204" s="87">
        <v>2022</v>
      </c>
      <c r="B3204">
        <v>9.6999999999999993</v>
      </c>
      <c r="C3204" t="s">
        <v>60</v>
      </c>
      <c r="D3204" s="98">
        <f t="shared" si="214"/>
        <v>4</v>
      </c>
      <c r="E3204" t="s">
        <v>92</v>
      </c>
      <c r="F3204" s="111">
        <f t="shared" si="216"/>
        <v>943</v>
      </c>
      <c r="G3204" s="88">
        <v>24210</v>
      </c>
      <c r="H3204" s="89">
        <v>1.6</v>
      </c>
      <c r="I3204" s="116">
        <f t="shared" si="213"/>
        <v>4.2516396300000002E-5</v>
      </c>
      <c r="J3204" s="150">
        <f t="shared" si="215"/>
        <v>8.8888888888888892E-2</v>
      </c>
    </row>
    <row r="3205" spans="1:10" ht="15.75" thickBot="1" x14ac:dyDescent="0.3">
      <c r="A3205" s="87">
        <v>2022</v>
      </c>
      <c r="B3205">
        <v>9.6999999999999993</v>
      </c>
      <c r="C3205" t="s">
        <v>60</v>
      </c>
      <c r="D3205" s="98">
        <f t="shared" si="214"/>
        <v>4</v>
      </c>
      <c r="E3205" t="s">
        <v>92</v>
      </c>
      <c r="F3205" s="111">
        <f t="shared" si="216"/>
        <v>943</v>
      </c>
      <c r="G3205" s="88">
        <v>24216</v>
      </c>
      <c r="H3205" s="89">
        <v>1.6</v>
      </c>
      <c r="I3205" s="116">
        <f t="shared" si="213"/>
        <v>4.2516396300000002E-5</v>
      </c>
      <c r="J3205" s="150">
        <f t="shared" si="215"/>
        <v>8.8888888888888892E-2</v>
      </c>
    </row>
    <row r="3206" spans="1:10" ht="15.75" thickBot="1" x14ac:dyDescent="0.3">
      <c r="A3206" s="87">
        <v>2022</v>
      </c>
      <c r="B3206">
        <v>9.6999999999999993</v>
      </c>
      <c r="C3206" t="s">
        <v>60</v>
      </c>
      <c r="D3206" s="98">
        <f t="shared" si="214"/>
        <v>4</v>
      </c>
      <c r="E3206" t="s">
        <v>92</v>
      </c>
      <c r="F3206" s="111">
        <f t="shared" si="216"/>
        <v>943</v>
      </c>
      <c r="G3206" s="88">
        <v>24234</v>
      </c>
      <c r="H3206" s="89">
        <v>1.6</v>
      </c>
      <c r="I3206" s="116">
        <f t="shared" si="213"/>
        <v>4.2516396300000002E-5</v>
      </c>
      <c r="J3206" s="150">
        <f t="shared" si="215"/>
        <v>8.8888888888888892E-2</v>
      </c>
    </row>
    <row r="3207" spans="1:10" ht="15.75" thickBot="1" x14ac:dyDescent="0.3">
      <c r="A3207" s="87">
        <v>2022</v>
      </c>
      <c r="B3207">
        <v>9.6999999999999993</v>
      </c>
      <c r="C3207" t="s">
        <v>60</v>
      </c>
      <c r="D3207" s="98">
        <f t="shared" si="214"/>
        <v>4</v>
      </c>
      <c r="E3207" t="s">
        <v>92</v>
      </c>
      <c r="F3207" s="111">
        <f t="shared" si="216"/>
        <v>943</v>
      </c>
      <c r="G3207" s="88">
        <v>24240</v>
      </c>
      <c r="H3207" s="89">
        <v>1.6</v>
      </c>
      <c r="I3207" s="116">
        <f t="shared" si="213"/>
        <v>4.2516396300000002E-5</v>
      </c>
      <c r="J3207" s="150">
        <f t="shared" si="215"/>
        <v>8.8888888888888892E-2</v>
      </c>
    </row>
    <row r="3208" spans="1:10" ht="15.75" thickBot="1" x14ac:dyDescent="0.3">
      <c r="A3208" s="87">
        <v>2022</v>
      </c>
      <c r="B3208">
        <v>9.6999999999999993</v>
      </c>
      <c r="C3208" t="s">
        <v>60</v>
      </c>
      <c r="D3208" s="98">
        <f t="shared" si="214"/>
        <v>4</v>
      </c>
      <c r="E3208" t="s">
        <v>92</v>
      </c>
      <c r="F3208" s="111">
        <f t="shared" si="216"/>
        <v>943</v>
      </c>
      <c r="G3208" s="88">
        <v>24258</v>
      </c>
      <c r="H3208" s="89">
        <v>1.6</v>
      </c>
      <c r="I3208" s="116">
        <f t="shared" si="213"/>
        <v>4.2516396300000002E-5</v>
      </c>
      <c r="J3208" s="150">
        <f t="shared" si="215"/>
        <v>8.8888888888888892E-2</v>
      </c>
    </row>
    <row r="3209" spans="1:10" ht="15.75" thickBot="1" x14ac:dyDescent="0.3">
      <c r="A3209" s="87">
        <v>2022</v>
      </c>
      <c r="B3209">
        <v>9.6999999999999993</v>
      </c>
      <c r="C3209" t="s">
        <v>60</v>
      </c>
      <c r="D3209" s="98">
        <f t="shared" si="214"/>
        <v>4</v>
      </c>
      <c r="E3209" t="s">
        <v>92</v>
      </c>
      <c r="F3209" s="111">
        <f t="shared" si="216"/>
        <v>943</v>
      </c>
      <c r="G3209" s="88">
        <v>24264</v>
      </c>
      <c r="H3209" s="89">
        <v>1.6</v>
      </c>
      <c r="I3209" s="116">
        <f t="shared" si="213"/>
        <v>4.2516396300000002E-5</v>
      </c>
      <c r="J3209" s="150">
        <f t="shared" si="215"/>
        <v>8.8888888888888892E-2</v>
      </c>
    </row>
    <row r="3210" spans="1:10" ht="15.75" thickBot="1" x14ac:dyDescent="0.3">
      <c r="A3210" s="87">
        <v>2022</v>
      </c>
      <c r="B3210">
        <v>9.6999999999999993</v>
      </c>
      <c r="C3210" t="s">
        <v>60</v>
      </c>
      <c r="D3210" s="98">
        <f t="shared" si="214"/>
        <v>4</v>
      </c>
      <c r="E3210" t="s">
        <v>92</v>
      </c>
      <c r="F3210" s="111">
        <f t="shared" si="216"/>
        <v>943</v>
      </c>
      <c r="G3210" s="88">
        <v>24282</v>
      </c>
      <c r="H3210" s="89">
        <v>1.6</v>
      </c>
      <c r="I3210" s="116">
        <f t="shared" si="213"/>
        <v>4.2516396300000002E-5</v>
      </c>
      <c r="J3210" s="150">
        <f t="shared" si="215"/>
        <v>8.8888888888888892E-2</v>
      </c>
    </row>
    <row r="3211" spans="1:10" ht="15.75" thickBot="1" x14ac:dyDescent="0.3">
      <c r="A3211" s="87">
        <v>2022</v>
      </c>
      <c r="B3211">
        <v>9.6999999999999993</v>
      </c>
      <c r="C3211" t="s">
        <v>60</v>
      </c>
      <c r="D3211" s="98">
        <f t="shared" si="214"/>
        <v>4</v>
      </c>
      <c r="E3211" t="s">
        <v>92</v>
      </c>
      <c r="F3211" s="111">
        <f t="shared" si="216"/>
        <v>943</v>
      </c>
      <c r="G3211" s="88">
        <v>24288</v>
      </c>
      <c r="H3211" s="89">
        <v>1.6</v>
      </c>
      <c r="I3211" s="116">
        <f t="shared" si="213"/>
        <v>4.2516396300000002E-5</v>
      </c>
      <c r="J3211" s="150">
        <f t="shared" si="215"/>
        <v>8.8888888888888892E-2</v>
      </c>
    </row>
    <row r="3212" spans="1:10" ht="15.75" thickBot="1" x14ac:dyDescent="0.3">
      <c r="A3212" s="87">
        <v>2022</v>
      </c>
      <c r="B3212">
        <v>9.6999999999999993</v>
      </c>
      <c r="C3212" t="s">
        <v>60</v>
      </c>
      <c r="D3212" s="98">
        <f t="shared" si="214"/>
        <v>4</v>
      </c>
      <c r="E3212" t="s">
        <v>92</v>
      </c>
      <c r="F3212" s="111">
        <f t="shared" si="216"/>
        <v>943</v>
      </c>
      <c r="G3212" s="88">
        <v>24306</v>
      </c>
      <c r="H3212" s="89">
        <v>1.6</v>
      </c>
      <c r="I3212" s="116">
        <f t="shared" si="213"/>
        <v>4.2516396300000002E-5</v>
      </c>
      <c r="J3212" s="150">
        <f t="shared" si="215"/>
        <v>8.8888888888888892E-2</v>
      </c>
    </row>
    <row r="3213" spans="1:10" ht="15.75" thickBot="1" x14ac:dyDescent="0.3">
      <c r="A3213" s="87">
        <v>2022</v>
      </c>
      <c r="B3213">
        <v>9.6999999999999993</v>
      </c>
      <c r="C3213" t="s">
        <v>60</v>
      </c>
      <c r="D3213" s="98">
        <f t="shared" si="214"/>
        <v>4</v>
      </c>
      <c r="E3213" t="s">
        <v>92</v>
      </c>
      <c r="F3213" s="111">
        <f t="shared" si="216"/>
        <v>943</v>
      </c>
      <c r="G3213" s="88">
        <v>24312</v>
      </c>
      <c r="H3213" s="89">
        <v>1.6</v>
      </c>
      <c r="I3213" s="116">
        <f t="shared" si="213"/>
        <v>4.2516396300000002E-5</v>
      </c>
      <c r="J3213" s="150">
        <f t="shared" si="215"/>
        <v>8.8888888888888892E-2</v>
      </c>
    </row>
    <row r="3214" spans="1:10" ht="15.75" thickBot="1" x14ac:dyDescent="0.3">
      <c r="A3214" s="87">
        <v>2022</v>
      </c>
      <c r="B3214">
        <v>9.6999999999999993</v>
      </c>
      <c r="C3214" t="s">
        <v>60</v>
      </c>
      <c r="D3214" s="98">
        <f t="shared" si="214"/>
        <v>4</v>
      </c>
      <c r="E3214" t="s">
        <v>92</v>
      </c>
      <c r="F3214" s="111">
        <f t="shared" si="216"/>
        <v>943</v>
      </c>
      <c r="G3214" s="88">
        <v>24330</v>
      </c>
      <c r="H3214" s="89">
        <v>1.6</v>
      </c>
      <c r="I3214" s="116">
        <f t="shared" si="213"/>
        <v>4.2516396300000002E-5</v>
      </c>
      <c r="J3214" s="150">
        <f t="shared" si="215"/>
        <v>8.8888888888888892E-2</v>
      </c>
    </row>
    <row r="3215" spans="1:10" ht="15.75" thickBot="1" x14ac:dyDescent="0.3">
      <c r="A3215" s="87">
        <v>2022</v>
      </c>
      <c r="B3215">
        <v>9.6999999999999993</v>
      </c>
      <c r="C3215" t="s">
        <v>60</v>
      </c>
      <c r="D3215" s="98">
        <f t="shared" si="214"/>
        <v>4</v>
      </c>
      <c r="E3215" t="s">
        <v>92</v>
      </c>
      <c r="F3215" s="111">
        <f t="shared" si="216"/>
        <v>943</v>
      </c>
      <c r="G3215" s="88">
        <v>24336</v>
      </c>
      <c r="H3215" s="89">
        <v>1.6</v>
      </c>
      <c r="I3215" s="116">
        <f t="shared" si="213"/>
        <v>4.2516396300000002E-5</v>
      </c>
      <c r="J3215" s="150">
        <f t="shared" si="215"/>
        <v>8.8888888888888892E-2</v>
      </c>
    </row>
    <row r="3216" spans="1:10" ht="15.75" thickBot="1" x14ac:dyDescent="0.3">
      <c r="A3216" s="87">
        <v>2022</v>
      </c>
      <c r="B3216">
        <v>9.6999999999999993</v>
      </c>
      <c r="C3216" t="s">
        <v>60</v>
      </c>
      <c r="D3216" s="98">
        <f t="shared" si="214"/>
        <v>4</v>
      </c>
      <c r="E3216" t="s">
        <v>92</v>
      </c>
      <c r="F3216" s="111">
        <f t="shared" si="216"/>
        <v>943</v>
      </c>
      <c r="G3216" s="88">
        <v>24354</v>
      </c>
      <c r="H3216" s="89">
        <v>1.6</v>
      </c>
      <c r="I3216" s="116">
        <f t="shared" si="213"/>
        <v>4.2516396300000002E-5</v>
      </c>
      <c r="J3216" s="150">
        <f t="shared" si="215"/>
        <v>8.8888888888888892E-2</v>
      </c>
    </row>
    <row r="3217" spans="1:10" ht="15.75" thickBot="1" x14ac:dyDescent="0.3">
      <c r="A3217" s="87">
        <v>2022</v>
      </c>
      <c r="B3217">
        <v>9.6999999999999993</v>
      </c>
      <c r="C3217" t="s">
        <v>60</v>
      </c>
      <c r="D3217" s="98">
        <f t="shared" si="214"/>
        <v>4</v>
      </c>
      <c r="E3217" t="s">
        <v>92</v>
      </c>
      <c r="F3217" s="111">
        <f t="shared" si="216"/>
        <v>943</v>
      </c>
      <c r="G3217" s="88">
        <v>24360</v>
      </c>
      <c r="H3217" s="89">
        <v>1.6</v>
      </c>
      <c r="I3217" s="116">
        <f t="shared" si="213"/>
        <v>4.2516396300000002E-5</v>
      </c>
      <c r="J3217" s="150">
        <f t="shared" si="215"/>
        <v>8.8888888888888892E-2</v>
      </c>
    </row>
    <row r="3218" spans="1:10" ht="15.75" thickBot="1" x14ac:dyDescent="0.3">
      <c r="A3218" s="87">
        <v>2022</v>
      </c>
      <c r="B3218">
        <v>9.6999999999999993</v>
      </c>
      <c r="C3218" t="s">
        <v>60</v>
      </c>
      <c r="D3218" s="98">
        <f t="shared" si="214"/>
        <v>4</v>
      </c>
      <c r="E3218" t="s">
        <v>92</v>
      </c>
      <c r="F3218" s="111">
        <f t="shared" si="216"/>
        <v>943</v>
      </c>
      <c r="G3218" s="88">
        <v>24378</v>
      </c>
      <c r="H3218" s="89">
        <v>1.6</v>
      </c>
      <c r="I3218" s="116">
        <f t="shared" si="213"/>
        <v>4.2516396300000002E-5</v>
      </c>
      <c r="J3218" s="150">
        <f t="shared" si="215"/>
        <v>8.8888888888888892E-2</v>
      </c>
    </row>
    <row r="3219" spans="1:10" ht="15.75" thickBot="1" x14ac:dyDescent="0.3">
      <c r="A3219" s="87">
        <v>2022</v>
      </c>
      <c r="B3219">
        <v>9.6999999999999993</v>
      </c>
      <c r="C3219" t="s">
        <v>60</v>
      </c>
      <c r="D3219" s="98">
        <f t="shared" si="214"/>
        <v>4</v>
      </c>
      <c r="E3219" t="s">
        <v>92</v>
      </c>
      <c r="F3219" s="111">
        <f t="shared" si="216"/>
        <v>943</v>
      </c>
      <c r="G3219" s="88">
        <v>24384</v>
      </c>
      <c r="H3219" s="89">
        <v>1.6</v>
      </c>
      <c r="I3219" s="116">
        <f t="shared" si="213"/>
        <v>4.2516396300000002E-5</v>
      </c>
      <c r="J3219" s="150">
        <f t="shared" si="215"/>
        <v>8.8888888888888892E-2</v>
      </c>
    </row>
    <row r="3220" spans="1:10" ht="15.75" thickBot="1" x14ac:dyDescent="0.3">
      <c r="A3220" s="87">
        <v>2022</v>
      </c>
      <c r="B3220">
        <v>9.6999999999999993</v>
      </c>
      <c r="C3220" t="s">
        <v>60</v>
      </c>
      <c r="D3220" s="98">
        <f t="shared" si="214"/>
        <v>4</v>
      </c>
      <c r="E3220" t="s">
        <v>92</v>
      </c>
      <c r="F3220" s="111">
        <f t="shared" si="216"/>
        <v>943</v>
      </c>
      <c r="G3220" s="88">
        <v>24402</v>
      </c>
      <c r="H3220" s="89">
        <v>1.6</v>
      </c>
      <c r="I3220" s="116">
        <f t="shared" si="213"/>
        <v>4.2516396300000002E-5</v>
      </c>
      <c r="J3220" s="150">
        <f t="shared" si="215"/>
        <v>8.8888888888888892E-2</v>
      </c>
    </row>
    <row r="3221" spans="1:10" ht="15.75" thickBot="1" x14ac:dyDescent="0.3">
      <c r="A3221" s="87">
        <v>2022</v>
      </c>
      <c r="B3221">
        <v>9.6999999999999993</v>
      </c>
      <c r="C3221" t="s">
        <v>60</v>
      </c>
      <c r="D3221" s="98">
        <f t="shared" si="214"/>
        <v>4</v>
      </c>
      <c r="E3221" t="s">
        <v>92</v>
      </c>
      <c r="F3221" s="111">
        <f t="shared" si="216"/>
        <v>943</v>
      </c>
      <c r="G3221" s="88">
        <v>24408</v>
      </c>
      <c r="H3221" s="89">
        <v>1.6</v>
      </c>
      <c r="I3221" s="116">
        <f t="shared" si="213"/>
        <v>4.2516396300000002E-5</v>
      </c>
      <c r="J3221" s="150">
        <f t="shared" si="215"/>
        <v>8.8888888888888892E-2</v>
      </c>
    </row>
    <row r="3222" spans="1:10" ht="15.75" thickBot="1" x14ac:dyDescent="0.3">
      <c r="A3222" s="87">
        <v>2022</v>
      </c>
      <c r="B3222">
        <v>9.6999999999999993</v>
      </c>
      <c r="C3222" t="s">
        <v>60</v>
      </c>
      <c r="D3222" s="98">
        <f t="shared" si="214"/>
        <v>4</v>
      </c>
      <c r="E3222" t="s">
        <v>92</v>
      </c>
      <c r="F3222" s="111">
        <f t="shared" si="216"/>
        <v>943</v>
      </c>
      <c r="G3222" s="88">
        <v>24426</v>
      </c>
      <c r="H3222" s="89">
        <v>1.6</v>
      </c>
      <c r="I3222" s="116">
        <f t="shared" si="213"/>
        <v>4.2516396300000002E-5</v>
      </c>
      <c r="J3222" s="150">
        <f t="shared" si="215"/>
        <v>8.8888888888888892E-2</v>
      </c>
    </row>
    <row r="3223" spans="1:10" ht="15.75" thickBot="1" x14ac:dyDescent="0.3">
      <c r="A3223" s="87">
        <v>2022</v>
      </c>
      <c r="B3223">
        <v>9.6999999999999993</v>
      </c>
      <c r="C3223" t="s">
        <v>60</v>
      </c>
      <c r="D3223" s="98">
        <f t="shared" si="214"/>
        <v>4</v>
      </c>
      <c r="E3223" t="s">
        <v>92</v>
      </c>
      <c r="F3223" s="111">
        <f t="shared" si="216"/>
        <v>943</v>
      </c>
      <c r="G3223" s="88">
        <v>24432</v>
      </c>
      <c r="H3223" s="89">
        <v>1.6</v>
      </c>
      <c r="I3223" s="116">
        <f t="shared" si="213"/>
        <v>4.2516396300000002E-5</v>
      </c>
      <c r="J3223" s="150">
        <f t="shared" si="215"/>
        <v>8.8888888888888892E-2</v>
      </c>
    </row>
    <row r="3224" spans="1:10" ht="15.75" thickBot="1" x14ac:dyDescent="0.3">
      <c r="A3224" s="87">
        <v>2022</v>
      </c>
      <c r="B3224">
        <v>9.6999999999999993</v>
      </c>
      <c r="C3224" t="s">
        <v>60</v>
      </c>
      <c r="D3224" s="98">
        <f t="shared" si="214"/>
        <v>4</v>
      </c>
      <c r="E3224" t="s">
        <v>92</v>
      </c>
      <c r="F3224" s="111">
        <f t="shared" si="216"/>
        <v>943</v>
      </c>
      <c r="G3224" s="88">
        <v>24450</v>
      </c>
      <c r="H3224" s="89">
        <v>1.6</v>
      </c>
      <c r="I3224" s="116">
        <f t="shared" si="213"/>
        <v>4.2516396300000002E-5</v>
      </c>
      <c r="J3224" s="150">
        <f t="shared" si="215"/>
        <v>8.8888888888888892E-2</v>
      </c>
    </row>
    <row r="3225" spans="1:10" ht="15.75" thickBot="1" x14ac:dyDescent="0.3">
      <c r="A3225" s="87">
        <v>2022</v>
      </c>
      <c r="B3225">
        <v>9.6999999999999993</v>
      </c>
      <c r="C3225" t="s">
        <v>60</v>
      </c>
      <c r="D3225" s="98">
        <f t="shared" si="214"/>
        <v>4</v>
      </c>
      <c r="E3225" t="s">
        <v>92</v>
      </c>
      <c r="F3225" s="111">
        <f t="shared" si="216"/>
        <v>943</v>
      </c>
      <c r="G3225" s="88">
        <v>24456</v>
      </c>
      <c r="H3225" s="89">
        <v>1.6</v>
      </c>
      <c r="I3225" s="116">
        <f t="shared" si="213"/>
        <v>4.2516396300000002E-5</v>
      </c>
      <c r="J3225" s="150">
        <f t="shared" si="215"/>
        <v>8.8888888888888892E-2</v>
      </c>
    </row>
    <row r="3226" spans="1:10" ht="15.75" thickBot="1" x14ac:dyDescent="0.3">
      <c r="A3226" s="87">
        <v>2022</v>
      </c>
      <c r="B3226">
        <v>9.6999999999999993</v>
      </c>
      <c r="C3226" t="s">
        <v>60</v>
      </c>
      <c r="D3226" s="98">
        <f t="shared" si="214"/>
        <v>4</v>
      </c>
      <c r="E3226" t="s">
        <v>92</v>
      </c>
      <c r="F3226" s="111">
        <f t="shared" si="216"/>
        <v>943</v>
      </c>
      <c r="G3226" s="88">
        <v>24474</v>
      </c>
      <c r="H3226" s="89">
        <v>1.6</v>
      </c>
      <c r="I3226" s="116">
        <f t="shared" si="213"/>
        <v>4.2516396300000002E-5</v>
      </c>
      <c r="J3226" s="150">
        <f t="shared" si="215"/>
        <v>8.8888888888888892E-2</v>
      </c>
    </row>
    <row r="3227" spans="1:10" ht="15.75" thickBot="1" x14ac:dyDescent="0.3">
      <c r="A3227" s="87">
        <v>2022</v>
      </c>
      <c r="B3227">
        <v>9.6999999999999993</v>
      </c>
      <c r="C3227" t="s">
        <v>60</v>
      </c>
      <c r="D3227" s="98">
        <f t="shared" si="214"/>
        <v>4</v>
      </c>
      <c r="E3227" t="s">
        <v>92</v>
      </c>
      <c r="F3227" s="111">
        <f t="shared" si="216"/>
        <v>943</v>
      </c>
      <c r="G3227" s="88">
        <v>24480</v>
      </c>
      <c r="H3227" s="89">
        <v>1.6</v>
      </c>
      <c r="I3227" s="116">
        <f t="shared" si="213"/>
        <v>4.2516396300000002E-5</v>
      </c>
      <c r="J3227" s="150">
        <f t="shared" si="215"/>
        <v>8.8888888888888892E-2</v>
      </c>
    </row>
    <row r="3228" spans="1:10" ht="15.75" thickBot="1" x14ac:dyDescent="0.3">
      <c r="A3228" s="87">
        <v>2022</v>
      </c>
      <c r="B3228">
        <v>9.6999999999999993</v>
      </c>
      <c r="C3228" t="s">
        <v>60</v>
      </c>
      <c r="D3228" s="98">
        <f t="shared" si="214"/>
        <v>4</v>
      </c>
      <c r="E3228" t="s">
        <v>92</v>
      </c>
      <c r="F3228" s="111">
        <f t="shared" si="216"/>
        <v>943</v>
      </c>
      <c r="G3228" s="88">
        <v>24498</v>
      </c>
      <c r="H3228" s="89">
        <v>1.6</v>
      </c>
      <c r="I3228" s="116">
        <f t="shared" si="213"/>
        <v>4.2516396300000002E-5</v>
      </c>
      <c r="J3228" s="150">
        <f t="shared" si="215"/>
        <v>8.8888888888888892E-2</v>
      </c>
    </row>
    <row r="3229" spans="1:10" ht="15.75" thickBot="1" x14ac:dyDescent="0.3">
      <c r="A3229" s="87">
        <v>2022</v>
      </c>
      <c r="B3229">
        <v>9.6999999999999993</v>
      </c>
      <c r="C3229" t="s">
        <v>60</v>
      </c>
      <c r="D3229" s="98">
        <f t="shared" si="214"/>
        <v>4</v>
      </c>
      <c r="E3229" t="s">
        <v>92</v>
      </c>
      <c r="F3229" s="111">
        <f t="shared" si="216"/>
        <v>943</v>
      </c>
      <c r="G3229" s="88">
        <v>24504</v>
      </c>
      <c r="H3229" s="89">
        <v>1.6</v>
      </c>
      <c r="I3229" s="116">
        <f t="shared" si="213"/>
        <v>4.2516396300000002E-5</v>
      </c>
      <c r="J3229" s="150">
        <f t="shared" si="215"/>
        <v>8.8888888888888892E-2</v>
      </c>
    </row>
    <row r="3230" spans="1:10" ht="15.75" thickBot="1" x14ac:dyDescent="0.3">
      <c r="A3230" s="87">
        <v>2022</v>
      </c>
      <c r="B3230">
        <v>9.6999999999999993</v>
      </c>
      <c r="C3230" t="s">
        <v>60</v>
      </c>
      <c r="D3230" s="98">
        <f t="shared" si="214"/>
        <v>4</v>
      </c>
      <c r="E3230" t="s">
        <v>92</v>
      </c>
      <c r="F3230" s="111">
        <f t="shared" si="216"/>
        <v>943</v>
      </c>
      <c r="G3230" s="88">
        <v>24522</v>
      </c>
      <c r="H3230" s="89">
        <v>1.6</v>
      </c>
      <c r="I3230" s="116">
        <f t="shared" si="213"/>
        <v>4.2516396300000002E-5</v>
      </c>
      <c r="J3230" s="150">
        <f t="shared" si="215"/>
        <v>8.8888888888888892E-2</v>
      </c>
    </row>
    <row r="3231" spans="1:10" ht="15.75" thickBot="1" x14ac:dyDescent="0.3">
      <c r="A3231" s="87">
        <v>2022</v>
      </c>
      <c r="B3231">
        <v>9.6999999999999993</v>
      </c>
      <c r="C3231" t="s">
        <v>60</v>
      </c>
      <c r="D3231" s="98">
        <f t="shared" si="214"/>
        <v>4</v>
      </c>
      <c r="E3231" t="s">
        <v>92</v>
      </c>
      <c r="F3231" s="111">
        <f t="shared" si="216"/>
        <v>943</v>
      </c>
      <c r="G3231" s="88">
        <v>24528</v>
      </c>
      <c r="H3231" s="89">
        <v>1.6</v>
      </c>
      <c r="I3231" s="116">
        <f t="shared" si="213"/>
        <v>4.2516396300000002E-5</v>
      </c>
      <c r="J3231" s="150">
        <f t="shared" si="215"/>
        <v>8.8888888888888892E-2</v>
      </c>
    </row>
    <row r="3232" spans="1:10" ht="15.75" thickBot="1" x14ac:dyDescent="0.3">
      <c r="A3232" s="87">
        <v>2022</v>
      </c>
      <c r="B3232">
        <v>9.6999999999999993</v>
      </c>
      <c r="C3232" t="s">
        <v>60</v>
      </c>
      <c r="D3232" s="98">
        <f t="shared" si="214"/>
        <v>4</v>
      </c>
      <c r="E3232" t="s">
        <v>92</v>
      </c>
      <c r="F3232" s="111">
        <f t="shared" si="216"/>
        <v>943</v>
      </c>
      <c r="G3232" s="88">
        <v>24546</v>
      </c>
      <c r="H3232" s="89">
        <v>1.6</v>
      </c>
      <c r="I3232" s="116">
        <f t="shared" ref="I3232:I3295" si="217" xml:space="preserve"> 0.0000425163963</f>
        <v>4.2516396300000002E-5</v>
      </c>
      <c r="J3232" s="150">
        <f t="shared" si="215"/>
        <v>8.8888888888888892E-2</v>
      </c>
    </row>
    <row r="3233" spans="1:10" ht="15.75" thickBot="1" x14ac:dyDescent="0.3">
      <c r="A3233" s="87">
        <v>2022</v>
      </c>
      <c r="B3233">
        <v>9.6999999999999993</v>
      </c>
      <c r="C3233" t="s">
        <v>60</v>
      </c>
      <c r="D3233" s="98">
        <f t="shared" si="214"/>
        <v>4</v>
      </c>
      <c r="E3233" t="s">
        <v>92</v>
      </c>
      <c r="F3233" s="111">
        <f t="shared" si="216"/>
        <v>943</v>
      </c>
      <c r="G3233" s="88">
        <v>24552</v>
      </c>
      <c r="H3233" s="89">
        <v>1.6</v>
      </c>
      <c r="I3233" s="116">
        <f t="shared" si="217"/>
        <v>4.2516396300000002E-5</v>
      </c>
      <c r="J3233" s="150">
        <f t="shared" si="215"/>
        <v>8.8888888888888892E-2</v>
      </c>
    </row>
    <row r="3234" spans="1:10" ht="15.75" thickBot="1" x14ac:dyDescent="0.3">
      <c r="A3234" s="87">
        <v>2022</v>
      </c>
      <c r="B3234">
        <v>9.6999999999999993</v>
      </c>
      <c r="C3234" t="s">
        <v>60</v>
      </c>
      <c r="D3234" s="98">
        <f t="shared" si="214"/>
        <v>4</v>
      </c>
      <c r="E3234" t="s">
        <v>92</v>
      </c>
      <c r="F3234" s="111">
        <f t="shared" si="216"/>
        <v>943</v>
      </c>
      <c r="G3234" s="88">
        <v>24570</v>
      </c>
      <c r="H3234" s="89">
        <v>1.6</v>
      </c>
      <c r="I3234" s="116">
        <f t="shared" si="217"/>
        <v>4.2516396300000002E-5</v>
      </c>
      <c r="J3234" s="150">
        <f t="shared" si="215"/>
        <v>8.8888888888888892E-2</v>
      </c>
    </row>
    <row r="3235" spans="1:10" ht="15.75" thickBot="1" x14ac:dyDescent="0.3">
      <c r="A3235" s="87">
        <v>2022</v>
      </c>
      <c r="B3235">
        <v>9.6999999999999993</v>
      </c>
      <c r="C3235" t="s">
        <v>60</v>
      </c>
      <c r="D3235" s="98">
        <f t="shared" si="214"/>
        <v>4</v>
      </c>
      <c r="E3235" t="s">
        <v>92</v>
      </c>
      <c r="F3235" s="111">
        <f t="shared" si="216"/>
        <v>943</v>
      </c>
      <c r="G3235" s="88">
        <v>24576</v>
      </c>
      <c r="H3235" s="89">
        <v>1.6</v>
      </c>
      <c r="I3235" s="116">
        <f t="shared" si="217"/>
        <v>4.2516396300000002E-5</v>
      </c>
      <c r="J3235" s="150">
        <f t="shared" si="215"/>
        <v>8.8888888888888892E-2</v>
      </c>
    </row>
    <row r="3236" spans="1:10" ht="15.75" thickBot="1" x14ac:dyDescent="0.3">
      <c r="A3236" s="87">
        <v>2022</v>
      </c>
      <c r="B3236">
        <v>9.6999999999999993</v>
      </c>
      <c r="C3236" t="s">
        <v>60</v>
      </c>
      <c r="D3236" s="98">
        <f t="shared" ref="D3236:D3299" si="218">40/10</f>
        <v>4</v>
      </c>
      <c r="E3236" t="s">
        <v>92</v>
      </c>
      <c r="F3236" s="111">
        <f t="shared" si="216"/>
        <v>943</v>
      </c>
      <c r="G3236" s="88">
        <v>24594</v>
      </c>
      <c r="H3236" s="89">
        <v>1.6</v>
      </c>
      <c r="I3236" s="116">
        <f t="shared" si="217"/>
        <v>4.2516396300000002E-5</v>
      </c>
      <c r="J3236" s="150">
        <f t="shared" ref="J3236:J3299" si="219">H$1187</f>
        <v>8.8888888888888892E-2</v>
      </c>
    </row>
    <row r="3237" spans="1:10" ht="15.75" thickBot="1" x14ac:dyDescent="0.3">
      <c r="A3237" s="87">
        <v>2022</v>
      </c>
      <c r="B3237">
        <v>9.6999999999999993</v>
      </c>
      <c r="C3237" t="s">
        <v>60</v>
      </c>
      <c r="D3237" s="98">
        <f t="shared" si="218"/>
        <v>4</v>
      </c>
      <c r="E3237" t="s">
        <v>92</v>
      </c>
      <c r="F3237" s="111">
        <f t="shared" si="216"/>
        <v>943</v>
      </c>
      <c r="G3237" s="88">
        <v>24600</v>
      </c>
      <c r="H3237" s="89">
        <v>1.6</v>
      </c>
      <c r="I3237" s="116">
        <f t="shared" si="217"/>
        <v>4.2516396300000002E-5</v>
      </c>
      <c r="J3237" s="150">
        <f t="shared" si="219"/>
        <v>8.8888888888888892E-2</v>
      </c>
    </row>
    <row r="3238" spans="1:10" ht="15.75" thickBot="1" x14ac:dyDescent="0.3">
      <c r="A3238" s="87">
        <v>2022</v>
      </c>
      <c r="B3238">
        <v>9.6999999999999993</v>
      </c>
      <c r="C3238" t="s">
        <v>60</v>
      </c>
      <c r="D3238" s="98">
        <f t="shared" si="218"/>
        <v>4</v>
      </c>
      <c r="E3238" t="s">
        <v>92</v>
      </c>
      <c r="F3238" s="111">
        <f t="shared" si="216"/>
        <v>943</v>
      </c>
      <c r="G3238" s="88">
        <v>24618</v>
      </c>
      <c r="H3238" s="89">
        <v>1.6</v>
      </c>
      <c r="I3238" s="116">
        <f t="shared" si="217"/>
        <v>4.2516396300000002E-5</v>
      </c>
      <c r="J3238" s="150">
        <f t="shared" si="219"/>
        <v>8.8888888888888892E-2</v>
      </c>
    </row>
    <row r="3239" spans="1:10" ht="15.75" thickBot="1" x14ac:dyDescent="0.3">
      <c r="A3239" s="87">
        <v>2022</v>
      </c>
      <c r="B3239">
        <v>9.6999999999999993</v>
      </c>
      <c r="C3239" t="s">
        <v>60</v>
      </c>
      <c r="D3239" s="98">
        <f t="shared" si="218"/>
        <v>4</v>
      </c>
      <c r="E3239" t="s">
        <v>92</v>
      </c>
      <c r="F3239" s="111">
        <f t="shared" si="216"/>
        <v>943</v>
      </c>
      <c r="G3239" s="88">
        <v>24624</v>
      </c>
      <c r="H3239" s="89">
        <v>1.6</v>
      </c>
      <c r="I3239" s="116">
        <f t="shared" si="217"/>
        <v>4.2516396300000002E-5</v>
      </c>
      <c r="J3239" s="150">
        <f t="shared" si="219"/>
        <v>8.8888888888888892E-2</v>
      </c>
    </row>
    <row r="3240" spans="1:10" ht="15.75" thickBot="1" x14ac:dyDescent="0.3">
      <c r="A3240" s="87">
        <v>2022</v>
      </c>
      <c r="B3240">
        <v>9.6999999999999993</v>
      </c>
      <c r="C3240" t="s">
        <v>60</v>
      </c>
      <c r="D3240" s="98">
        <f t="shared" si="218"/>
        <v>4</v>
      </c>
      <c r="E3240" t="s">
        <v>92</v>
      </c>
      <c r="F3240" s="111">
        <f t="shared" si="216"/>
        <v>943</v>
      </c>
      <c r="G3240" s="88">
        <v>24642</v>
      </c>
      <c r="H3240" s="89">
        <v>1.6</v>
      </c>
      <c r="I3240" s="116">
        <f t="shared" si="217"/>
        <v>4.2516396300000002E-5</v>
      </c>
      <c r="J3240" s="150">
        <f t="shared" si="219"/>
        <v>8.8888888888888892E-2</v>
      </c>
    </row>
    <row r="3241" spans="1:10" ht="15.75" thickBot="1" x14ac:dyDescent="0.3">
      <c r="A3241" s="87">
        <v>2022</v>
      </c>
      <c r="B3241">
        <v>9.6999999999999993</v>
      </c>
      <c r="C3241" t="s">
        <v>60</v>
      </c>
      <c r="D3241" s="98">
        <f t="shared" si="218"/>
        <v>4</v>
      </c>
      <c r="E3241" t="s">
        <v>92</v>
      </c>
      <c r="F3241" s="111">
        <f t="shared" si="216"/>
        <v>943</v>
      </c>
      <c r="G3241" s="88">
        <v>24648</v>
      </c>
      <c r="H3241" s="89">
        <v>1.6</v>
      </c>
      <c r="I3241" s="116">
        <f t="shared" si="217"/>
        <v>4.2516396300000002E-5</v>
      </c>
      <c r="J3241" s="150">
        <f t="shared" si="219"/>
        <v>8.8888888888888892E-2</v>
      </c>
    </row>
    <row r="3242" spans="1:10" ht="15.75" thickBot="1" x14ac:dyDescent="0.3">
      <c r="A3242" s="87">
        <v>2022</v>
      </c>
      <c r="B3242">
        <v>9.6999999999999993</v>
      </c>
      <c r="C3242" t="s">
        <v>60</v>
      </c>
      <c r="D3242" s="98">
        <f t="shared" si="218"/>
        <v>4</v>
      </c>
      <c r="E3242" t="s">
        <v>92</v>
      </c>
      <c r="F3242" s="111">
        <f t="shared" si="216"/>
        <v>943</v>
      </c>
      <c r="G3242" s="88">
        <v>24666</v>
      </c>
      <c r="H3242" s="89">
        <v>1.6</v>
      </c>
      <c r="I3242" s="116">
        <f t="shared" si="217"/>
        <v>4.2516396300000002E-5</v>
      </c>
      <c r="J3242" s="150">
        <f t="shared" si="219"/>
        <v>8.8888888888888892E-2</v>
      </c>
    </row>
    <row r="3243" spans="1:10" ht="15.75" thickBot="1" x14ac:dyDescent="0.3">
      <c r="A3243" s="87">
        <v>2022</v>
      </c>
      <c r="B3243">
        <v>9.6999999999999993</v>
      </c>
      <c r="C3243" t="s">
        <v>60</v>
      </c>
      <c r="D3243" s="98">
        <f t="shared" si="218"/>
        <v>4</v>
      </c>
      <c r="E3243" t="s">
        <v>92</v>
      </c>
      <c r="F3243" s="111">
        <f t="shared" si="216"/>
        <v>943</v>
      </c>
      <c r="G3243" s="88">
        <v>24672</v>
      </c>
      <c r="H3243" s="89">
        <v>1.6</v>
      </c>
      <c r="I3243" s="116">
        <f t="shared" si="217"/>
        <v>4.2516396300000002E-5</v>
      </c>
      <c r="J3243" s="150">
        <f t="shared" si="219"/>
        <v>8.8888888888888892E-2</v>
      </c>
    </row>
    <row r="3244" spans="1:10" ht="15.75" thickBot="1" x14ac:dyDescent="0.3">
      <c r="A3244" s="87">
        <v>2022</v>
      </c>
      <c r="B3244">
        <v>9.6999999999999993</v>
      </c>
      <c r="C3244" t="s">
        <v>60</v>
      </c>
      <c r="D3244" s="98">
        <f t="shared" si="218"/>
        <v>4</v>
      </c>
      <c r="E3244" t="s">
        <v>92</v>
      </c>
      <c r="F3244" s="111">
        <f t="shared" si="216"/>
        <v>943</v>
      </c>
      <c r="G3244" s="88">
        <v>24690</v>
      </c>
      <c r="H3244" s="89">
        <v>1.6</v>
      </c>
      <c r="I3244" s="116">
        <f t="shared" si="217"/>
        <v>4.2516396300000002E-5</v>
      </c>
      <c r="J3244" s="150">
        <f t="shared" si="219"/>
        <v>8.8888888888888892E-2</v>
      </c>
    </row>
    <row r="3245" spans="1:10" ht="15.75" thickBot="1" x14ac:dyDescent="0.3">
      <c r="A3245" s="87">
        <v>2022</v>
      </c>
      <c r="B3245">
        <v>9.6999999999999993</v>
      </c>
      <c r="C3245" t="s">
        <v>60</v>
      </c>
      <c r="D3245" s="98">
        <f t="shared" si="218"/>
        <v>4</v>
      </c>
      <c r="E3245" t="s">
        <v>92</v>
      </c>
      <c r="F3245" s="111">
        <f t="shared" si="216"/>
        <v>943</v>
      </c>
      <c r="G3245" s="88">
        <v>24696</v>
      </c>
      <c r="H3245" s="89">
        <v>1.6</v>
      </c>
      <c r="I3245" s="116">
        <f t="shared" si="217"/>
        <v>4.2516396300000002E-5</v>
      </c>
      <c r="J3245" s="150">
        <f t="shared" si="219"/>
        <v>8.8888888888888892E-2</v>
      </c>
    </row>
    <row r="3246" spans="1:10" ht="15.75" thickBot="1" x14ac:dyDescent="0.3">
      <c r="A3246" s="87">
        <v>2022</v>
      </c>
      <c r="B3246">
        <v>9.6999999999999993</v>
      </c>
      <c r="C3246" t="s">
        <v>60</v>
      </c>
      <c r="D3246" s="98">
        <f t="shared" si="218"/>
        <v>4</v>
      </c>
      <c r="E3246" t="s">
        <v>92</v>
      </c>
      <c r="F3246" s="111">
        <f t="shared" si="216"/>
        <v>943</v>
      </c>
      <c r="G3246" s="88">
        <v>24714</v>
      </c>
      <c r="H3246" s="89">
        <v>1.6</v>
      </c>
      <c r="I3246" s="116">
        <f t="shared" si="217"/>
        <v>4.2516396300000002E-5</v>
      </c>
      <c r="J3246" s="150">
        <f t="shared" si="219"/>
        <v>8.8888888888888892E-2</v>
      </c>
    </row>
    <row r="3247" spans="1:10" ht="15.75" thickBot="1" x14ac:dyDescent="0.3">
      <c r="A3247" s="87">
        <v>2022</v>
      </c>
      <c r="B3247">
        <v>9.6999999999999993</v>
      </c>
      <c r="C3247" t="s">
        <v>60</v>
      </c>
      <c r="D3247" s="98">
        <f t="shared" si="218"/>
        <v>4</v>
      </c>
      <c r="E3247" t="s">
        <v>92</v>
      </c>
      <c r="F3247" s="111">
        <f t="shared" si="216"/>
        <v>943</v>
      </c>
      <c r="G3247" s="88">
        <v>24720</v>
      </c>
      <c r="H3247" s="89">
        <v>1.6</v>
      </c>
      <c r="I3247" s="116">
        <f t="shared" si="217"/>
        <v>4.2516396300000002E-5</v>
      </c>
      <c r="J3247" s="150">
        <f t="shared" si="219"/>
        <v>8.8888888888888892E-2</v>
      </c>
    </row>
    <row r="3248" spans="1:10" ht="15.75" thickBot="1" x14ac:dyDescent="0.3">
      <c r="A3248" s="87">
        <v>2022</v>
      </c>
      <c r="B3248">
        <v>9.6999999999999993</v>
      </c>
      <c r="C3248" t="s">
        <v>60</v>
      </c>
      <c r="D3248" s="98">
        <f t="shared" si="218"/>
        <v>4</v>
      </c>
      <c r="E3248" t="s">
        <v>92</v>
      </c>
      <c r="F3248" s="111">
        <f t="shared" si="216"/>
        <v>943</v>
      </c>
      <c r="G3248" s="88">
        <v>24738</v>
      </c>
      <c r="H3248" s="89">
        <v>1.6</v>
      </c>
      <c r="I3248" s="116">
        <f t="shared" si="217"/>
        <v>4.2516396300000002E-5</v>
      </c>
      <c r="J3248" s="150">
        <f t="shared" si="219"/>
        <v>8.8888888888888892E-2</v>
      </c>
    </row>
    <row r="3249" spans="1:10" ht="15.75" thickBot="1" x14ac:dyDescent="0.3">
      <c r="A3249" s="87">
        <v>2022</v>
      </c>
      <c r="B3249">
        <v>9.6999999999999993</v>
      </c>
      <c r="C3249" t="s">
        <v>60</v>
      </c>
      <c r="D3249" s="98">
        <f t="shared" si="218"/>
        <v>4</v>
      </c>
      <c r="E3249" t="s">
        <v>92</v>
      </c>
      <c r="F3249" s="111">
        <f t="shared" si="216"/>
        <v>943</v>
      </c>
      <c r="G3249" s="88">
        <v>24744</v>
      </c>
      <c r="H3249" s="89">
        <v>1.6</v>
      </c>
      <c r="I3249" s="116">
        <f t="shared" si="217"/>
        <v>4.2516396300000002E-5</v>
      </c>
      <c r="J3249" s="150">
        <f t="shared" si="219"/>
        <v>8.8888888888888892E-2</v>
      </c>
    </row>
    <row r="3250" spans="1:10" ht="15.75" thickBot="1" x14ac:dyDescent="0.3">
      <c r="A3250" s="87">
        <v>2022</v>
      </c>
      <c r="B3250">
        <v>9.6999999999999993</v>
      </c>
      <c r="C3250" t="s">
        <v>60</v>
      </c>
      <c r="D3250" s="98">
        <f t="shared" si="218"/>
        <v>4</v>
      </c>
      <c r="E3250" t="s">
        <v>92</v>
      </c>
      <c r="F3250" s="111">
        <f t="shared" si="216"/>
        <v>943</v>
      </c>
      <c r="G3250" s="88">
        <v>24762</v>
      </c>
      <c r="H3250" s="89">
        <v>1.6</v>
      </c>
      <c r="I3250" s="116">
        <f t="shared" si="217"/>
        <v>4.2516396300000002E-5</v>
      </c>
      <c r="J3250" s="150">
        <f t="shared" si="219"/>
        <v>8.8888888888888892E-2</v>
      </c>
    </row>
    <row r="3251" spans="1:10" ht="15.75" thickBot="1" x14ac:dyDescent="0.3">
      <c r="A3251" s="87">
        <v>2022</v>
      </c>
      <c r="B3251">
        <v>9.6999999999999993</v>
      </c>
      <c r="C3251" t="s">
        <v>60</v>
      </c>
      <c r="D3251" s="98">
        <f t="shared" si="218"/>
        <v>4</v>
      </c>
      <c r="E3251" t="s">
        <v>92</v>
      </c>
      <c r="F3251" s="111">
        <f t="shared" si="216"/>
        <v>943</v>
      </c>
      <c r="G3251" s="88">
        <v>24768</v>
      </c>
      <c r="H3251" s="89">
        <v>1.6</v>
      </c>
      <c r="I3251" s="116">
        <f t="shared" si="217"/>
        <v>4.2516396300000002E-5</v>
      </c>
      <c r="J3251" s="150">
        <f t="shared" si="219"/>
        <v>8.8888888888888892E-2</v>
      </c>
    </row>
    <row r="3252" spans="1:10" ht="15.75" thickBot="1" x14ac:dyDescent="0.3">
      <c r="A3252" s="87">
        <v>2022</v>
      </c>
      <c r="B3252">
        <v>9.6999999999999993</v>
      </c>
      <c r="C3252" t="s">
        <v>60</v>
      </c>
      <c r="D3252" s="98">
        <f t="shared" si="218"/>
        <v>4</v>
      </c>
      <c r="E3252" t="s">
        <v>92</v>
      </c>
      <c r="F3252" s="111">
        <f t="shared" si="216"/>
        <v>943</v>
      </c>
      <c r="G3252" s="88">
        <v>24786</v>
      </c>
      <c r="H3252" s="89">
        <v>1.6</v>
      </c>
      <c r="I3252" s="116">
        <f t="shared" si="217"/>
        <v>4.2516396300000002E-5</v>
      </c>
      <c r="J3252" s="150">
        <f t="shared" si="219"/>
        <v>8.8888888888888892E-2</v>
      </c>
    </row>
    <row r="3253" spans="1:10" ht="15.75" thickBot="1" x14ac:dyDescent="0.3">
      <c r="A3253" s="87">
        <v>2022</v>
      </c>
      <c r="B3253">
        <v>9.6999999999999993</v>
      </c>
      <c r="C3253" t="s">
        <v>60</v>
      </c>
      <c r="D3253" s="98">
        <f t="shared" si="218"/>
        <v>4</v>
      </c>
      <c r="E3253" t="s">
        <v>92</v>
      </c>
      <c r="F3253" s="111">
        <f t="shared" si="216"/>
        <v>943</v>
      </c>
      <c r="G3253" s="88">
        <v>24792</v>
      </c>
      <c r="H3253" s="89">
        <v>1.6</v>
      </c>
      <c r="I3253" s="116">
        <f t="shared" si="217"/>
        <v>4.2516396300000002E-5</v>
      </c>
      <c r="J3253" s="150">
        <f t="shared" si="219"/>
        <v>8.8888888888888892E-2</v>
      </c>
    </row>
    <row r="3254" spans="1:10" ht="15.75" thickBot="1" x14ac:dyDescent="0.3">
      <c r="A3254" s="87">
        <v>2022</v>
      </c>
      <c r="B3254">
        <v>9.6999999999999993</v>
      </c>
      <c r="C3254" t="s">
        <v>60</v>
      </c>
      <c r="D3254" s="98">
        <f t="shared" si="218"/>
        <v>4</v>
      </c>
      <c r="E3254" t="s">
        <v>92</v>
      </c>
      <c r="F3254" s="111">
        <f t="shared" si="216"/>
        <v>943</v>
      </c>
      <c r="G3254" s="88">
        <v>24810</v>
      </c>
      <c r="H3254" s="89">
        <v>1.6</v>
      </c>
      <c r="I3254" s="116">
        <f t="shared" si="217"/>
        <v>4.2516396300000002E-5</v>
      </c>
      <c r="J3254" s="150">
        <f t="shared" si="219"/>
        <v>8.8888888888888892E-2</v>
      </c>
    </row>
    <row r="3255" spans="1:10" ht="15.75" thickBot="1" x14ac:dyDescent="0.3">
      <c r="A3255" s="87">
        <v>2022</v>
      </c>
      <c r="B3255">
        <v>9.6999999999999993</v>
      </c>
      <c r="C3255" t="s">
        <v>60</v>
      </c>
      <c r="D3255" s="98">
        <f t="shared" si="218"/>
        <v>4</v>
      </c>
      <c r="E3255" t="s">
        <v>92</v>
      </c>
      <c r="F3255" s="111">
        <f t="shared" si="216"/>
        <v>943</v>
      </c>
      <c r="G3255" s="88">
        <v>24816</v>
      </c>
      <c r="H3255" s="89">
        <v>1.6</v>
      </c>
      <c r="I3255" s="116">
        <f t="shared" si="217"/>
        <v>4.2516396300000002E-5</v>
      </c>
      <c r="J3255" s="150">
        <f t="shared" si="219"/>
        <v>8.8888888888888892E-2</v>
      </c>
    </row>
    <row r="3256" spans="1:10" ht="15.75" thickBot="1" x14ac:dyDescent="0.3">
      <c r="A3256" s="87">
        <v>2022</v>
      </c>
      <c r="B3256">
        <v>9.6999999999999993</v>
      </c>
      <c r="C3256" t="s">
        <v>60</v>
      </c>
      <c r="D3256" s="98">
        <f t="shared" si="218"/>
        <v>4</v>
      </c>
      <c r="E3256" t="s">
        <v>92</v>
      </c>
      <c r="F3256" s="111">
        <f t="shared" si="216"/>
        <v>943</v>
      </c>
      <c r="G3256" s="88">
        <v>24834</v>
      </c>
      <c r="H3256" s="89">
        <v>1.6</v>
      </c>
      <c r="I3256" s="116">
        <f t="shared" si="217"/>
        <v>4.2516396300000002E-5</v>
      </c>
      <c r="J3256" s="150">
        <f t="shared" si="219"/>
        <v>8.8888888888888892E-2</v>
      </c>
    </row>
    <row r="3257" spans="1:10" ht="15.75" thickBot="1" x14ac:dyDescent="0.3">
      <c r="A3257" s="87">
        <v>2022</v>
      </c>
      <c r="B3257">
        <v>9.6999999999999993</v>
      </c>
      <c r="C3257" t="s">
        <v>60</v>
      </c>
      <c r="D3257" s="98">
        <f t="shared" si="218"/>
        <v>4</v>
      </c>
      <c r="E3257" t="s">
        <v>92</v>
      </c>
      <c r="F3257" s="111">
        <f t="shared" si="216"/>
        <v>943</v>
      </c>
      <c r="G3257" s="88">
        <v>24840</v>
      </c>
      <c r="H3257" s="89">
        <v>1.6</v>
      </c>
      <c r="I3257" s="116">
        <f t="shared" si="217"/>
        <v>4.2516396300000002E-5</v>
      </c>
      <c r="J3257" s="150">
        <f t="shared" si="219"/>
        <v>8.8888888888888892E-2</v>
      </c>
    </row>
    <row r="3258" spans="1:10" ht="15.75" thickBot="1" x14ac:dyDescent="0.3">
      <c r="A3258" s="87">
        <v>2022</v>
      </c>
      <c r="B3258">
        <v>9.6999999999999993</v>
      </c>
      <c r="C3258" t="s">
        <v>60</v>
      </c>
      <c r="D3258" s="98">
        <f t="shared" si="218"/>
        <v>4</v>
      </c>
      <c r="E3258" t="s">
        <v>92</v>
      </c>
      <c r="F3258" s="111">
        <f t="shared" si="216"/>
        <v>943</v>
      </c>
      <c r="G3258" s="88">
        <v>24858</v>
      </c>
      <c r="H3258" s="89">
        <v>1.6</v>
      </c>
      <c r="I3258" s="116">
        <f t="shared" si="217"/>
        <v>4.2516396300000002E-5</v>
      </c>
      <c r="J3258" s="150">
        <f t="shared" si="219"/>
        <v>8.8888888888888892E-2</v>
      </c>
    </row>
    <row r="3259" spans="1:10" ht="15.75" thickBot="1" x14ac:dyDescent="0.3">
      <c r="A3259" s="87">
        <v>2022</v>
      </c>
      <c r="B3259">
        <v>9.6999999999999993</v>
      </c>
      <c r="C3259" t="s">
        <v>60</v>
      </c>
      <c r="D3259" s="98">
        <f t="shared" si="218"/>
        <v>4</v>
      </c>
      <c r="E3259" t="s">
        <v>92</v>
      </c>
      <c r="F3259" s="111">
        <f t="shared" si="216"/>
        <v>943</v>
      </c>
      <c r="G3259" s="88">
        <v>24864</v>
      </c>
      <c r="H3259" s="89">
        <v>1.6</v>
      </c>
      <c r="I3259" s="116">
        <f t="shared" si="217"/>
        <v>4.2516396300000002E-5</v>
      </c>
      <c r="J3259" s="150">
        <f t="shared" si="219"/>
        <v>8.8888888888888892E-2</v>
      </c>
    </row>
    <row r="3260" spans="1:10" ht="15.75" thickBot="1" x14ac:dyDescent="0.3">
      <c r="A3260" s="87">
        <v>2022</v>
      </c>
      <c r="B3260">
        <v>9.6999999999999993</v>
      </c>
      <c r="C3260" t="s">
        <v>60</v>
      </c>
      <c r="D3260" s="98">
        <f t="shared" si="218"/>
        <v>4</v>
      </c>
      <c r="E3260" t="s">
        <v>92</v>
      </c>
      <c r="F3260" s="111">
        <f t="shared" si="216"/>
        <v>943</v>
      </c>
      <c r="G3260" s="88">
        <v>24882</v>
      </c>
      <c r="H3260" s="89">
        <v>1.6</v>
      </c>
      <c r="I3260" s="116">
        <f t="shared" si="217"/>
        <v>4.2516396300000002E-5</v>
      </c>
      <c r="J3260" s="150">
        <f t="shared" si="219"/>
        <v>8.8888888888888892E-2</v>
      </c>
    </row>
    <row r="3261" spans="1:10" ht="15.75" thickBot="1" x14ac:dyDescent="0.3">
      <c r="A3261" s="87">
        <v>2022</v>
      </c>
      <c r="B3261">
        <v>9.6999999999999993</v>
      </c>
      <c r="C3261" t="s">
        <v>60</v>
      </c>
      <c r="D3261" s="98">
        <f t="shared" si="218"/>
        <v>4</v>
      </c>
      <c r="E3261" t="s">
        <v>92</v>
      </c>
      <c r="F3261" s="111">
        <f t="shared" si="216"/>
        <v>943</v>
      </c>
      <c r="G3261" s="88">
        <v>24888</v>
      </c>
      <c r="H3261" s="89">
        <v>1.6</v>
      </c>
      <c r="I3261" s="116">
        <f t="shared" si="217"/>
        <v>4.2516396300000002E-5</v>
      </c>
      <c r="J3261" s="150">
        <f t="shared" si="219"/>
        <v>8.8888888888888892E-2</v>
      </c>
    </row>
    <row r="3262" spans="1:10" ht="15.75" thickBot="1" x14ac:dyDescent="0.3">
      <c r="A3262" s="87">
        <v>2022</v>
      </c>
      <c r="B3262">
        <v>9.6999999999999993</v>
      </c>
      <c r="C3262" t="s">
        <v>60</v>
      </c>
      <c r="D3262" s="98">
        <f t="shared" si="218"/>
        <v>4</v>
      </c>
      <c r="E3262" t="s">
        <v>92</v>
      </c>
      <c r="F3262" s="111">
        <f t="shared" si="216"/>
        <v>943</v>
      </c>
      <c r="G3262" s="88">
        <v>24906</v>
      </c>
      <c r="H3262" s="89">
        <v>1.6</v>
      </c>
      <c r="I3262" s="116">
        <f t="shared" si="217"/>
        <v>4.2516396300000002E-5</v>
      </c>
      <c r="J3262" s="150">
        <f t="shared" si="219"/>
        <v>8.8888888888888892E-2</v>
      </c>
    </row>
    <row r="3263" spans="1:10" ht="15.75" thickBot="1" x14ac:dyDescent="0.3">
      <c r="A3263" s="87">
        <v>2022</v>
      </c>
      <c r="B3263">
        <v>9.6999999999999993</v>
      </c>
      <c r="C3263" t="s">
        <v>60</v>
      </c>
      <c r="D3263" s="98">
        <f t="shared" si="218"/>
        <v>4</v>
      </c>
      <c r="E3263" t="s">
        <v>92</v>
      </c>
      <c r="F3263" s="111">
        <f t="shared" si="216"/>
        <v>943</v>
      </c>
      <c r="G3263" s="88">
        <v>24912</v>
      </c>
      <c r="H3263" s="89">
        <v>1.6</v>
      </c>
      <c r="I3263" s="116">
        <f t="shared" si="217"/>
        <v>4.2516396300000002E-5</v>
      </c>
      <c r="J3263" s="150">
        <f t="shared" si="219"/>
        <v>8.8888888888888892E-2</v>
      </c>
    </row>
    <row r="3264" spans="1:10" ht="15.75" thickBot="1" x14ac:dyDescent="0.3">
      <c r="A3264" s="87">
        <v>2022</v>
      </c>
      <c r="B3264">
        <v>9.6999999999999993</v>
      </c>
      <c r="C3264" t="s">
        <v>60</v>
      </c>
      <c r="D3264" s="98">
        <f t="shared" si="218"/>
        <v>4</v>
      </c>
      <c r="E3264" t="s">
        <v>92</v>
      </c>
      <c r="F3264" s="111">
        <f t="shared" si="216"/>
        <v>943</v>
      </c>
      <c r="G3264" s="88">
        <v>24930</v>
      </c>
      <c r="H3264" s="89">
        <v>1.6</v>
      </c>
      <c r="I3264" s="116">
        <f t="shared" si="217"/>
        <v>4.2516396300000002E-5</v>
      </c>
      <c r="J3264" s="150">
        <f t="shared" si="219"/>
        <v>8.8888888888888892E-2</v>
      </c>
    </row>
    <row r="3265" spans="1:10" ht="15.75" thickBot="1" x14ac:dyDescent="0.3">
      <c r="A3265" s="87">
        <v>2022</v>
      </c>
      <c r="B3265">
        <v>9.6999999999999993</v>
      </c>
      <c r="C3265" t="s">
        <v>60</v>
      </c>
      <c r="D3265" s="98">
        <f t="shared" si="218"/>
        <v>4</v>
      </c>
      <c r="E3265" t="s">
        <v>92</v>
      </c>
      <c r="F3265" s="111">
        <f t="shared" si="216"/>
        <v>943</v>
      </c>
      <c r="G3265" s="88">
        <v>24936</v>
      </c>
      <c r="H3265" s="89">
        <v>1.6222222222222222</v>
      </c>
      <c r="I3265" s="116">
        <f t="shared" si="217"/>
        <v>4.2516396300000002E-5</v>
      </c>
      <c r="J3265" s="150">
        <f t="shared" si="219"/>
        <v>8.8888888888888892E-2</v>
      </c>
    </row>
    <row r="3266" spans="1:10" ht="15.75" thickBot="1" x14ac:dyDescent="0.3">
      <c r="A3266" s="87">
        <v>2022</v>
      </c>
      <c r="B3266">
        <v>9.6999999999999993</v>
      </c>
      <c r="C3266" t="s">
        <v>60</v>
      </c>
      <c r="D3266" s="98">
        <f t="shared" si="218"/>
        <v>4</v>
      </c>
      <c r="E3266" t="s">
        <v>92</v>
      </c>
      <c r="F3266" s="111">
        <f t="shared" si="216"/>
        <v>943</v>
      </c>
      <c r="G3266" s="88">
        <v>24954</v>
      </c>
      <c r="H3266" s="89">
        <v>1.6222222222222222</v>
      </c>
      <c r="I3266" s="116">
        <f t="shared" si="217"/>
        <v>4.2516396300000002E-5</v>
      </c>
      <c r="J3266" s="150">
        <f t="shared" si="219"/>
        <v>8.8888888888888892E-2</v>
      </c>
    </row>
    <row r="3267" spans="1:10" ht="15.75" thickBot="1" x14ac:dyDescent="0.3">
      <c r="A3267" s="87">
        <v>2022</v>
      </c>
      <c r="B3267">
        <v>9.6999999999999993</v>
      </c>
      <c r="C3267" t="s">
        <v>60</v>
      </c>
      <c r="D3267" s="98">
        <f t="shared" si="218"/>
        <v>4</v>
      </c>
      <c r="E3267" t="s">
        <v>92</v>
      </c>
      <c r="F3267" s="111">
        <f t="shared" ref="F3267:F3330" si="220">670+273</f>
        <v>943</v>
      </c>
      <c r="G3267" s="88">
        <v>24960</v>
      </c>
      <c r="H3267" s="89">
        <v>1.6222222222222222</v>
      </c>
      <c r="I3267" s="116">
        <f t="shared" si="217"/>
        <v>4.2516396300000002E-5</v>
      </c>
      <c r="J3267" s="150">
        <f t="shared" si="219"/>
        <v>8.8888888888888892E-2</v>
      </c>
    </row>
    <row r="3268" spans="1:10" ht="15.75" thickBot="1" x14ac:dyDescent="0.3">
      <c r="A3268" s="87">
        <v>2022</v>
      </c>
      <c r="B3268">
        <v>9.6999999999999993</v>
      </c>
      <c r="C3268" t="s">
        <v>60</v>
      </c>
      <c r="D3268" s="98">
        <f t="shared" si="218"/>
        <v>4</v>
      </c>
      <c r="E3268" t="s">
        <v>92</v>
      </c>
      <c r="F3268" s="111">
        <f t="shared" si="220"/>
        <v>943</v>
      </c>
      <c r="G3268" s="88">
        <v>24978</v>
      </c>
      <c r="H3268" s="89">
        <v>1.6222222222222222</v>
      </c>
      <c r="I3268" s="116">
        <f t="shared" si="217"/>
        <v>4.2516396300000002E-5</v>
      </c>
      <c r="J3268" s="150">
        <f t="shared" si="219"/>
        <v>8.8888888888888892E-2</v>
      </c>
    </row>
    <row r="3269" spans="1:10" ht="15.75" thickBot="1" x14ac:dyDescent="0.3">
      <c r="A3269" s="87">
        <v>2022</v>
      </c>
      <c r="B3269">
        <v>9.6999999999999993</v>
      </c>
      <c r="C3269" t="s">
        <v>60</v>
      </c>
      <c r="D3269" s="98">
        <f t="shared" si="218"/>
        <v>4</v>
      </c>
      <c r="E3269" t="s">
        <v>92</v>
      </c>
      <c r="F3269" s="111">
        <f t="shared" si="220"/>
        <v>943</v>
      </c>
      <c r="G3269" s="88">
        <v>24984</v>
      </c>
      <c r="H3269" s="89">
        <v>1.6222222222222222</v>
      </c>
      <c r="I3269" s="116">
        <f t="shared" si="217"/>
        <v>4.2516396300000002E-5</v>
      </c>
      <c r="J3269" s="150">
        <f t="shared" si="219"/>
        <v>8.8888888888888892E-2</v>
      </c>
    </row>
    <row r="3270" spans="1:10" ht="15.75" thickBot="1" x14ac:dyDescent="0.3">
      <c r="A3270" s="87">
        <v>2022</v>
      </c>
      <c r="B3270">
        <v>9.6999999999999993</v>
      </c>
      <c r="C3270" t="s">
        <v>60</v>
      </c>
      <c r="D3270" s="98">
        <f t="shared" si="218"/>
        <v>4</v>
      </c>
      <c r="E3270" t="s">
        <v>92</v>
      </c>
      <c r="F3270" s="111">
        <f t="shared" si="220"/>
        <v>943</v>
      </c>
      <c r="G3270" s="172">
        <v>25002</v>
      </c>
      <c r="H3270" s="173">
        <v>1.6222222222222222</v>
      </c>
      <c r="I3270" s="116">
        <f t="shared" si="217"/>
        <v>4.2516396300000002E-5</v>
      </c>
      <c r="J3270" s="150">
        <f t="shared" si="219"/>
        <v>8.8888888888888892E-2</v>
      </c>
    </row>
    <row r="3271" spans="1:10" ht="15.75" thickBot="1" x14ac:dyDescent="0.3">
      <c r="A3271" s="87">
        <v>2022</v>
      </c>
      <c r="B3271">
        <v>9.6999999999999993</v>
      </c>
      <c r="C3271" t="s">
        <v>60</v>
      </c>
      <c r="D3271" s="98">
        <f t="shared" si="218"/>
        <v>4</v>
      </c>
      <c r="E3271" t="s">
        <v>92</v>
      </c>
      <c r="F3271" s="111">
        <f t="shared" si="220"/>
        <v>943</v>
      </c>
      <c r="G3271" s="172">
        <v>25008</v>
      </c>
      <c r="H3271" s="173">
        <v>1.6222222222222222</v>
      </c>
      <c r="I3271" s="116">
        <f t="shared" si="217"/>
        <v>4.2516396300000002E-5</v>
      </c>
      <c r="J3271" s="150">
        <f t="shared" si="219"/>
        <v>8.8888888888888892E-2</v>
      </c>
    </row>
    <row r="3272" spans="1:10" ht="15.75" thickBot="1" x14ac:dyDescent="0.3">
      <c r="A3272" s="87">
        <v>2022</v>
      </c>
      <c r="B3272">
        <v>9.6999999999999993</v>
      </c>
      <c r="C3272" t="s">
        <v>60</v>
      </c>
      <c r="D3272" s="98">
        <f t="shared" si="218"/>
        <v>4</v>
      </c>
      <c r="E3272" t="s">
        <v>92</v>
      </c>
      <c r="F3272" s="111">
        <f t="shared" si="220"/>
        <v>943</v>
      </c>
      <c r="G3272" s="172">
        <v>25026</v>
      </c>
      <c r="H3272" s="173">
        <v>1.6222222222222222</v>
      </c>
      <c r="I3272" s="116">
        <f t="shared" si="217"/>
        <v>4.2516396300000002E-5</v>
      </c>
      <c r="J3272" s="150">
        <f t="shared" si="219"/>
        <v>8.8888888888888892E-2</v>
      </c>
    </row>
    <row r="3273" spans="1:10" ht="15.75" thickBot="1" x14ac:dyDescent="0.3">
      <c r="A3273" s="87">
        <v>2022</v>
      </c>
      <c r="B3273">
        <v>9.6999999999999993</v>
      </c>
      <c r="C3273" t="s">
        <v>60</v>
      </c>
      <c r="D3273" s="98">
        <f t="shared" si="218"/>
        <v>4</v>
      </c>
      <c r="E3273" t="s">
        <v>92</v>
      </c>
      <c r="F3273" s="111">
        <f t="shared" si="220"/>
        <v>943</v>
      </c>
      <c r="G3273" s="172">
        <v>25032</v>
      </c>
      <c r="H3273" s="173">
        <v>1.6222222222222222</v>
      </c>
      <c r="I3273" s="116">
        <f t="shared" si="217"/>
        <v>4.2516396300000002E-5</v>
      </c>
      <c r="J3273" s="150">
        <f t="shared" si="219"/>
        <v>8.8888888888888892E-2</v>
      </c>
    </row>
    <row r="3274" spans="1:10" ht="15.75" thickBot="1" x14ac:dyDescent="0.3">
      <c r="A3274" s="87">
        <v>2022</v>
      </c>
      <c r="B3274">
        <v>9.6999999999999993</v>
      </c>
      <c r="C3274" t="s">
        <v>60</v>
      </c>
      <c r="D3274" s="98">
        <f t="shared" si="218"/>
        <v>4</v>
      </c>
      <c r="E3274" t="s">
        <v>92</v>
      </c>
      <c r="F3274" s="111">
        <f t="shared" si="220"/>
        <v>943</v>
      </c>
      <c r="G3274" s="172">
        <v>25050</v>
      </c>
      <c r="H3274" s="173">
        <v>1.6222222222222222</v>
      </c>
      <c r="I3274" s="116">
        <f t="shared" si="217"/>
        <v>4.2516396300000002E-5</v>
      </c>
      <c r="J3274" s="150">
        <f t="shared" si="219"/>
        <v>8.8888888888888892E-2</v>
      </c>
    </row>
    <row r="3275" spans="1:10" ht="15.75" thickBot="1" x14ac:dyDescent="0.3">
      <c r="A3275" s="87">
        <v>2022</v>
      </c>
      <c r="B3275">
        <v>9.6999999999999993</v>
      </c>
      <c r="C3275" t="s">
        <v>60</v>
      </c>
      <c r="D3275" s="98">
        <f t="shared" si="218"/>
        <v>4</v>
      </c>
      <c r="E3275" t="s">
        <v>92</v>
      </c>
      <c r="F3275" s="111">
        <f t="shared" si="220"/>
        <v>943</v>
      </c>
      <c r="G3275" s="172">
        <v>25056</v>
      </c>
      <c r="H3275" s="173">
        <v>1.6222222222222222</v>
      </c>
      <c r="I3275" s="116">
        <f t="shared" si="217"/>
        <v>4.2516396300000002E-5</v>
      </c>
      <c r="J3275" s="150">
        <f t="shared" si="219"/>
        <v>8.8888888888888892E-2</v>
      </c>
    </row>
    <row r="3276" spans="1:10" ht="15.75" thickBot="1" x14ac:dyDescent="0.3">
      <c r="A3276" s="87">
        <v>2022</v>
      </c>
      <c r="B3276">
        <v>9.6999999999999993</v>
      </c>
      <c r="C3276" t="s">
        <v>60</v>
      </c>
      <c r="D3276" s="98">
        <f t="shared" si="218"/>
        <v>4</v>
      </c>
      <c r="E3276" t="s">
        <v>92</v>
      </c>
      <c r="F3276" s="111">
        <f t="shared" si="220"/>
        <v>943</v>
      </c>
      <c r="G3276" s="172">
        <v>25074</v>
      </c>
      <c r="H3276" s="173">
        <v>1.6222222222222222</v>
      </c>
      <c r="I3276" s="116">
        <f t="shared" si="217"/>
        <v>4.2516396300000002E-5</v>
      </c>
      <c r="J3276" s="150">
        <f t="shared" si="219"/>
        <v>8.8888888888888892E-2</v>
      </c>
    </row>
    <row r="3277" spans="1:10" ht="15.75" thickBot="1" x14ac:dyDescent="0.3">
      <c r="A3277" s="87">
        <v>2022</v>
      </c>
      <c r="B3277">
        <v>9.6999999999999993</v>
      </c>
      <c r="C3277" t="s">
        <v>60</v>
      </c>
      <c r="D3277" s="98">
        <f t="shared" si="218"/>
        <v>4</v>
      </c>
      <c r="E3277" t="s">
        <v>92</v>
      </c>
      <c r="F3277" s="111">
        <f t="shared" si="220"/>
        <v>943</v>
      </c>
      <c r="G3277" s="172">
        <v>25080</v>
      </c>
      <c r="H3277" s="173">
        <v>1.6222222222222222</v>
      </c>
      <c r="I3277" s="116">
        <f t="shared" si="217"/>
        <v>4.2516396300000002E-5</v>
      </c>
      <c r="J3277" s="150">
        <f t="shared" si="219"/>
        <v>8.8888888888888892E-2</v>
      </c>
    </row>
    <row r="3278" spans="1:10" ht="15.75" thickBot="1" x14ac:dyDescent="0.3">
      <c r="A3278" s="87">
        <v>2022</v>
      </c>
      <c r="B3278">
        <v>9.6999999999999993</v>
      </c>
      <c r="C3278" t="s">
        <v>60</v>
      </c>
      <c r="D3278" s="98">
        <f t="shared" si="218"/>
        <v>4</v>
      </c>
      <c r="E3278" t="s">
        <v>92</v>
      </c>
      <c r="F3278" s="111">
        <f t="shared" si="220"/>
        <v>943</v>
      </c>
      <c r="G3278" s="172">
        <v>25098</v>
      </c>
      <c r="H3278" s="173">
        <v>1.6222222222222222</v>
      </c>
      <c r="I3278" s="116">
        <f t="shared" si="217"/>
        <v>4.2516396300000002E-5</v>
      </c>
      <c r="J3278" s="150">
        <f t="shared" si="219"/>
        <v>8.8888888888888892E-2</v>
      </c>
    </row>
    <row r="3279" spans="1:10" ht="15.75" thickBot="1" x14ac:dyDescent="0.3">
      <c r="A3279" s="87">
        <v>2022</v>
      </c>
      <c r="B3279">
        <v>9.6999999999999993</v>
      </c>
      <c r="C3279" t="s">
        <v>60</v>
      </c>
      <c r="D3279" s="98">
        <f t="shared" si="218"/>
        <v>4</v>
      </c>
      <c r="E3279" t="s">
        <v>92</v>
      </c>
      <c r="F3279" s="111">
        <f t="shared" si="220"/>
        <v>943</v>
      </c>
      <c r="G3279" s="172">
        <v>25104</v>
      </c>
      <c r="H3279" s="173">
        <v>1.6222222222222222</v>
      </c>
      <c r="I3279" s="116">
        <f t="shared" si="217"/>
        <v>4.2516396300000002E-5</v>
      </c>
      <c r="J3279" s="150">
        <f t="shared" si="219"/>
        <v>8.8888888888888892E-2</v>
      </c>
    </row>
    <row r="3280" spans="1:10" ht="15.75" thickBot="1" x14ac:dyDescent="0.3">
      <c r="A3280" s="87">
        <v>2022</v>
      </c>
      <c r="B3280">
        <v>9.6999999999999993</v>
      </c>
      <c r="C3280" t="s">
        <v>60</v>
      </c>
      <c r="D3280" s="98">
        <f t="shared" si="218"/>
        <v>4</v>
      </c>
      <c r="E3280" t="s">
        <v>92</v>
      </c>
      <c r="F3280" s="111">
        <f t="shared" si="220"/>
        <v>943</v>
      </c>
      <c r="G3280" s="172">
        <v>25122</v>
      </c>
      <c r="H3280" s="173">
        <v>1.6222222222222222</v>
      </c>
      <c r="I3280" s="116">
        <f t="shared" si="217"/>
        <v>4.2516396300000002E-5</v>
      </c>
      <c r="J3280" s="150">
        <f t="shared" si="219"/>
        <v>8.8888888888888892E-2</v>
      </c>
    </row>
    <row r="3281" spans="1:10" ht="15.75" thickBot="1" x14ac:dyDescent="0.3">
      <c r="A3281" s="87">
        <v>2022</v>
      </c>
      <c r="B3281">
        <v>9.6999999999999993</v>
      </c>
      <c r="C3281" t="s">
        <v>60</v>
      </c>
      <c r="D3281" s="98">
        <f t="shared" si="218"/>
        <v>4</v>
      </c>
      <c r="E3281" t="s">
        <v>92</v>
      </c>
      <c r="F3281" s="111">
        <f t="shared" si="220"/>
        <v>943</v>
      </c>
      <c r="G3281" s="172">
        <v>25128</v>
      </c>
      <c r="H3281" s="173">
        <v>1.6222222222222222</v>
      </c>
      <c r="I3281" s="116">
        <f t="shared" si="217"/>
        <v>4.2516396300000002E-5</v>
      </c>
      <c r="J3281" s="150">
        <f t="shared" si="219"/>
        <v>8.8888888888888892E-2</v>
      </c>
    </row>
    <row r="3282" spans="1:10" ht="15.75" thickBot="1" x14ac:dyDescent="0.3">
      <c r="A3282" s="87">
        <v>2022</v>
      </c>
      <c r="B3282">
        <v>9.6999999999999993</v>
      </c>
      <c r="C3282" t="s">
        <v>60</v>
      </c>
      <c r="D3282" s="98">
        <f t="shared" si="218"/>
        <v>4</v>
      </c>
      <c r="E3282" t="s">
        <v>92</v>
      </c>
      <c r="F3282" s="111">
        <f t="shared" si="220"/>
        <v>943</v>
      </c>
      <c r="G3282" s="172">
        <v>25146</v>
      </c>
      <c r="H3282" s="173">
        <v>1.6222222222222222</v>
      </c>
      <c r="I3282" s="116">
        <f t="shared" si="217"/>
        <v>4.2516396300000002E-5</v>
      </c>
      <c r="J3282" s="150">
        <f t="shared" si="219"/>
        <v>8.8888888888888892E-2</v>
      </c>
    </row>
    <row r="3283" spans="1:10" ht="15.75" thickBot="1" x14ac:dyDescent="0.3">
      <c r="A3283" s="87">
        <v>2022</v>
      </c>
      <c r="B3283">
        <v>9.6999999999999993</v>
      </c>
      <c r="C3283" t="s">
        <v>60</v>
      </c>
      <c r="D3283" s="98">
        <f t="shared" si="218"/>
        <v>4</v>
      </c>
      <c r="E3283" t="s">
        <v>92</v>
      </c>
      <c r="F3283" s="111">
        <f t="shared" si="220"/>
        <v>943</v>
      </c>
      <c r="G3283" s="172">
        <v>25152</v>
      </c>
      <c r="H3283" s="173">
        <v>1.6222222222222222</v>
      </c>
      <c r="I3283" s="116">
        <f t="shared" si="217"/>
        <v>4.2516396300000002E-5</v>
      </c>
      <c r="J3283" s="150">
        <f t="shared" si="219"/>
        <v>8.8888888888888892E-2</v>
      </c>
    </row>
    <row r="3284" spans="1:10" ht="15.75" thickBot="1" x14ac:dyDescent="0.3">
      <c r="A3284" s="87">
        <v>2022</v>
      </c>
      <c r="B3284">
        <v>9.6999999999999993</v>
      </c>
      <c r="C3284" t="s">
        <v>60</v>
      </c>
      <c r="D3284" s="98">
        <f t="shared" si="218"/>
        <v>4</v>
      </c>
      <c r="E3284" t="s">
        <v>92</v>
      </c>
      <c r="F3284" s="111">
        <f t="shared" si="220"/>
        <v>943</v>
      </c>
      <c r="G3284" s="172">
        <v>25170</v>
      </c>
      <c r="H3284" s="173">
        <v>1.6222222222222222</v>
      </c>
      <c r="I3284" s="116">
        <f t="shared" si="217"/>
        <v>4.2516396300000002E-5</v>
      </c>
      <c r="J3284" s="150">
        <f t="shared" si="219"/>
        <v>8.8888888888888892E-2</v>
      </c>
    </row>
    <row r="3285" spans="1:10" ht="15.75" thickBot="1" x14ac:dyDescent="0.3">
      <c r="A3285" s="87">
        <v>2022</v>
      </c>
      <c r="B3285">
        <v>9.6999999999999993</v>
      </c>
      <c r="C3285" t="s">
        <v>60</v>
      </c>
      <c r="D3285" s="98">
        <f t="shared" si="218"/>
        <v>4</v>
      </c>
      <c r="E3285" t="s">
        <v>92</v>
      </c>
      <c r="F3285" s="111">
        <f t="shared" si="220"/>
        <v>943</v>
      </c>
      <c r="G3285" s="172">
        <v>25176</v>
      </c>
      <c r="H3285" s="173">
        <v>1.6222222222222222</v>
      </c>
      <c r="I3285" s="116">
        <f t="shared" si="217"/>
        <v>4.2516396300000002E-5</v>
      </c>
      <c r="J3285" s="150">
        <f t="shared" si="219"/>
        <v>8.8888888888888892E-2</v>
      </c>
    </row>
    <row r="3286" spans="1:10" ht="15.75" thickBot="1" x14ac:dyDescent="0.3">
      <c r="A3286" s="87">
        <v>2022</v>
      </c>
      <c r="B3286">
        <v>9.6999999999999993</v>
      </c>
      <c r="C3286" t="s">
        <v>60</v>
      </c>
      <c r="D3286" s="98">
        <f t="shared" si="218"/>
        <v>4</v>
      </c>
      <c r="E3286" t="s">
        <v>92</v>
      </c>
      <c r="F3286" s="111">
        <f t="shared" si="220"/>
        <v>943</v>
      </c>
      <c r="G3286" s="172">
        <v>25194</v>
      </c>
      <c r="H3286" s="173">
        <v>1.6222222222222222</v>
      </c>
      <c r="I3286" s="116">
        <f t="shared" si="217"/>
        <v>4.2516396300000002E-5</v>
      </c>
      <c r="J3286" s="150">
        <f t="shared" si="219"/>
        <v>8.8888888888888892E-2</v>
      </c>
    </row>
    <row r="3287" spans="1:10" ht="15.75" thickBot="1" x14ac:dyDescent="0.3">
      <c r="A3287" s="87">
        <v>2022</v>
      </c>
      <c r="B3287">
        <v>9.6999999999999993</v>
      </c>
      <c r="C3287" t="s">
        <v>60</v>
      </c>
      <c r="D3287" s="98">
        <f t="shared" si="218"/>
        <v>4</v>
      </c>
      <c r="E3287" t="s">
        <v>92</v>
      </c>
      <c r="F3287" s="111">
        <f t="shared" si="220"/>
        <v>943</v>
      </c>
      <c r="G3287" s="172">
        <v>25200</v>
      </c>
      <c r="H3287" s="173">
        <v>1.6222222222222222</v>
      </c>
      <c r="I3287" s="116">
        <f t="shared" si="217"/>
        <v>4.2516396300000002E-5</v>
      </c>
      <c r="J3287" s="150">
        <f t="shared" si="219"/>
        <v>8.8888888888888892E-2</v>
      </c>
    </row>
    <row r="3288" spans="1:10" ht="15.75" thickBot="1" x14ac:dyDescent="0.3">
      <c r="A3288" s="87">
        <v>2022</v>
      </c>
      <c r="B3288">
        <v>9.6999999999999993</v>
      </c>
      <c r="C3288" t="s">
        <v>60</v>
      </c>
      <c r="D3288" s="98">
        <f t="shared" si="218"/>
        <v>4</v>
      </c>
      <c r="E3288" t="s">
        <v>92</v>
      </c>
      <c r="F3288" s="111">
        <f t="shared" si="220"/>
        <v>943</v>
      </c>
      <c r="G3288" s="172">
        <v>25218</v>
      </c>
      <c r="H3288" s="173">
        <v>1.6222222222222222</v>
      </c>
      <c r="I3288" s="116">
        <f t="shared" si="217"/>
        <v>4.2516396300000002E-5</v>
      </c>
      <c r="J3288" s="150">
        <f t="shared" si="219"/>
        <v>8.8888888888888892E-2</v>
      </c>
    </row>
    <row r="3289" spans="1:10" ht="15.75" thickBot="1" x14ac:dyDescent="0.3">
      <c r="A3289" s="87">
        <v>2022</v>
      </c>
      <c r="B3289">
        <v>9.6999999999999993</v>
      </c>
      <c r="C3289" t="s">
        <v>60</v>
      </c>
      <c r="D3289" s="98">
        <f t="shared" si="218"/>
        <v>4</v>
      </c>
      <c r="E3289" t="s">
        <v>92</v>
      </c>
      <c r="F3289" s="111">
        <f t="shared" si="220"/>
        <v>943</v>
      </c>
      <c r="G3289" s="172">
        <v>25224</v>
      </c>
      <c r="H3289" s="173">
        <v>1.6222222222222222</v>
      </c>
      <c r="I3289" s="116">
        <f t="shared" si="217"/>
        <v>4.2516396300000002E-5</v>
      </c>
      <c r="J3289" s="150">
        <f t="shared" si="219"/>
        <v>8.8888888888888892E-2</v>
      </c>
    </row>
    <row r="3290" spans="1:10" ht="15.75" thickBot="1" x14ac:dyDescent="0.3">
      <c r="A3290" s="87">
        <v>2022</v>
      </c>
      <c r="B3290">
        <v>9.6999999999999993</v>
      </c>
      <c r="C3290" t="s">
        <v>60</v>
      </c>
      <c r="D3290" s="98">
        <f t="shared" si="218"/>
        <v>4</v>
      </c>
      <c r="E3290" t="s">
        <v>92</v>
      </c>
      <c r="F3290" s="111">
        <f t="shared" si="220"/>
        <v>943</v>
      </c>
      <c r="G3290" s="172">
        <v>25242</v>
      </c>
      <c r="H3290" s="173">
        <v>1.6222222222222222</v>
      </c>
      <c r="I3290" s="116">
        <f t="shared" si="217"/>
        <v>4.2516396300000002E-5</v>
      </c>
      <c r="J3290" s="150">
        <f t="shared" si="219"/>
        <v>8.8888888888888892E-2</v>
      </c>
    </row>
    <row r="3291" spans="1:10" ht="15.75" thickBot="1" x14ac:dyDescent="0.3">
      <c r="A3291" s="87">
        <v>2022</v>
      </c>
      <c r="B3291">
        <v>9.6999999999999993</v>
      </c>
      <c r="C3291" t="s">
        <v>60</v>
      </c>
      <c r="D3291" s="98">
        <f t="shared" si="218"/>
        <v>4</v>
      </c>
      <c r="E3291" t="s">
        <v>92</v>
      </c>
      <c r="F3291" s="111">
        <f t="shared" si="220"/>
        <v>943</v>
      </c>
      <c r="G3291" s="172">
        <v>25248</v>
      </c>
      <c r="H3291" s="173">
        <v>1.6222222222222222</v>
      </c>
      <c r="I3291" s="116">
        <f t="shared" si="217"/>
        <v>4.2516396300000002E-5</v>
      </c>
      <c r="J3291" s="150">
        <f t="shared" si="219"/>
        <v>8.8888888888888892E-2</v>
      </c>
    </row>
    <row r="3292" spans="1:10" ht="15.75" thickBot="1" x14ac:dyDescent="0.3">
      <c r="A3292" s="87">
        <v>2022</v>
      </c>
      <c r="B3292">
        <v>9.6999999999999993</v>
      </c>
      <c r="C3292" t="s">
        <v>60</v>
      </c>
      <c r="D3292" s="98">
        <f t="shared" si="218"/>
        <v>4</v>
      </c>
      <c r="E3292" t="s">
        <v>92</v>
      </c>
      <c r="F3292" s="111">
        <f t="shared" si="220"/>
        <v>943</v>
      </c>
      <c r="G3292" s="172">
        <v>25266</v>
      </c>
      <c r="H3292" s="173">
        <v>1.6222222222222222</v>
      </c>
      <c r="I3292" s="116">
        <f t="shared" si="217"/>
        <v>4.2516396300000002E-5</v>
      </c>
      <c r="J3292" s="150">
        <f t="shared" si="219"/>
        <v>8.8888888888888892E-2</v>
      </c>
    </row>
    <row r="3293" spans="1:10" ht="15.75" thickBot="1" x14ac:dyDescent="0.3">
      <c r="A3293" s="87">
        <v>2022</v>
      </c>
      <c r="B3293">
        <v>9.6999999999999993</v>
      </c>
      <c r="C3293" t="s">
        <v>60</v>
      </c>
      <c r="D3293" s="98">
        <f t="shared" si="218"/>
        <v>4</v>
      </c>
      <c r="E3293" t="s">
        <v>92</v>
      </c>
      <c r="F3293" s="111">
        <f t="shared" si="220"/>
        <v>943</v>
      </c>
      <c r="G3293" s="172">
        <v>25272</v>
      </c>
      <c r="H3293" s="173">
        <v>1.6222222222222222</v>
      </c>
      <c r="I3293" s="116">
        <f t="shared" si="217"/>
        <v>4.2516396300000002E-5</v>
      </c>
      <c r="J3293" s="150">
        <f t="shared" si="219"/>
        <v>8.8888888888888892E-2</v>
      </c>
    </row>
    <row r="3294" spans="1:10" ht="15.75" thickBot="1" x14ac:dyDescent="0.3">
      <c r="A3294" s="87">
        <v>2022</v>
      </c>
      <c r="B3294">
        <v>9.6999999999999993</v>
      </c>
      <c r="C3294" t="s">
        <v>60</v>
      </c>
      <c r="D3294" s="98">
        <f t="shared" si="218"/>
        <v>4</v>
      </c>
      <c r="E3294" t="s">
        <v>92</v>
      </c>
      <c r="F3294" s="111">
        <f t="shared" si="220"/>
        <v>943</v>
      </c>
      <c r="G3294" s="172">
        <v>25290</v>
      </c>
      <c r="H3294" s="173">
        <v>1.6222222222222222</v>
      </c>
      <c r="I3294" s="116">
        <f t="shared" si="217"/>
        <v>4.2516396300000002E-5</v>
      </c>
      <c r="J3294" s="150">
        <f t="shared" si="219"/>
        <v>8.8888888888888892E-2</v>
      </c>
    </row>
    <row r="3295" spans="1:10" ht="15.75" thickBot="1" x14ac:dyDescent="0.3">
      <c r="A3295" s="87">
        <v>2022</v>
      </c>
      <c r="B3295">
        <v>9.6999999999999993</v>
      </c>
      <c r="C3295" t="s">
        <v>60</v>
      </c>
      <c r="D3295" s="98">
        <f t="shared" si="218"/>
        <v>4</v>
      </c>
      <c r="E3295" t="s">
        <v>92</v>
      </c>
      <c r="F3295" s="111">
        <f t="shared" si="220"/>
        <v>943</v>
      </c>
      <c r="G3295" s="172">
        <v>25296</v>
      </c>
      <c r="H3295" s="173">
        <v>1.6222222222222222</v>
      </c>
      <c r="I3295" s="116">
        <f t="shared" si="217"/>
        <v>4.2516396300000002E-5</v>
      </c>
      <c r="J3295" s="150">
        <f t="shared" si="219"/>
        <v>8.8888888888888892E-2</v>
      </c>
    </row>
    <row r="3296" spans="1:10" ht="15.75" thickBot="1" x14ac:dyDescent="0.3">
      <c r="A3296" s="87">
        <v>2022</v>
      </c>
      <c r="B3296">
        <v>9.6999999999999993</v>
      </c>
      <c r="C3296" t="s">
        <v>60</v>
      </c>
      <c r="D3296" s="98">
        <f t="shared" si="218"/>
        <v>4</v>
      </c>
      <c r="E3296" t="s">
        <v>92</v>
      </c>
      <c r="F3296" s="111">
        <f t="shared" si="220"/>
        <v>943</v>
      </c>
      <c r="G3296" s="172">
        <v>25314</v>
      </c>
      <c r="H3296" s="173">
        <v>1.6222222222222222</v>
      </c>
      <c r="I3296" s="116">
        <f t="shared" ref="I3296:I3359" si="221" xml:space="preserve"> 0.0000425163963</f>
        <v>4.2516396300000002E-5</v>
      </c>
      <c r="J3296" s="150">
        <f t="shared" si="219"/>
        <v>8.8888888888888892E-2</v>
      </c>
    </row>
    <row r="3297" spans="1:10" ht="15.75" thickBot="1" x14ac:dyDescent="0.3">
      <c r="A3297" s="87">
        <v>2022</v>
      </c>
      <c r="B3297">
        <v>9.6999999999999993</v>
      </c>
      <c r="C3297" t="s">
        <v>60</v>
      </c>
      <c r="D3297" s="98">
        <f t="shared" si="218"/>
        <v>4</v>
      </c>
      <c r="E3297" t="s">
        <v>92</v>
      </c>
      <c r="F3297" s="111">
        <f t="shared" si="220"/>
        <v>943</v>
      </c>
      <c r="G3297" s="172">
        <v>25320</v>
      </c>
      <c r="H3297" s="173">
        <v>1.6222222222222222</v>
      </c>
      <c r="I3297" s="116">
        <f t="shared" si="221"/>
        <v>4.2516396300000002E-5</v>
      </c>
      <c r="J3297" s="150">
        <f t="shared" si="219"/>
        <v>8.8888888888888892E-2</v>
      </c>
    </row>
    <row r="3298" spans="1:10" ht="15.75" thickBot="1" x14ac:dyDescent="0.3">
      <c r="A3298" s="87">
        <v>2022</v>
      </c>
      <c r="B3298">
        <v>9.6999999999999993</v>
      </c>
      <c r="C3298" t="s">
        <v>60</v>
      </c>
      <c r="D3298" s="98">
        <f t="shared" si="218"/>
        <v>4</v>
      </c>
      <c r="E3298" t="s">
        <v>92</v>
      </c>
      <c r="F3298" s="111">
        <f t="shared" si="220"/>
        <v>943</v>
      </c>
      <c r="G3298" s="172">
        <v>25338</v>
      </c>
      <c r="H3298" s="173">
        <v>1.6222222222222222</v>
      </c>
      <c r="I3298" s="116">
        <f t="shared" si="221"/>
        <v>4.2516396300000002E-5</v>
      </c>
      <c r="J3298" s="150">
        <f t="shared" si="219"/>
        <v>8.8888888888888892E-2</v>
      </c>
    </row>
    <row r="3299" spans="1:10" ht="15.75" thickBot="1" x14ac:dyDescent="0.3">
      <c r="A3299" s="87">
        <v>2022</v>
      </c>
      <c r="B3299">
        <v>9.6999999999999993</v>
      </c>
      <c r="C3299" t="s">
        <v>60</v>
      </c>
      <c r="D3299" s="98">
        <f t="shared" si="218"/>
        <v>4</v>
      </c>
      <c r="E3299" t="s">
        <v>92</v>
      </c>
      <c r="F3299" s="111">
        <f t="shared" si="220"/>
        <v>943</v>
      </c>
      <c r="G3299" s="172">
        <v>25344</v>
      </c>
      <c r="H3299" s="173">
        <v>1.6222222222222222</v>
      </c>
      <c r="I3299" s="116">
        <f t="shared" si="221"/>
        <v>4.2516396300000002E-5</v>
      </c>
      <c r="J3299" s="150">
        <f t="shared" si="219"/>
        <v>8.8888888888888892E-2</v>
      </c>
    </row>
    <row r="3300" spans="1:10" ht="15.75" thickBot="1" x14ac:dyDescent="0.3">
      <c r="A3300" s="87">
        <v>2022</v>
      </c>
      <c r="B3300">
        <v>9.6999999999999993</v>
      </c>
      <c r="C3300" t="s">
        <v>60</v>
      </c>
      <c r="D3300" s="98">
        <f t="shared" ref="D3300:D3363" si="222">40/10</f>
        <v>4</v>
      </c>
      <c r="E3300" t="s">
        <v>92</v>
      </c>
      <c r="F3300" s="111">
        <f t="shared" si="220"/>
        <v>943</v>
      </c>
      <c r="G3300" s="172">
        <v>25362</v>
      </c>
      <c r="H3300" s="173">
        <v>1.6222222222222222</v>
      </c>
      <c r="I3300" s="116">
        <f t="shared" si="221"/>
        <v>4.2516396300000002E-5</v>
      </c>
      <c r="J3300" s="150">
        <f t="shared" ref="J3300:J3335" si="223">H$1187</f>
        <v>8.8888888888888892E-2</v>
      </c>
    </row>
    <row r="3301" spans="1:10" ht="15.75" thickBot="1" x14ac:dyDescent="0.3">
      <c r="A3301" s="87">
        <v>2022</v>
      </c>
      <c r="B3301">
        <v>9.6999999999999993</v>
      </c>
      <c r="C3301" t="s">
        <v>60</v>
      </c>
      <c r="D3301" s="98">
        <f t="shared" si="222"/>
        <v>4</v>
      </c>
      <c r="E3301" t="s">
        <v>92</v>
      </c>
      <c r="F3301" s="111">
        <f t="shared" si="220"/>
        <v>943</v>
      </c>
      <c r="G3301" s="172">
        <v>25368</v>
      </c>
      <c r="H3301" s="173">
        <v>1.6222222222222222</v>
      </c>
      <c r="I3301" s="116">
        <f t="shared" si="221"/>
        <v>4.2516396300000002E-5</v>
      </c>
      <c r="J3301" s="150">
        <f t="shared" si="223"/>
        <v>8.8888888888888892E-2</v>
      </c>
    </row>
    <row r="3302" spans="1:10" ht="15.75" thickBot="1" x14ac:dyDescent="0.3">
      <c r="A3302" s="87">
        <v>2022</v>
      </c>
      <c r="B3302">
        <v>9.6999999999999993</v>
      </c>
      <c r="C3302" t="s">
        <v>60</v>
      </c>
      <c r="D3302" s="98">
        <f t="shared" si="222"/>
        <v>4</v>
      </c>
      <c r="E3302" t="s">
        <v>92</v>
      </c>
      <c r="F3302" s="111">
        <f t="shared" si="220"/>
        <v>943</v>
      </c>
      <c r="G3302" s="172">
        <v>25386</v>
      </c>
      <c r="H3302" s="173">
        <v>1.6222222222222222</v>
      </c>
      <c r="I3302" s="116">
        <f t="shared" si="221"/>
        <v>4.2516396300000002E-5</v>
      </c>
      <c r="J3302" s="150">
        <f t="shared" si="223"/>
        <v>8.8888888888888892E-2</v>
      </c>
    </row>
    <row r="3303" spans="1:10" ht="15.75" thickBot="1" x14ac:dyDescent="0.3">
      <c r="A3303" s="87">
        <v>2022</v>
      </c>
      <c r="B3303">
        <v>9.6999999999999993</v>
      </c>
      <c r="C3303" t="s">
        <v>60</v>
      </c>
      <c r="D3303" s="98">
        <f t="shared" si="222"/>
        <v>4</v>
      </c>
      <c r="E3303" t="s">
        <v>92</v>
      </c>
      <c r="F3303" s="111">
        <f t="shared" si="220"/>
        <v>943</v>
      </c>
      <c r="G3303" s="172">
        <v>25392</v>
      </c>
      <c r="H3303" s="173">
        <v>1.6222222222222222</v>
      </c>
      <c r="I3303" s="116">
        <f t="shared" si="221"/>
        <v>4.2516396300000002E-5</v>
      </c>
      <c r="J3303" s="150">
        <f t="shared" si="223"/>
        <v>8.8888888888888892E-2</v>
      </c>
    </row>
    <row r="3304" spans="1:10" ht="15.75" thickBot="1" x14ac:dyDescent="0.3">
      <c r="A3304" s="87">
        <v>2022</v>
      </c>
      <c r="B3304">
        <v>9.6999999999999993</v>
      </c>
      <c r="C3304" t="s">
        <v>60</v>
      </c>
      <c r="D3304" s="98">
        <f t="shared" si="222"/>
        <v>4</v>
      </c>
      <c r="E3304" t="s">
        <v>92</v>
      </c>
      <c r="F3304" s="111">
        <f t="shared" si="220"/>
        <v>943</v>
      </c>
      <c r="G3304" s="172">
        <v>25410</v>
      </c>
      <c r="H3304" s="173">
        <v>1.6222222222222222</v>
      </c>
      <c r="I3304" s="116">
        <f t="shared" si="221"/>
        <v>4.2516396300000002E-5</v>
      </c>
      <c r="J3304" s="150">
        <f t="shared" si="223"/>
        <v>8.8888888888888892E-2</v>
      </c>
    </row>
    <row r="3305" spans="1:10" ht="15.75" thickBot="1" x14ac:dyDescent="0.3">
      <c r="A3305" s="87">
        <v>2022</v>
      </c>
      <c r="B3305">
        <v>9.6999999999999993</v>
      </c>
      <c r="C3305" t="s">
        <v>60</v>
      </c>
      <c r="D3305" s="98">
        <f t="shared" si="222"/>
        <v>4</v>
      </c>
      <c r="E3305" t="s">
        <v>92</v>
      </c>
      <c r="F3305" s="111">
        <f t="shared" si="220"/>
        <v>943</v>
      </c>
      <c r="G3305" s="172">
        <v>25416</v>
      </c>
      <c r="H3305" s="173">
        <v>1.6222222222222222</v>
      </c>
      <c r="I3305" s="116">
        <f t="shared" si="221"/>
        <v>4.2516396300000002E-5</v>
      </c>
      <c r="J3305" s="150">
        <f t="shared" si="223"/>
        <v>8.8888888888888892E-2</v>
      </c>
    </row>
    <row r="3306" spans="1:10" ht="15.75" thickBot="1" x14ac:dyDescent="0.3">
      <c r="A3306" s="87">
        <v>2022</v>
      </c>
      <c r="B3306">
        <v>9.6999999999999993</v>
      </c>
      <c r="C3306" t="s">
        <v>60</v>
      </c>
      <c r="D3306" s="98">
        <f t="shared" si="222"/>
        <v>4</v>
      </c>
      <c r="E3306" t="s">
        <v>92</v>
      </c>
      <c r="F3306" s="111">
        <f t="shared" si="220"/>
        <v>943</v>
      </c>
      <c r="G3306" s="172">
        <v>25434</v>
      </c>
      <c r="H3306" s="173">
        <v>1.6222222222222222</v>
      </c>
      <c r="I3306" s="116">
        <f t="shared" si="221"/>
        <v>4.2516396300000002E-5</v>
      </c>
      <c r="J3306" s="150">
        <f t="shared" si="223"/>
        <v>8.8888888888888892E-2</v>
      </c>
    </row>
    <row r="3307" spans="1:10" ht="15.75" thickBot="1" x14ac:dyDescent="0.3">
      <c r="A3307" s="87">
        <v>2022</v>
      </c>
      <c r="B3307">
        <v>9.6999999999999993</v>
      </c>
      <c r="C3307" t="s">
        <v>60</v>
      </c>
      <c r="D3307" s="98">
        <f t="shared" si="222"/>
        <v>4</v>
      </c>
      <c r="E3307" t="s">
        <v>92</v>
      </c>
      <c r="F3307" s="111">
        <f t="shared" si="220"/>
        <v>943</v>
      </c>
      <c r="G3307" s="172">
        <v>25440</v>
      </c>
      <c r="H3307" s="173">
        <v>1.6222222222222222</v>
      </c>
      <c r="I3307" s="116">
        <f t="shared" si="221"/>
        <v>4.2516396300000002E-5</v>
      </c>
      <c r="J3307" s="150">
        <f t="shared" si="223"/>
        <v>8.8888888888888892E-2</v>
      </c>
    </row>
    <row r="3308" spans="1:10" ht="15.75" thickBot="1" x14ac:dyDescent="0.3">
      <c r="A3308" s="87">
        <v>2022</v>
      </c>
      <c r="B3308">
        <v>9.6999999999999993</v>
      </c>
      <c r="C3308" t="s">
        <v>60</v>
      </c>
      <c r="D3308" s="98">
        <f t="shared" si="222"/>
        <v>4</v>
      </c>
      <c r="E3308" t="s">
        <v>92</v>
      </c>
      <c r="F3308" s="111">
        <f t="shared" si="220"/>
        <v>943</v>
      </c>
      <c r="G3308" s="172">
        <v>25458</v>
      </c>
      <c r="H3308" s="173">
        <v>1.6444444444444444</v>
      </c>
      <c r="I3308" s="116">
        <f t="shared" si="221"/>
        <v>4.2516396300000002E-5</v>
      </c>
      <c r="J3308" s="150">
        <f t="shared" si="223"/>
        <v>8.8888888888888892E-2</v>
      </c>
    </row>
    <row r="3309" spans="1:10" ht="15.75" thickBot="1" x14ac:dyDescent="0.3">
      <c r="A3309" s="87">
        <v>2022</v>
      </c>
      <c r="B3309">
        <v>9.6999999999999993</v>
      </c>
      <c r="C3309" t="s">
        <v>60</v>
      </c>
      <c r="D3309" s="98">
        <f t="shared" si="222"/>
        <v>4</v>
      </c>
      <c r="E3309" t="s">
        <v>92</v>
      </c>
      <c r="F3309" s="111">
        <f t="shared" si="220"/>
        <v>943</v>
      </c>
      <c r="G3309" s="172">
        <v>25464</v>
      </c>
      <c r="H3309" s="173">
        <v>1.6444444444444444</v>
      </c>
      <c r="I3309" s="116">
        <f t="shared" si="221"/>
        <v>4.2516396300000002E-5</v>
      </c>
      <c r="J3309" s="150">
        <f t="shared" si="223"/>
        <v>8.8888888888888892E-2</v>
      </c>
    </row>
    <row r="3310" spans="1:10" ht="15.75" thickBot="1" x14ac:dyDescent="0.3">
      <c r="A3310" s="87">
        <v>2022</v>
      </c>
      <c r="B3310">
        <v>9.6999999999999993</v>
      </c>
      <c r="C3310" t="s">
        <v>60</v>
      </c>
      <c r="D3310" s="98">
        <f t="shared" si="222"/>
        <v>4</v>
      </c>
      <c r="E3310" t="s">
        <v>92</v>
      </c>
      <c r="F3310" s="111">
        <f t="shared" si="220"/>
        <v>943</v>
      </c>
      <c r="G3310" s="172">
        <v>25482</v>
      </c>
      <c r="H3310" s="173">
        <v>1.6444444444444444</v>
      </c>
      <c r="I3310" s="116">
        <f t="shared" si="221"/>
        <v>4.2516396300000002E-5</v>
      </c>
      <c r="J3310" s="150">
        <f t="shared" si="223"/>
        <v>8.8888888888888892E-2</v>
      </c>
    </row>
    <row r="3311" spans="1:10" ht="15.75" thickBot="1" x14ac:dyDescent="0.3">
      <c r="A3311" s="87">
        <v>2022</v>
      </c>
      <c r="B3311">
        <v>9.6999999999999993</v>
      </c>
      <c r="C3311" t="s">
        <v>60</v>
      </c>
      <c r="D3311" s="98">
        <f t="shared" si="222"/>
        <v>4</v>
      </c>
      <c r="E3311" t="s">
        <v>92</v>
      </c>
      <c r="F3311" s="111">
        <f t="shared" si="220"/>
        <v>943</v>
      </c>
      <c r="G3311" s="172">
        <v>25488</v>
      </c>
      <c r="H3311" s="173">
        <v>1.6444444444444444</v>
      </c>
      <c r="I3311" s="116">
        <f t="shared" si="221"/>
        <v>4.2516396300000002E-5</v>
      </c>
      <c r="J3311" s="150">
        <f t="shared" si="223"/>
        <v>8.8888888888888892E-2</v>
      </c>
    </row>
    <row r="3312" spans="1:10" ht="15.75" thickBot="1" x14ac:dyDescent="0.3">
      <c r="A3312" s="87">
        <v>2022</v>
      </c>
      <c r="B3312">
        <v>9.6999999999999993</v>
      </c>
      <c r="C3312" t="s">
        <v>60</v>
      </c>
      <c r="D3312" s="98">
        <f t="shared" si="222"/>
        <v>4</v>
      </c>
      <c r="E3312" t="s">
        <v>92</v>
      </c>
      <c r="F3312" s="111">
        <f t="shared" si="220"/>
        <v>943</v>
      </c>
      <c r="G3312" s="172">
        <v>25506</v>
      </c>
      <c r="H3312" s="173">
        <v>1.6444444444444444</v>
      </c>
      <c r="I3312" s="116">
        <f t="shared" si="221"/>
        <v>4.2516396300000002E-5</v>
      </c>
      <c r="J3312" s="150">
        <f t="shared" si="223"/>
        <v>8.8888888888888892E-2</v>
      </c>
    </row>
    <row r="3313" spans="1:10" ht="15.75" thickBot="1" x14ac:dyDescent="0.3">
      <c r="A3313" s="87">
        <v>2022</v>
      </c>
      <c r="B3313">
        <v>9.6999999999999993</v>
      </c>
      <c r="C3313" t="s">
        <v>60</v>
      </c>
      <c r="D3313" s="98">
        <f t="shared" si="222"/>
        <v>4</v>
      </c>
      <c r="E3313" t="s">
        <v>92</v>
      </c>
      <c r="F3313" s="111">
        <f t="shared" si="220"/>
        <v>943</v>
      </c>
      <c r="G3313" s="172">
        <v>25512</v>
      </c>
      <c r="H3313" s="173">
        <v>1.6444444444444444</v>
      </c>
      <c r="I3313" s="116">
        <f t="shared" si="221"/>
        <v>4.2516396300000002E-5</v>
      </c>
      <c r="J3313" s="150">
        <f t="shared" si="223"/>
        <v>8.8888888888888892E-2</v>
      </c>
    </row>
    <row r="3314" spans="1:10" ht="15.75" thickBot="1" x14ac:dyDescent="0.3">
      <c r="A3314" s="87">
        <v>2022</v>
      </c>
      <c r="B3314">
        <v>9.6999999999999993</v>
      </c>
      <c r="C3314" t="s">
        <v>60</v>
      </c>
      <c r="D3314" s="98">
        <f t="shared" si="222"/>
        <v>4</v>
      </c>
      <c r="E3314" t="s">
        <v>92</v>
      </c>
      <c r="F3314" s="111">
        <f t="shared" si="220"/>
        <v>943</v>
      </c>
      <c r="G3314" s="172">
        <v>25530</v>
      </c>
      <c r="H3314" s="173">
        <v>1.6444444444444444</v>
      </c>
      <c r="I3314" s="116">
        <f t="shared" si="221"/>
        <v>4.2516396300000002E-5</v>
      </c>
      <c r="J3314" s="150">
        <f t="shared" si="223"/>
        <v>8.8888888888888892E-2</v>
      </c>
    </row>
    <row r="3315" spans="1:10" ht="15.75" thickBot="1" x14ac:dyDescent="0.3">
      <c r="A3315" s="87">
        <v>2022</v>
      </c>
      <c r="B3315">
        <v>9.6999999999999993</v>
      </c>
      <c r="C3315" t="s">
        <v>60</v>
      </c>
      <c r="D3315" s="98">
        <f t="shared" si="222"/>
        <v>4</v>
      </c>
      <c r="E3315" t="s">
        <v>92</v>
      </c>
      <c r="F3315" s="111">
        <f t="shared" si="220"/>
        <v>943</v>
      </c>
      <c r="G3315" s="172">
        <v>25536</v>
      </c>
      <c r="H3315" s="173">
        <v>1.6444444444444444</v>
      </c>
      <c r="I3315" s="116">
        <f t="shared" si="221"/>
        <v>4.2516396300000002E-5</v>
      </c>
      <c r="J3315" s="150">
        <f t="shared" si="223"/>
        <v>8.8888888888888892E-2</v>
      </c>
    </row>
    <row r="3316" spans="1:10" ht="15.75" thickBot="1" x14ac:dyDescent="0.3">
      <c r="A3316" s="87">
        <v>2022</v>
      </c>
      <c r="B3316">
        <v>9.6999999999999993</v>
      </c>
      <c r="C3316" t="s">
        <v>60</v>
      </c>
      <c r="D3316" s="98">
        <f t="shared" si="222"/>
        <v>4</v>
      </c>
      <c r="E3316" t="s">
        <v>92</v>
      </c>
      <c r="F3316" s="111">
        <f t="shared" si="220"/>
        <v>943</v>
      </c>
      <c r="G3316" s="172">
        <v>25554</v>
      </c>
      <c r="H3316" s="173">
        <v>1.6444444444444444</v>
      </c>
      <c r="I3316" s="116">
        <f t="shared" si="221"/>
        <v>4.2516396300000002E-5</v>
      </c>
      <c r="J3316" s="150">
        <f t="shared" si="223"/>
        <v>8.8888888888888892E-2</v>
      </c>
    </row>
    <row r="3317" spans="1:10" ht="15.75" thickBot="1" x14ac:dyDescent="0.3">
      <c r="A3317" s="87">
        <v>2022</v>
      </c>
      <c r="B3317">
        <v>9.6999999999999993</v>
      </c>
      <c r="C3317" t="s">
        <v>60</v>
      </c>
      <c r="D3317" s="98">
        <f t="shared" si="222"/>
        <v>4</v>
      </c>
      <c r="E3317" t="s">
        <v>92</v>
      </c>
      <c r="F3317" s="111">
        <f t="shared" si="220"/>
        <v>943</v>
      </c>
      <c r="G3317" s="172">
        <v>25560</v>
      </c>
      <c r="H3317" s="173">
        <v>1.6444444444444444</v>
      </c>
      <c r="I3317" s="116">
        <f t="shared" si="221"/>
        <v>4.2516396300000002E-5</v>
      </c>
      <c r="J3317" s="150">
        <f t="shared" si="223"/>
        <v>8.8888888888888892E-2</v>
      </c>
    </row>
    <row r="3318" spans="1:10" ht="15.75" thickBot="1" x14ac:dyDescent="0.3">
      <c r="A3318" s="87">
        <v>2022</v>
      </c>
      <c r="B3318">
        <v>9.6999999999999993</v>
      </c>
      <c r="C3318" t="s">
        <v>60</v>
      </c>
      <c r="D3318" s="98">
        <f t="shared" si="222"/>
        <v>4</v>
      </c>
      <c r="E3318" t="s">
        <v>92</v>
      </c>
      <c r="F3318" s="111">
        <f t="shared" si="220"/>
        <v>943</v>
      </c>
      <c r="G3318" s="172">
        <v>25578</v>
      </c>
      <c r="H3318" s="173">
        <v>1.6444444444444444</v>
      </c>
      <c r="I3318" s="116">
        <f t="shared" si="221"/>
        <v>4.2516396300000002E-5</v>
      </c>
      <c r="J3318" s="150">
        <f t="shared" si="223"/>
        <v>8.8888888888888892E-2</v>
      </c>
    </row>
    <row r="3319" spans="1:10" ht="15.75" thickBot="1" x14ac:dyDescent="0.3">
      <c r="A3319" s="87">
        <v>2022</v>
      </c>
      <c r="B3319">
        <v>9.6999999999999993</v>
      </c>
      <c r="C3319" t="s">
        <v>60</v>
      </c>
      <c r="D3319" s="98">
        <f t="shared" si="222"/>
        <v>4</v>
      </c>
      <c r="E3319" t="s">
        <v>92</v>
      </c>
      <c r="F3319" s="111">
        <f t="shared" si="220"/>
        <v>943</v>
      </c>
      <c r="G3319" s="172">
        <v>25584</v>
      </c>
      <c r="H3319" s="173">
        <v>1.6444444444444444</v>
      </c>
      <c r="I3319" s="116">
        <f t="shared" si="221"/>
        <v>4.2516396300000002E-5</v>
      </c>
      <c r="J3319" s="150">
        <f t="shared" si="223"/>
        <v>8.8888888888888892E-2</v>
      </c>
    </row>
    <row r="3320" spans="1:10" ht="15.75" thickBot="1" x14ac:dyDescent="0.3">
      <c r="A3320" s="87">
        <v>2022</v>
      </c>
      <c r="B3320">
        <v>9.6999999999999993</v>
      </c>
      <c r="C3320" t="s">
        <v>60</v>
      </c>
      <c r="D3320" s="98">
        <f t="shared" si="222"/>
        <v>4</v>
      </c>
      <c r="E3320" t="s">
        <v>92</v>
      </c>
      <c r="F3320" s="111">
        <f t="shared" si="220"/>
        <v>943</v>
      </c>
      <c r="G3320" s="172">
        <v>25602</v>
      </c>
      <c r="H3320" s="173">
        <v>1.6444444444444444</v>
      </c>
      <c r="I3320" s="116">
        <f t="shared" si="221"/>
        <v>4.2516396300000002E-5</v>
      </c>
      <c r="J3320" s="150">
        <f t="shared" si="223"/>
        <v>8.8888888888888892E-2</v>
      </c>
    </row>
    <row r="3321" spans="1:10" ht="15.75" thickBot="1" x14ac:dyDescent="0.3">
      <c r="A3321" s="87">
        <v>2022</v>
      </c>
      <c r="B3321">
        <v>9.6999999999999993</v>
      </c>
      <c r="C3321" t="s">
        <v>60</v>
      </c>
      <c r="D3321" s="98">
        <f t="shared" si="222"/>
        <v>4</v>
      </c>
      <c r="E3321" t="s">
        <v>92</v>
      </c>
      <c r="F3321" s="111">
        <f t="shared" si="220"/>
        <v>943</v>
      </c>
      <c r="G3321" s="172">
        <v>25608</v>
      </c>
      <c r="H3321" s="173">
        <v>1.6444444444444444</v>
      </c>
      <c r="I3321" s="116">
        <f t="shared" si="221"/>
        <v>4.2516396300000002E-5</v>
      </c>
      <c r="J3321" s="150">
        <f t="shared" si="223"/>
        <v>8.8888888888888892E-2</v>
      </c>
    </row>
    <row r="3322" spans="1:10" ht="15.75" thickBot="1" x14ac:dyDescent="0.3">
      <c r="A3322" s="87">
        <v>2022</v>
      </c>
      <c r="B3322">
        <v>9.6999999999999993</v>
      </c>
      <c r="C3322" t="s">
        <v>60</v>
      </c>
      <c r="D3322" s="98">
        <f t="shared" si="222"/>
        <v>4</v>
      </c>
      <c r="E3322" t="s">
        <v>92</v>
      </c>
      <c r="F3322" s="111">
        <f t="shared" si="220"/>
        <v>943</v>
      </c>
      <c r="G3322" s="172">
        <v>25626</v>
      </c>
      <c r="H3322" s="173">
        <v>1.6444444444444444</v>
      </c>
      <c r="I3322" s="116">
        <f t="shared" si="221"/>
        <v>4.2516396300000002E-5</v>
      </c>
      <c r="J3322" s="150">
        <f t="shared" si="223"/>
        <v>8.8888888888888892E-2</v>
      </c>
    </row>
    <row r="3323" spans="1:10" ht="15.75" thickBot="1" x14ac:dyDescent="0.3">
      <c r="A3323" s="87">
        <v>2022</v>
      </c>
      <c r="B3323">
        <v>9.6999999999999993</v>
      </c>
      <c r="C3323" t="s">
        <v>60</v>
      </c>
      <c r="D3323" s="98">
        <f t="shared" si="222"/>
        <v>4</v>
      </c>
      <c r="E3323" t="s">
        <v>92</v>
      </c>
      <c r="F3323" s="111">
        <f t="shared" si="220"/>
        <v>943</v>
      </c>
      <c r="G3323" s="172">
        <v>25632</v>
      </c>
      <c r="H3323" s="173">
        <v>1.6444444444444444</v>
      </c>
      <c r="I3323" s="116">
        <f t="shared" si="221"/>
        <v>4.2516396300000002E-5</v>
      </c>
      <c r="J3323" s="150">
        <f t="shared" si="223"/>
        <v>8.8888888888888892E-2</v>
      </c>
    </row>
    <row r="3324" spans="1:10" ht="15.75" thickBot="1" x14ac:dyDescent="0.3">
      <c r="A3324" s="87">
        <v>2022</v>
      </c>
      <c r="B3324">
        <v>9.6999999999999993</v>
      </c>
      <c r="C3324" t="s">
        <v>60</v>
      </c>
      <c r="D3324" s="98">
        <f t="shared" si="222"/>
        <v>4</v>
      </c>
      <c r="E3324" t="s">
        <v>92</v>
      </c>
      <c r="F3324" s="111">
        <f t="shared" si="220"/>
        <v>943</v>
      </c>
      <c r="G3324" s="172">
        <v>25650</v>
      </c>
      <c r="H3324" s="173">
        <v>1.6444444444444444</v>
      </c>
      <c r="I3324" s="116">
        <f t="shared" si="221"/>
        <v>4.2516396300000002E-5</v>
      </c>
      <c r="J3324" s="150">
        <f t="shared" si="223"/>
        <v>8.8888888888888892E-2</v>
      </c>
    </row>
    <row r="3325" spans="1:10" ht="15.75" thickBot="1" x14ac:dyDescent="0.3">
      <c r="A3325" s="87">
        <v>2022</v>
      </c>
      <c r="B3325">
        <v>9.6999999999999993</v>
      </c>
      <c r="C3325" t="s">
        <v>60</v>
      </c>
      <c r="D3325" s="98">
        <f t="shared" si="222"/>
        <v>4</v>
      </c>
      <c r="E3325" t="s">
        <v>92</v>
      </c>
      <c r="F3325" s="111">
        <f t="shared" si="220"/>
        <v>943</v>
      </c>
      <c r="G3325" s="172">
        <v>25656</v>
      </c>
      <c r="H3325" s="173">
        <v>1.6444444444444444</v>
      </c>
      <c r="I3325" s="116">
        <f t="shared" si="221"/>
        <v>4.2516396300000002E-5</v>
      </c>
      <c r="J3325" s="150">
        <f t="shared" si="223"/>
        <v>8.8888888888888892E-2</v>
      </c>
    </row>
    <row r="3326" spans="1:10" ht="15.75" thickBot="1" x14ac:dyDescent="0.3">
      <c r="A3326" s="87">
        <v>2022</v>
      </c>
      <c r="B3326">
        <v>9.6999999999999993</v>
      </c>
      <c r="C3326" t="s">
        <v>60</v>
      </c>
      <c r="D3326" s="98">
        <f t="shared" si="222"/>
        <v>4</v>
      </c>
      <c r="E3326" t="s">
        <v>92</v>
      </c>
      <c r="F3326" s="111">
        <f t="shared" si="220"/>
        <v>943</v>
      </c>
      <c r="G3326" s="172">
        <v>25674</v>
      </c>
      <c r="H3326" s="173">
        <v>1.6444444444444444</v>
      </c>
      <c r="I3326" s="116">
        <f t="shared" si="221"/>
        <v>4.2516396300000002E-5</v>
      </c>
      <c r="J3326" s="150">
        <f t="shared" si="223"/>
        <v>8.8888888888888892E-2</v>
      </c>
    </row>
    <row r="3327" spans="1:10" ht="15.75" thickBot="1" x14ac:dyDescent="0.3">
      <c r="A3327" s="87">
        <v>2022</v>
      </c>
      <c r="B3327">
        <v>9.6999999999999993</v>
      </c>
      <c r="C3327" t="s">
        <v>60</v>
      </c>
      <c r="D3327" s="98">
        <f t="shared" si="222"/>
        <v>4</v>
      </c>
      <c r="E3327" t="s">
        <v>92</v>
      </c>
      <c r="F3327" s="111">
        <f t="shared" si="220"/>
        <v>943</v>
      </c>
      <c r="G3327" s="172">
        <v>25680</v>
      </c>
      <c r="H3327" s="173">
        <v>1.6444444444444444</v>
      </c>
      <c r="I3327" s="116">
        <f t="shared" si="221"/>
        <v>4.2516396300000002E-5</v>
      </c>
      <c r="J3327" s="150">
        <f t="shared" si="223"/>
        <v>8.8888888888888892E-2</v>
      </c>
    </row>
    <row r="3328" spans="1:10" ht="15.75" thickBot="1" x14ac:dyDescent="0.3">
      <c r="A3328" s="87">
        <v>2022</v>
      </c>
      <c r="B3328">
        <v>9.6999999999999993</v>
      </c>
      <c r="C3328" t="s">
        <v>60</v>
      </c>
      <c r="D3328" s="98">
        <f t="shared" si="222"/>
        <v>4</v>
      </c>
      <c r="E3328" t="s">
        <v>92</v>
      </c>
      <c r="F3328" s="111">
        <f t="shared" si="220"/>
        <v>943</v>
      </c>
      <c r="G3328" s="172">
        <v>25698</v>
      </c>
      <c r="H3328" s="173">
        <v>1.6444444444444444</v>
      </c>
      <c r="I3328" s="116">
        <f t="shared" si="221"/>
        <v>4.2516396300000002E-5</v>
      </c>
      <c r="J3328" s="150">
        <f t="shared" si="223"/>
        <v>8.8888888888888892E-2</v>
      </c>
    </row>
    <row r="3329" spans="1:10" ht="15.75" thickBot="1" x14ac:dyDescent="0.3">
      <c r="A3329" s="87">
        <v>2022</v>
      </c>
      <c r="B3329">
        <v>9.6999999999999993</v>
      </c>
      <c r="C3329" t="s">
        <v>60</v>
      </c>
      <c r="D3329" s="98">
        <f t="shared" si="222"/>
        <v>4</v>
      </c>
      <c r="E3329" t="s">
        <v>92</v>
      </c>
      <c r="F3329" s="111">
        <f t="shared" si="220"/>
        <v>943</v>
      </c>
      <c r="G3329" s="172">
        <v>25704</v>
      </c>
      <c r="H3329" s="173">
        <v>1.6444444444444444</v>
      </c>
      <c r="I3329" s="116">
        <f t="shared" si="221"/>
        <v>4.2516396300000002E-5</v>
      </c>
      <c r="J3329" s="150">
        <f t="shared" si="223"/>
        <v>8.8888888888888892E-2</v>
      </c>
    </row>
    <row r="3330" spans="1:10" ht="15.75" thickBot="1" x14ac:dyDescent="0.3">
      <c r="A3330" s="87">
        <v>2022</v>
      </c>
      <c r="B3330">
        <v>9.6999999999999993</v>
      </c>
      <c r="C3330" t="s">
        <v>60</v>
      </c>
      <c r="D3330" s="98">
        <f t="shared" si="222"/>
        <v>4</v>
      </c>
      <c r="E3330" t="s">
        <v>92</v>
      </c>
      <c r="F3330" s="111">
        <f t="shared" si="220"/>
        <v>943</v>
      </c>
      <c r="G3330" s="172">
        <v>25722</v>
      </c>
      <c r="H3330" s="173">
        <v>1.6444444444444444</v>
      </c>
      <c r="I3330" s="116">
        <f t="shared" si="221"/>
        <v>4.2516396300000002E-5</v>
      </c>
      <c r="J3330" s="150">
        <f t="shared" si="223"/>
        <v>8.8888888888888892E-2</v>
      </c>
    </row>
    <row r="3331" spans="1:10" ht="15.75" thickBot="1" x14ac:dyDescent="0.3">
      <c r="A3331" s="87">
        <v>2022</v>
      </c>
      <c r="B3331">
        <v>9.6999999999999993</v>
      </c>
      <c r="C3331" t="s">
        <v>60</v>
      </c>
      <c r="D3331" s="98">
        <f t="shared" si="222"/>
        <v>4</v>
      </c>
      <c r="E3331" t="s">
        <v>92</v>
      </c>
      <c r="F3331" s="111">
        <f t="shared" ref="F3331:F3394" si="224">670+273</f>
        <v>943</v>
      </c>
      <c r="G3331" s="172">
        <v>25728</v>
      </c>
      <c r="H3331" s="173">
        <v>1.6444444444444444</v>
      </c>
      <c r="I3331" s="116">
        <f t="shared" si="221"/>
        <v>4.2516396300000002E-5</v>
      </c>
      <c r="J3331" s="150">
        <f t="shared" si="223"/>
        <v>8.8888888888888892E-2</v>
      </c>
    </row>
    <row r="3332" spans="1:10" ht="15.75" thickBot="1" x14ac:dyDescent="0.3">
      <c r="A3332" s="87">
        <v>2022</v>
      </c>
      <c r="B3332">
        <v>9.6999999999999993</v>
      </c>
      <c r="C3332" t="s">
        <v>60</v>
      </c>
      <c r="D3332" s="98">
        <f t="shared" si="222"/>
        <v>4</v>
      </c>
      <c r="E3332" t="s">
        <v>92</v>
      </c>
      <c r="F3332" s="111">
        <f t="shared" si="224"/>
        <v>943</v>
      </c>
      <c r="G3332" s="172">
        <v>25746</v>
      </c>
      <c r="H3332" s="173">
        <v>1.6444444444444444</v>
      </c>
      <c r="I3332" s="116">
        <f t="shared" si="221"/>
        <v>4.2516396300000002E-5</v>
      </c>
      <c r="J3332" s="150">
        <f t="shared" si="223"/>
        <v>8.8888888888888892E-2</v>
      </c>
    </row>
    <row r="3333" spans="1:10" ht="15.75" thickBot="1" x14ac:dyDescent="0.3">
      <c r="A3333" s="87">
        <v>2022</v>
      </c>
      <c r="B3333">
        <v>9.6999999999999993</v>
      </c>
      <c r="C3333" t="s">
        <v>60</v>
      </c>
      <c r="D3333" s="98">
        <f t="shared" si="222"/>
        <v>4</v>
      </c>
      <c r="E3333" t="s">
        <v>92</v>
      </c>
      <c r="F3333" s="111">
        <f t="shared" si="224"/>
        <v>943</v>
      </c>
      <c r="G3333" s="172">
        <v>25752</v>
      </c>
      <c r="H3333" s="173">
        <v>1.6444444444444444</v>
      </c>
      <c r="I3333" s="116">
        <f t="shared" si="221"/>
        <v>4.2516396300000002E-5</v>
      </c>
      <c r="J3333" s="150">
        <f t="shared" si="223"/>
        <v>8.8888888888888892E-2</v>
      </c>
    </row>
    <row r="3334" spans="1:10" ht="15.75" thickBot="1" x14ac:dyDescent="0.3">
      <c r="A3334" s="87">
        <v>2022</v>
      </c>
      <c r="B3334">
        <v>9.6999999999999993</v>
      </c>
      <c r="C3334" t="s">
        <v>60</v>
      </c>
      <c r="D3334" s="98">
        <f t="shared" si="222"/>
        <v>4</v>
      </c>
      <c r="E3334" t="s">
        <v>92</v>
      </c>
      <c r="F3334" s="111">
        <f t="shared" si="224"/>
        <v>943</v>
      </c>
      <c r="G3334" s="172">
        <v>25770</v>
      </c>
      <c r="H3334" s="173">
        <v>1.6444444444444444</v>
      </c>
      <c r="I3334" s="116">
        <f t="shared" si="221"/>
        <v>4.2516396300000002E-5</v>
      </c>
      <c r="J3334" s="150">
        <f t="shared" si="223"/>
        <v>8.8888888888888892E-2</v>
      </c>
    </row>
    <row r="3335" spans="1:10" ht="15.75" thickBot="1" x14ac:dyDescent="0.3">
      <c r="A3335" s="87">
        <v>2022</v>
      </c>
      <c r="B3335">
        <v>9.6999999999999993</v>
      </c>
      <c r="C3335" t="s">
        <v>60</v>
      </c>
      <c r="D3335" s="98">
        <f t="shared" si="222"/>
        <v>4</v>
      </c>
      <c r="E3335" t="s">
        <v>92</v>
      </c>
      <c r="F3335" s="111">
        <f t="shared" si="224"/>
        <v>943</v>
      </c>
      <c r="G3335" s="172">
        <v>25776</v>
      </c>
      <c r="H3335" s="173">
        <v>1.6444444444444444</v>
      </c>
      <c r="I3335" s="116">
        <f t="shared" si="221"/>
        <v>4.2516396300000002E-5</v>
      </c>
      <c r="J3335" s="150">
        <f t="shared" si="223"/>
        <v>8.8888888888888892E-2</v>
      </c>
    </row>
    <row r="3336" spans="1:10" ht="15.75" thickBot="1" x14ac:dyDescent="0.3">
      <c r="A3336" s="87">
        <v>2022</v>
      </c>
      <c r="B3336">
        <v>9.6999999999999993</v>
      </c>
      <c r="C3336" t="s">
        <v>60</v>
      </c>
      <c r="D3336" s="98">
        <f t="shared" si="222"/>
        <v>4</v>
      </c>
      <c r="E3336" t="s">
        <v>92</v>
      </c>
      <c r="F3336" s="111">
        <f t="shared" si="224"/>
        <v>943</v>
      </c>
      <c r="G3336" s="172">
        <v>25794</v>
      </c>
      <c r="H3336" s="173">
        <v>1.6444444444444444</v>
      </c>
      <c r="I3336" s="116">
        <f t="shared" si="221"/>
        <v>4.2516396300000002E-5</v>
      </c>
      <c r="J3336" s="150">
        <f>H$1187</f>
        <v>8.8888888888888892E-2</v>
      </c>
    </row>
    <row r="3337" spans="1:10" ht="15.75" thickBot="1" x14ac:dyDescent="0.3">
      <c r="A3337" s="87">
        <v>2022</v>
      </c>
      <c r="B3337">
        <v>9.6999999999999993</v>
      </c>
      <c r="C3337" t="s">
        <v>60</v>
      </c>
      <c r="D3337" s="98">
        <f t="shared" si="222"/>
        <v>4</v>
      </c>
      <c r="E3337" t="s">
        <v>92</v>
      </c>
      <c r="F3337" s="111">
        <f t="shared" si="224"/>
        <v>943</v>
      </c>
      <c r="G3337" s="172">
        <v>25800</v>
      </c>
      <c r="H3337" s="173">
        <v>1.6444444444444444</v>
      </c>
      <c r="I3337" s="116">
        <f t="shared" si="221"/>
        <v>4.2516396300000002E-5</v>
      </c>
      <c r="J3337" s="150">
        <f t="shared" ref="J3337:J3400" si="225">H$1187</f>
        <v>8.8888888888888892E-2</v>
      </c>
    </row>
    <row r="3338" spans="1:10" ht="15.75" thickBot="1" x14ac:dyDescent="0.3">
      <c r="A3338" s="87">
        <v>2022</v>
      </c>
      <c r="B3338">
        <v>9.6999999999999993</v>
      </c>
      <c r="C3338" t="s">
        <v>60</v>
      </c>
      <c r="D3338" s="98">
        <f t="shared" si="222"/>
        <v>4</v>
      </c>
      <c r="E3338" t="s">
        <v>92</v>
      </c>
      <c r="F3338" s="111">
        <f t="shared" si="224"/>
        <v>943</v>
      </c>
      <c r="G3338" s="172">
        <v>25818</v>
      </c>
      <c r="H3338" s="173">
        <v>1.6444444444444444</v>
      </c>
      <c r="I3338" s="116">
        <f t="shared" si="221"/>
        <v>4.2516396300000002E-5</v>
      </c>
      <c r="J3338" s="150">
        <f t="shared" si="225"/>
        <v>8.8888888888888892E-2</v>
      </c>
    </row>
    <row r="3339" spans="1:10" ht="15.75" thickBot="1" x14ac:dyDescent="0.3">
      <c r="A3339" s="87">
        <v>2022</v>
      </c>
      <c r="B3339">
        <v>9.6999999999999993</v>
      </c>
      <c r="C3339" t="s">
        <v>60</v>
      </c>
      <c r="D3339" s="98">
        <f t="shared" si="222"/>
        <v>4</v>
      </c>
      <c r="E3339" t="s">
        <v>92</v>
      </c>
      <c r="F3339" s="111">
        <f t="shared" si="224"/>
        <v>943</v>
      </c>
      <c r="G3339" s="172">
        <v>25824</v>
      </c>
      <c r="H3339" s="173">
        <v>1.6444444444444444</v>
      </c>
      <c r="I3339" s="116">
        <f t="shared" si="221"/>
        <v>4.2516396300000002E-5</v>
      </c>
      <c r="J3339" s="150">
        <f t="shared" si="225"/>
        <v>8.8888888888888892E-2</v>
      </c>
    </row>
    <row r="3340" spans="1:10" ht="15.75" thickBot="1" x14ac:dyDescent="0.3">
      <c r="A3340" s="87">
        <v>2022</v>
      </c>
      <c r="B3340">
        <v>9.6999999999999993</v>
      </c>
      <c r="C3340" t="s">
        <v>60</v>
      </c>
      <c r="D3340" s="98">
        <f t="shared" si="222"/>
        <v>4</v>
      </c>
      <c r="E3340" t="s">
        <v>92</v>
      </c>
      <c r="F3340" s="111">
        <f t="shared" si="224"/>
        <v>943</v>
      </c>
      <c r="G3340" s="172">
        <v>25842</v>
      </c>
      <c r="H3340" s="173">
        <v>1.6444444444444444</v>
      </c>
      <c r="I3340" s="116">
        <f t="shared" si="221"/>
        <v>4.2516396300000002E-5</v>
      </c>
      <c r="J3340" s="150">
        <f t="shared" si="225"/>
        <v>8.8888888888888892E-2</v>
      </c>
    </row>
    <row r="3341" spans="1:10" ht="15.75" thickBot="1" x14ac:dyDescent="0.3">
      <c r="A3341" s="87">
        <v>2022</v>
      </c>
      <c r="B3341">
        <v>9.6999999999999993</v>
      </c>
      <c r="C3341" t="s">
        <v>60</v>
      </c>
      <c r="D3341" s="98">
        <f t="shared" si="222"/>
        <v>4</v>
      </c>
      <c r="E3341" t="s">
        <v>92</v>
      </c>
      <c r="F3341" s="111">
        <f t="shared" si="224"/>
        <v>943</v>
      </c>
      <c r="G3341" s="172">
        <v>25848</v>
      </c>
      <c r="H3341" s="173">
        <v>1.6444444444444444</v>
      </c>
      <c r="I3341" s="116">
        <f t="shared" si="221"/>
        <v>4.2516396300000002E-5</v>
      </c>
      <c r="J3341" s="150">
        <f t="shared" si="225"/>
        <v>8.8888888888888892E-2</v>
      </c>
    </row>
    <row r="3342" spans="1:10" ht="15.75" thickBot="1" x14ac:dyDescent="0.3">
      <c r="A3342" s="87">
        <v>2022</v>
      </c>
      <c r="B3342">
        <v>9.6999999999999993</v>
      </c>
      <c r="C3342" t="s">
        <v>60</v>
      </c>
      <c r="D3342" s="98">
        <f t="shared" si="222"/>
        <v>4</v>
      </c>
      <c r="E3342" t="s">
        <v>92</v>
      </c>
      <c r="F3342" s="111">
        <f t="shared" si="224"/>
        <v>943</v>
      </c>
      <c r="G3342" s="172">
        <v>25866</v>
      </c>
      <c r="H3342" s="173">
        <v>1.6444444444444444</v>
      </c>
      <c r="I3342" s="116">
        <f t="shared" si="221"/>
        <v>4.2516396300000002E-5</v>
      </c>
      <c r="J3342" s="150">
        <f t="shared" si="225"/>
        <v>8.8888888888888892E-2</v>
      </c>
    </row>
    <row r="3343" spans="1:10" ht="15.75" thickBot="1" x14ac:dyDescent="0.3">
      <c r="A3343" s="87">
        <v>2022</v>
      </c>
      <c r="B3343">
        <v>9.6999999999999993</v>
      </c>
      <c r="C3343" t="s">
        <v>60</v>
      </c>
      <c r="D3343" s="98">
        <f t="shared" si="222"/>
        <v>4</v>
      </c>
      <c r="E3343" t="s">
        <v>92</v>
      </c>
      <c r="F3343" s="111">
        <f t="shared" si="224"/>
        <v>943</v>
      </c>
      <c r="G3343" s="172">
        <v>25872</v>
      </c>
      <c r="H3343" s="173">
        <v>1.6444444444444444</v>
      </c>
      <c r="I3343" s="116">
        <f t="shared" si="221"/>
        <v>4.2516396300000002E-5</v>
      </c>
      <c r="J3343" s="150">
        <f t="shared" si="225"/>
        <v>8.8888888888888892E-2</v>
      </c>
    </row>
    <row r="3344" spans="1:10" ht="15.75" thickBot="1" x14ac:dyDescent="0.3">
      <c r="A3344" s="87">
        <v>2022</v>
      </c>
      <c r="B3344">
        <v>9.6999999999999993</v>
      </c>
      <c r="C3344" t="s">
        <v>60</v>
      </c>
      <c r="D3344" s="98">
        <f t="shared" si="222"/>
        <v>4</v>
      </c>
      <c r="E3344" t="s">
        <v>92</v>
      </c>
      <c r="F3344" s="111">
        <f t="shared" si="224"/>
        <v>943</v>
      </c>
      <c r="G3344" s="172">
        <v>25890</v>
      </c>
      <c r="H3344" s="173">
        <v>1.6444444444444444</v>
      </c>
      <c r="I3344" s="116">
        <f t="shared" si="221"/>
        <v>4.2516396300000002E-5</v>
      </c>
      <c r="J3344" s="150">
        <f t="shared" si="225"/>
        <v>8.8888888888888892E-2</v>
      </c>
    </row>
    <row r="3345" spans="1:10" ht="15.75" thickBot="1" x14ac:dyDescent="0.3">
      <c r="A3345" s="87">
        <v>2022</v>
      </c>
      <c r="B3345">
        <v>9.6999999999999993</v>
      </c>
      <c r="C3345" t="s">
        <v>60</v>
      </c>
      <c r="D3345" s="98">
        <f t="shared" si="222"/>
        <v>4</v>
      </c>
      <c r="E3345" t="s">
        <v>92</v>
      </c>
      <c r="F3345" s="111">
        <f t="shared" si="224"/>
        <v>943</v>
      </c>
      <c r="G3345" s="172">
        <v>25896</v>
      </c>
      <c r="H3345" s="173">
        <v>1.6444444444444444</v>
      </c>
      <c r="I3345" s="116">
        <f t="shared" si="221"/>
        <v>4.2516396300000002E-5</v>
      </c>
      <c r="J3345" s="150">
        <f t="shared" si="225"/>
        <v>8.8888888888888892E-2</v>
      </c>
    </row>
    <row r="3346" spans="1:10" ht="15.75" thickBot="1" x14ac:dyDescent="0.3">
      <c r="A3346" s="87">
        <v>2022</v>
      </c>
      <c r="B3346">
        <v>9.6999999999999993</v>
      </c>
      <c r="C3346" t="s">
        <v>60</v>
      </c>
      <c r="D3346" s="98">
        <f t="shared" si="222"/>
        <v>4</v>
      </c>
      <c r="E3346" t="s">
        <v>92</v>
      </c>
      <c r="F3346" s="111">
        <f t="shared" si="224"/>
        <v>943</v>
      </c>
      <c r="G3346" s="172">
        <v>25914</v>
      </c>
      <c r="H3346" s="173">
        <v>1.6444444444444444</v>
      </c>
      <c r="I3346" s="116">
        <f t="shared" si="221"/>
        <v>4.2516396300000002E-5</v>
      </c>
      <c r="J3346" s="150">
        <f t="shared" si="225"/>
        <v>8.8888888888888892E-2</v>
      </c>
    </row>
    <row r="3347" spans="1:10" ht="15.75" thickBot="1" x14ac:dyDescent="0.3">
      <c r="A3347" s="87">
        <v>2022</v>
      </c>
      <c r="B3347">
        <v>9.6999999999999993</v>
      </c>
      <c r="C3347" t="s">
        <v>60</v>
      </c>
      <c r="D3347" s="98">
        <f t="shared" si="222"/>
        <v>4</v>
      </c>
      <c r="E3347" t="s">
        <v>92</v>
      </c>
      <c r="F3347" s="111">
        <f t="shared" si="224"/>
        <v>943</v>
      </c>
      <c r="G3347" s="172">
        <v>25920</v>
      </c>
      <c r="H3347" s="173">
        <v>1.6444444444444444</v>
      </c>
      <c r="I3347" s="116">
        <f t="shared" si="221"/>
        <v>4.2516396300000002E-5</v>
      </c>
      <c r="J3347" s="150">
        <f t="shared" si="225"/>
        <v>8.8888888888888892E-2</v>
      </c>
    </row>
    <row r="3348" spans="1:10" ht="15.75" thickBot="1" x14ac:dyDescent="0.3">
      <c r="A3348" s="87">
        <v>2022</v>
      </c>
      <c r="B3348">
        <v>9.6999999999999993</v>
      </c>
      <c r="C3348" t="s">
        <v>60</v>
      </c>
      <c r="D3348" s="98">
        <f t="shared" si="222"/>
        <v>4</v>
      </c>
      <c r="E3348" t="s">
        <v>92</v>
      </c>
      <c r="F3348" s="111">
        <f t="shared" si="224"/>
        <v>943</v>
      </c>
      <c r="G3348" s="172">
        <v>25938</v>
      </c>
      <c r="H3348" s="173">
        <v>1.6444444444444444</v>
      </c>
      <c r="I3348" s="116">
        <f t="shared" si="221"/>
        <v>4.2516396300000002E-5</v>
      </c>
      <c r="J3348" s="150">
        <f t="shared" si="225"/>
        <v>8.8888888888888892E-2</v>
      </c>
    </row>
    <row r="3349" spans="1:10" ht="15.75" thickBot="1" x14ac:dyDescent="0.3">
      <c r="A3349" s="87">
        <v>2022</v>
      </c>
      <c r="B3349">
        <v>9.6999999999999993</v>
      </c>
      <c r="C3349" t="s">
        <v>60</v>
      </c>
      <c r="D3349" s="98">
        <f t="shared" si="222"/>
        <v>4</v>
      </c>
      <c r="E3349" t="s">
        <v>92</v>
      </c>
      <c r="F3349" s="111">
        <f t="shared" si="224"/>
        <v>943</v>
      </c>
      <c r="G3349" s="172">
        <v>25944</v>
      </c>
      <c r="H3349" s="173">
        <v>1.6444444444444444</v>
      </c>
      <c r="I3349" s="116">
        <f t="shared" si="221"/>
        <v>4.2516396300000002E-5</v>
      </c>
      <c r="J3349" s="150">
        <f t="shared" si="225"/>
        <v>8.8888888888888892E-2</v>
      </c>
    </row>
    <row r="3350" spans="1:10" ht="15.75" thickBot="1" x14ac:dyDescent="0.3">
      <c r="A3350" s="87">
        <v>2022</v>
      </c>
      <c r="B3350">
        <v>9.6999999999999993</v>
      </c>
      <c r="C3350" t="s">
        <v>60</v>
      </c>
      <c r="D3350" s="98">
        <f t="shared" si="222"/>
        <v>4</v>
      </c>
      <c r="E3350" t="s">
        <v>92</v>
      </c>
      <c r="F3350" s="111">
        <f t="shared" si="224"/>
        <v>943</v>
      </c>
      <c r="G3350" s="172">
        <v>25962</v>
      </c>
      <c r="H3350" s="173">
        <v>1.6444444444444444</v>
      </c>
      <c r="I3350" s="116">
        <f t="shared" si="221"/>
        <v>4.2516396300000002E-5</v>
      </c>
      <c r="J3350" s="150">
        <f t="shared" si="225"/>
        <v>8.8888888888888892E-2</v>
      </c>
    </row>
    <row r="3351" spans="1:10" ht="15.75" thickBot="1" x14ac:dyDescent="0.3">
      <c r="A3351" s="87">
        <v>2022</v>
      </c>
      <c r="B3351">
        <v>9.6999999999999993</v>
      </c>
      <c r="C3351" t="s">
        <v>60</v>
      </c>
      <c r="D3351" s="98">
        <f t="shared" si="222"/>
        <v>4</v>
      </c>
      <c r="E3351" t="s">
        <v>92</v>
      </c>
      <c r="F3351" s="111">
        <f t="shared" si="224"/>
        <v>943</v>
      </c>
      <c r="G3351" s="172">
        <v>25968</v>
      </c>
      <c r="H3351" s="173">
        <v>1.6444444444444444</v>
      </c>
      <c r="I3351" s="116">
        <f t="shared" si="221"/>
        <v>4.2516396300000002E-5</v>
      </c>
      <c r="J3351" s="150">
        <f t="shared" si="225"/>
        <v>8.8888888888888892E-2</v>
      </c>
    </row>
    <row r="3352" spans="1:10" ht="15.75" thickBot="1" x14ac:dyDescent="0.3">
      <c r="A3352" s="87">
        <v>2022</v>
      </c>
      <c r="B3352">
        <v>9.6999999999999993</v>
      </c>
      <c r="C3352" t="s">
        <v>60</v>
      </c>
      <c r="D3352" s="98">
        <f t="shared" si="222"/>
        <v>4</v>
      </c>
      <c r="E3352" t="s">
        <v>92</v>
      </c>
      <c r="F3352" s="111">
        <f t="shared" si="224"/>
        <v>943</v>
      </c>
      <c r="G3352" s="172">
        <v>25986</v>
      </c>
      <c r="H3352" s="173">
        <v>1.6444444444444444</v>
      </c>
      <c r="I3352" s="116">
        <f t="shared" si="221"/>
        <v>4.2516396300000002E-5</v>
      </c>
      <c r="J3352" s="150">
        <f t="shared" si="225"/>
        <v>8.8888888888888892E-2</v>
      </c>
    </row>
    <row r="3353" spans="1:10" ht="15.75" thickBot="1" x14ac:dyDescent="0.3">
      <c r="A3353" s="87">
        <v>2022</v>
      </c>
      <c r="B3353">
        <v>9.6999999999999993</v>
      </c>
      <c r="C3353" t="s">
        <v>60</v>
      </c>
      <c r="D3353" s="98">
        <f t="shared" si="222"/>
        <v>4</v>
      </c>
      <c r="E3353" t="s">
        <v>92</v>
      </c>
      <c r="F3353" s="111">
        <f t="shared" si="224"/>
        <v>943</v>
      </c>
      <c r="G3353" s="172">
        <v>25992</v>
      </c>
      <c r="H3353" s="173">
        <v>1.6444444444444444</v>
      </c>
      <c r="I3353" s="116">
        <f t="shared" si="221"/>
        <v>4.2516396300000002E-5</v>
      </c>
      <c r="J3353" s="150">
        <f t="shared" si="225"/>
        <v>8.8888888888888892E-2</v>
      </c>
    </row>
    <row r="3354" spans="1:10" ht="15.75" thickBot="1" x14ac:dyDescent="0.3">
      <c r="A3354" s="87">
        <v>2022</v>
      </c>
      <c r="B3354">
        <v>9.6999999999999993</v>
      </c>
      <c r="C3354" t="s">
        <v>60</v>
      </c>
      <c r="D3354" s="98">
        <f t="shared" si="222"/>
        <v>4</v>
      </c>
      <c r="E3354" t="s">
        <v>92</v>
      </c>
      <c r="F3354" s="111">
        <f t="shared" si="224"/>
        <v>943</v>
      </c>
      <c r="G3354" s="172">
        <v>26010</v>
      </c>
      <c r="H3354" s="173">
        <v>1.6444444444444444</v>
      </c>
      <c r="I3354" s="116">
        <f t="shared" si="221"/>
        <v>4.2516396300000002E-5</v>
      </c>
      <c r="J3354" s="150">
        <f t="shared" si="225"/>
        <v>8.8888888888888892E-2</v>
      </c>
    </row>
    <row r="3355" spans="1:10" ht="15.75" thickBot="1" x14ac:dyDescent="0.3">
      <c r="A3355" s="87">
        <v>2022</v>
      </c>
      <c r="B3355">
        <v>9.6999999999999993</v>
      </c>
      <c r="C3355" t="s">
        <v>60</v>
      </c>
      <c r="D3355" s="98">
        <f t="shared" si="222"/>
        <v>4</v>
      </c>
      <c r="E3355" t="s">
        <v>92</v>
      </c>
      <c r="F3355" s="111">
        <f t="shared" si="224"/>
        <v>943</v>
      </c>
      <c r="G3355" s="172">
        <v>26016</v>
      </c>
      <c r="H3355" s="173">
        <v>1.6444444444444444</v>
      </c>
      <c r="I3355" s="116">
        <f t="shared" si="221"/>
        <v>4.2516396300000002E-5</v>
      </c>
      <c r="J3355" s="150">
        <f t="shared" si="225"/>
        <v>8.8888888888888892E-2</v>
      </c>
    </row>
    <row r="3356" spans="1:10" ht="15.75" thickBot="1" x14ac:dyDescent="0.3">
      <c r="A3356" s="87">
        <v>2022</v>
      </c>
      <c r="B3356">
        <v>9.6999999999999993</v>
      </c>
      <c r="C3356" t="s">
        <v>60</v>
      </c>
      <c r="D3356" s="98">
        <f t="shared" si="222"/>
        <v>4</v>
      </c>
      <c r="E3356" t="s">
        <v>92</v>
      </c>
      <c r="F3356" s="111">
        <f t="shared" si="224"/>
        <v>943</v>
      </c>
      <c r="G3356" s="172">
        <v>26034</v>
      </c>
      <c r="H3356" s="173">
        <v>1.6444444444444444</v>
      </c>
      <c r="I3356" s="116">
        <f t="shared" si="221"/>
        <v>4.2516396300000002E-5</v>
      </c>
      <c r="J3356" s="150">
        <f t="shared" si="225"/>
        <v>8.8888888888888892E-2</v>
      </c>
    </row>
    <row r="3357" spans="1:10" ht="15.75" thickBot="1" x14ac:dyDescent="0.3">
      <c r="A3357" s="87">
        <v>2022</v>
      </c>
      <c r="B3357">
        <v>9.6999999999999993</v>
      </c>
      <c r="C3357" t="s">
        <v>60</v>
      </c>
      <c r="D3357" s="98">
        <f t="shared" si="222"/>
        <v>4</v>
      </c>
      <c r="E3357" t="s">
        <v>92</v>
      </c>
      <c r="F3357" s="111">
        <f t="shared" si="224"/>
        <v>943</v>
      </c>
      <c r="G3357" s="172">
        <v>26040</v>
      </c>
      <c r="H3357" s="173">
        <v>1.6444444444444444</v>
      </c>
      <c r="I3357" s="116">
        <f t="shared" si="221"/>
        <v>4.2516396300000002E-5</v>
      </c>
      <c r="J3357" s="150">
        <f t="shared" si="225"/>
        <v>8.8888888888888892E-2</v>
      </c>
    </row>
    <row r="3358" spans="1:10" ht="15.75" thickBot="1" x14ac:dyDescent="0.3">
      <c r="A3358" s="87">
        <v>2022</v>
      </c>
      <c r="B3358">
        <v>9.6999999999999993</v>
      </c>
      <c r="C3358" t="s">
        <v>60</v>
      </c>
      <c r="D3358" s="98">
        <f t="shared" si="222"/>
        <v>4</v>
      </c>
      <c r="E3358" t="s">
        <v>92</v>
      </c>
      <c r="F3358" s="111">
        <f t="shared" si="224"/>
        <v>943</v>
      </c>
      <c r="G3358" s="172">
        <v>26058</v>
      </c>
      <c r="H3358" s="173">
        <v>1.6666666666666665</v>
      </c>
      <c r="I3358" s="116">
        <f t="shared" si="221"/>
        <v>4.2516396300000002E-5</v>
      </c>
      <c r="J3358" s="150">
        <f t="shared" si="225"/>
        <v>8.8888888888888892E-2</v>
      </c>
    </row>
    <row r="3359" spans="1:10" ht="15.75" thickBot="1" x14ac:dyDescent="0.3">
      <c r="A3359" s="87">
        <v>2022</v>
      </c>
      <c r="B3359">
        <v>9.6999999999999993</v>
      </c>
      <c r="C3359" t="s">
        <v>60</v>
      </c>
      <c r="D3359" s="98">
        <f t="shared" si="222"/>
        <v>4</v>
      </c>
      <c r="E3359" t="s">
        <v>92</v>
      </c>
      <c r="F3359" s="111">
        <f t="shared" si="224"/>
        <v>943</v>
      </c>
      <c r="G3359" s="172">
        <v>26064</v>
      </c>
      <c r="H3359" s="173">
        <v>1.6666666666666665</v>
      </c>
      <c r="I3359" s="116">
        <f t="shared" si="221"/>
        <v>4.2516396300000002E-5</v>
      </c>
      <c r="J3359" s="150">
        <f t="shared" si="225"/>
        <v>8.8888888888888892E-2</v>
      </c>
    </row>
    <row r="3360" spans="1:10" ht="15.75" thickBot="1" x14ac:dyDescent="0.3">
      <c r="A3360" s="87">
        <v>2022</v>
      </c>
      <c r="B3360">
        <v>9.6999999999999993</v>
      </c>
      <c r="C3360" t="s">
        <v>60</v>
      </c>
      <c r="D3360" s="98">
        <f t="shared" si="222"/>
        <v>4</v>
      </c>
      <c r="E3360" t="s">
        <v>92</v>
      </c>
      <c r="F3360" s="111">
        <f t="shared" si="224"/>
        <v>943</v>
      </c>
      <c r="G3360" s="172">
        <v>26082</v>
      </c>
      <c r="H3360" s="173">
        <v>1.6666666666666665</v>
      </c>
      <c r="I3360" s="116">
        <f t="shared" ref="I3360:I3423" si="226" xml:space="preserve"> 0.0000425163963</f>
        <v>4.2516396300000002E-5</v>
      </c>
      <c r="J3360" s="150">
        <f t="shared" si="225"/>
        <v>8.8888888888888892E-2</v>
      </c>
    </row>
    <row r="3361" spans="1:10" ht="15.75" thickBot="1" x14ac:dyDescent="0.3">
      <c r="A3361" s="87">
        <v>2022</v>
      </c>
      <c r="B3361">
        <v>9.6999999999999993</v>
      </c>
      <c r="C3361" t="s">
        <v>60</v>
      </c>
      <c r="D3361" s="98">
        <f t="shared" si="222"/>
        <v>4</v>
      </c>
      <c r="E3361" t="s">
        <v>92</v>
      </c>
      <c r="F3361" s="111">
        <f t="shared" si="224"/>
        <v>943</v>
      </c>
      <c r="G3361" s="172">
        <v>26088</v>
      </c>
      <c r="H3361" s="173">
        <v>1.6666666666666665</v>
      </c>
      <c r="I3361" s="116">
        <f t="shared" si="226"/>
        <v>4.2516396300000002E-5</v>
      </c>
      <c r="J3361" s="150">
        <f t="shared" si="225"/>
        <v>8.8888888888888892E-2</v>
      </c>
    </row>
    <row r="3362" spans="1:10" ht="15.75" thickBot="1" x14ac:dyDescent="0.3">
      <c r="A3362" s="87">
        <v>2022</v>
      </c>
      <c r="B3362">
        <v>9.6999999999999993</v>
      </c>
      <c r="C3362" t="s">
        <v>60</v>
      </c>
      <c r="D3362" s="98">
        <f t="shared" si="222"/>
        <v>4</v>
      </c>
      <c r="E3362" t="s">
        <v>92</v>
      </c>
      <c r="F3362" s="111">
        <f t="shared" si="224"/>
        <v>943</v>
      </c>
      <c r="G3362" s="172">
        <v>26106</v>
      </c>
      <c r="H3362" s="173">
        <v>1.6666666666666665</v>
      </c>
      <c r="I3362" s="116">
        <f t="shared" si="226"/>
        <v>4.2516396300000002E-5</v>
      </c>
      <c r="J3362" s="150">
        <f t="shared" si="225"/>
        <v>8.8888888888888892E-2</v>
      </c>
    </row>
    <row r="3363" spans="1:10" ht="15.75" thickBot="1" x14ac:dyDescent="0.3">
      <c r="A3363" s="87">
        <v>2022</v>
      </c>
      <c r="B3363">
        <v>9.6999999999999993</v>
      </c>
      <c r="C3363" t="s">
        <v>60</v>
      </c>
      <c r="D3363" s="98">
        <f t="shared" si="222"/>
        <v>4</v>
      </c>
      <c r="E3363" t="s">
        <v>92</v>
      </c>
      <c r="F3363" s="111">
        <f t="shared" si="224"/>
        <v>943</v>
      </c>
      <c r="G3363" s="172">
        <v>26112</v>
      </c>
      <c r="H3363" s="173">
        <v>1.6666666666666665</v>
      </c>
      <c r="I3363" s="116">
        <f t="shared" si="226"/>
        <v>4.2516396300000002E-5</v>
      </c>
      <c r="J3363" s="150">
        <f t="shared" si="225"/>
        <v>8.8888888888888892E-2</v>
      </c>
    </row>
    <row r="3364" spans="1:10" ht="15.75" thickBot="1" x14ac:dyDescent="0.3">
      <c r="A3364" s="87">
        <v>2022</v>
      </c>
      <c r="B3364">
        <v>9.6999999999999993</v>
      </c>
      <c r="C3364" t="s">
        <v>60</v>
      </c>
      <c r="D3364" s="98">
        <f t="shared" ref="D3364:D3427" si="227">40/10</f>
        <v>4</v>
      </c>
      <c r="E3364" t="s">
        <v>92</v>
      </c>
      <c r="F3364" s="111">
        <f t="shared" si="224"/>
        <v>943</v>
      </c>
      <c r="G3364" s="172">
        <v>26130</v>
      </c>
      <c r="H3364" s="173">
        <v>1.6666666666666665</v>
      </c>
      <c r="I3364" s="116">
        <f t="shared" si="226"/>
        <v>4.2516396300000002E-5</v>
      </c>
      <c r="J3364" s="150">
        <f t="shared" si="225"/>
        <v>8.8888888888888892E-2</v>
      </c>
    </row>
    <row r="3365" spans="1:10" ht="15.75" thickBot="1" x14ac:dyDescent="0.3">
      <c r="A3365" s="87">
        <v>2022</v>
      </c>
      <c r="B3365">
        <v>9.6999999999999993</v>
      </c>
      <c r="C3365" t="s">
        <v>60</v>
      </c>
      <c r="D3365" s="98">
        <f t="shared" si="227"/>
        <v>4</v>
      </c>
      <c r="E3365" t="s">
        <v>92</v>
      </c>
      <c r="F3365" s="111">
        <f t="shared" si="224"/>
        <v>943</v>
      </c>
      <c r="G3365" s="172">
        <v>26136</v>
      </c>
      <c r="H3365" s="173">
        <v>1.6666666666666665</v>
      </c>
      <c r="I3365" s="116">
        <f t="shared" si="226"/>
        <v>4.2516396300000002E-5</v>
      </c>
      <c r="J3365" s="150">
        <f t="shared" si="225"/>
        <v>8.8888888888888892E-2</v>
      </c>
    </row>
    <row r="3366" spans="1:10" ht="15.75" thickBot="1" x14ac:dyDescent="0.3">
      <c r="A3366" s="87">
        <v>2022</v>
      </c>
      <c r="B3366">
        <v>9.6999999999999993</v>
      </c>
      <c r="C3366" t="s">
        <v>60</v>
      </c>
      <c r="D3366" s="98">
        <f t="shared" si="227"/>
        <v>4</v>
      </c>
      <c r="E3366" t="s">
        <v>92</v>
      </c>
      <c r="F3366" s="111">
        <f t="shared" si="224"/>
        <v>943</v>
      </c>
      <c r="G3366" s="172">
        <v>26154</v>
      </c>
      <c r="H3366" s="173">
        <v>1.6666666666666665</v>
      </c>
      <c r="I3366" s="116">
        <f t="shared" si="226"/>
        <v>4.2516396300000002E-5</v>
      </c>
      <c r="J3366" s="150">
        <f t="shared" si="225"/>
        <v>8.8888888888888892E-2</v>
      </c>
    </row>
    <row r="3367" spans="1:10" ht="15.75" thickBot="1" x14ac:dyDescent="0.3">
      <c r="A3367" s="87">
        <v>2022</v>
      </c>
      <c r="B3367">
        <v>9.6999999999999993</v>
      </c>
      <c r="C3367" t="s">
        <v>60</v>
      </c>
      <c r="D3367" s="98">
        <f t="shared" si="227"/>
        <v>4</v>
      </c>
      <c r="E3367" t="s">
        <v>92</v>
      </c>
      <c r="F3367" s="111">
        <f t="shared" si="224"/>
        <v>943</v>
      </c>
      <c r="G3367" s="172">
        <v>26160</v>
      </c>
      <c r="H3367" s="173">
        <v>1.6666666666666665</v>
      </c>
      <c r="I3367" s="116">
        <f t="shared" si="226"/>
        <v>4.2516396300000002E-5</v>
      </c>
      <c r="J3367" s="150">
        <f t="shared" si="225"/>
        <v>8.8888888888888892E-2</v>
      </c>
    </row>
    <row r="3368" spans="1:10" ht="15.75" thickBot="1" x14ac:dyDescent="0.3">
      <c r="A3368" s="87">
        <v>2022</v>
      </c>
      <c r="B3368">
        <v>9.6999999999999993</v>
      </c>
      <c r="C3368" t="s">
        <v>60</v>
      </c>
      <c r="D3368" s="98">
        <f t="shared" si="227"/>
        <v>4</v>
      </c>
      <c r="E3368" t="s">
        <v>92</v>
      </c>
      <c r="F3368" s="111">
        <f t="shared" si="224"/>
        <v>943</v>
      </c>
      <c r="G3368" s="172">
        <v>26178</v>
      </c>
      <c r="H3368" s="173">
        <v>1.6666666666666665</v>
      </c>
      <c r="I3368" s="116">
        <f t="shared" si="226"/>
        <v>4.2516396300000002E-5</v>
      </c>
      <c r="J3368" s="150">
        <f t="shared" si="225"/>
        <v>8.8888888888888892E-2</v>
      </c>
    </row>
    <row r="3369" spans="1:10" ht="15.75" thickBot="1" x14ac:dyDescent="0.3">
      <c r="A3369" s="87">
        <v>2022</v>
      </c>
      <c r="B3369">
        <v>9.6999999999999993</v>
      </c>
      <c r="C3369" t="s">
        <v>60</v>
      </c>
      <c r="D3369" s="98">
        <f t="shared" si="227"/>
        <v>4</v>
      </c>
      <c r="E3369" t="s">
        <v>92</v>
      </c>
      <c r="F3369" s="111">
        <f t="shared" si="224"/>
        <v>943</v>
      </c>
      <c r="G3369" s="172">
        <v>26184</v>
      </c>
      <c r="H3369" s="173">
        <v>1.711111111111111</v>
      </c>
      <c r="I3369" s="116">
        <f t="shared" si="226"/>
        <v>4.2516396300000002E-5</v>
      </c>
      <c r="J3369" s="150">
        <f t="shared" si="225"/>
        <v>8.8888888888888892E-2</v>
      </c>
    </row>
    <row r="3370" spans="1:10" ht="15.75" thickBot="1" x14ac:dyDescent="0.3">
      <c r="A3370" s="87">
        <v>2022</v>
      </c>
      <c r="B3370">
        <v>9.6999999999999993</v>
      </c>
      <c r="C3370" t="s">
        <v>60</v>
      </c>
      <c r="D3370" s="98">
        <f t="shared" si="227"/>
        <v>4</v>
      </c>
      <c r="E3370" t="s">
        <v>92</v>
      </c>
      <c r="F3370" s="111">
        <f t="shared" si="224"/>
        <v>943</v>
      </c>
      <c r="G3370" s="172">
        <v>26202</v>
      </c>
      <c r="H3370" s="173">
        <v>1.711111111111111</v>
      </c>
      <c r="I3370" s="116">
        <f t="shared" si="226"/>
        <v>4.2516396300000002E-5</v>
      </c>
      <c r="J3370" s="150">
        <f t="shared" si="225"/>
        <v>8.8888888888888892E-2</v>
      </c>
    </row>
    <row r="3371" spans="1:10" ht="15.75" thickBot="1" x14ac:dyDescent="0.3">
      <c r="A3371" s="87">
        <v>2022</v>
      </c>
      <c r="B3371">
        <v>9.6999999999999993</v>
      </c>
      <c r="C3371" t="s">
        <v>60</v>
      </c>
      <c r="D3371" s="98">
        <f t="shared" si="227"/>
        <v>4</v>
      </c>
      <c r="E3371" t="s">
        <v>92</v>
      </c>
      <c r="F3371" s="111">
        <f t="shared" si="224"/>
        <v>943</v>
      </c>
      <c r="G3371" s="172">
        <v>26208</v>
      </c>
      <c r="H3371" s="173">
        <v>1.711111111111111</v>
      </c>
      <c r="I3371" s="116">
        <f t="shared" si="226"/>
        <v>4.2516396300000002E-5</v>
      </c>
      <c r="J3371" s="150">
        <f t="shared" si="225"/>
        <v>8.8888888888888892E-2</v>
      </c>
    </row>
    <row r="3372" spans="1:10" ht="15.75" thickBot="1" x14ac:dyDescent="0.3">
      <c r="A3372" s="87">
        <v>2022</v>
      </c>
      <c r="B3372">
        <v>9.6999999999999993</v>
      </c>
      <c r="C3372" t="s">
        <v>60</v>
      </c>
      <c r="D3372" s="98">
        <f t="shared" si="227"/>
        <v>4</v>
      </c>
      <c r="E3372" t="s">
        <v>92</v>
      </c>
      <c r="F3372" s="111">
        <f t="shared" si="224"/>
        <v>943</v>
      </c>
      <c r="G3372" s="172">
        <v>26226</v>
      </c>
      <c r="H3372" s="173">
        <v>1.711111111111111</v>
      </c>
      <c r="I3372" s="116">
        <f t="shared" si="226"/>
        <v>4.2516396300000002E-5</v>
      </c>
      <c r="J3372" s="150">
        <f t="shared" si="225"/>
        <v>8.8888888888888892E-2</v>
      </c>
    </row>
    <row r="3373" spans="1:10" ht="15.75" thickBot="1" x14ac:dyDescent="0.3">
      <c r="A3373" s="87">
        <v>2022</v>
      </c>
      <c r="B3373">
        <v>9.6999999999999993</v>
      </c>
      <c r="C3373" t="s">
        <v>60</v>
      </c>
      <c r="D3373" s="98">
        <f t="shared" si="227"/>
        <v>4</v>
      </c>
      <c r="E3373" t="s">
        <v>92</v>
      </c>
      <c r="F3373" s="111">
        <f t="shared" si="224"/>
        <v>943</v>
      </c>
      <c r="G3373" s="172">
        <v>26232</v>
      </c>
      <c r="H3373" s="173">
        <v>1.711111111111111</v>
      </c>
      <c r="I3373" s="116">
        <f t="shared" si="226"/>
        <v>4.2516396300000002E-5</v>
      </c>
      <c r="J3373" s="150">
        <f t="shared" si="225"/>
        <v>8.8888888888888892E-2</v>
      </c>
    </row>
    <row r="3374" spans="1:10" ht="15.75" thickBot="1" x14ac:dyDescent="0.3">
      <c r="A3374" s="87">
        <v>2022</v>
      </c>
      <c r="B3374">
        <v>9.6999999999999993</v>
      </c>
      <c r="C3374" t="s">
        <v>60</v>
      </c>
      <c r="D3374" s="98">
        <f t="shared" si="227"/>
        <v>4</v>
      </c>
      <c r="E3374" t="s">
        <v>92</v>
      </c>
      <c r="F3374" s="111">
        <f t="shared" si="224"/>
        <v>943</v>
      </c>
      <c r="G3374" s="172">
        <v>26250</v>
      </c>
      <c r="H3374" s="173">
        <v>1.711111111111111</v>
      </c>
      <c r="I3374" s="116">
        <f t="shared" si="226"/>
        <v>4.2516396300000002E-5</v>
      </c>
      <c r="J3374" s="150">
        <f t="shared" si="225"/>
        <v>8.8888888888888892E-2</v>
      </c>
    </row>
    <row r="3375" spans="1:10" ht="15.75" thickBot="1" x14ac:dyDescent="0.3">
      <c r="A3375" s="87">
        <v>2022</v>
      </c>
      <c r="B3375">
        <v>9.6999999999999993</v>
      </c>
      <c r="C3375" t="s">
        <v>60</v>
      </c>
      <c r="D3375" s="98">
        <f t="shared" si="227"/>
        <v>4</v>
      </c>
      <c r="E3375" t="s">
        <v>92</v>
      </c>
      <c r="F3375" s="111">
        <f t="shared" si="224"/>
        <v>943</v>
      </c>
      <c r="G3375" s="172">
        <v>26256</v>
      </c>
      <c r="H3375" s="173">
        <v>1.711111111111111</v>
      </c>
      <c r="I3375" s="116">
        <f t="shared" si="226"/>
        <v>4.2516396300000002E-5</v>
      </c>
      <c r="J3375" s="150">
        <f t="shared" si="225"/>
        <v>8.8888888888888892E-2</v>
      </c>
    </row>
    <row r="3376" spans="1:10" ht="15.75" thickBot="1" x14ac:dyDescent="0.3">
      <c r="A3376" s="87">
        <v>2022</v>
      </c>
      <c r="B3376">
        <v>9.6999999999999993</v>
      </c>
      <c r="C3376" t="s">
        <v>60</v>
      </c>
      <c r="D3376" s="98">
        <f t="shared" si="227"/>
        <v>4</v>
      </c>
      <c r="E3376" t="s">
        <v>92</v>
      </c>
      <c r="F3376" s="111">
        <f t="shared" si="224"/>
        <v>943</v>
      </c>
      <c r="G3376" s="172">
        <v>26274</v>
      </c>
      <c r="H3376" s="173">
        <v>1.711111111111111</v>
      </c>
      <c r="I3376" s="116">
        <f t="shared" si="226"/>
        <v>4.2516396300000002E-5</v>
      </c>
      <c r="J3376" s="150">
        <f t="shared" si="225"/>
        <v>8.8888888888888892E-2</v>
      </c>
    </row>
    <row r="3377" spans="1:10" ht="15.75" thickBot="1" x14ac:dyDescent="0.3">
      <c r="A3377" s="87">
        <v>2022</v>
      </c>
      <c r="B3377">
        <v>9.6999999999999993</v>
      </c>
      <c r="C3377" t="s">
        <v>60</v>
      </c>
      <c r="D3377" s="98">
        <f t="shared" si="227"/>
        <v>4</v>
      </c>
      <c r="E3377" t="s">
        <v>92</v>
      </c>
      <c r="F3377" s="111">
        <f t="shared" si="224"/>
        <v>943</v>
      </c>
      <c r="G3377" s="172">
        <v>26280</v>
      </c>
      <c r="H3377" s="173">
        <v>1.711111111111111</v>
      </c>
      <c r="I3377" s="116">
        <f t="shared" si="226"/>
        <v>4.2516396300000002E-5</v>
      </c>
      <c r="J3377" s="150">
        <f t="shared" si="225"/>
        <v>8.8888888888888892E-2</v>
      </c>
    </row>
    <row r="3378" spans="1:10" ht="15.75" thickBot="1" x14ac:dyDescent="0.3">
      <c r="A3378" s="87">
        <v>2022</v>
      </c>
      <c r="B3378">
        <v>9.6999999999999993</v>
      </c>
      <c r="C3378" t="s">
        <v>60</v>
      </c>
      <c r="D3378" s="98">
        <f t="shared" si="227"/>
        <v>4</v>
      </c>
      <c r="E3378" t="s">
        <v>92</v>
      </c>
      <c r="F3378" s="111">
        <f t="shared" si="224"/>
        <v>943</v>
      </c>
      <c r="G3378" s="172">
        <v>26298</v>
      </c>
      <c r="H3378" s="173">
        <v>1.711111111111111</v>
      </c>
      <c r="I3378" s="116">
        <f t="shared" si="226"/>
        <v>4.2516396300000002E-5</v>
      </c>
      <c r="J3378" s="150">
        <f t="shared" si="225"/>
        <v>8.8888888888888892E-2</v>
      </c>
    </row>
    <row r="3379" spans="1:10" ht="15.75" thickBot="1" x14ac:dyDescent="0.3">
      <c r="A3379" s="87">
        <v>2022</v>
      </c>
      <c r="B3379">
        <v>9.6999999999999993</v>
      </c>
      <c r="C3379" t="s">
        <v>60</v>
      </c>
      <c r="D3379" s="98">
        <f t="shared" si="227"/>
        <v>4</v>
      </c>
      <c r="E3379" t="s">
        <v>92</v>
      </c>
      <c r="F3379" s="111">
        <f t="shared" si="224"/>
        <v>943</v>
      </c>
      <c r="G3379" s="172">
        <v>26304</v>
      </c>
      <c r="H3379" s="173">
        <v>1.711111111111111</v>
      </c>
      <c r="I3379" s="116">
        <f t="shared" si="226"/>
        <v>4.2516396300000002E-5</v>
      </c>
      <c r="J3379" s="150">
        <f t="shared" si="225"/>
        <v>8.8888888888888892E-2</v>
      </c>
    </row>
    <row r="3380" spans="1:10" ht="15.75" thickBot="1" x14ac:dyDescent="0.3">
      <c r="A3380" s="87">
        <v>2022</v>
      </c>
      <c r="B3380">
        <v>9.6999999999999993</v>
      </c>
      <c r="C3380" t="s">
        <v>60</v>
      </c>
      <c r="D3380" s="98">
        <f t="shared" si="227"/>
        <v>4</v>
      </c>
      <c r="E3380" t="s">
        <v>92</v>
      </c>
      <c r="F3380" s="111">
        <f t="shared" si="224"/>
        <v>943</v>
      </c>
      <c r="G3380" s="172">
        <v>26322</v>
      </c>
      <c r="H3380" s="173">
        <v>1.711111111111111</v>
      </c>
      <c r="I3380" s="116">
        <f t="shared" si="226"/>
        <v>4.2516396300000002E-5</v>
      </c>
      <c r="J3380" s="150">
        <f t="shared" si="225"/>
        <v>8.8888888888888892E-2</v>
      </c>
    </row>
    <row r="3381" spans="1:10" ht="15.75" thickBot="1" x14ac:dyDescent="0.3">
      <c r="A3381" s="87">
        <v>2022</v>
      </c>
      <c r="B3381">
        <v>9.6999999999999993</v>
      </c>
      <c r="C3381" t="s">
        <v>60</v>
      </c>
      <c r="D3381" s="98">
        <f t="shared" si="227"/>
        <v>4</v>
      </c>
      <c r="E3381" t="s">
        <v>92</v>
      </c>
      <c r="F3381" s="111">
        <f t="shared" si="224"/>
        <v>943</v>
      </c>
      <c r="G3381" s="172">
        <v>26328</v>
      </c>
      <c r="H3381" s="173">
        <v>1.711111111111111</v>
      </c>
      <c r="I3381" s="116">
        <f t="shared" si="226"/>
        <v>4.2516396300000002E-5</v>
      </c>
      <c r="J3381" s="150">
        <f t="shared" si="225"/>
        <v>8.8888888888888892E-2</v>
      </c>
    </row>
    <row r="3382" spans="1:10" ht="15.75" thickBot="1" x14ac:dyDescent="0.3">
      <c r="A3382" s="87">
        <v>2022</v>
      </c>
      <c r="B3382">
        <v>9.6999999999999993</v>
      </c>
      <c r="C3382" t="s">
        <v>60</v>
      </c>
      <c r="D3382" s="98">
        <f t="shared" si="227"/>
        <v>4</v>
      </c>
      <c r="E3382" t="s">
        <v>92</v>
      </c>
      <c r="F3382" s="111">
        <f t="shared" si="224"/>
        <v>943</v>
      </c>
      <c r="G3382" s="172">
        <v>26346</v>
      </c>
      <c r="H3382" s="173">
        <v>1.711111111111111</v>
      </c>
      <c r="I3382" s="116">
        <f t="shared" si="226"/>
        <v>4.2516396300000002E-5</v>
      </c>
      <c r="J3382" s="150">
        <f t="shared" si="225"/>
        <v>8.8888888888888892E-2</v>
      </c>
    </row>
    <row r="3383" spans="1:10" ht="15.75" thickBot="1" x14ac:dyDescent="0.3">
      <c r="A3383" s="87">
        <v>2022</v>
      </c>
      <c r="B3383">
        <v>9.6999999999999993</v>
      </c>
      <c r="C3383" t="s">
        <v>60</v>
      </c>
      <c r="D3383" s="98">
        <f t="shared" si="227"/>
        <v>4</v>
      </c>
      <c r="E3383" t="s">
        <v>92</v>
      </c>
      <c r="F3383" s="111">
        <f t="shared" si="224"/>
        <v>943</v>
      </c>
      <c r="G3383" s="172">
        <v>26352</v>
      </c>
      <c r="H3383" s="173">
        <v>1.711111111111111</v>
      </c>
      <c r="I3383" s="116">
        <f t="shared" si="226"/>
        <v>4.2516396300000002E-5</v>
      </c>
      <c r="J3383" s="150">
        <f t="shared" si="225"/>
        <v>8.8888888888888892E-2</v>
      </c>
    </row>
    <row r="3384" spans="1:10" ht="15.75" thickBot="1" x14ac:dyDescent="0.3">
      <c r="A3384" s="87">
        <v>2022</v>
      </c>
      <c r="B3384">
        <v>9.6999999999999993</v>
      </c>
      <c r="C3384" t="s">
        <v>60</v>
      </c>
      <c r="D3384" s="98">
        <f t="shared" si="227"/>
        <v>4</v>
      </c>
      <c r="E3384" t="s">
        <v>92</v>
      </c>
      <c r="F3384" s="111">
        <f t="shared" si="224"/>
        <v>943</v>
      </c>
      <c r="G3384" s="172">
        <v>26370</v>
      </c>
      <c r="H3384" s="173">
        <v>1.7333333333333334</v>
      </c>
      <c r="I3384" s="116">
        <f t="shared" si="226"/>
        <v>4.2516396300000002E-5</v>
      </c>
      <c r="J3384" s="150">
        <f t="shared" si="225"/>
        <v>8.8888888888888892E-2</v>
      </c>
    </row>
    <row r="3385" spans="1:10" ht="15.75" thickBot="1" x14ac:dyDescent="0.3">
      <c r="A3385" s="87">
        <v>2022</v>
      </c>
      <c r="B3385">
        <v>9.6999999999999993</v>
      </c>
      <c r="C3385" t="s">
        <v>60</v>
      </c>
      <c r="D3385" s="98">
        <f t="shared" si="227"/>
        <v>4</v>
      </c>
      <c r="E3385" t="s">
        <v>92</v>
      </c>
      <c r="F3385" s="111">
        <f t="shared" si="224"/>
        <v>943</v>
      </c>
      <c r="G3385" s="172">
        <v>26376</v>
      </c>
      <c r="H3385" s="173">
        <v>1.7333333333333334</v>
      </c>
      <c r="I3385" s="116">
        <f t="shared" si="226"/>
        <v>4.2516396300000002E-5</v>
      </c>
      <c r="J3385" s="150">
        <f t="shared" si="225"/>
        <v>8.8888888888888892E-2</v>
      </c>
    </row>
    <row r="3386" spans="1:10" ht="15.75" thickBot="1" x14ac:dyDescent="0.3">
      <c r="A3386" s="87">
        <v>2022</v>
      </c>
      <c r="B3386">
        <v>9.6999999999999993</v>
      </c>
      <c r="C3386" t="s">
        <v>60</v>
      </c>
      <c r="D3386" s="98">
        <f t="shared" si="227"/>
        <v>4</v>
      </c>
      <c r="E3386" t="s">
        <v>92</v>
      </c>
      <c r="F3386" s="111">
        <f t="shared" si="224"/>
        <v>943</v>
      </c>
      <c r="G3386" s="172">
        <v>26394</v>
      </c>
      <c r="H3386" s="173">
        <v>1.7333333333333334</v>
      </c>
      <c r="I3386" s="116">
        <f t="shared" si="226"/>
        <v>4.2516396300000002E-5</v>
      </c>
      <c r="J3386" s="150">
        <f t="shared" si="225"/>
        <v>8.8888888888888892E-2</v>
      </c>
    </row>
    <row r="3387" spans="1:10" ht="15.75" thickBot="1" x14ac:dyDescent="0.3">
      <c r="A3387" s="87">
        <v>2022</v>
      </c>
      <c r="B3387">
        <v>9.6999999999999993</v>
      </c>
      <c r="C3387" t="s">
        <v>60</v>
      </c>
      <c r="D3387" s="98">
        <f t="shared" si="227"/>
        <v>4</v>
      </c>
      <c r="E3387" t="s">
        <v>92</v>
      </c>
      <c r="F3387" s="111">
        <f t="shared" si="224"/>
        <v>943</v>
      </c>
      <c r="G3387" s="172">
        <v>26400</v>
      </c>
      <c r="H3387" s="173">
        <v>1.7333333333333334</v>
      </c>
      <c r="I3387" s="116">
        <f t="shared" si="226"/>
        <v>4.2516396300000002E-5</v>
      </c>
      <c r="J3387" s="150">
        <f t="shared" si="225"/>
        <v>8.8888888888888892E-2</v>
      </c>
    </row>
    <row r="3388" spans="1:10" ht="15.75" thickBot="1" x14ac:dyDescent="0.3">
      <c r="A3388" s="87">
        <v>2022</v>
      </c>
      <c r="B3388">
        <v>9.6999999999999993</v>
      </c>
      <c r="C3388" t="s">
        <v>60</v>
      </c>
      <c r="D3388" s="98">
        <f t="shared" si="227"/>
        <v>4</v>
      </c>
      <c r="E3388" t="s">
        <v>92</v>
      </c>
      <c r="F3388" s="111">
        <f t="shared" si="224"/>
        <v>943</v>
      </c>
      <c r="G3388" s="172">
        <v>26418</v>
      </c>
      <c r="H3388" s="173">
        <v>1.7333333333333334</v>
      </c>
      <c r="I3388" s="116">
        <f t="shared" si="226"/>
        <v>4.2516396300000002E-5</v>
      </c>
      <c r="J3388" s="150">
        <f t="shared" si="225"/>
        <v>8.8888888888888892E-2</v>
      </c>
    </row>
    <row r="3389" spans="1:10" ht="15.75" thickBot="1" x14ac:dyDescent="0.3">
      <c r="A3389" s="87">
        <v>2022</v>
      </c>
      <c r="B3389">
        <v>9.6999999999999993</v>
      </c>
      <c r="C3389" t="s">
        <v>60</v>
      </c>
      <c r="D3389" s="98">
        <f t="shared" si="227"/>
        <v>4</v>
      </c>
      <c r="E3389" t="s">
        <v>92</v>
      </c>
      <c r="F3389" s="111">
        <f t="shared" si="224"/>
        <v>943</v>
      </c>
      <c r="G3389" s="172">
        <v>26424</v>
      </c>
      <c r="H3389" s="173">
        <v>1.7333333333333334</v>
      </c>
      <c r="I3389" s="116">
        <f t="shared" si="226"/>
        <v>4.2516396300000002E-5</v>
      </c>
      <c r="J3389" s="150">
        <f t="shared" si="225"/>
        <v>8.8888888888888892E-2</v>
      </c>
    </row>
    <row r="3390" spans="1:10" ht="15.75" thickBot="1" x14ac:dyDescent="0.3">
      <c r="A3390" s="87">
        <v>2022</v>
      </c>
      <c r="B3390">
        <v>9.6999999999999993</v>
      </c>
      <c r="C3390" t="s">
        <v>60</v>
      </c>
      <c r="D3390" s="98">
        <f t="shared" si="227"/>
        <v>4</v>
      </c>
      <c r="E3390" t="s">
        <v>92</v>
      </c>
      <c r="F3390" s="111">
        <f t="shared" si="224"/>
        <v>943</v>
      </c>
      <c r="G3390" s="172">
        <v>26442</v>
      </c>
      <c r="H3390" s="173">
        <v>1.7333333333333334</v>
      </c>
      <c r="I3390" s="116">
        <f t="shared" si="226"/>
        <v>4.2516396300000002E-5</v>
      </c>
      <c r="J3390" s="150">
        <f t="shared" si="225"/>
        <v>8.8888888888888892E-2</v>
      </c>
    </row>
    <row r="3391" spans="1:10" ht="15.75" thickBot="1" x14ac:dyDescent="0.3">
      <c r="A3391" s="87">
        <v>2022</v>
      </c>
      <c r="B3391">
        <v>9.6999999999999993</v>
      </c>
      <c r="C3391" t="s">
        <v>60</v>
      </c>
      <c r="D3391" s="98">
        <f t="shared" si="227"/>
        <v>4</v>
      </c>
      <c r="E3391" t="s">
        <v>92</v>
      </c>
      <c r="F3391" s="111">
        <f t="shared" si="224"/>
        <v>943</v>
      </c>
      <c r="G3391" s="172">
        <v>26448</v>
      </c>
      <c r="H3391" s="173">
        <v>1.7333333333333334</v>
      </c>
      <c r="I3391" s="116">
        <f t="shared" si="226"/>
        <v>4.2516396300000002E-5</v>
      </c>
      <c r="J3391" s="150">
        <f t="shared" si="225"/>
        <v>8.8888888888888892E-2</v>
      </c>
    </row>
    <row r="3392" spans="1:10" ht="15.75" thickBot="1" x14ac:dyDescent="0.3">
      <c r="A3392" s="87">
        <v>2022</v>
      </c>
      <c r="B3392">
        <v>9.6999999999999993</v>
      </c>
      <c r="C3392" t="s">
        <v>60</v>
      </c>
      <c r="D3392" s="98">
        <f t="shared" si="227"/>
        <v>4</v>
      </c>
      <c r="E3392" t="s">
        <v>92</v>
      </c>
      <c r="F3392" s="111">
        <f t="shared" si="224"/>
        <v>943</v>
      </c>
      <c r="G3392" s="172">
        <v>26466</v>
      </c>
      <c r="H3392" s="173">
        <v>1.7333333333333334</v>
      </c>
      <c r="I3392" s="116">
        <f t="shared" si="226"/>
        <v>4.2516396300000002E-5</v>
      </c>
      <c r="J3392" s="150">
        <f t="shared" si="225"/>
        <v>8.8888888888888892E-2</v>
      </c>
    </row>
    <row r="3393" spans="1:10" ht="15.75" thickBot="1" x14ac:dyDescent="0.3">
      <c r="A3393" s="87">
        <v>2022</v>
      </c>
      <c r="B3393">
        <v>9.6999999999999993</v>
      </c>
      <c r="C3393" t="s">
        <v>60</v>
      </c>
      <c r="D3393" s="98">
        <f t="shared" si="227"/>
        <v>4</v>
      </c>
      <c r="E3393" t="s">
        <v>92</v>
      </c>
      <c r="F3393" s="111">
        <f t="shared" si="224"/>
        <v>943</v>
      </c>
      <c r="G3393" s="172">
        <v>26472</v>
      </c>
      <c r="H3393" s="173">
        <v>1.7333333333333334</v>
      </c>
      <c r="I3393" s="116">
        <f t="shared" si="226"/>
        <v>4.2516396300000002E-5</v>
      </c>
      <c r="J3393" s="150">
        <f t="shared" si="225"/>
        <v>8.8888888888888892E-2</v>
      </c>
    </row>
    <row r="3394" spans="1:10" ht="15.75" thickBot="1" x14ac:dyDescent="0.3">
      <c r="A3394" s="87">
        <v>2022</v>
      </c>
      <c r="B3394">
        <v>9.6999999999999993</v>
      </c>
      <c r="C3394" t="s">
        <v>60</v>
      </c>
      <c r="D3394" s="98">
        <f t="shared" si="227"/>
        <v>4</v>
      </c>
      <c r="E3394" t="s">
        <v>92</v>
      </c>
      <c r="F3394" s="111">
        <f t="shared" si="224"/>
        <v>943</v>
      </c>
      <c r="G3394" s="172">
        <v>26490</v>
      </c>
      <c r="H3394" s="173">
        <v>1.7333333333333334</v>
      </c>
      <c r="I3394" s="116">
        <f t="shared" si="226"/>
        <v>4.2516396300000002E-5</v>
      </c>
      <c r="J3394" s="150">
        <f t="shared" si="225"/>
        <v>8.8888888888888892E-2</v>
      </c>
    </row>
    <row r="3395" spans="1:10" ht="15.75" thickBot="1" x14ac:dyDescent="0.3">
      <c r="A3395" s="87">
        <v>2022</v>
      </c>
      <c r="B3395">
        <v>9.6999999999999993</v>
      </c>
      <c r="C3395" t="s">
        <v>60</v>
      </c>
      <c r="D3395" s="98">
        <f t="shared" si="227"/>
        <v>4</v>
      </c>
      <c r="E3395" t="s">
        <v>92</v>
      </c>
      <c r="F3395" s="111">
        <f t="shared" ref="F3395:F3458" si="228">670+273</f>
        <v>943</v>
      </c>
      <c r="G3395" s="172">
        <v>26496</v>
      </c>
      <c r="H3395" s="173">
        <v>1.7333333333333334</v>
      </c>
      <c r="I3395" s="116">
        <f t="shared" si="226"/>
        <v>4.2516396300000002E-5</v>
      </c>
      <c r="J3395" s="150">
        <f t="shared" si="225"/>
        <v>8.8888888888888892E-2</v>
      </c>
    </row>
    <row r="3396" spans="1:10" ht="15.75" thickBot="1" x14ac:dyDescent="0.3">
      <c r="A3396" s="87">
        <v>2022</v>
      </c>
      <c r="B3396">
        <v>9.6999999999999993</v>
      </c>
      <c r="C3396" t="s">
        <v>60</v>
      </c>
      <c r="D3396" s="98">
        <f t="shared" si="227"/>
        <v>4</v>
      </c>
      <c r="E3396" t="s">
        <v>92</v>
      </c>
      <c r="F3396" s="111">
        <f t="shared" si="228"/>
        <v>943</v>
      </c>
      <c r="G3396" s="172">
        <v>26514</v>
      </c>
      <c r="H3396" s="173">
        <v>1.7333333333333334</v>
      </c>
      <c r="I3396" s="116">
        <f t="shared" si="226"/>
        <v>4.2516396300000002E-5</v>
      </c>
      <c r="J3396" s="150">
        <f t="shared" si="225"/>
        <v>8.8888888888888892E-2</v>
      </c>
    </row>
    <row r="3397" spans="1:10" ht="15.75" thickBot="1" x14ac:dyDescent="0.3">
      <c r="A3397" s="87">
        <v>2022</v>
      </c>
      <c r="B3397">
        <v>9.6999999999999993</v>
      </c>
      <c r="C3397" t="s">
        <v>60</v>
      </c>
      <c r="D3397" s="98">
        <f t="shared" si="227"/>
        <v>4</v>
      </c>
      <c r="E3397" t="s">
        <v>92</v>
      </c>
      <c r="F3397" s="111">
        <f t="shared" si="228"/>
        <v>943</v>
      </c>
      <c r="G3397" s="172">
        <v>26520</v>
      </c>
      <c r="H3397" s="173">
        <v>1.7333333333333334</v>
      </c>
      <c r="I3397" s="116">
        <f t="shared" si="226"/>
        <v>4.2516396300000002E-5</v>
      </c>
      <c r="J3397" s="150">
        <f t="shared" si="225"/>
        <v>8.8888888888888892E-2</v>
      </c>
    </row>
    <row r="3398" spans="1:10" ht="15.75" thickBot="1" x14ac:dyDescent="0.3">
      <c r="A3398" s="87">
        <v>2022</v>
      </c>
      <c r="B3398">
        <v>9.6999999999999993</v>
      </c>
      <c r="C3398" t="s">
        <v>60</v>
      </c>
      <c r="D3398" s="98">
        <f t="shared" si="227"/>
        <v>4</v>
      </c>
      <c r="E3398" t="s">
        <v>92</v>
      </c>
      <c r="F3398" s="111">
        <f t="shared" si="228"/>
        <v>943</v>
      </c>
      <c r="G3398" s="172">
        <v>26538</v>
      </c>
      <c r="H3398" s="173">
        <v>1.7333333333333334</v>
      </c>
      <c r="I3398" s="116">
        <f t="shared" si="226"/>
        <v>4.2516396300000002E-5</v>
      </c>
      <c r="J3398" s="150">
        <f t="shared" si="225"/>
        <v>8.8888888888888892E-2</v>
      </c>
    </row>
    <row r="3399" spans="1:10" ht="15.75" thickBot="1" x14ac:dyDescent="0.3">
      <c r="A3399" s="87">
        <v>2022</v>
      </c>
      <c r="B3399">
        <v>9.6999999999999993</v>
      </c>
      <c r="C3399" t="s">
        <v>60</v>
      </c>
      <c r="D3399" s="98">
        <f t="shared" si="227"/>
        <v>4</v>
      </c>
      <c r="E3399" t="s">
        <v>92</v>
      </c>
      <c r="F3399" s="111">
        <f t="shared" si="228"/>
        <v>943</v>
      </c>
      <c r="G3399" s="172">
        <v>26544</v>
      </c>
      <c r="H3399" s="173">
        <v>1.7333333333333334</v>
      </c>
      <c r="I3399" s="116">
        <f t="shared" si="226"/>
        <v>4.2516396300000002E-5</v>
      </c>
      <c r="J3399" s="150">
        <f t="shared" si="225"/>
        <v>8.8888888888888892E-2</v>
      </c>
    </row>
    <row r="3400" spans="1:10" ht="15.75" thickBot="1" x14ac:dyDescent="0.3">
      <c r="A3400" s="87">
        <v>2022</v>
      </c>
      <c r="B3400">
        <v>9.6999999999999993</v>
      </c>
      <c r="C3400" t="s">
        <v>60</v>
      </c>
      <c r="D3400" s="98">
        <f t="shared" si="227"/>
        <v>4</v>
      </c>
      <c r="E3400" t="s">
        <v>92</v>
      </c>
      <c r="F3400" s="111">
        <f t="shared" si="228"/>
        <v>943</v>
      </c>
      <c r="G3400" s="172">
        <v>26562</v>
      </c>
      <c r="H3400" s="173">
        <v>1.7333333333333334</v>
      </c>
      <c r="I3400" s="116">
        <f t="shared" si="226"/>
        <v>4.2516396300000002E-5</v>
      </c>
      <c r="J3400" s="150">
        <f t="shared" si="225"/>
        <v>8.8888888888888892E-2</v>
      </c>
    </row>
    <row r="3401" spans="1:10" ht="15.75" thickBot="1" x14ac:dyDescent="0.3">
      <c r="A3401" s="87">
        <v>2022</v>
      </c>
      <c r="B3401">
        <v>9.6999999999999993</v>
      </c>
      <c r="C3401" t="s">
        <v>60</v>
      </c>
      <c r="D3401" s="98">
        <f t="shared" si="227"/>
        <v>4</v>
      </c>
      <c r="E3401" t="s">
        <v>92</v>
      </c>
      <c r="F3401" s="111">
        <f t="shared" si="228"/>
        <v>943</v>
      </c>
      <c r="G3401" s="172">
        <v>26568</v>
      </c>
      <c r="H3401" s="173">
        <v>1.7333333333333334</v>
      </c>
      <c r="I3401" s="116">
        <f t="shared" si="226"/>
        <v>4.2516396300000002E-5</v>
      </c>
      <c r="J3401" s="150">
        <f t="shared" ref="J3401:J3464" si="229">H$1187</f>
        <v>8.8888888888888892E-2</v>
      </c>
    </row>
    <row r="3402" spans="1:10" ht="15.75" thickBot="1" x14ac:dyDescent="0.3">
      <c r="A3402" s="87">
        <v>2022</v>
      </c>
      <c r="B3402">
        <v>9.6999999999999993</v>
      </c>
      <c r="C3402" t="s">
        <v>60</v>
      </c>
      <c r="D3402" s="98">
        <f t="shared" si="227"/>
        <v>4</v>
      </c>
      <c r="E3402" t="s">
        <v>92</v>
      </c>
      <c r="F3402" s="111">
        <f t="shared" si="228"/>
        <v>943</v>
      </c>
      <c r="G3402" s="172">
        <v>26586</v>
      </c>
      <c r="H3402" s="173">
        <v>1.7333333333333334</v>
      </c>
      <c r="I3402" s="116">
        <f t="shared" si="226"/>
        <v>4.2516396300000002E-5</v>
      </c>
      <c r="J3402" s="150">
        <f t="shared" si="229"/>
        <v>8.8888888888888892E-2</v>
      </c>
    </row>
    <row r="3403" spans="1:10" ht="15.75" thickBot="1" x14ac:dyDescent="0.3">
      <c r="A3403" s="87">
        <v>2022</v>
      </c>
      <c r="B3403">
        <v>9.6999999999999993</v>
      </c>
      <c r="C3403" t="s">
        <v>60</v>
      </c>
      <c r="D3403" s="98">
        <f t="shared" si="227"/>
        <v>4</v>
      </c>
      <c r="E3403" t="s">
        <v>92</v>
      </c>
      <c r="F3403" s="111">
        <f t="shared" si="228"/>
        <v>943</v>
      </c>
      <c r="G3403" s="172">
        <v>26592</v>
      </c>
      <c r="H3403" s="173">
        <v>1.7333333333333334</v>
      </c>
      <c r="I3403" s="116">
        <f t="shared" si="226"/>
        <v>4.2516396300000002E-5</v>
      </c>
      <c r="J3403" s="150">
        <f t="shared" si="229"/>
        <v>8.8888888888888892E-2</v>
      </c>
    </row>
    <row r="3404" spans="1:10" ht="15.75" thickBot="1" x14ac:dyDescent="0.3">
      <c r="A3404" s="87">
        <v>2022</v>
      </c>
      <c r="B3404">
        <v>9.6999999999999993</v>
      </c>
      <c r="C3404" t="s">
        <v>60</v>
      </c>
      <c r="D3404" s="98">
        <f t="shared" si="227"/>
        <v>4</v>
      </c>
      <c r="E3404" t="s">
        <v>92</v>
      </c>
      <c r="F3404" s="111">
        <f t="shared" si="228"/>
        <v>943</v>
      </c>
      <c r="G3404" s="172">
        <v>26610</v>
      </c>
      <c r="H3404" s="173">
        <v>1.7333333333333334</v>
      </c>
      <c r="I3404" s="116">
        <f t="shared" si="226"/>
        <v>4.2516396300000002E-5</v>
      </c>
      <c r="J3404" s="150">
        <f t="shared" si="229"/>
        <v>8.8888888888888892E-2</v>
      </c>
    </row>
    <row r="3405" spans="1:10" ht="15.75" thickBot="1" x14ac:dyDescent="0.3">
      <c r="A3405" s="87">
        <v>2022</v>
      </c>
      <c r="B3405">
        <v>9.6999999999999993</v>
      </c>
      <c r="C3405" t="s">
        <v>60</v>
      </c>
      <c r="D3405" s="98">
        <f t="shared" si="227"/>
        <v>4</v>
      </c>
      <c r="E3405" t="s">
        <v>92</v>
      </c>
      <c r="F3405" s="111">
        <f t="shared" si="228"/>
        <v>943</v>
      </c>
      <c r="G3405" s="172">
        <v>26616</v>
      </c>
      <c r="H3405" s="173">
        <v>1.7333333333333334</v>
      </c>
      <c r="I3405" s="116">
        <f t="shared" si="226"/>
        <v>4.2516396300000002E-5</v>
      </c>
      <c r="J3405" s="150">
        <f t="shared" si="229"/>
        <v>8.8888888888888892E-2</v>
      </c>
    </row>
    <row r="3406" spans="1:10" ht="15.75" thickBot="1" x14ac:dyDescent="0.3">
      <c r="A3406" s="87">
        <v>2022</v>
      </c>
      <c r="B3406">
        <v>9.6999999999999993</v>
      </c>
      <c r="C3406" t="s">
        <v>60</v>
      </c>
      <c r="D3406" s="98">
        <f t="shared" si="227"/>
        <v>4</v>
      </c>
      <c r="E3406" t="s">
        <v>92</v>
      </c>
      <c r="F3406" s="111">
        <f t="shared" si="228"/>
        <v>943</v>
      </c>
      <c r="G3406" s="172">
        <v>26634</v>
      </c>
      <c r="H3406" s="173">
        <v>1.7333333333333334</v>
      </c>
      <c r="I3406" s="116">
        <f t="shared" si="226"/>
        <v>4.2516396300000002E-5</v>
      </c>
      <c r="J3406" s="150">
        <f t="shared" si="229"/>
        <v>8.8888888888888892E-2</v>
      </c>
    </row>
    <row r="3407" spans="1:10" ht="15.75" thickBot="1" x14ac:dyDescent="0.3">
      <c r="A3407" s="87">
        <v>2022</v>
      </c>
      <c r="B3407">
        <v>9.6999999999999993</v>
      </c>
      <c r="C3407" t="s">
        <v>60</v>
      </c>
      <c r="D3407" s="98">
        <f t="shared" si="227"/>
        <v>4</v>
      </c>
      <c r="E3407" t="s">
        <v>92</v>
      </c>
      <c r="F3407" s="111">
        <f t="shared" si="228"/>
        <v>943</v>
      </c>
      <c r="G3407" s="172">
        <v>26640</v>
      </c>
      <c r="H3407" s="173">
        <v>1.7333333333333334</v>
      </c>
      <c r="I3407" s="116">
        <f t="shared" si="226"/>
        <v>4.2516396300000002E-5</v>
      </c>
      <c r="J3407" s="150">
        <f t="shared" si="229"/>
        <v>8.8888888888888892E-2</v>
      </c>
    </row>
    <row r="3408" spans="1:10" ht="15.75" thickBot="1" x14ac:dyDescent="0.3">
      <c r="A3408" s="87">
        <v>2022</v>
      </c>
      <c r="B3408">
        <v>9.6999999999999993</v>
      </c>
      <c r="C3408" t="s">
        <v>60</v>
      </c>
      <c r="D3408" s="98">
        <f t="shared" si="227"/>
        <v>4</v>
      </c>
      <c r="E3408" t="s">
        <v>92</v>
      </c>
      <c r="F3408" s="111">
        <f t="shared" si="228"/>
        <v>943</v>
      </c>
      <c r="G3408" s="172">
        <v>26658</v>
      </c>
      <c r="H3408" s="173">
        <v>1.7555555555555555</v>
      </c>
      <c r="I3408" s="116">
        <f t="shared" si="226"/>
        <v>4.2516396300000002E-5</v>
      </c>
      <c r="J3408" s="150">
        <f t="shared" si="229"/>
        <v>8.8888888888888892E-2</v>
      </c>
    </row>
    <row r="3409" spans="1:10" ht="15.75" thickBot="1" x14ac:dyDescent="0.3">
      <c r="A3409" s="87">
        <v>2022</v>
      </c>
      <c r="B3409">
        <v>9.6999999999999993</v>
      </c>
      <c r="C3409" t="s">
        <v>60</v>
      </c>
      <c r="D3409" s="98">
        <f t="shared" si="227"/>
        <v>4</v>
      </c>
      <c r="E3409" t="s">
        <v>92</v>
      </c>
      <c r="F3409" s="111">
        <f t="shared" si="228"/>
        <v>943</v>
      </c>
      <c r="G3409" s="172">
        <v>26664</v>
      </c>
      <c r="H3409" s="173">
        <v>1.7555555555555555</v>
      </c>
      <c r="I3409" s="116">
        <f t="shared" si="226"/>
        <v>4.2516396300000002E-5</v>
      </c>
      <c r="J3409" s="150">
        <f t="shared" si="229"/>
        <v>8.8888888888888892E-2</v>
      </c>
    </row>
    <row r="3410" spans="1:10" ht="15.75" thickBot="1" x14ac:dyDescent="0.3">
      <c r="A3410" s="87">
        <v>2022</v>
      </c>
      <c r="B3410">
        <v>9.6999999999999993</v>
      </c>
      <c r="C3410" t="s">
        <v>60</v>
      </c>
      <c r="D3410" s="98">
        <f t="shared" si="227"/>
        <v>4</v>
      </c>
      <c r="E3410" t="s">
        <v>92</v>
      </c>
      <c r="F3410" s="111">
        <f t="shared" si="228"/>
        <v>943</v>
      </c>
      <c r="G3410" s="172">
        <v>26682</v>
      </c>
      <c r="H3410" s="173">
        <v>1.7555555555555555</v>
      </c>
      <c r="I3410" s="116">
        <f t="shared" si="226"/>
        <v>4.2516396300000002E-5</v>
      </c>
      <c r="J3410" s="150">
        <f t="shared" si="229"/>
        <v>8.8888888888888892E-2</v>
      </c>
    </row>
    <row r="3411" spans="1:10" ht="15.75" thickBot="1" x14ac:dyDescent="0.3">
      <c r="A3411" s="87">
        <v>2022</v>
      </c>
      <c r="B3411">
        <v>9.6999999999999993</v>
      </c>
      <c r="C3411" t="s">
        <v>60</v>
      </c>
      <c r="D3411" s="98">
        <f t="shared" si="227"/>
        <v>4</v>
      </c>
      <c r="E3411" t="s">
        <v>92</v>
      </c>
      <c r="F3411" s="111">
        <f t="shared" si="228"/>
        <v>943</v>
      </c>
      <c r="G3411" s="172">
        <v>26688</v>
      </c>
      <c r="H3411" s="173">
        <v>1.7555555555555555</v>
      </c>
      <c r="I3411" s="116">
        <f t="shared" si="226"/>
        <v>4.2516396300000002E-5</v>
      </c>
      <c r="J3411" s="150">
        <f t="shared" si="229"/>
        <v>8.8888888888888892E-2</v>
      </c>
    </row>
    <row r="3412" spans="1:10" ht="15.75" thickBot="1" x14ac:dyDescent="0.3">
      <c r="A3412" s="87">
        <v>2022</v>
      </c>
      <c r="B3412">
        <v>9.6999999999999993</v>
      </c>
      <c r="C3412" t="s">
        <v>60</v>
      </c>
      <c r="D3412" s="98">
        <f t="shared" si="227"/>
        <v>4</v>
      </c>
      <c r="E3412" t="s">
        <v>92</v>
      </c>
      <c r="F3412" s="111">
        <f t="shared" si="228"/>
        <v>943</v>
      </c>
      <c r="G3412" s="172">
        <v>26706</v>
      </c>
      <c r="H3412" s="173">
        <v>1.7555555555555555</v>
      </c>
      <c r="I3412" s="116">
        <f t="shared" si="226"/>
        <v>4.2516396300000002E-5</v>
      </c>
      <c r="J3412" s="150">
        <f t="shared" si="229"/>
        <v>8.8888888888888892E-2</v>
      </c>
    </row>
    <row r="3413" spans="1:10" ht="15.75" thickBot="1" x14ac:dyDescent="0.3">
      <c r="A3413" s="87">
        <v>2022</v>
      </c>
      <c r="B3413">
        <v>9.6999999999999993</v>
      </c>
      <c r="C3413" t="s">
        <v>60</v>
      </c>
      <c r="D3413" s="98">
        <f t="shared" si="227"/>
        <v>4</v>
      </c>
      <c r="E3413" t="s">
        <v>92</v>
      </c>
      <c r="F3413" s="111">
        <f t="shared" si="228"/>
        <v>943</v>
      </c>
      <c r="G3413" s="172">
        <v>26712</v>
      </c>
      <c r="H3413" s="173">
        <v>1.7555555555555555</v>
      </c>
      <c r="I3413" s="116">
        <f t="shared" si="226"/>
        <v>4.2516396300000002E-5</v>
      </c>
      <c r="J3413" s="150">
        <f t="shared" si="229"/>
        <v>8.8888888888888892E-2</v>
      </c>
    </row>
    <row r="3414" spans="1:10" ht="15.75" thickBot="1" x14ac:dyDescent="0.3">
      <c r="A3414" s="87">
        <v>2022</v>
      </c>
      <c r="B3414">
        <v>9.6999999999999993</v>
      </c>
      <c r="C3414" t="s">
        <v>60</v>
      </c>
      <c r="D3414" s="98">
        <f t="shared" si="227"/>
        <v>4</v>
      </c>
      <c r="E3414" t="s">
        <v>92</v>
      </c>
      <c r="F3414" s="111">
        <f t="shared" si="228"/>
        <v>943</v>
      </c>
      <c r="G3414" s="172">
        <v>26730</v>
      </c>
      <c r="H3414" s="173">
        <v>1.7555555555555555</v>
      </c>
      <c r="I3414" s="116">
        <f t="shared" si="226"/>
        <v>4.2516396300000002E-5</v>
      </c>
      <c r="J3414" s="150">
        <f t="shared" si="229"/>
        <v>8.8888888888888892E-2</v>
      </c>
    </row>
    <row r="3415" spans="1:10" ht="15.75" thickBot="1" x14ac:dyDescent="0.3">
      <c r="A3415" s="87">
        <v>2022</v>
      </c>
      <c r="B3415">
        <v>9.6999999999999993</v>
      </c>
      <c r="C3415" t="s">
        <v>60</v>
      </c>
      <c r="D3415" s="98">
        <f t="shared" si="227"/>
        <v>4</v>
      </c>
      <c r="E3415" t="s">
        <v>92</v>
      </c>
      <c r="F3415" s="111">
        <f t="shared" si="228"/>
        <v>943</v>
      </c>
      <c r="G3415" s="172">
        <v>26736</v>
      </c>
      <c r="H3415" s="173">
        <v>1.7555555555555555</v>
      </c>
      <c r="I3415" s="116">
        <f t="shared" si="226"/>
        <v>4.2516396300000002E-5</v>
      </c>
      <c r="J3415" s="150">
        <f t="shared" si="229"/>
        <v>8.8888888888888892E-2</v>
      </c>
    </row>
    <row r="3416" spans="1:10" ht="15.75" thickBot="1" x14ac:dyDescent="0.3">
      <c r="A3416" s="87">
        <v>2022</v>
      </c>
      <c r="B3416">
        <v>9.6999999999999993</v>
      </c>
      <c r="C3416" t="s">
        <v>60</v>
      </c>
      <c r="D3416" s="98">
        <f t="shared" si="227"/>
        <v>4</v>
      </c>
      <c r="E3416" t="s">
        <v>92</v>
      </c>
      <c r="F3416" s="111">
        <f t="shared" si="228"/>
        <v>943</v>
      </c>
      <c r="G3416" s="172">
        <v>26754</v>
      </c>
      <c r="H3416" s="173">
        <v>1.7555555555555555</v>
      </c>
      <c r="I3416" s="116">
        <f t="shared" si="226"/>
        <v>4.2516396300000002E-5</v>
      </c>
      <c r="J3416" s="150">
        <f t="shared" si="229"/>
        <v>8.8888888888888892E-2</v>
      </c>
    </row>
    <row r="3417" spans="1:10" ht="15.75" thickBot="1" x14ac:dyDescent="0.3">
      <c r="A3417" s="87">
        <v>2022</v>
      </c>
      <c r="B3417">
        <v>9.6999999999999993</v>
      </c>
      <c r="C3417" t="s">
        <v>60</v>
      </c>
      <c r="D3417" s="98">
        <f t="shared" si="227"/>
        <v>4</v>
      </c>
      <c r="E3417" t="s">
        <v>92</v>
      </c>
      <c r="F3417" s="111">
        <f t="shared" si="228"/>
        <v>943</v>
      </c>
      <c r="G3417" s="172">
        <v>26760</v>
      </c>
      <c r="H3417" s="173">
        <v>1.7555555555555555</v>
      </c>
      <c r="I3417" s="116">
        <f t="shared" si="226"/>
        <v>4.2516396300000002E-5</v>
      </c>
      <c r="J3417" s="150">
        <f t="shared" si="229"/>
        <v>8.8888888888888892E-2</v>
      </c>
    </row>
    <row r="3418" spans="1:10" ht="15.75" thickBot="1" x14ac:dyDescent="0.3">
      <c r="A3418" s="87">
        <v>2022</v>
      </c>
      <c r="B3418">
        <v>9.6999999999999993</v>
      </c>
      <c r="C3418" t="s">
        <v>60</v>
      </c>
      <c r="D3418" s="98">
        <f t="shared" si="227"/>
        <v>4</v>
      </c>
      <c r="E3418" t="s">
        <v>92</v>
      </c>
      <c r="F3418" s="111">
        <f t="shared" si="228"/>
        <v>943</v>
      </c>
      <c r="G3418" s="172">
        <v>26778</v>
      </c>
      <c r="H3418" s="173">
        <v>1.7555555555555555</v>
      </c>
      <c r="I3418" s="116">
        <f t="shared" si="226"/>
        <v>4.2516396300000002E-5</v>
      </c>
      <c r="J3418" s="150">
        <f t="shared" si="229"/>
        <v>8.8888888888888892E-2</v>
      </c>
    </row>
    <row r="3419" spans="1:10" ht="15.75" thickBot="1" x14ac:dyDescent="0.3">
      <c r="A3419" s="87">
        <v>2022</v>
      </c>
      <c r="B3419">
        <v>9.6999999999999993</v>
      </c>
      <c r="C3419" t="s">
        <v>60</v>
      </c>
      <c r="D3419" s="98">
        <f t="shared" si="227"/>
        <v>4</v>
      </c>
      <c r="E3419" t="s">
        <v>92</v>
      </c>
      <c r="F3419" s="111">
        <f t="shared" si="228"/>
        <v>943</v>
      </c>
      <c r="G3419" s="172">
        <v>26784</v>
      </c>
      <c r="H3419" s="173">
        <v>1.7555555555555555</v>
      </c>
      <c r="I3419" s="116">
        <f t="shared" si="226"/>
        <v>4.2516396300000002E-5</v>
      </c>
      <c r="J3419" s="150">
        <f t="shared" si="229"/>
        <v>8.8888888888888892E-2</v>
      </c>
    </row>
    <row r="3420" spans="1:10" ht="15.75" thickBot="1" x14ac:dyDescent="0.3">
      <c r="A3420" s="87">
        <v>2022</v>
      </c>
      <c r="B3420">
        <v>9.6999999999999993</v>
      </c>
      <c r="C3420" t="s">
        <v>60</v>
      </c>
      <c r="D3420" s="98">
        <f t="shared" si="227"/>
        <v>4</v>
      </c>
      <c r="E3420" t="s">
        <v>92</v>
      </c>
      <c r="F3420" s="111">
        <f t="shared" si="228"/>
        <v>943</v>
      </c>
      <c r="G3420" s="172">
        <v>26802</v>
      </c>
      <c r="H3420" s="173">
        <v>1.7555555555555555</v>
      </c>
      <c r="I3420" s="116">
        <f t="shared" si="226"/>
        <v>4.2516396300000002E-5</v>
      </c>
      <c r="J3420" s="150">
        <f t="shared" si="229"/>
        <v>8.8888888888888892E-2</v>
      </c>
    </row>
    <row r="3421" spans="1:10" ht="15.75" thickBot="1" x14ac:dyDescent="0.3">
      <c r="A3421" s="87">
        <v>2022</v>
      </c>
      <c r="B3421">
        <v>9.6999999999999993</v>
      </c>
      <c r="C3421" t="s">
        <v>60</v>
      </c>
      <c r="D3421" s="98">
        <f t="shared" si="227"/>
        <v>4</v>
      </c>
      <c r="E3421" t="s">
        <v>92</v>
      </c>
      <c r="F3421" s="111">
        <f t="shared" si="228"/>
        <v>943</v>
      </c>
      <c r="G3421" s="172">
        <v>26808</v>
      </c>
      <c r="H3421" s="173">
        <v>1.7555555555555555</v>
      </c>
      <c r="I3421" s="116">
        <f t="shared" si="226"/>
        <v>4.2516396300000002E-5</v>
      </c>
      <c r="J3421" s="150">
        <f t="shared" si="229"/>
        <v>8.8888888888888892E-2</v>
      </c>
    </row>
    <row r="3422" spans="1:10" ht="15.75" thickBot="1" x14ac:dyDescent="0.3">
      <c r="A3422" s="87">
        <v>2022</v>
      </c>
      <c r="B3422">
        <v>9.6999999999999993</v>
      </c>
      <c r="C3422" t="s">
        <v>60</v>
      </c>
      <c r="D3422" s="98">
        <f t="shared" si="227"/>
        <v>4</v>
      </c>
      <c r="E3422" t="s">
        <v>92</v>
      </c>
      <c r="F3422" s="111">
        <f t="shared" si="228"/>
        <v>943</v>
      </c>
      <c r="G3422" s="172">
        <v>26826</v>
      </c>
      <c r="H3422" s="173">
        <v>1.7555555555555555</v>
      </c>
      <c r="I3422" s="116">
        <f t="shared" si="226"/>
        <v>4.2516396300000002E-5</v>
      </c>
      <c r="J3422" s="150">
        <f t="shared" si="229"/>
        <v>8.8888888888888892E-2</v>
      </c>
    </row>
    <row r="3423" spans="1:10" ht="15.75" thickBot="1" x14ac:dyDescent="0.3">
      <c r="A3423" s="87">
        <v>2022</v>
      </c>
      <c r="B3423">
        <v>9.6999999999999993</v>
      </c>
      <c r="C3423" t="s">
        <v>60</v>
      </c>
      <c r="D3423" s="98">
        <f t="shared" si="227"/>
        <v>4</v>
      </c>
      <c r="E3423" t="s">
        <v>92</v>
      </c>
      <c r="F3423" s="111">
        <f t="shared" si="228"/>
        <v>943</v>
      </c>
      <c r="G3423" s="172">
        <v>26832</v>
      </c>
      <c r="H3423" s="173">
        <v>1.7555555555555555</v>
      </c>
      <c r="I3423" s="116">
        <f t="shared" si="226"/>
        <v>4.2516396300000002E-5</v>
      </c>
      <c r="J3423" s="150">
        <f t="shared" si="229"/>
        <v>8.8888888888888892E-2</v>
      </c>
    </row>
    <row r="3424" spans="1:10" ht="15.75" thickBot="1" x14ac:dyDescent="0.3">
      <c r="A3424" s="87">
        <v>2022</v>
      </c>
      <c r="B3424">
        <v>9.6999999999999993</v>
      </c>
      <c r="C3424" t="s">
        <v>60</v>
      </c>
      <c r="D3424" s="98">
        <f t="shared" si="227"/>
        <v>4</v>
      </c>
      <c r="E3424" t="s">
        <v>92</v>
      </c>
      <c r="F3424" s="111">
        <f t="shared" si="228"/>
        <v>943</v>
      </c>
      <c r="G3424" s="172">
        <v>26850</v>
      </c>
      <c r="H3424" s="173">
        <v>1.7555555555555555</v>
      </c>
      <c r="I3424" s="116">
        <f t="shared" ref="I3424:I3487" si="230" xml:space="preserve"> 0.0000425163963</f>
        <v>4.2516396300000002E-5</v>
      </c>
      <c r="J3424" s="150">
        <f t="shared" si="229"/>
        <v>8.8888888888888892E-2</v>
      </c>
    </row>
    <row r="3425" spans="1:10" ht="15.75" thickBot="1" x14ac:dyDescent="0.3">
      <c r="A3425" s="87">
        <v>2022</v>
      </c>
      <c r="B3425">
        <v>9.6999999999999993</v>
      </c>
      <c r="C3425" t="s">
        <v>60</v>
      </c>
      <c r="D3425" s="98">
        <f t="shared" si="227"/>
        <v>4</v>
      </c>
      <c r="E3425" t="s">
        <v>92</v>
      </c>
      <c r="F3425" s="111">
        <f t="shared" si="228"/>
        <v>943</v>
      </c>
      <c r="G3425" s="172">
        <v>26856</v>
      </c>
      <c r="H3425" s="173">
        <v>1.7555555555555555</v>
      </c>
      <c r="I3425" s="116">
        <f t="shared" si="230"/>
        <v>4.2516396300000002E-5</v>
      </c>
      <c r="J3425" s="150">
        <f t="shared" si="229"/>
        <v>8.8888888888888892E-2</v>
      </c>
    </row>
    <row r="3426" spans="1:10" ht="15.75" thickBot="1" x14ac:dyDescent="0.3">
      <c r="A3426" s="87">
        <v>2022</v>
      </c>
      <c r="B3426">
        <v>9.6999999999999993</v>
      </c>
      <c r="C3426" t="s">
        <v>60</v>
      </c>
      <c r="D3426" s="98">
        <f t="shared" si="227"/>
        <v>4</v>
      </c>
      <c r="E3426" t="s">
        <v>92</v>
      </c>
      <c r="F3426" s="111">
        <f t="shared" si="228"/>
        <v>943</v>
      </c>
      <c r="G3426" s="172">
        <v>26874</v>
      </c>
      <c r="H3426" s="173">
        <v>1.7555555555555555</v>
      </c>
      <c r="I3426" s="116">
        <f t="shared" si="230"/>
        <v>4.2516396300000002E-5</v>
      </c>
      <c r="J3426" s="150">
        <f t="shared" si="229"/>
        <v>8.8888888888888892E-2</v>
      </c>
    </row>
    <row r="3427" spans="1:10" ht="15.75" thickBot="1" x14ac:dyDescent="0.3">
      <c r="A3427" s="87">
        <v>2022</v>
      </c>
      <c r="B3427">
        <v>9.6999999999999993</v>
      </c>
      <c r="C3427" t="s">
        <v>60</v>
      </c>
      <c r="D3427" s="98">
        <f t="shared" si="227"/>
        <v>4</v>
      </c>
      <c r="E3427" t="s">
        <v>92</v>
      </c>
      <c r="F3427" s="111">
        <f t="shared" si="228"/>
        <v>943</v>
      </c>
      <c r="G3427" s="172">
        <v>26880</v>
      </c>
      <c r="H3427" s="173">
        <v>1.7555555555555555</v>
      </c>
      <c r="I3427" s="116">
        <f t="shared" si="230"/>
        <v>4.2516396300000002E-5</v>
      </c>
      <c r="J3427" s="150">
        <f t="shared" si="229"/>
        <v>8.8888888888888892E-2</v>
      </c>
    </row>
    <row r="3428" spans="1:10" ht="15.75" thickBot="1" x14ac:dyDescent="0.3">
      <c r="A3428" s="87">
        <v>2022</v>
      </c>
      <c r="B3428">
        <v>9.6999999999999993</v>
      </c>
      <c r="C3428" t="s">
        <v>60</v>
      </c>
      <c r="D3428" s="98">
        <f t="shared" ref="D3428:D3491" si="231">40/10</f>
        <v>4</v>
      </c>
      <c r="E3428" t="s">
        <v>92</v>
      </c>
      <c r="F3428" s="111">
        <f t="shared" si="228"/>
        <v>943</v>
      </c>
      <c r="G3428" s="172">
        <v>26898</v>
      </c>
      <c r="H3428" s="173">
        <v>1.7555555555555555</v>
      </c>
      <c r="I3428" s="116">
        <f t="shared" si="230"/>
        <v>4.2516396300000002E-5</v>
      </c>
      <c r="J3428" s="150">
        <f t="shared" si="229"/>
        <v>8.8888888888888892E-2</v>
      </c>
    </row>
    <row r="3429" spans="1:10" ht="15.75" thickBot="1" x14ac:dyDescent="0.3">
      <c r="A3429" s="87">
        <v>2022</v>
      </c>
      <c r="B3429">
        <v>9.6999999999999993</v>
      </c>
      <c r="C3429" t="s">
        <v>60</v>
      </c>
      <c r="D3429" s="98">
        <f t="shared" si="231"/>
        <v>4</v>
      </c>
      <c r="E3429" t="s">
        <v>92</v>
      </c>
      <c r="F3429" s="111">
        <f t="shared" si="228"/>
        <v>943</v>
      </c>
      <c r="G3429" s="172">
        <v>26904</v>
      </c>
      <c r="H3429" s="173">
        <v>1.7555555555555555</v>
      </c>
      <c r="I3429" s="116">
        <f t="shared" si="230"/>
        <v>4.2516396300000002E-5</v>
      </c>
      <c r="J3429" s="150">
        <f t="shared" si="229"/>
        <v>8.8888888888888892E-2</v>
      </c>
    </row>
    <row r="3430" spans="1:10" ht="15.75" thickBot="1" x14ac:dyDescent="0.3">
      <c r="A3430" s="87">
        <v>2022</v>
      </c>
      <c r="B3430">
        <v>9.6999999999999993</v>
      </c>
      <c r="C3430" t="s">
        <v>60</v>
      </c>
      <c r="D3430" s="98">
        <f t="shared" si="231"/>
        <v>4</v>
      </c>
      <c r="E3430" t="s">
        <v>92</v>
      </c>
      <c r="F3430" s="111">
        <f t="shared" si="228"/>
        <v>943</v>
      </c>
      <c r="G3430" s="172">
        <v>26922</v>
      </c>
      <c r="H3430" s="173">
        <v>1.7555555555555555</v>
      </c>
      <c r="I3430" s="116">
        <f t="shared" si="230"/>
        <v>4.2516396300000002E-5</v>
      </c>
      <c r="J3430" s="150">
        <f t="shared" si="229"/>
        <v>8.8888888888888892E-2</v>
      </c>
    </row>
    <row r="3431" spans="1:10" ht="15.75" thickBot="1" x14ac:dyDescent="0.3">
      <c r="A3431" s="87">
        <v>2022</v>
      </c>
      <c r="B3431">
        <v>9.6999999999999993</v>
      </c>
      <c r="C3431" t="s">
        <v>60</v>
      </c>
      <c r="D3431" s="98">
        <f t="shared" si="231"/>
        <v>4</v>
      </c>
      <c r="E3431" t="s">
        <v>92</v>
      </c>
      <c r="F3431" s="111">
        <f t="shared" si="228"/>
        <v>943</v>
      </c>
      <c r="G3431" s="172">
        <v>26928</v>
      </c>
      <c r="H3431" s="173">
        <v>1.7555555555555555</v>
      </c>
      <c r="I3431" s="116">
        <f t="shared" si="230"/>
        <v>4.2516396300000002E-5</v>
      </c>
      <c r="J3431" s="150">
        <f t="shared" si="229"/>
        <v>8.8888888888888892E-2</v>
      </c>
    </row>
    <row r="3432" spans="1:10" ht="15.75" thickBot="1" x14ac:dyDescent="0.3">
      <c r="A3432" s="87">
        <v>2022</v>
      </c>
      <c r="B3432">
        <v>9.6999999999999993</v>
      </c>
      <c r="C3432" t="s">
        <v>60</v>
      </c>
      <c r="D3432" s="98">
        <f t="shared" si="231"/>
        <v>4</v>
      </c>
      <c r="E3432" t="s">
        <v>92</v>
      </c>
      <c r="F3432" s="111">
        <f t="shared" si="228"/>
        <v>943</v>
      </c>
      <c r="G3432" s="172">
        <v>26946</v>
      </c>
      <c r="H3432" s="173">
        <v>1.7555555555555555</v>
      </c>
      <c r="I3432" s="116">
        <f t="shared" si="230"/>
        <v>4.2516396300000002E-5</v>
      </c>
      <c r="J3432" s="150">
        <f t="shared" si="229"/>
        <v>8.8888888888888892E-2</v>
      </c>
    </row>
    <row r="3433" spans="1:10" ht="15.75" thickBot="1" x14ac:dyDescent="0.3">
      <c r="A3433" s="87">
        <v>2022</v>
      </c>
      <c r="B3433">
        <v>9.6999999999999993</v>
      </c>
      <c r="C3433" t="s">
        <v>60</v>
      </c>
      <c r="D3433" s="98">
        <f t="shared" si="231"/>
        <v>4</v>
      </c>
      <c r="E3433" t="s">
        <v>92</v>
      </c>
      <c r="F3433" s="111">
        <f t="shared" si="228"/>
        <v>943</v>
      </c>
      <c r="G3433" s="172">
        <v>26952</v>
      </c>
      <c r="H3433" s="173">
        <v>1.7555555555555555</v>
      </c>
      <c r="I3433" s="116">
        <f t="shared" si="230"/>
        <v>4.2516396300000002E-5</v>
      </c>
      <c r="J3433" s="150">
        <f t="shared" si="229"/>
        <v>8.8888888888888892E-2</v>
      </c>
    </row>
    <row r="3434" spans="1:10" ht="15.75" thickBot="1" x14ac:dyDescent="0.3">
      <c r="A3434" s="87">
        <v>2022</v>
      </c>
      <c r="B3434">
        <v>9.6999999999999993</v>
      </c>
      <c r="C3434" t="s">
        <v>60</v>
      </c>
      <c r="D3434" s="98">
        <f t="shared" si="231"/>
        <v>4</v>
      </c>
      <c r="E3434" t="s">
        <v>92</v>
      </c>
      <c r="F3434" s="111">
        <f t="shared" si="228"/>
        <v>943</v>
      </c>
      <c r="G3434" s="172">
        <v>26970</v>
      </c>
      <c r="H3434" s="173">
        <v>1.7555555555555555</v>
      </c>
      <c r="I3434" s="116">
        <f t="shared" si="230"/>
        <v>4.2516396300000002E-5</v>
      </c>
      <c r="J3434" s="150">
        <f t="shared" si="229"/>
        <v>8.8888888888888892E-2</v>
      </c>
    </row>
    <row r="3435" spans="1:10" ht="15.75" thickBot="1" x14ac:dyDescent="0.3">
      <c r="A3435" s="87">
        <v>2022</v>
      </c>
      <c r="B3435">
        <v>9.6999999999999993</v>
      </c>
      <c r="C3435" t="s">
        <v>60</v>
      </c>
      <c r="D3435" s="98">
        <f t="shared" si="231"/>
        <v>4</v>
      </c>
      <c r="E3435" t="s">
        <v>92</v>
      </c>
      <c r="F3435" s="111">
        <f t="shared" si="228"/>
        <v>943</v>
      </c>
      <c r="G3435" s="172">
        <v>26976</v>
      </c>
      <c r="H3435" s="173">
        <v>1.7555555555555555</v>
      </c>
      <c r="I3435" s="116">
        <f t="shared" si="230"/>
        <v>4.2516396300000002E-5</v>
      </c>
      <c r="J3435" s="150">
        <f t="shared" si="229"/>
        <v>8.8888888888888892E-2</v>
      </c>
    </row>
    <row r="3436" spans="1:10" ht="15.75" thickBot="1" x14ac:dyDescent="0.3">
      <c r="A3436" s="87">
        <v>2022</v>
      </c>
      <c r="B3436">
        <v>9.6999999999999993</v>
      </c>
      <c r="C3436" t="s">
        <v>60</v>
      </c>
      <c r="D3436" s="98">
        <f t="shared" si="231"/>
        <v>4</v>
      </c>
      <c r="E3436" t="s">
        <v>92</v>
      </c>
      <c r="F3436" s="111">
        <f t="shared" si="228"/>
        <v>943</v>
      </c>
      <c r="G3436" s="172">
        <v>26994</v>
      </c>
      <c r="H3436" s="173">
        <v>1.7555555555555555</v>
      </c>
      <c r="I3436" s="116">
        <f t="shared" si="230"/>
        <v>4.2516396300000002E-5</v>
      </c>
      <c r="J3436" s="150">
        <f t="shared" si="229"/>
        <v>8.8888888888888892E-2</v>
      </c>
    </row>
    <row r="3437" spans="1:10" ht="15.75" thickBot="1" x14ac:dyDescent="0.3">
      <c r="A3437" s="87">
        <v>2022</v>
      </c>
      <c r="B3437">
        <v>9.6999999999999993</v>
      </c>
      <c r="C3437" t="s">
        <v>60</v>
      </c>
      <c r="D3437" s="98">
        <f t="shared" si="231"/>
        <v>4</v>
      </c>
      <c r="E3437" t="s">
        <v>92</v>
      </c>
      <c r="F3437" s="111">
        <f t="shared" si="228"/>
        <v>943</v>
      </c>
      <c r="G3437" s="172">
        <v>27000</v>
      </c>
      <c r="H3437" s="173">
        <v>1.7555555555555555</v>
      </c>
      <c r="I3437" s="116">
        <f t="shared" si="230"/>
        <v>4.2516396300000002E-5</v>
      </c>
      <c r="J3437" s="150">
        <f t="shared" si="229"/>
        <v>8.8888888888888892E-2</v>
      </c>
    </row>
    <row r="3438" spans="1:10" ht="15.75" thickBot="1" x14ac:dyDescent="0.3">
      <c r="A3438" s="87">
        <v>2022</v>
      </c>
      <c r="B3438">
        <v>9.6999999999999993</v>
      </c>
      <c r="C3438" t="s">
        <v>60</v>
      </c>
      <c r="D3438" s="98">
        <f t="shared" si="231"/>
        <v>4</v>
      </c>
      <c r="E3438" t="s">
        <v>92</v>
      </c>
      <c r="F3438" s="111">
        <f t="shared" si="228"/>
        <v>943</v>
      </c>
      <c r="G3438" s="172">
        <v>27018</v>
      </c>
      <c r="H3438" s="173">
        <v>1.7555555555555555</v>
      </c>
      <c r="I3438" s="116">
        <f t="shared" si="230"/>
        <v>4.2516396300000002E-5</v>
      </c>
      <c r="J3438" s="150">
        <f t="shared" si="229"/>
        <v>8.8888888888888892E-2</v>
      </c>
    </row>
    <row r="3439" spans="1:10" ht="15.75" thickBot="1" x14ac:dyDescent="0.3">
      <c r="A3439" s="87">
        <v>2022</v>
      </c>
      <c r="B3439">
        <v>9.6999999999999993</v>
      </c>
      <c r="C3439" t="s">
        <v>60</v>
      </c>
      <c r="D3439" s="98">
        <f t="shared" si="231"/>
        <v>4</v>
      </c>
      <c r="E3439" t="s">
        <v>92</v>
      </c>
      <c r="F3439" s="111">
        <f t="shared" si="228"/>
        <v>943</v>
      </c>
      <c r="G3439" s="172">
        <v>27024</v>
      </c>
      <c r="H3439" s="173">
        <v>1.7555555555555555</v>
      </c>
      <c r="I3439" s="116">
        <f t="shared" si="230"/>
        <v>4.2516396300000002E-5</v>
      </c>
      <c r="J3439" s="150">
        <f t="shared" si="229"/>
        <v>8.8888888888888892E-2</v>
      </c>
    </row>
    <row r="3440" spans="1:10" ht="15.75" thickBot="1" x14ac:dyDescent="0.3">
      <c r="A3440" s="87">
        <v>2022</v>
      </c>
      <c r="B3440">
        <v>9.6999999999999993</v>
      </c>
      <c r="C3440" t="s">
        <v>60</v>
      </c>
      <c r="D3440" s="98">
        <f t="shared" si="231"/>
        <v>4</v>
      </c>
      <c r="E3440" t="s">
        <v>92</v>
      </c>
      <c r="F3440" s="111">
        <f t="shared" si="228"/>
        <v>943</v>
      </c>
      <c r="G3440" s="172">
        <v>27042</v>
      </c>
      <c r="H3440" s="173">
        <v>1.7555555555555555</v>
      </c>
      <c r="I3440" s="116">
        <f t="shared" si="230"/>
        <v>4.2516396300000002E-5</v>
      </c>
      <c r="J3440" s="150">
        <f t="shared" si="229"/>
        <v>8.8888888888888892E-2</v>
      </c>
    </row>
    <row r="3441" spans="1:10" ht="15.75" thickBot="1" x14ac:dyDescent="0.3">
      <c r="A3441" s="87">
        <v>2022</v>
      </c>
      <c r="B3441">
        <v>9.6999999999999993</v>
      </c>
      <c r="C3441" t="s">
        <v>60</v>
      </c>
      <c r="D3441" s="98">
        <f t="shared" si="231"/>
        <v>4</v>
      </c>
      <c r="E3441" t="s">
        <v>92</v>
      </c>
      <c r="F3441" s="111">
        <f t="shared" si="228"/>
        <v>943</v>
      </c>
      <c r="G3441" s="172">
        <v>27048</v>
      </c>
      <c r="H3441" s="173">
        <v>1.7555555555555555</v>
      </c>
      <c r="I3441" s="116">
        <f t="shared" si="230"/>
        <v>4.2516396300000002E-5</v>
      </c>
      <c r="J3441" s="150">
        <f t="shared" si="229"/>
        <v>8.8888888888888892E-2</v>
      </c>
    </row>
    <row r="3442" spans="1:10" ht="15.75" thickBot="1" x14ac:dyDescent="0.3">
      <c r="A3442" s="87">
        <v>2022</v>
      </c>
      <c r="B3442">
        <v>9.6999999999999993</v>
      </c>
      <c r="C3442" t="s">
        <v>60</v>
      </c>
      <c r="D3442" s="98">
        <f t="shared" si="231"/>
        <v>4</v>
      </c>
      <c r="E3442" t="s">
        <v>92</v>
      </c>
      <c r="F3442" s="111">
        <f t="shared" si="228"/>
        <v>943</v>
      </c>
      <c r="G3442" s="172">
        <v>27066</v>
      </c>
      <c r="H3442" s="173">
        <v>1.7777777777777779</v>
      </c>
      <c r="I3442" s="116">
        <f t="shared" si="230"/>
        <v>4.2516396300000002E-5</v>
      </c>
      <c r="J3442" s="150">
        <f t="shared" si="229"/>
        <v>8.8888888888888892E-2</v>
      </c>
    </row>
    <row r="3443" spans="1:10" ht="15.75" thickBot="1" x14ac:dyDescent="0.3">
      <c r="A3443" s="87">
        <v>2022</v>
      </c>
      <c r="B3443">
        <v>9.6999999999999993</v>
      </c>
      <c r="C3443" t="s">
        <v>60</v>
      </c>
      <c r="D3443" s="98">
        <f t="shared" si="231"/>
        <v>4</v>
      </c>
      <c r="E3443" t="s">
        <v>92</v>
      </c>
      <c r="F3443" s="111">
        <f t="shared" si="228"/>
        <v>943</v>
      </c>
      <c r="G3443" s="172">
        <v>27072</v>
      </c>
      <c r="H3443" s="173">
        <v>1.7777777777777779</v>
      </c>
      <c r="I3443" s="116">
        <f t="shared" si="230"/>
        <v>4.2516396300000002E-5</v>
      </c>
      <c r="J3443" s="150">
        <f t="shared" si="229"/>
        <v>8.8888888888888892E-2</v>
      </c>
    </row>
    <row r="3444" spans="1:10" ht="15.75" thickBot="1" x14ac:dyDescent="0.3">
      <c r="A3444" s="87">
        <v>2022</v>
      </c>
      <c r="B3444">
        <v>9.6999999999999993</v>
      </c>
      <c r="C3444" t="s">
        <v>60</v>
      </c>
      <c r="D3444" s="98">
        <f t="shared" si="231"/>
        <v>4</v>
      </c>
      <c r="E3444" t="s">
        <v>92</v>
      </c>
      <c r="F3444" s="111">
        <f t="shared" si="228"/>
        <v>943</v>
      </c>
      <c r="G3444" s="172">
        <v>27090</v>
      </c>
      <c r="H3444" s="173">
        <v>1.7777777777777779</v>
      </c>
      <c r="I3444" s="116">
        <f t="shared" si="230"/>
        <v>4.2516396300000002E-5</v>
      </c>
      <c r="J3444" s="150">
        <f t="shared" si="229"/>
        <v>8.8888888888888892E-2</v>
      </c>
    </row>
    <row r="3445" spans="1:10" ht="15.75" thickBot="1" x14ac:dyDescent="0.3">
      <c r="A3445" s="87">
        <v>2022</v>
      </c>
      <c r="B3445">
        <v>9.6999999999999993</v>
      </c>
      <c r="C3445" t="s">
        <v>60</v>
      </c>
      <c r="D3445" s="98">
        <f t="shared" si="231"/>
        <v>4</v>
      </c>
      <c r="E3445" t="s">
        <v>92</v>
      </c>
      <c r="F3445" s="111">
        <f t="shared" si="228"/>
        <v>943</v>
      </c>
      <c r="G3445" s="172">
        <v>27096</v>
      </c>
      <c r="H3445" s="173">
        <v>1.7777777777777779</v>
      </c>
      <c r="I3445" s="116">
        <f t="shared" si="230"/>
        <v>4.2516396300000002E-5</v>
      </c>
      <c r="J3445" s="150">
        <f t="shared" si="229"/>
        <v>8.8888888888888892E-2</v>
      </c>
    </row>
    <row r="3446" spans="1:10" ht="15.75" thickBot="1" x14ac:dyDescent="0.3">
      <c r="A3446" s="87">
        <v>2022</v>
      </c>
      <c r="B3446">
        <v>9.6999999999999993</v>
      </c>
      <c r="C3446" t="s">
        <v>60</v>
      </c>
      <c r="D3446" s="98">
        <f t="shared" si="231"/>
        <v>4</v>
      </c>
      <c r="E3446" t="s">
        <v>92</v>
      </c>
      <c r="F3446" s="111">
        <f t="shared" si="228"/>
        <v>943</v>
      </c>
      <c r="G3446" s="172">
        <v>27114</v>
      </c>
      <c r="H3446" s="173">
        <v>1.7777777777777779</v>
      </c>
      <c r="I3446" s="116">
        <f t="shared" si="230"/>
        <v>4.2516396300000002E-5</v>
      </c>
      <c r="J3446" s="150">
        <f t="shared" si="229"/>
        <v>8.8888888888888892E-2</v>
      </c>
    </row>
    <row r="3447" spans="1:10" ht="15.75" thickBot="1" x14ac:dyDescent="0.3">
      <c r="A3447" s="87">
        <v>2022</v>
      </c>
      <c r="B3447">
        <v>9.6999999999999993</v>
      </c>
      <c r="C3447" t="s">
        <v>60</v>
      </c>
      <c r="D3447" s="98">
        <f t="shared" si="231"/>
        <v>4</v>
      </c>
      <c r="E3447" t="s">
        <v>92</v>
      </c>
      <c r="F3447" s="111">
        <f t="shared" si="228"/>
        <v>943</v>
      </c>
      <c r="G3447" s="172">
        <v>27120</v>
      </c>
      <c r="H3447" s="173">
        <v>1.7777777777777779</v>
      </c>
      <c r="I3447" s="116">
        <f t="shared" si="230"/>
        <v>4.2516396300000002E-5</v>
      </c>
      <c r="J3447" s="150">
        <f t="shared" si="229"/>
        <v>8.8888888888888892E-2</v>
      </c>
    </row>
    <row r="3448" spans="1:10" ht="15.75" thickBot="1" x14ac:dyDescent="0.3">
      <c r="A3448" s="87">
        <v>2022</v>
      </c>
      <c r="B3448">
        <v>9.6999999999999993</v>
      </c>
      <c r="C3448" t="s">
        <v>60</v>
      </c>
      <c r="D3448" s="98">
        <f t="shared" si="231"/>
        <v>4</v>
      </c>
      <c r="E3448" t="s">
        <v>92</v>
      </c>
      <c r="F3448" s="111">
        <f t="shared" si="228"/>
        <v>943</v>
      </c>
      <c r="G3448" s="172">
        <v>27138</v>
      </c>
      <c r="H3448" s="173">
        <v>1.7777777777777779</v>
      </c>
      <c r="I3448" s="116">
        <f t="shared" si="230"/>
        <v>4.2516396300000002E-5</v>
      </c>
      <c r="J3448" s="150">
        <f t="shared" si="229"/>
        <v>8.8888888888888892E-2</v>
      </c>
    </row>
    <row r="3449" spans="1:10" ht="15.75" thickBot="1" x14ac:dyDescent="0.3">
      <c r="A3449" s="87">
        <v>2022</v>
      </c>
      <c r="B3449">
        <v>9.6999999999999993</v>
      </c>
      <c r="C3449" t="s">
        <v>60</v>
      </c>
      <c r="D3449" s="98">
        <f t="shared" si="231"/>
        <v>4</v>
      </c>
      <c r="E3449" t="s">
        <v>92</v>
      </c>
      <c r="F3449" s="111">
        <f t="shared" si="228"/>
        <v>943</v>
      </c>
      <c r="G3449" s="172">
        <v>27144</v>
      </c>
      <c r="H3449" s="173">
        <v>1.7777777777777779</v>
      </c>
      <c r="I3449" s="116">
        <f t="shared" si="230"/>
        <v>4.2516396300000002E-5</v>
      </c>
      <c r="J3449" s="150">
        <f t="shared" si="229"/>
        <v>8.8888888888888892E-2</v>
      </c>
    </row>
    <row r="3450" spans="1:10" ht="15.75" thickBot="1" x14ac:dyDescent="0.3">
      <c r="A3450" s="87">
        <v>2022</v>
      </c>
      <c r="B3450">
        <v>9.6999999999999993</v>
      </c>
      <c r="C3450" t="s">
        <v>60</v>
      </c>
      <c r="D3450" s="98">
        <f t="shared" si="231"/>
        <v>4</v>
      </c>
      <c r="E3450" t="s">
        <v>92</v>
      </c>
      <c r="F3450" s="111">
        <f t="shared" si="228"/>
        <v>943</v>
      </c>
      <c r="G3450" s="172">
        <v>27162</v>
      </c>
      <c r="H3450" s="173">
        <v>1.7777777777777779</v>
      </c>
      <c r="I3450" s="116">
        <f t="shared" si="230"/>
        <v>4.2516396300000002E-5</v>
      </c>
      <c r="J3450" s="150">
        <f t="shared" si="229"/>
        <v>8.8888888888888892E-2</v>
      </c>
    </row>
    <row r="3451" spans="1:10" ht="15.75" thickBot="1" x14ac:dyDescent="0.3">
      <c r="A3451" s="87">
        <v>2022</v>
      </c>
      <c r="B3451">
        <v>9.6999999999999993</v>
      </c>
      <c r="C3451" t="s">
        <v>60</v>
      </c>
      <c r="D3451" s="98">
        <f t="shared" si="231"/>
        <v>4</v>
      </c>
      <c r="E3451" t="s">
        <v>92</v>
      </c>
      <c r="F3451" s="111">
        <f t="shared" si="228"/>
        <v>943</v>
      </c>
      <c r="G3451" s="172">
        <v>27168</v>
      </c>
      <c r="H3451" s="173">
        <v>1.7777777777777779</v>
      </c>
      <c r="I3451" s="116">
        <f t="shared" si="230"/>
        <v>4.2516396300000002E-5</v>
      </c>
      <c r="J3451" s="150">
        <f t="shared" si="229"/>
        <v>8.8888888888888892E-2</v>
      </c>
    </row>
    <row r="3452" spans="1:10" ht="15.75" thickBot="1" x14ac:dyDescent="0.3">
      <c r="A3452" s="87">
        <v>2022</v>
      </c>
      <c r="B3452">
        <v>9.6999999999999993</v>
      </c>
      <c r="C3452" t="s">
        <v>60</v>
      </c>
      <c r="D3452" s="98">
        <f t="shared" si="231"/>
        <v>4</v>
      </c>
      <c r="E3452" t="s">
        <v>92</v>
      </c>
      <c r="F3452" s="111">
        <f t="shared" si="228"/>
        <v>943</v>
      </c>
      <c r="G3452" s="172">
        <v>27186</v>
      </c>
      <c r="H3452" s="173">
        <v>1.7777777777777779</v>
      </c>
      <c r="I3452" s="116">
        <f t="shared" si="230"/>
        <v>4.2516396300000002E-5</v>
      </c>
      <c r="J3452" s="150">
        <f t="shared" si="229"/>
        <v>8.8888888888888892E-2</v>
      </c>
    </row>
    <row r="3453" spans="1:10" ht="15.75" thickBot="1" x14ac:dyDescent="0.3">
      <c r="A3453" s="87">
        <v>2022</v>
      </c>
      <c r="B3453">
        <v>9.6999999999999993</v>
      </c>
      <c r="C3453" t="s">
        <v>60</v>
      </c>
      <c r="D3453" s="98">
        <f t="shared" si="231"/>
        <v>4</v>
      </c>
      <c r="E3453" t="s">
        <v>92</v>
      </c>
      <c r="F3453" s="111">
        <f t="shared" si="228"/>
        <v>943</v>
      </c>
      <c r="G3453" s="172">
        <v>27192</v>
      </c>
      <c r="H3453" s="173">
        <v>1.7777777777777779</v>
      </c>
      <c r="I3453" s="116">
        <f t="shared" si="230"/>
        <v>4.2516396300000002E-5</v>
      </c>
      <c r="J3453" s="150">
        <f t="shared" si="229"/>
        <v>8.8888888888888892E-2</v>
      </c>
    </row>
    <row r="3454" spans="1:10" ht="15.75" thickBot="1" x14ac:dyDescent="0.3">
      <c r="A3454" s="87">
        <v>2022</v>
      </c>
      <c r="B3454">
        <v>9.6999999999999993</v>
      </c>
      <c r="C3454" t="s">
        <v>60</v>
      </c>
      <c r="D3454" s="98">
        <f t="shared" si="231"/>
        <v>4</v>
      </c>
      <c r="E3454" t="s">
        <v>92</v>
      </c>
      <c r="F3454" s="111">
        <f t="shared" si="228"/>
        <v>943</v>
      </c>
      <c r="G3454" s="172">
        <v>27210</v>
      </c>
      <c r="H3454" s="173">
        <v>1.7777777777777779</v>
      </c>
      <c r="I3454" s="116">
        <f t="shared" si="230"/>
        <v>4.2516396300000002E-5</v>
      </c>
      <c r="J3454" s="150">
        <f t="shared" si="229"/>
        <v>8.8888888888888892E-2</v>
      </c>
    </row>
    <row r="3455" spans="1:10" ht="15.75" thickBot="1" x14ac:dyDescent="0.3">
      <c r="A3455" s="87">
        <v>2022</v>
      </c>
      <c r="B3455">
        <v>9.6999999999999993</v>
      </c>
      <c r="C3455" t="s">
        <v>60</v>
      </c>
      <c r="D3455" s="98">
        <f t="shared" si="231"/>
        <v>4</v>
      </c>
      <c r="E3455" t="s">
        <v>92</v>
      </c>
      <c r="F3455" s="111">
        <f t="shared" si="228"/>
        <v>943</v>
      </c>
      <c r="G3455" s="172">
        <v>27216</v>
      </c>
      <c r="H3455" s="173">
        <v>1.7777777777777779</v>
      </c>
      <c r="I3455" s="116">
        <f t="shared" si="230"/>
        <v>4.2516396300000002E-5</v>
      </c>
      <c r="J3455" s="150">
        <f t="shared" si="229"/>
        <v>8.8888888888888892E-2</v>
      </c>
    </row>
    <row r="3456" spans="1:10" ht="15.75" thickBot="1" x14ac:dyDescent="0.3">
      <c r="A3456" s="87">
        <v>2022</v>
      </c>
      <c r="B3456">
        <v>9.6999999999999993</v>
      </c>
      <c r="C3456" t="s">
        <v>60</v>
      </c>
      <c r="D3456" s="98">
        <f t="shared" si="231"/>
        <v>4</v>
      </c>
      <c r="E3456" t="s">
        <v>92</v>
      </c>
      <c r="F3456" s="111">
        <f t="shared" si="228"/>
        <v>943</v>
      </c>
      <c r="G3456" s="172">
        <v>27234</v>
      </c>
      <c r="H3456" s="173">
        <v>1.7777777777777779</v>
      </c>
      <c r="I3456" s="116">
        <f t="shared" si="230"/>
        <v>4.2516396300000002E-5</v>
      </c>
      <c r="J3456" s="150">
        <f t="shared" si="229"/>
        <v>8.8888888888888892E-2</v>
      </c>
    </row>
    <row r="3457" spans="1:10" ht="15.75" thickBot="1" x14ac:dyDescent="0.3">
      <c r="A3457" s="87">
        <v>2022</v>
      </c>
      <c r="B3457">
        <v>9.6999999999999993</v>
      </c>
      <c r="C3457" t="s">
        <v>60</v>
      </c>
      <c r="D3457" s="98">
        <f t="shared" si="231"/>
        <v>4</v>
      </c>
      <c r="E3457" t="s">
        <v>92</v>
      </c>
      <c r="F3457" s="111">
        <f t="shared" si="228"/>
        <v>943</v>
      </c>
      <c r="G3457" s="172">
        <v>27240</v>
      </c>
      <c r="H3457" s="173">
        <v>1.7777777777777779</v>
      </c>
      <c r="I3457" s="116">
        <f t="shared" si="230"/>
        <v>4.2516396300000002E-5</v>
      </c>
      <c r="J3457" s="150">
        <f t="shared" si="229"/>
        <v>8.8888888888888892E-2</v>
      </c>
    </row>
    <row r="3458" spans="1:10" ht="15.75" thickBot="1" x14ac:dyDescent="0.3">
      <c r="A3458" s="87">
        <v>2022</v>
      </c>
      <c r="B3458">
        <v>9.6999999999999993</v>
      </c>
      <c r="C3458" t="s">
        <v>60</v>
      </c>
      <c r="D3458" s="98">
        <f t="shared" si="231"/>
        <v>4</v>
      </c>
      <c r="E3458" t="s">
        <v>92</v>
      </c>
      <c r="F3458" s="111">
        <f t="shared" si="228"/>
        <v>943</v>
      </c>
      <c r="G3458" s="172">
        <v>27258</v>
      </c>
      <c r="H3458" s="173">
        <v>1.7777777777777779</v>
      </c>
      <c r="I3458" s="116">
        <f t="shared" si="230"/>
        <v>4.2516396300000002E-5</v>
      </c>
      <c r="J3458" s="150">
        <f t="shared" si="229"/>
        <v>8.8888888888888892E-2</v>
      </c>
    </row>
    <row r="3459" spans="1:10" ht="15.75" thickBot="1" x14ac:dyDescent="0.3">
      <c r="A3459" s="87">
        <v>2022</v>
      </c>
      <c r="B3459">
        <v>9.6999999999999993</v>
      </c>
      <c r="C3459" t="s">
        <v>60</v>
      </c>
      <c r="D3459" s="98">
        <f t="shared" si="231"/>
        <v>4</v>
      </c>
      <c r="E3459" t="s">
        <v>92</v>
      </c>
      <c r="F3459" s="111">
        <f t="shared" ref="F3459:F3522" si="232">670+273</f>
        <v>943</v>
      </c>
      <c r="G3459" s="172">
        <v>27264</v>
      </c>
      <c r="H3459" s="173">
        <v>1.7777777777777779</v>
      </c>
      <c r="I3459" s="116">
        <f t="shared" si="230"/>
        <v>4.2516396300000002E-5</v>
      </c>
      <c r="J3459" s="150">
        <f t="shared" si="229"/>
        <v>8.8888888888888892E-2</v>
      </c>
    </row>
    <row r="3460" spans="1:10" ht="15.75" thickBot="1" x14ac:dyDescent="0.3">
      <c r="A3460" s="87">
        <v>2022</v>
      </c>
      <c r="B3460">
        <v>9.6999999999999993</v>
      </c>
      <c r="C3460" t="s">
        <v>60</v>
      </c>
      <c r="D3460" s="98">
        <f t="shared" si="231"/>
        <v>4</v>
      </c>
      <c r="E3460" t="s">
        <v>92</v>
      </c>
      <c r="F3460" s="111">
        <f t="shared" si="232"/>
        <v>943</v>
      </c>
      <c r="G3460" s="172">
        <v>27282</v>
      </c>
      <c r="H3460" s="173">
        <v>1.7777777777777779</v>
      </c>
      <c r="I3460" s="116">
        <f t="shared" si="230"/>
        <v>4.2516396300000002E-5</v>
      </c>
      <c r="J3460" s="150">
        <f t="shared" si="229"/>
        <v>8.8888888888888892E-2</v>
      </c>
    </row>
    <row r="3461" spans="1:10" ht="15.75" thickBot="1" x14ac:dyDescent="0.3">
      <c r="A3461" s="87">
        <v>2022</v>
      </c>
      <c r="B3461">
        <v>9.6999999999999993</v>
      </c>
      <c r="C3461" t="s">
        <v>60</v>
      </c>
      <c r="D3461" s="98">
        <f t="shared" si="231"/>
        <v>4</v>
      </c>
      <c r="E3461" t="s">
        <v>92</v>
      </c>
      <c r="F3461" s="111">
        <f t="shared" si="232"/>
        <v>943</v>
      </c>
      <c r="G3461" s="172">
        <v>27288</v>
      </c>
      <c r="H3461" s="173">
        <v>1.7777777777777779</v>
      </c>
      <c r="I3461" s="116">
        <f t="shared" si="230"/>
        <v>4.2516396300000002E-5</v>
      </c>
      <c r="J3461" s="150">
        <f t="shared" si="229"/>
        <v>8.8888888888888892E-2</v>
      </c>
    </row>
    <row r="3462" spans="1:10" ht="15.75" thickBot="1" x14ac:dyDescent="0.3">
      <c r="A3462" s="87">
        <v>2022</v>
      </c>
      <c r="B3462">
        <v>9.6999999999999993</v>
      </c>
      <c r="C3462" t="s">
        <v>60</v>
      </c>
      <c r="D3462" s="98">
        <f t="shared" si="231"/>
        <v>4</v>
      </c>
      <c r="E3462" t="s">
        <v>92</v>
      </c>
      <c r="F3462" s="111">
        <f t="shared" si="232"/>
        <v>943</v>
      </c>
      <c r="G3462" s="172">
        <v>27306</v>
      </c>
      <c r="H3462" s="173">
        <v>1.7777777777777779</v>
      </c>
      <c r="I3462" s="116">
        <f t="shared" si="230"/>
        <v>4.2516396300000002E-5</v>
      </c>
      <c r="J3462" s="150">
        <f t="shared" si="229"/>
        <v>8.8888888888888892E-2</v>
      </c>
    </row>
    <row r="3463" spans="1:10" ht="15.75" thickBot="1" x14ac:dyDescent="0.3">
      <c r="A3463" s="87">
        <v>2022</v>
      </c>
      <c r="B3463">
        <v>9.6999999999999993</v>
      </c>
      <c r="C3463" t="s">
        <v>60</v>
      </c>
      <c r="D3463" s="98">
        <f t="shared" si="231"/>
        <v>4</v>
      </c>
      <c r="E3463" t="s">
        <v>92</v>
      </c>
      <c r="F3463" s="111">
        <f t="shared" si="232"/>
        <v>943</v>
      </c>
      <c r="G3463" s="172">
        <v>27312</v>
      </c>
      <c r="H3463" s="173">
        <v>1.7777777777777779</v>
      </c>
      <c r="I3463" s="116">
        <f t="shared" si="230"/>
        <v>4.2516396300000002E-5</v>
      </c>
      <c r="J3463" s="150">
        <f t="shared" si="229"/>
        <v>8.8888888888888892E-2</v>
      </c>
    </row>
    <row r="3464" spans="1:10" ht="15.75" thickBot="1" x14ac:dyDescent="0.3">
      <c r="A3464" s="87">
        <v>2022</v>
      </c>
      <c r="B3464">
        <v>9.6999999999999993</v>
      </c>
      <c r="C3464" t="s">
        <v>60</v>
      </c>
      <c r="D3464" s="98">
        <f t="shared" si="231"/>
        <v>4</v>
      </c>
      <c r="E3464" t="s">
        <v>92</v>
      </c>
      <c r="F3464" s="111">
        <f t="shared" si="232"/>
        <v>943</v>
      </c>
      <c r="G3464" s="172">
        <v>27330</v>
      </c>
      <c r="H3464" s="173">
        <v>1.7777777777777779</v>
      </c>
      <c r="I3464" s="116">
        <f t="shared" si="230"/>
        <v>4.2516396300000002E-5</v>
      </c>
      <c r="J3464" s="150">
        <f t="shared" si="229"/>
        <v>8.8888888888888892E-2</v>
      </c>
    </row>
    <row r="3465" spans="1:10" ht="15.75" thickBot="1" x14ac:dyDescent="0.3">
      <c r="A3465" s="87">
        <v>2022</v>
      </c>
      <c r="B3465">
        <v>9.6999999999999993</v>
      </c>
      <c r="C3465" t="s">
        <v>60</v>
      </c>
      <c r="D3465" s="98">
        <f t="shared" si="231"/>
        <v>4</v>
      </c>
      <c r="E3465" t="s">
        <v>92</v>
      </c>
      <c r="F3465" s="111">
        <f t="shared" si="232"/>
        <v>943</v>
      </c>
      <c r="G3465" s="172">
        <v>27336</v>
      </c>
      <c r="H3465" s="173">
        <v>1.7777777777777779</v>
      </c>
      <c r="I3465" s="116">
        <f t="shared" si="230"/>
        <v>4.2516396300000002E-5</v>
      </c>
      <c r="J3465" s="150">
        <f t="shared" ref="J3465:J3528" si="233">H$1187</f>
        <v>8.8888888888888892E-2</v>
      </c>
    </row>
    <row r="3466" spans="1:10" ht="15.75" thickBot="1" x14ac:dyDescent="0.3">
      <c r="A3466" s="87">
        <v>2022</v>
      </c>
      <c r="B3466">
        <v>9.6999999999999993</v>
      </c>
      <c r="C3466" t="s">
        <v>60</v>
      </c>
      <c r="D3466" s="98">
        <f t="shared" si="231"/>
        <v>4</v>
      </c>
      <c r="E3466" t="s">
        <v>92</v>
      </c>
      <c r="F3466" s="111">
        <f t="shared" si="232"/>
        <v>943</v>
      </c>
      <c r="G3466" s="172">
        <v>27354</v>
      </c>
      <c r="H3466" s="173">
        <v>1.7777777777777779</v>
      </c>
      <c r="I3466" s="116">
        <f t="shared" si="230"/>
        <v>4.2516396300000002E-5</v>
      </c>
      <c r="J3466" s="150">
        <f t="shared" si="233"/>
        <v>8.8888888888888892E-2</v>
      </c>
    </row>
    <row r="3467" spans="1:10" ht="15.75" thickBot="1" x14ac:dyDescent="0.3">
      <c r="A3467" s="87">
        <v>2022</v>
      </c>
      <c r="B3467">
        <v>9.6999999999999993</v>
      </c>
      <c r="C3467" t="s">
        <v>60</v>
      </c>
      <c r="D3467" s="98">
        <f t="shared" si="231"/>
        <v>4</v>
      </c>
      <c r="E3467" t="s">
        <v>92</v>
      </c>
      <c r="F3467" s="111">
        <f t="shared" si="232"/>
        <v>943</v>
      </c>
      <c r="G3467" s="172">
        <v>27360</v>
      </c>
      <c r="H3467" s="173">
        <v>1.7777777777777779</v>
      </c>
      <c r="I3467" s="116">
        <f t="shared" si="230"/>
        <v>4.2516396300000002E-5</v>
      </c>
      <c r="J3467" s="150">
        <f t="shared" si="233"/>
        <v>8.8888888888888892E-2</v>
      </c>
    </row>
    <row r="3468" spans="1:10" ht="15.75" thickBot="1" x14ac:dyDescent="0.3">
      <c r="A3468" s="87">
        <v>2022</v>
      </c>
      <c r="B3468">
        <v>9.6999999999999993</v>
      </c>
      <c r="C3468" t="s">
        <v>60</v>
      </c>
      <c r="D3468" s="98">
        <f t="shared" si="231"/>
        <v>4</v>
      </c>
      <c r="E3468" t="s">
        <v>92</v>
      </c>
      <c r="F3468" s="111">
        <f t="shared" si="232"/>
        <v>943</v>
      </c>
      <c r="G3468" s="172">
        <v>27378</v>
      </c>
      <c r="H3468" s="173">
        <v>1.7777777777777779</v>
      </c>
      <c r="I3468" s="116">
        <f t="shared" si="230"/>
        <v>4.2516396300000002E-5</v>
      </c>
      <c r="J3468" s="150">
        <f t="shared" si="233"/>
        <v>8.8888888888888892E-2</v>
      </c>
    </row>
    <row r="3469" spans="1:10" ht="15.75" thickBot="1" x14ac:dyDescent="0.3">
      <c r="A3469" s="87">
        <v>2022</v>
      </c>
      <c r="B3469">
        <v>9.6999999999999993</v>
      </c>
      <c r="C3469" t="s">
        <v>60</v>
      </c>
      <c r="D3469" s="98">
        <f t="shared" si="231"/>
        <v>4</v>
      </c>
      <c r="E3469" t="s">
        <v>92</v>
      </c>
      <c r="F3469" s="111">
        <f t="shared" si="232"/>
        <v>943</v>
      </c>
      <c r="G3469" s="172">
        <v>27384</v>
      </c>
      <c r="H3469" s="173">
        <v>1.8</v>
      </c>
      <c r="I3469" s="116">
        <f t="shared" si="230"/>
        <v>4.2516396300000002E-5</v>
      </c>
      <c r="J3469" s="150">
        <f t="shared" si="233"/>
        <v>8.8888888888888892E-2</v>
      </c>
    </row>
    <row r="3470" spans="1:10" ht="15.75" thickBot="1" x14ac:dyDescent="0.3">
      <c r="A3470" s="87">
        <v>2022</v>
      </c>
      <c r="B3470">
        <v>9.6999999999999993</v>
      </c>
      <c r="C3470" t="s">
        <v>60</v>
      </c>
      <c r="D3470" s="98">
        <f t="shared" si="231"/>
        <v>4</v>
      </c>
      <c r="E3470" t="s">
        <v>92</v>
      </c>
      <c r="F3470" s="111">
        <f t="shared" si="232"/>
        <v>943</v>
      </c>
      <c r="G3470" s="172">
        <v>27402</v>
      </c>
      <c r="H3470" s="173">
        <v>1.8</v>
      </c>
      <c r="I3470" s="116">
        <f t="shared" si="230"/>
        <v>4.2516396300000002E-5</v>
      </c>
      <c r="J3470" s="150">
        <f t="shared" si="233"/>
        <v>8.8888888888888892E-2</v>
      </c>
    </row>
    <row r="3471" spans="1:10" ht="15.75" thickBot="1" x14ac:dyDescent="0.3">
      <c r="A3471" s="87">
        <v>2022</v>
      </c>
      <c r="B3471">
        <v>9.6999999999999993</v>
      </c>
      <c r="C3471" t="s">
        <v>60</v>
      </c>
      <c r="D3471" s="98">
        <f t="shared" si="231"/>
        <v>4</v>
      </c>
      <c r="E3471" t="s">
        <v>92</v>
      </c>
      <c r="F3471" s="111">
        <f t="shared" si="232"/>
        <v>943</v>
      </c>
      <c r="G3471" s="172">
        <v>27408</v>
      </c>
      <c r="H3471" s="173">
        <v>1.8</v>
      </c>
      <c r="I3471" s="116">
        <f t="shared" si="230"/>
        <v>4.2516396300000002E-5</v>
      </c>
      <c r="J3471" s="150">
        <f t="shared" si="233"/>
        <v>8.8888888888888892E-2</v>
      </c>
    </row>
    <row r="3472" spans="1:10" ht="15.75" thickBot="1" x14ac:dyDescent="0.3">
      <c r="A3472" s="87">
        <v>2022</v>
      </c>
      <c r="B3472">
        <v>9.6999999999999993</v>
      </c>
      <c r="C3472" t="s">
        <v>60</v>
      </c>
      <c r="D3472" s="98">
        <f t="shared" si="231"/>
        <v>4</v>
      </c>
      <c r="E3472" t="s">
        <v>92</v>
      </c>
      <c r="F3472" s="111">
        <f t="shared" si="232"/>
        <v>943</v>
      </c>
      <c r="G3472" s="172">
        <v>27426</v>
      </c>
      <c r="H3472" s="173">
        <v>1.8</v>
      </c>
      <c r="I3472" s="116">
        <f t="shared" si="230"/>
        <v>4.2516396300000002E-5</v>
      </c>
      <c r="J3472" s="150">
        <f t="shared" si="233"/>
        <v>8.8888888888888892E-2</v>
      </c>
    </row>
    <row r="3473" spans="1:10" ht="15.75" thickBot="1" x14ac:dyDescent="0.3">
      <c r="A3473" s="87">
        <v>2022</v>
      </c>
      <c r="B3473">
        <v>9.6999999999999993</v>
      </c>
      <c r="C3473" t="s">
        <v>60</v>
      </c>
      <c r="D3473" s="98">
        <f t="shared" si="231"/>
        <v>4</v>
      </c>
      <c r="E3473" t="s">
        <v>92</v>
      </c>
      <c r="F3473" s="111">
        <f t="shared" si="232"/>
        <v>943</v>
      </c>
      <c r="G3473" s="172">
        <v>27432</v>
      </c>
      <c r="H3473" s="173">
        <v>1.8</v>
      </c>
      <c r="I3473" s="116">
        <f t="shared" si="230"/>
        <v>4.2516396300000002E-5</v>
      </c>
      <c r="J3473" s="150">
        <f t="shared" si="233"/>
        <v>8.8888888888888892E-2</v>
      </c>
    </row>
    <row r="3474" spans="1:10" ht="15.75" thickBot="1" x14ac:dyDescent="0.3">
      <c r="A3474" s="87">
        <v>2022</v>
      </c>
      <c r="B3474">
        <v>9.6999999999999993</v>
      </c>
      <c r="C3474" t="s">
        <v>60</v>
      </c>
      <c r="D3474" s="98">
        <f t="shared" si="231"/>
        <v>4</v>
      </c>
      <c r="E3474" t="s">
        <v>92</v>
      </c>
      <c r="F3474" s="111">
        <f t="shared" si="232"/>
        <v>943</v>
      </c>
      <c r="G3474" s="172">
        <v>27450</v>
      </c>
      <c r="H3474" s="173">
        <v>1.8</v>
      </c>
      <c r="I3474" s="116">
        <f t="shared" si="230"/>
        <v>4.2516396300000002E-5</v>
      </c>
      <c r="J3474" s="150">
        <f t="shared" si="233"/>
        <v>8.8888888888888892E-2</v>
      </c>
    </row>
    <row r="3475" spans="1:10" ht="15.75" thickBot="1" x14ac:dyDescent="0.3">
      <c r="A3475" s="87">
        <v>2022</v>
      </c>
      <c r="B3475">
        <v>9.6999999999999993</v>
      </c>
      <c r="C3475" t="s">
        <v>60</v>
      </c>
      <c r="D3475" s="98">
        <f t="shared" si="231"/>
        <v>4</v>
      </c>
      <c r="E3475" t="s">
        <v>92</v>
      </c>
      <c r="F3475" s="111">
        <f t="shared" si="232"/>
        <v>943</v>
      </c>
      <c r="G3475" s="172">
        <v>27456</v>
      </c>
      <c r="H3475" s="173">
        <v>1.8</v>
      </c>
      <c r="I3475" s="116">
        <f t="shared" si="230"/>
        <v>4.2516396300000002E-5</v>
      </c>
      <c r="J3475" s="150">
        <f t="shared" si="233"/>
        <v>8.8888888888888892E-2</v>
      </c>
    </row>
    <row r="3476" spans="1:10" ht="15.75" thickBot="1" x14ac:dyDescent="0.3">
      <c r="A3476" s="87">
        <v>2022</v>
      </c>
      <c r="B3476">
        <v>9.6999999999999993</v>
      </c>
      <c r="C3476" t="s">
        <v>60</v>
      </c>
      <c r="D3476" s="98">
        <f t="shared" si="231"/>
        <v>4</v>
      </c>
      <c r="E3476" t="s">
        <v>92</v>
      </c>
      <c r="F3476" s="111">
        <f t="shared" si="232"/>
        <v>943</v>
      </c>
      <c r="G3476" s="172">
        <v>27474</v>
      </c>
      <c r="H3476" s="173">
        <v>1.8</v>
      </c>
      <c r="I3476" s="116">
        <f t="shared" si="230"/>
        <v>4.2516396300000002E-5</v>
      </c>
      <c r="J3476" s="150">
        <f t="shared" si="233"/>
        <v>8.8888888888888892E-2</v>
      </c>
    </row>
    <row r="3477" spans="1:10" ht="15.75" thickBot="1" x14ac:dyDescent="0.3">
      <c r="A3477" s="87">
        <v>2022</v>
      </c>
      <c r="B3477">
        <v>9.6999999999999993</v>
      </c>
      <c r="C3477" t="s">
        <v>60</v>
      </c>
      <c r="D3477" s="98">
        <f t="shared" si="231"/>
        <v>4</v>
      </c>
      <c r="E3477" t="s">
        <v>92</v>
      </c>
      <c r="F3477" s="111">
        <f t="shared" si="232"/>
        <v>943</v>
      </c>
      <c r="G3477" s="172">
        <v>27480</v>
      </c>
      <c r="H3477" s="173">
        <v>1.8</v>
      </c>
      <c r="I3477" s="116">
        <f t="shared" si="230"/>
        <v>4.2516396300000002E-5</v>
      </c>
      <c r="J3477" s="150">
        <f t="shared" si="233"/>
        <v>8.8888888888888892E-2</v>
      </c>
    </row>
    <row r="3478" spans="1:10" ht="15.75" thickBot="1" x14ac:dyDescent="0.3">
      <c r="A3478" s="87">
        <v>2022</v>
      </c>
      <c r="B3478">
        <v>9.6999999999999993</v>
      </c>
      <c r="C3478" t="s">
        <v>60</v>
      </c>
      <c r="D3478" s="98">
        <f t="shared" si="231"/>
        <v>4</v>
      </c>
      <c r="E3478" t="s">
        <v>92</v>
      </c>
      <c r="F3478" s="111">
        <f t="shared" si="232"/>
        <v>943</v>
      </c>
      <c r="G3478" s="172">
        <v>27498</v>
      </c>
      <c r="H3478" s="173">
        <v>1.8</v>
      </c>
      <c r="I3478" s="116">
        <f t="shared" si="230"/>
        <v>4.2516396300000002E-5</v>
      </c>
      <c r="J3478" s="150">
        <f t="shared" si="233"/>
        <v>8.8888888888888892E-2</v>
      </c>
    </row>
    <row r="3479" spans="1:10" ht="15.75" thickBot="1" x14ac:dyDescent="0.3">
      <c r="A3479" s="87">
        <v>2022</v>
      </c>
      <c r="B3479">
        <v>9.6999999999999993</v>
      </c>
      <c r="C3479" t="s">
        <v>60</v>
      </c>
      <c r="D3479" s="98">
        <f t="shared" si="231"/>
        <v>4</v>
      </c>
      <c r="E3479" t="s">
        <v>92</v>
      </c>
      <c r="F3479" s="111">
        <f t="shared" si="232"/>
        <v>943</v>
      </c>
      <c r="G3479" s="172">
        <v>27504</v>
      </c>
      <c r="H3479" s="173">
        <v>1.8</v>
      </c>
      <c r="I3479" s="116">
        <f t="shared" si="230"/>
        <v>4.2516396300000002E-5</v>
      </c>
      <c r="J3479" s="150">
        <f t="shared" si="233"/>
        <v>8.8888888888888892E-2</v>
      </c>
    </row>
    <row r="3480" spans="1:10" ht="15.75" thickBot="1" x14ac:dyDescent="0.3">
      <c r="A3480" s="87">
        <v>2022</v>
      </c>
      <c r="B3480">
        <v>9.6999999999999993</v>
      </c>
      <c r="C3480" t="s">
        <v>60</v>
      </c>
      <c r="D3480" s="98">
        <f t="shared" si="231"/>
        <v>4</v>
      </c>
      <c r="E3480" t="s">
        <v>92</v>
      </c>
      <c r="F3480" s="111">
        <f t="shared" si="232"/>
        <v>943</v>
      </c>
      <c r="G3480" s="172">
        <v>27522</v>
      </c>
      <c r="H3480" s="173">
        <v>1.8</v>
      </c>
      <c r="I3480" s="116">
        <f t="shared" si="230"/>
        <v>4.2516396300000002E-5</v>
      </c>
      <c r="J3480" s="150">
        <f t="shared" si="233"/>
        <v>8.8888888888888892E-2</v>
      </c>
    </row>
    <row r="3481" spans="1:10" ht="15.75" thickBot="1" x14ac:dyDescent="0.3">
      <c r="A3481" s="87">
        <v>2022</v>
      </c>
      <c r="B3481">
        <v>9.6999999999999993</v>
      </c>
      <c r="C3481" t="s">
        <v>60</v>
      </c>
      <c r="D3481" s="98">
        <f t="shared" si="231"/>
        <v>4</v>
      </c>
      <c r="E3481" t="s">
        <v>92</v>
      </c>
      <c r="F3481" s="111">
        <f t="shared" si="232"/>
        <v>943</v>
      </c>
      <c r="G3481" s="172">
        <v>27528</v>
      </c>
      <c r="H3481" s="173">
        <v>1.8</v>
      </c>
      <c r="I3481" s="116">
        <f t="shared" si="230"/>
        <v>4.2516396300000002E-5</v>
      </c>
      <c r="J3481" s="150">
        <f t="shared" si="233"/>
        <v>8.8888888888888892E-2</v>
      </c>
    </row>
    <row r="3482" spans="1:10" ht="15.75" thickBot="1" x14ac:dyDescent="0.3">
      <c r="A3482" s="87">
        <v>2022</v>
      </c>
      <c r="B3482">
        <v>9.6999999999999993</v>
      </c>
      <c r="C3482" t="s">
        <v>60</v>
      </c>
      <c r="D3482" s="98">
        <f t="shared" si="231"/>
        <v>4</v>
      </c>
      <c r="E3482" t="s">
        <v>92</v>
      </c>
      <c r="F3482" s="111">
        <f t="shared" si="232"/>
        <v>943</v>
      </c>
      <c r="G3482" s="172">
        <v>27546</v>
      </c>
      <c r="H3482" s="173">
        <v>1.8</v>
      </c>
      <c r="I3482" s="116">
        <f t="shared" si="230"/>
        <v>4.2516396300000002E-5</v>
      </c>
      <c r="J3482" s="150">
        <f t="shared" si="233"/>
        <v>8.8888888888888892E-2</v>
      </c>
    </row>
    <row r="3483" spans="1:10" ht="15.75" thickBot="1" x14ac:dyDescent="0.3">
      <c r="A3483" s="87">
        <v>2022</v>
      </c>
      <c r="B3483">
        <v>9.6999999999999993</v>
      </c>
      <c r="C3483" t="s">
        <v>60</v>
      </c>
      <c r="D3483" s="98">
        <f t="shared" si="231"/>
        <v>4</v>
      </c>
      <c r="E3483" t="s">
        <v>92</v>
      </c>
      <c r="F3483" s="111">
        <f t="shared" si="232"/>
        <v>943</v>
      </c>
      <c r="G3483" s="172">
        <v>27552</v>
      </c>
      <c r="H3483" s="173">
        <v>1.8</v>
      </c>
      <c r="I3483" s="116">
        <f t="shared" si="230"/>
        <v>4.2516396300000002E-5</v>
      </c>
      <c r="J3483" s="150">
        <f t="shared" si="233"/>
        <v>8.8888888888888892E-2</v>
      </c>
    </row>
    <row r="3484" spans="1:10" ht="15.75" thickBot="1" x14ac:dyDescent="0.3">
      <c r="A3484" s="87">
        <v>2022</v>
      </c>
      <c r="B3484">
        <v>9.6999999999999993</v>
      </c>
      <c r="C3484" t="s">
        <v>60</v>
      </c>
      <c r="D3484" s="98">
        <f t="shared" si="231"/>
        <v>4</v>
      </c>
      <c r="E3484" t="s">
        <v>92</v>
      </c>
      <c r="F3484" s="111">
        <f t="shared" si="232"/>
        <v>943</v>
      </c>
      <c r="G3484" s="172">
        <v>27570</v>
      </c>
      <c r="H3484" s="173">
        <v>1.8</v>
      </c>
      <c r="I3484" s="116">
        <f t="shared" si="230"/>
        <v>4.2516396300000002E-5</v>
      </c>
      <c r="J3484" s="150">
        <f t="shared" si="233"/>
        <v>8.8888888888888892E-2</v>
      </c>
    </row>
    <row r="3485" spans="1:10" ht="15.75" thickBot="1" x14ac:dyDescent="0.3">
      <c r="A3485" s="87">
        <v>2022</v>
      </c>
      <c r="B3485">
        <v>9.6999999999999993</v>
      </c>
      <c r="C3485" t="s">
        <v>60</v>
      </c>
      <c r="D3485" s="98">
        <f t="shared" si="231"/>
        <v>4</v>
      </c>
      <c r="E3485" t="s">
        <v>92</v>
      </c>
      <c r="F3485" s="111">
        <f t="shared" si="232"/>
        <v>943</v>
      </c>
      <c r="G3485" s="172">
        <v>27576</v>
      </c>
      <c r="H3485" s="173">
        <v>1.8</v>
      </c>
      <c r="I3485" s="116">
        <f t="shared" si="230"/>
        <v>4.2516396300000002E-5</v>
      </c>
      <c r="J3485" s="150">
        <f t="shared" si="233"/>
        <v>8.8888888888888892E-2</v>
      </c>
    </row>
    <row r="3486" spans="1:10" ht="15.75" thickBot="1" x14ac:dyDescent="0.3">
      <c r="A3486" s="87">
        <v>2022</v>
      </c>
      <c r="B3486">
        <v>9.6999999999999993</v>
      </c>
      <c r="C3486" t="s">
        <v>60</v>
      </c>
      <c r="D3486" s="98">
        <f t="shared" si="231"/>
        <v>4</v>
      </c>
      <c r="E3486" t="s">
        <v>92</v>
      </c>
      <c r="F3486" s="111">
        <f t="shared" si="232"/>
        <v>943</v>
      </c>
      <c r="G3486" s="172">
        <v>27594</v>
      </c>
      <c r="H3486" s="173">
        <v>1.8</v>
      </c>
      <c r="I3486" s="116">
        <f t="shared" si="230"/>
        <v>4.2516396300000002E-5</v>
      </c>
      <c r="J3486" s="150">
        <f t="shared" si="233"/>
        <v>8.8888888888888892E-2</v>
      </c>
    </row>
    <row r="3487" spans="1:10" ht="15.75" thickBot="1" x14ac:dyDescent="0.3">
      <c r="A3487" s="87">
        <v>2022</v>
      </c>
      <c r="B3487">
        <v>9.6999999999999993</v>
      </c>
      <c r="C3487" t="s">
        <v>60</v>
      </c>
      <c r="D3487" s="98">
        <f t="shared" si="231"/>
        <v>4</v>
      </c>
      <c r="E3487" t="s">
        <v>92</v>
      </c>
      <c r="F3487" s="111">
        <f t="shared" si="232"/>
        <v>943</v>
      </c>
      <c r="G3487" s="172">
        <v>27600</v>
      </c>
      <c r="H3487" s="173">
        <v>1.8</v>
      </c>
      <c r="I3487" s="116">
        <f t="shared" si="230"/>
        <v>4.2516396300000002E-5</v>
      </c>
      <c r="J3487" s="150">
        <f t="shared" si="233"/>
        <v>8.8888888888888892E-2</v>
      </c>
    </row>
    <row r="3488" spans="1:10" ht="15.75" thickBot="1" x14ac:dyDescent="0.3">
      <c r="A3488" s="87">
        <v>2022</v>
      </c>
      <c r="B3488">
        <v>9.6999999999999993</v>
      </c>
      <c r="C3488" t="s">
        <v>60</v>
      </c>
      <c r="D3488" s="98">
        <f t="shared" si="231"/>
        <v>4</v>
      </c>
      <c r="E3488" t="s">
        <v>92</v>
      </c>
      <c r="F3488" s="111">
        <f t="shared" si="232"/>
        <v>943</v>
      </c>
      <c r="G3488" s="172">
        <v>27618</v>
      </c>
      <c r="H3488" s="173">
        <v>1.8</v>
      </c>
      <c r="I3488" s="116">
        <f t="shared" ref="I3488:I3551" si="234" xml:space="preserve"> 0.0000425163963</f>
        <v>4.2516396300000002E-5</v>
      </c>
      <c r="J3488" s="150">
        <f t="shared" si="233"/>
        <v>8.8888888888888892E-2</v>
      </c>
    </row>
    <row r="3489" spans="1:10" ht="15.75" thickBot="1" x14ac:dyDescent="0.3">
      <c r="A3489" s="87">
        <v>2022</v>
      </c>
      <c r="B3489">
        <v>9.6999999999999993</v>
      </c>
      <c r="C3489" t="s">
        <v>60</v>
      </c>
      <c r="D3489" s="98">
        <f t="shared" si="231"/>
        <v>4</v>
      </c>
      <c r="E3489" t="s">
        <v>92</v>
      </c>
      <c r="F3489" s="111">
        <f t="shared" si="232"/>
        <v>943</v>
      </c>
      <c r="G3489" s="172">
        <v>27624</v>
      </c>
      <c r="H3489" s="173">
        <v>1.8</v>
      </c>
      <c r="I3489" s="116">
        <f t="shared" si="234"/>
        <v>4.2516396300000002E-5</v>
      </c>
      <c r="J3489" s="150">
        <f t="shared" si="233"/>
        <v>8.8888888888888892E-2</v>
      </c>
    </row>
    <row r="3490" spans="1:10" ht="15.75" thickBot="1" x14ac:dyDescent="0.3">
      <c r="A3490" s="87">
        <v>2022</v>
      </c>
      <c r="B3490">
        <v>9.6999999999999993</v>
      </c>
      <c r="C3490" t="s">
        <v>60</v>
      </c>
      <c r="D3490" s="98">
        <f t="shared" si="231"/>
        <v>4</v>
      </c>
      <c r="E3490" t="s">
        <v>92</v>
      </c>
      <c r="F3490" s="111">
        <f t="shared" si="232"/>
        <v>943</v>
      </c>
      <c r="G3490" s="172">
        <v>27642</v>
      </c>
      <c r="H3490" s="173">
        <v>1.8</v>
      </c>
      <c r="I3490" s="116">
        <f t="shared" si="234"/>
        <v>4.2516396300000002E-5</v>
      </c>
      <c r="J3490" s="150">
        <f t="shared" si="233"/>
        <v>8.8888888888888892E-2</v>
      </c>
    </row>
    <row r="3491" spans="1:10" ht="15.75" thickBot="1" x14ac:dyDescent="0.3">
      <c r="A3491" s="87">
        <v>2022</v>
      </c>
      <c r="B3491">
        <v>9.6999999999999993</v>
      </c>
      <c r="C3491" t="s">
        <v>60</v>
      </c>
      <c r="D3491" s="98">
        <f t="shared" si="231"/>
        <v>4</v>
      </c>
      <c r="E3491" t="s">
        <v>92</v>
      </c>
      <c r="F3491" s="111">
        <f t="shared" si="232"/>
        <v>943</v>
      </c>
      <c r="G3491" s="172">
        <v>27648</v>
      </c>
      <c r="H3491" s="173">
        <v>1.8</v>
      </c>
      <c r="I3491" s="116">
        <f t="shared" si="234"/>
        <v>4.2516396300000002E-5</v>
      </c>
      <c r="J3491" s="150">
        <f t="shared" si="233"/>
        <v>8.8888888888888892E-2</v>
      </c>
    </row>
    <row r="3492" spans="1:10" ht="15.75" thickBot="1" x14ac:dyDescent="0.3">
      <c r="A3492" s="87">
        <v>2022</v>
      </c>
      <c r="B3492">
        <v>9.6999999999999993</v>
      </c>
      <c r="C3492" t="s">
        <v>60</v>
      </c>
      <c r="D3492" s="98">
        <f t="shared" ref="D3492:D3555" si="235">40/10</f>
        <v>4</v>
      </c>
      <c r="E3492" t="s">
        <v>92</v>
      </c>
      <c r="F3492" s="111">
        <f t="shared" si="232"/>
        <v>943</v>
      </c>
      <c r="G3492" s="172">
        <v>27666</v>
      </c>
      <c r="H3492" s="173">
        <v>1.822222222222222</v>
      </c>
      <c r="I3492" s="116">
        <f t="shared" si="234"/>
        <v>4.2516396300000002E-5</v>
      </c>
      <c r="J3492" s="150">
        <f t="shared" si="233"/>
        <v>8.8888888888888892E-2</v>
      </c>
    </row>
    <row r="3493" spans="1:10" ht="15.75" thickBot="1" x14ac:dyDescent="0.3">
      <c r="A3493" s="87">
        <v>2022</v>
      </c>
      <c r="B3493">
        <v>9.6999999999999993</v>
      </c>
      <c r="C3493" t="s">
        <v>60</v>
      </c>
      <c r="D3493" s="98">
        <f t="shared" si="235"/>
        <v>4</v>
      </c>
      <c r="E3493" t="s">
        <v>92</v>
      </c>
      <c r="F3493" s="111">
        <f t="shared" si="232"/>
        <v>943</v>
      </c>
      <c r="G3493" s="172">
        <v>27672</v>
      </c>
      <c r="H3493" s="173">
        <v>1.822222222222222</v>
      </c>
      <c r="I3493" s="116">
        <f t="shared" si="234"/>
        <v>4.2516396300000002E-5</v>
      </c>
      <c r="J3493" s="150">
        <f t="shared" si="233"/>
        <v>8.8888888888888892E-2</v>
      </c>
    </row>
    <row r="3494" spans="1:10" ht="15.75" thickBot="1" x14ac:dyDescent="0.3">
      <c r="A3494" s="87">
        <v>2022</v>
      </c>
      <c r="B3494">
        <v>9.6999999999999993</v>
      </c>
      <c r="C3494" t="s">
        <v>60</v>
      </c>
      <c r="D3494" s="98">
        <f t="shared" si="235"/>
        <v>4</v>
      </c>
      <c r="E3494" t="s">
        <v>92</v>
      </c>
      <c r="F3494" s="111">
        <f t="shared" si="232"/>
        <v>943</v>
      </c>
      <c r="G3494" s="172">
        <v>27690</v>
      </c>
      <c r="H3494" s="173">
        <v>1.822222222222222</v>
      </c>
      <c r="I3494" s="116">
        <f t="shared" si="234"/>
        <v>4.2516396300000002E-5</v>
      </c>
      <c r="J3494" s="150">
        <f t="shared" si="233"/>
        <v>8.8888888888888892E-2</v>
      </c>
    </row>
    <row r="3495" spans="1:10" ht="15.75" thickBot="1" x14ac:dyDescent="0.3">
      <c r="A3495" s="87">
        <v>2022</v>
      </c>
      <c r="B3495">
        <v>9.6999999999999993</v>
      </c>
      <c r="C3495" t="s">
        <v>60</v>
      </c>
      <c r="D3495" s="98">
        <f t="shared" si="235"/>
        <v>4</v>
      </c>
      <c r="E3495" t="s">
        <v>92</v>
      </c>
      <c r="F3495" s="111">
        <f t="shared" si="232"/>
        <v>943</v>
      </c>
      <c r="G3495" s="172">
        <v>27696</v>
      </c>
      <c r="H3495" s="173">
        <v>1.822222222222222</v>
      </c>
      <c r="I3495" s="116">
        <f t="shared" si="234"/>
        <v>4.2516396300000002E-5</v>
      </c>
      <c r="J3495" s="150">
        <f t="shared" si="233"/>
        <v>8.8888888888888892E-2</v>
      </c>
    </row>
    <row r="3496" spans="1:10" ht="15.75" thickBot="1" x14ac:dyDescent="0.3">
      <c r="A3496" s="87">
        <v>2022</v>
      </c>
      <c r="B3496">
        <v>9.6999999999999993</v>
      </c>
      <c r="C3496" t="s">
        <v>60</v>
      </c>
      <c r="D3496" s="98">
        <f t="shared" si="235"/>
        <v>4</v>
      </c>
      <c r="E3496" t="s">
        <v>92</v>
      </c>
      <c r="F3496" s="111">
        <f t="shared" si="232"/>
        <v>943</v>
      </c>
      <c r="G3496" s="172">
        <v>27714</v>
      </c>
      <c r="H3496" s="173">
        <v>1.822222222222222</v>
      </c>
      <c r="I3496" s="116">
        <f t="shared" si="234"/>
        <v>4.2516396300000002E-5</v>
      </c>
      <c r="J3496" s="150">
        <f t="shared" si="233"/>
        <v>8.8888888888888892E-2</v>
      </c>
    </row>
    <row r="3497" spans="1:10" ht="15.75" thickBot="1" x14ac:dyDescent="0.3">
      <c r="A3497" s="87">
        <v>2022</v>
      </c>
      <c r="B3497">
        <v>9.6999999999999993</v>
      </c>
      <c r="C3497" t="s">
        <v>60</v>
      </c>
      <c r="D3497" s="98">
        <f t="shared" si="235"/>
        <v>4</v>
      </c>
      <c r="E3497" t="s">
        <v>92</v>
      </c>
      <c r="F3497" s="111">
        <f t="shared" si="232"/>
        <v>943</v>
      </c>
      <c r="G3497" s="172">
        <v>27720</v>
      </c>
      <c r="H3497" s="173">
        <v>1.822222222222222</v>
      </c>
      <c r="I3497" s="116">
        <f t="shared" si="234"/>
        <v>4.2516396300000002E-5</v>
      </c>
      <c r="J3497" s="150">
        <f t="shared" si="233"/>
        <v>8.8888888888888892E-2</v>
      </c>
    </row>
    <row r="3498" spans="1:10" ht="15.75" thickBot="1" x14ac:dyDescent="0.3">
      <c r="A3498" s="87">
        <v>2022</v>
      </c>
      <c r="B3498">
        <v>9.6999999999999993</v>
      </c>
      <c r="C3498" t="s">
        <v>60</v>
      </c>
      <c r="D3498" s="98">
        <f t="shared" si="235"/>
        <v>4</v>
      </c>
      <c r="E3498" t="s">
        <v>92</v>
      </c>
      <c r="F3498" s="111">
        <f t="shared" si="232"/>
        <v>943</v>
      </c>
      <c r="G3498" s="172">
        <v>27738</v>
      </c>
      <c r="H3498" s="173">
        <v>1.822222222222222</v>
      </c>
      <c r="I3498" s="116">
        <f t="shared" si="234"/>
        <v>4.2516396300000002E-5</v>
      </c>
      <c r="J3498" s="150">
        <f t="shared" si="233"/>
        <v>8.8888888888888892E-2</v>
      </c>
    </row>
    <row r="3499" spans="1:10" ht="15.75" thickBot="1" x14ac:dyDescent="0.3">
      <c r="A3499" s="87">
        <v>2022</v>
      </c>
      <c r="B3499">
        <v>9.6999999999999993</v>
      </c>
      <c r="C3499" t="s">
        <v>60</v>
      </c>
      <c r="D3499" s="98">
        <f t="shared" si="235"/>
        <v>4</v>
      </c>
      <c r="E3499" t="s">
        <v>92</v>
      </c>
      <c r="F3499" s="111">
        <f t="shared" si="232"/>
        <v>943</v>
      </c>
      <c r="G3499" s="172">
        <v>27744</v>
      </c>
      <c r="H3499" s="173">
        <v>1.822222222222222</v>
      </c>
      <c r="I3499" s="116">
        <f t="shared" si="234"/>
        <v>4.2516396300000002E-5</v>
      </c>
      <c r="J3499" s="150">
        <f t="shared" si="233"/>
        <v>8.8888888888888892E-2</v>
      </c>
    </row>
    <row r="3500" spans="1:10" ht="15.75" thickBot="1" x14ac:dyDescent="0.3">
      <c r="A3500" s="87">
        <v>2022</v>
      </c>
      <c r="B3500">
        <v>9.6999999999999993</v>
      </c>
      <c r="C3500" t="s">
        <v>60</v>
      </c>
      <c r="D3500" s="98">
        <f t="shared" si="235"/>
        <v>4</v>
      </c>
      <c r="E3500" t="s">
        <v>92</v>
      </c>
      <c r="F3500" s="111">
        <f t="shared" si="232"/>
        <v>943</v>
      </c>
      <c r="G3500" s="172">
        <v>27762</v>
      </c>
      <c r="H3500" s="173">
        <v>1.822222222222222</v>
      </c>
      <c r="I3500" s="116">
        <f t="shared" si="234"/>
        <v>4.2516396300000002E-5</v>
      </c>
      <c r="J3500" s="150">
        <f t="shared" si="233"/>
        <v>8.8888888888888892E-2</v>
      </c>
    </row>
    <row r="3501" spans="1:10" ht="15.75" thickBot="1" x14ac:dyDescent="0.3">
      <c r="A3501" s="87">
        <v>2022</v>
      </c>
      <c r="B3501">
        <v>9.6999999999999993</v>
      </c>
      <c r="C3501" t="s">
        <v>60</v>
      </c>
      <c r="D3501" s="98">
        <f t="shared" si="235"/>
        <v>4</v>
      </c>
      <c r="E3501" t="s">
        <v>92</v>
      </c>
      <c r="F3501" s="111">
        <f t="shared" si="232"/>
        <v>943</v>
      </c>
      <c r="G3501" s="172">
        <v>27768</v>
      </c>
      <c r="H3501" s="173">
        <v>1.822222222222222</v>
      </c>
      <c r="I3501" s="116">
        <f t="shared" si="234"/>
        <v>4.2516396300000002E-5</v>
      </c>
      <c r="J3501" s="150">
        <f t="shared" si="233"/>
        <v>8.8888888888888892E-2</v>
      </c>
    </row>
    <row r="3502" spans="1:10" ht="15.75" thickBot="1" x14ac:dyDescent="0.3">
      <c r="A3502" s="87">
        <v>2022</v>
      </c>
      <c r="B3502">
        <v>9.6999999999999993</v>
      </c>
      <c r="C3502" t="s">
        <v>60</v>
      </c>
      <c r="D3502" s="98">
        <f t="shared" si="235"/>
        <v>4</v>
      </c>
      <c r="E3502" t="s">
        <v>92</v>
      </c>
      <c r="F3502" s="111">
        <f t="shared" si="232"/>
        <v>943</v>
      </c>
      <c r="G3502" s="172">
        <v>27786</v>
      </c>
      <c r="H3502" s="173">
        <v>1.822222222222222</v>
      </c>
      <c r="I3502" s="116">
        <f t="shared" si="234"/>
        <v>4.2516396300000002E-5</v>
      </c>
      <c r="J3502" s="150">
        <f t="shared" si="233"/>
        <v>8.8888888888888892E-2</v>
      </c>
    </row>
    <row r="3503" spans="1:10" ht="15.75" thickBot="1" x14ac:dyDescent="0.3">
      <c r="A3503" s="87">
        <v>2022</v>
      </c>
      <c r="B3503">
        <v>9.6999999999999993</v>
      </c>
      <c r="C3503" t="s">
        <v>60</v>
      </c>
      <c r="D3503" s="98">
        <f t="shared" si="235"/>
        <v>4</v>
      </c>
      <c r="E3503" t="s">
        <v>92</v>
      </c>
      <c r="F3503" s="111">
        <f t="shared" si="232"/>
        <v>943</v>
      </c>
      <c r="G3503" s="172">
        <v>27792</v>
      </c>
      <c r="H3503" s="173">
        <v>1.822222222222222</v>
      </c>
      <c r="I3503" s="116">
        <f t="shared" si="234"/>
        <v>4.2516396300000002E-5</v>
      </c>
      <c r="J3503" s="150">
        <f t="shared" si="233"/>
        <v>8.8888888888888892E-2</v>
      </c>
    </row>
    <row r="3504" spans="1:10" ht="15.75" thickBot="1" x14ac:dyDescent="0.3">
      <c r="A3504" s="87">
        <v>2022</v>
      </c>
      <c r="B3504">
        <v>9.6999999999999993</v>
      </c>
      <c r="C3504" t="s">
        <v>60</v>
      </c>
      <c r="D3504" s="98">
        <f t="shared" si="235"/>
        <v>4</v>
      </c>
      <c r="E3504" t="s">
        <v>92</v>
      </c>
      <c r="F3504" s="111">
        <f t="shared" si="232"/>
        <v>943</v>
      </c>
      <c r="G3504" s="172">
        <v>27810</v>
      </c>
      <c r="H3504" s="173">
        <v>1.822222222222222</v>
      </c>
      <c r="I3504" s="116">
        <f t="shared" si="234"/>
        <v>4.2516396300000002E-5</v>
      </c>
      <c r="J3504" s="150">
        <f t="shared" si="233"/>
        <v>8.8888888888888892E-2</v>
      </c>
    </row>
    <row r="3505" spans="1:10" ht="15.75" thickBot="1" x14ac:dyDescent="0.3">
      <c r="A3505" s="87">
        <v>2022</v>
      </c>
      <c r="B3505">
        <v>9.6999999999999993</v>
      </c>
      <c r="C3505" t="s">
        <v>60</v>
      </c>
      <c r="D3505" s="98">
        <f t="shared" si="235"/>
        <v>4</v>
      </c>
      <c r="E3505" t="s">
        <v>92</v>
      </c>
      <c r="F3505" s="111">
        <f t="shared" si="232"/>
        <v>943</v>
      </c>
      <c r="G3505" s="172">
        <v>27816</v>
      </c>
      <c r="H3505" s="173">
        <v>1.822222222222222</v>
      </c>
      <c r="I3505" s="116">
        <f t="shared" si="234"/>
        <v>4.2516396300000002E-5</v>
      </c>
      <c r="J3505" s="150">
        <f t="shared" si="233"/>
        <v>8.8888888888888892E-2</v>
      </c>
    </row>
    <row r="3506" spans="1:10" ht="15.75" thickBot="1" x14ac:dyDescent="0.3">
      <c r="A3506" s="87">
        <v>2022</v>
      </c>
      <c r="B3506">
        <v>9.6999999999999993</v>
      </c>
      <c r="C3506" t="s">
        <v>60</v>
      </c>
      <c r="D3506" s="98">
        <f t="shared" si="235"/>
        <v>4</v>
      </c>
      <c r="E3506" t="s">
        <v>92</v>
      </c>
      <c r="F3506" s="111">
        <f t="shared" si="232"/>
        <v>943</v>
      </c>
      <c r="G3506" s="172">
        <v>27834</v>
      </c>
      <c r="H3506" s="173">
        <v>1.822222222222222</v>
      </c>
      <c r="I3506" s="116">
        <f t="shared" si="234"/>
        <v>4.2516396300000002E-5</v>
      </c>
      <c r="J3506" s="150">
        <f t="shared" si="233"/>
        <v>8.8888888888888892E-2</v>
      </c>
    </row>
    <row r="3507" spans="1:10" ht="15.75" thickBot="1" x14ac:dyDescent="0.3">
      <c r="A3507" s="87">
        <v>2022</v>
      </c>
      <c r="B3507">
        <v>9.6999999999999993</v>
      </c>
      <c r="C3507" t="s">
        <v>60</v>
      </c>
      <c r="D3507" s="98">
        <f t="shared" si="235"/>
        <v>4</v>
      </c>
      <c r="E3507" t="s">
        <v>92</v>
      </c>
      <c r="F3507" s="111">
        <f t="shared" si="232"/>
        <v>943</v>
      </c>
      <c r="G3507" s="172">
        <v>27840</v>
      </c>
      <c r="H3507" s="173">
        <v>1.822222222222222</v>
      </c>
      <c r="I3507" s="116">
        <f t="shared" si="234"/>
        <v>4.2516396300000002E-5</v>
      </c>
      <c r="J3507" s="150">
        <f t="shared" si="233"/>
        <v>8.8888888888888892E-2</v>
      </c>
    </row>
    <row r="3508" spans="1:10" ht="15.75" thickBot="1" x14ac:dyDescent="0.3">
      <c r="A3508" s="87">
        <v>2022</v>
      </c>
      <c r="B3508">
        <v>9.6999999999999993</v>
      </c>
      <c r="C3508" t="s">
        <v>60</v>
      </c>
      <c r="D3508" s="98">
        <f t="shared" si="235"/>
        <v>4</v>
      </c>
      <c r="E3508" t="s">
        <v>92</v>
      </c>
      <c r="F3508" s="111">
        <f t="shared" si="232"/>
        <v>943</v>
      </c>
      <c r="G3508" s="172">
        <v>27858</v>
      </c>
      <c r="H3508" s="173">
        <v>1.822222222222222</v>
      </c>
      <c r="I3508" s="116">
        <f t="shared" si="234"/>
        <v>4.2516396300000002E-5</v>
      </c>
      <c r="J3508" s="150">
        <f t="shared" si="233"/>
        <v>8.8888888888888892E-2</v>
      </c>
    </row>
    <row r="3509" spans="1:10" ht="15.75" thickBot="1" x14ac:dyDescent="0.3">
      <c r="A3509" s="87">
        <v>2022</v>
      </c>
      <c r="B3509">
        <v>9.6999999999999993</v>
      </c>
      <c r="C3509" t="s">
        <v>60</v>
      </c>
      <c r="D3509" s="98">
        <f t="shared" si="235"/>
        <v>4</v>
      </c>
      <c r="E3509" t="s">
        <v>92</v>
      </c>
      <c r="F3509" s="111">
        <f t="shared" si="232"/>
        <v>943</v>
      </c>
      <c r="G3509" s="172">
        <v>27864</v>
      </c>
      <c r="H3509" s="173">
        <v>1.822222222222222</v>
      </c>
      <c r="I3509" s="116">
        <f t="shared" si="234"/>
        <v>4.2516396300000002E-5</v>
      </c>
      <c r="J3509" s="150">
        <f t="shared" si="233"/>
        <v>8.8888888888888892E-2</v>
      </c>
    </row>
    <row r="3510" spans="1:10" ht="15.75" thickBot="1" x14ac:dyDescent="0.3">
      <c r="A3510" s="87">
        <v>2022</v>
      </c>
      <c r="B3510">
        <v>9.6999999999999993</v>
      </c>
      <c r="C3510" t="s">
        <v>60</v>
      </c>
      <c r="D3510" s="98">
        <f t="shared" si="235"/>
        <v>4</v>
      </c>
      <c r="E3510" t="s">
        <v>92</v>
      </c>
      <c r="F3510" s="111">
        <f t="shared" si="232"/>
        <v>943</v>
      </c>
      <c r="G3510" s="172">
        <v>27882</v>
      </c>
      <c r="H3510" s="173">
        <v>1.822222222222222</v>
      </c>
      <c r="I3510" s="116">
        <f t="shared" si="234"/>
        <v>4.2516396300000002E-5</v>
      </c>
      <c r="J3510" s="150">
        <f t="shared" si="233"/>
        <v>8.8888888888888892E-2</v>
      </c>
    </row>
    <row r="3511" spans="1:10" ht="15.75" thickBot="1" x14ac:dyDescent="0.3">
      <c r="A3511" s="87">
        <v>2022</v>
      </c>
      <c r="B3511">
        <v>9.6999999999999993</v>
      </c>
      <c r="C3511" t="s">
        <v>60</v>
      </c>
      <c r="D3511" s="98">
        <f t="shared" si="235"/>
        <v>4</v>
      </c>
      <c r="E3511" t="s">
        <v>92</v>
      </c>
      <c r="F3511" s="111">
        <f t="shared" si="232"/>
        <v>943</v>
      </c>
      <c r="G3511" s="172">
        <v>27888</v>
      </c>
      <c r="H3511" s="173">
        <v>1.822222222222222</v>
      </c>
      <c r="I3511" s="116">
        <f t="shared" si="234"/>
        <v>4.2516396300000002E-5</v>
      </c>
      <c r="J3511" s="150">
        <f t="shared" si="233"/>
        <v>8.8888888888888892E-2</v>
      </c>
    </row>
    <row r="3512" spans="1:10" ht="15.75" thickBot="1" x14ac:dyDescent="0.3">
      <c r="A3512" s="87">
        <v>2022</v>
      </c>
      <c r="B3512">
        <v>9.6999999999999993</v>
      </c>
      <c r="C3512" t="s">
        <v>60</v>
      </c>
      <c r="D3512" s="98">
        <f t="shared" si="235"/>
        <v>4</v>
      </c>
      <c r="E3512" t="s">
        <v>92</v>
      </c>
      <c r="F3512" s="111">
        <f t="shared" si="232"/>
        <v>943</v>
      </c>
      <c r="G3512" s="172">
        <v>27906</v>
      </c>
      <c r="H3512" s="173">
        <v>1.822222222222222</v>
      </c>
      <c r="I3512" s="116">
        <f t="shared" si="234"/>
        <v>4.2516396300000002E-5</v>
      </c>
      <c r="J3512" s="150">
        <f t="shared" si="233"/>
        <v>8.8888888888888892E-2</v>
      </c>
    </row>
    <row r="3513" spans="1:10" ht="15.75" thickBot="1" x14ac:dyDescent="0.3">
      <c r="A3513" s="87">
        <v>2022</v>
      </c>
      <c r="B3513">
        <v>9.6999999999999993</v>
      </c>
      <c r="C3513" t="s">
        <v>60</v>
      </c>
      <c r="D3513" s="98">
        <f t="shared" si="235"/>
        <v>4</v>
      </c>
      <c r="E3513" t="s">
        <v>92</v>
      </c>
      <c r="F3513" s="111">
        <f t="shared" si="232"/>
        <v>943</v>
      </c>
      <c r="G3513" s="172">
        <v>27912</v>
      </c>
      <c r="H3513" s="173">
        <v>1.822222222222222</v>
      </c>
      <c r="I3513" s="116">
        <f t="shared" si="234"/>
        <v>4.2516396300000002E-5</v>
      </c>
      <c r="J3513" s="150">
        <f t="shared" si="233"/>
        <v>8.8888888888888892E-2</v>
      </c>
    </row>
    <row r="3514" spans="1:10" ht="15.75" thickBot="1" x14ac:dyDescent="0.3">
      <c r="A3514" s="87">
        <v>2022</v>
      </c>
      <c r="B3514">
        <v>9.6999999999999993</v>
      </c>
      <c r="C3514" t="s">
        <v>60</v>
      </c>
      <c r="D3514" s="98">
        <f t="shared" si="235"/>
        <v>4</v>
      </c>
      <c r="E3514" t="s">
        <v>92</v>
      </c>
      <c r="F3514" s="111">
        <f t="shared" si="232"/>
        <v>943</v>
      </c>
      <c r="G3514" s="172">
        <v>27930</v>
      </c>
      <c r="H3514" s="173">
        <v>1.822222222222222</v>
      </c>
      <c r="I3514" s="116">
        <f t="shared" si="234"/>
        <v>4.2516396300000002E-5</v>
      </c>
      <c r="J3514" s="150">
        <f t="shared" si="233"/>
        <v>8.8888888888888892E-2</v>
      </c>
    </row>
    <row r="3515" spans="1:10" ht="15.75" thickBot="1" x14ac:dyDescent="0.3">
      <c r="A3515" s="87">
        <v>2022</v>
      </c>
      <c r="B3515">
        <v>9.6999999999999993</v>
      </c>
      <c r="C3515" t="s">
        <v>60</v>
      </c>
      <c r="D3515" s="98">
        <f t="shared" si="235"/>
        <v>4</v>
      </c>
      <c r="E3515" t="s">
        <v>92</v>
      </c>
      <c r="F3515" s="111">
        <f t="shared" si="232"/>
        <v>943</v>
      </c>
      <c r="G3515" s="172">
        <v>27936</v>
      </c>
      <c r="H3515" s="173">
        <v>1.8444444444444443</v>
      </c>
      <c r="I3515" s="116">
        <f t="shared" si="234"/>
        <v>4.2516396300000002E-5</v>
      </c>
      <c r="J3515" s="150">
        <f t="shared" si="233"/>
        <v>8.8888888888888892E-2</v>
      </c>
    </row>
    <row r="3516" spans="1:10" ht="15.75" thickBot="1" x14ac:dyDescent="0.3">
      <c r="A3516" s="87">
        <v>2022</v>
      </c>
      <c r="B3516">
        <v>9.6999999999999993</v>
      </c>
      <c r="C3516" t="s">
        <v>60</v>
      </c>
      <c r="D3516" s="98">
        <f t="shared" si="235"/>
        <v>4</v>
      </c>
      <c r="E3516" t="s">
        <v>92</v>
      </c>
      <c r="F3516" s="111">
        <f t="shared" si="232"/>
        <v>943</v>
      </c>
      <c r="G3516" s="172">
        <v>27954</v>
      </c>
      <c r="H3516" s="173">
        <v>1.8444444444444443</v>
      </c>
      <c r="I3516" s="116">
        <f t="shared" si="234"/>
        <v>4.2516396300000002E-5</v>
      </c>
      <c r="J3516" s="150">
        <f t="shared" si="233"/>
        <v>8.8888888888888892E-2</v>
      </c>
    </row>
    <row r="3517" spans="1:10" ht="15.75" thickBot="1" x14ac:dyDescent="0.3">
      <c r="A3517" s="87">
        <v>2022</v>
      </c>
      <c r="B3517">
        <v>9.6999999999999993</v>
      </c>
      <c r="C3517" t="s">
        <v>60</v>
      </c>
      <c r="D3517" s="98">
        <f t="shared" si="235"/>
        <v>4</v>
      </c>
      <c r="E3517" t="s">
        <v>92</v>
      </c>
      <c r="F3517" s="111">
        <f t="shared" si="232"/>
        <v>943</v>
      </c>
      <c r="G3517" s="172">
        <v>27960</v>
      </c>
      <c r="H3517" s="173">
        <v>1.8444444444444443</v>
      </c>
      <c r="I3517" s="116">
        <f t="shared" si="234"/>
        <v>4.2516396300000002E-5</v>
      </c>
      <c r="J3517" s="150">
        <f t="shared" si="233"/>
        <v>8.8888888888888892E-2</v>
      </c>
    </row>
    <row r="3518" spans="1:10" ht="15.75" thickBot="1" x14ac:dyDescent="0.3">
      <c r="A3518" s="87">
        <v>2022</v>
      </c>
      <c r="B3518">
        <v>9.6999999999999993</v>
      </c>
      <c r="C3518" t="s">
        <v>60</v>
      </c>
      <c r="D3518" s="98">
        <f t="shared" si="235"/>
        <v>4</v>
      </c>
      <c r="E3518" t="s">
        <v>92</v>
      </c>
      <c r="F3518" s="111">
        <f t="shared" si="232"/>
        <v>943</v>
      </c>
      <c r="G3518" s="172">
        <v>27978</v>
      </c>
      <c r="H3518" s="173">
        <v>1.8444444444444443</v>
      </c>
      <c r="I3518" s="116">
        <f t="shared" si="234"/>
        <v>4.2516396300000002E-5</v>
      </c>
      <c r="J3518" s="150">
        <f t="shared" si="233"/>
        <v>8.8888888888888892E-2</v>
      </c>
    </row>
    <row r="3519" spans="1:10" ht="15.75" thickBot="1" x14ac:dyDescent="0.3">
      <c r="A3519" s="87">
        <v>2022</v>
      </c>
      <c r="B3519">
        <v>9.6999999999999993</v>
      </c>
      <c r="C3519" t="s">
        <v>60</v>
      </c>
      <c r="D3519" s="98">
        <f t="shared" si="235"/>
        <v>4</v>
      </c>
      <c r="E3519" t="s">
        <v>92</v>
      </c>
      <c r="F3519" s="111">
        <f t="shared" si="232"/>
        <v>943</v>
      </c>
      <c r="G3519" s="172">
        <v>27984</v>
      </c>
      <c r="H3519" s="173">
        <v>1.8444444444444443</v>
      </c>
      <c r="I3519" s="116">
        <f t="shared" si="234"/>
        <v>4.2516396300000002E-5</v>
      </c>
      <c r="J3519" s="150">
        <f t="shared" si="233"/>
        <v>8.8888888888888892E-2</v>
      </c>
    </row>
    <row r="3520" spans="1:10" ht="15.75" thickBot="1" x14ac:dyDescent="0.3">
      <c r="A3520" s="87">
        <v>2022</v>
      </c>
      <c r="B3520">
        <v>9.6999999999999993</v>
      </c>
      <c r="C3520" t="s">
        <v>60</v>
      </c>
      <c r="D3520" s="98">
        <f t="shared" si="235"/>
        <v>4</v>
      </c>
      <c r="E3520" t="s">
        <v>92</v>
      </c>
      <c r="F3520" s="111">
        <f t="shared" si="232"/>
        <v>943</v>
      </c>
      <c r="G3520" s="172">
        <v>28002</v>
      </c>
      <c r="H3520" s="173">
        <v>1.8444444444444443</v>
      </c>
      <c r="I3520" s="116">
        <f t="shared" si="234"/>
        <v>4.2516396300000002E-5</v>
      </c>
      <c r="J3520" s="150">
        <f t="shared" si="233"/>
        <v>8.8888888888888892E-2</v>
      </c>
    </row>
    <row r="3521" spans="1:10" ht="15.75" thickBot="1" x14ac:dyDescent="0.3">
      <c r="A3521" s="87">
        <v>2022</v>
      </c>
      <c r="B3521">
        <v>9.6999999999999993</v>
      </c>
      <c r="C3521" t="s">
        <v>60</v>
      </c>
      <c r="D3521" s="98">
        <f t="shared" si="235"/>
        <v>4</v>
      </c>
      <c r="E3521" t="s">
        <v>92</v>
      </c>
      <c r="F3521" s="111">
        <f t="shared" si="232"/>
        <v>943</v>
      </c>
      <c r="G3521" s="172">
        <v>28008</v>
      </c>
      <c r="H3521" s="173">
        <v>1.8666666666666665</v>
      </c>
      <c r="I3521" s="116">
        <f t="shared" si="234"/>
        <v>4.2516396300000002E-5</v>
      </c>
      <c r="J3521" s="150">
        <f t="shared" si="233"/>
        <v>8.8888888888888892E-2</v>
      </c>
    </row>
    <row r="3522" spans="1:10" ht="15.75" thickBot="1" x14ac:dyDescent="0.3">
      <c r="A3522" s="87">
        <v>2022</v>
      </c>
      <c r="B3522">
        <v>9.6999999999999993</v>
      </c>
      <c r="C3522" t="s">
        <v>60</v>
      </c>
      <c r="D3522" s="98">
        <f t="shared" si="235"/>
        <v>4</v>
      </c>
      <c r="E3522" t="s">
        <v>92</v>
      </c>
      <c r="F3522" s="111">
        <f t="shared" si="232"/>
        <v>943</v>
      </c>
      <c r="G3522" s="172">
        <v>28026</v>
      </c>
      <c r="H3522" s="173">
        <v>1.8666666666666665</v>
      </c>
      <c r="I3522" s="116">
        <f t="shared" si="234"/>
        <v>4.2516396300000002E-5</v>
      </c>
      <c r="J3522" s="150">
        <f t="shared" si="233"/>
        <v>8.8888888888888892E-2</v>
      </c>
    </row>
    <row r="3523" spans="1:10" ht="15.75" thickBot="1" x14ac:dyDescent="0.3">
      <c r="A3523" s="87">
        <v>2022</v>
      </c>
      <c r="B3523">
        <v>9.6999999999999993</v>
      </c>
      <c r="C3523" t="s">
        <v>60</v>
      </c>
      <c r="D3523" s="98">
        <f t="shared" si="235"/>
        <v>4</v>
      </c>
      <c r="E3523" t="s">
        <v>92</v>
      </c>
      <c r="F3523" s="111">
        <f t="shared" ref="F3523:F3586" si="236">670+273</f>
        <v>943</v>
      </c>
      <c r="G3523" s="172">
        <v>28032</v>
      </c>
      <c r="H3523" s="173">
        <v>1.8666666666666665</v>
      </c>
      <c r="I3523" s="116">
        <f t="shared" si="234"/>
        <v>4.2516396300000002E-5</v>
      </c>
      <c r="J3523" s="150">
        <f t="shared" si="233"/>
        <v>8.8888888888888892E-2</v>
      </c>
    </row>
    <row r="3524" spans="1:10" ht="15.75" thickBot="1" x14ac:dyDescent="0.3">
      <c r="A3524" s="87">
        <v>2022</v>
      </c>
      <c r="B3524">
        <v>9.6999999999999993</v>
      </c>
      <c r="C3524" t="s">
        <v>60</v>
      </c>
      <c r="D3524" s="98">
        <f t="shared" si="235"/>
        <v>4</v>
      </c>
      <c r="E3524" t="s">
        <v>92</v>
      </c>
      <c r="F3524" s="111">
        <f t="shared" si="236"/>
        <v>943</v>
      </c>
      <c r="G3524" s="172">
        <v>28050</v>
      </c>
      <c r="H3524" s="173">
        <v>1.8666666666666665</v>
      </c>
      <c r="I3524" s="116">
        <f t="shared" si="234"/>
        <v>4.2516396300000002E-5</v>
      </c>
      <c r="J3524" s="150">
        <f t="shared" si="233"/>
        <v>8.8888888888888892E-2</v>
      </c>
    </row>
    <row r="3525" spans="1:10" ht="15.75" thickBot="1" x14ac:dyDescent="0.3">
      <c r="A3525" s="87">
        <v>2022</v>
      </c>
      <c r="B3525">
        <v>9.6999999999999993</v>
      </c>
      <c r="C3525" t="s">
        <v>60</v>
      </c>
      <c r="D3525" s="98">
        <f t="shared" si="235"/>
        <v>4</v>
      </c>
      <c r="E3525" t="s">
        <v>92</v>
      </c>
      <c r="F3525" s="111">
        <f t="shared" si="236"/>
        <v>943</v>
      </c>
      <c r="G3525" s="172">
        <v>28056</v>
      </c>
      <c r="H3525" s="173">
        <v>1.8666666666666665</v>
      </c>
      <c r="I3525" s="116">
        <f t="shared" si="234"/>
        <v>4.2516396300000002E-5</v>
      </c>
      <c r="J3525" s="150">
        <f t="shared" si="233"/>
        <v>8.8888888888888892E-2</v>
      </c>
    </row>
    <row r="3526" spans="1:10" ht="15.75" thickBot="1" x14ac:dyDescent="0.3">
      <c r="A3526" s="87">
        <v>2022</v>
      </c>
      <c r="B3526">
        <v>9.6999999999999993</v>
      </c>
      <c r="C3526" t="s">
        <v>60</v>
      </c>
      <c r="D3526" s="98">
        <f t="shared" si="235"/>
        <v>4</v>
      </c>
      <c r="E3526" t="s">
        <v>92</v>
      </c>
      <c r="F3526" s="111">
        <f t="shared" si="236"/>
        <v>943</v>
      </c>
      <c r="G3526" s="172">
        <v>28074</v>
      </c>
      <c r="H3526" s="173">
        <v>1.8666666666666665</v>
      </c>
      <c r="I3526" s="116">
        <f t="shared" si="234"/>
        <v>4.2516396300000002E-5</v>
      </c>
      <c r="J3526" s="150">
        <f t="shared" si="233"/>
        <v>8.8888888888888892E-2</v>
      </c>
    </row>
    <row r="3527" spans="1:10" ht="15.75" thickBot="1" x14ac:dyDescent="0.3">
      <c r="A3527" s="87">
        <v>2022</v>
      </c>
      <c r="B3527">
        <v>9.6999999999999993</v>
      </c>
      <c r="C3527" t="s">
        <v>60</v>
      </c>
      <c r="D3527" s="98">
        <f t="shared" si="235"/>
        <v>4</v>
      </c>
      <c r="E3527" t="s">
        <v>92</v>
      </c>
      <c r="F3527" s="111">
        <f t="shared" si="236"/>
        <v>943</v>
      </c>
      <c r="G3527" s="172">
        <v>28080</v>
      </c>
      <c r="H3527" s="173">
        <v>1.8666666666666665</v>
      </c>
      <c r="I3527" s="116">
        <f t="shared" si="234"/>
        <v>4.2516396300000002E-5</v>
      </c>
      <c r="J3527" s="150">
        <f t="shared" si="233"/>
        <v>8.8888888888888892E-2</v>
      </c>
    </row>
    <row r="3528" spans="1:10" ht="15.75" thickBot="1" x14ac:dyDescent="0.3">
      <c r="A3528" s="87">
        <v>2022</v>
      </c>
      <c r="B3528">
        <v>9.6999999999999993</v>
      </c>
      <c r="C3528" t="s">
        <v>60</v>
      </c>
      <c r="D3528" s="98">
        <f t="shared" si="235"/>
        <v>4</v>
      </c>
      <c r="E3528" t="s">
        <v>92</v>
      </c>
      <c r="F3528" s="111">
        <f t="shared" si="236"/>
        <v>943</v>
      </c>
      <c r="G3528" s="172">
        <v>28098</v>
      </c>
      <c r="H3528" s="173">
        <v>1.8666666666666665</v>
      </c>
      <c r="I3528" s="116">
        <f t="shared" si="234"/>
        <v>4.2516396300000002E-5</v>
      </c>
      <c r="J3528" s="150">
        <f t="shared" si="233"/>
        <v>8.8888888888888892E-2</v>
      </c>
    </row>
    <row r="3529" spans="1:10" ht="15.75" thickBot="1" x14ac:dyDescent="0.3">
      <c r="A3529" s="87">
        <v>2022</v>
      </c>
      <c r="B3529">
        <v>9.6999999999999993</v>
      </c>
      <c r="C3529" t="s">
        <v>60</v>
      </c>
      <c r="D3529" s="98">
        <f t="shared" si="235"/>
        <v>4</v>
      </c>
      <c r="E3529" t="s">
        <v>92</v>
      </c>
      <c r="F3529" s="111">
        <f t="shared" si="236"/>
        <v>943</v>
      </c>
      <c r="G3529" s="172">
        <v>28104</v>
      </c>
      <c r="H3529" s="173">
        <v>1.8666666666666665</v>
      </c>
      <c r="I3529" s="116">
        <f t="shared" si="234"/>
        <v>4.2516396300000002E-5</v>
      </c>
      <c r="J3529" s="150">
        <f t="shared" ref="J3529:J3592" si="237">H$1187</f>
        <v>8.8888888888888892E-2</v>
      </c>
    </row>
    <row r="3530" spans="1:10" ht="15.75" thickBot="1" x14ac:dyDescent="0.3">
      <c r="A3530" s="87">
        <v>2022</v>
      </c>
      <c r="B3530">
        <v>9.6999999999999993</v>
      </c>
      <c r="C3530" t="s">
        <v>60</v>
      </c>
      <c r="D3530" s="98">
        <f t="shared" si="235"/>
        <v>4</v>
      </c>
      <c r="E3530" t="s">
        <v>92</v>
      </c>
      <c r="F3530" s="111">
        <f t="shared" si="236"/>
        <v>943</v>
      </c>
      <c r="G3530" s="172">
        <v>28122</v>
      </c>
      <c r="H3530" s="173">
        <v>1.8666666666666665</v>
      </c>
      <c r="I3530" s="116">
        <f t="shared" si="234"/>
        <v>4.2516396300000002E-5</v>
      </c>
      <c r="J3530" s="150">
        <f t="shared" si="237"/>
        <v>8.8888888888888892E-2</v>
      </c>
    </row>
    <row r="3531" spans="1:10" ht="15.75" thickBot="1" x14ac:dyDescent="0.3">
      <c r="A3531" s="87">
        <v>2022</v>
      </c>
      <c r="B3531">
        <v>9.6999999999999993</v>
      </c>
      <c r="C3531" t="s">
        <v>60</v>
      </c>
      <c r="D3531" s="98">
        <f t="shared" si="235"/>
        <v>4</v>
      </c>
      <c r="E3531" t="s">
        <v>92</v>
      </c>
      <c r="F3531" s="111">
        <f t="shared" si="236"/>
        <v>943</v>
      </c>
      <c r="G3531" s="172">
        <v>28128</v>
      </c>
      <c r="H3531" s="173">
        <v>1.8666666666666665</v>
      </c>
      <c r="I3531" s="116">
        <f t="shared" si="234"/>
        <v>4.2516396300000002E-5</v>
      </c>
      <c r="J3531" s="150">
        <f t="shared" si="237"/>
        <v>8.8888888888888892E-2</v>
      </c>
    </row>
    <row r="3532" spans="1:10" ht="15.75" thickBot="1" x14ac:dyDescent="0.3">
      <c r="A3532" s="87">
        <v>2022</v>
      </c>
      <c r="B3532">
        <v>9.6999999999999993</v>
      </c>
      <c r="C3532" t="s">
        <v>60</v>
      </c>
      <c r="D3532" s="98">
        <f t="shared" si="235"/>
        <v>4</v>
      </c>
      <c r="E3532" t="s">
        <v>92</v>
      </c>
      <c r="F3532" s="111">
        <f t="shared" si="236"/>
        <v>943</v>
      </c>
      <c r="G3532" s="172">
        <v>28146</v>
      </c>
      <c r="H3532" s="173">
        <v>1.8666666666666665</v>
      </c>
      <c r="I3532" s="116">
        <f t="shared" si="234"/>
        <v>4.2516396300000002E-5</v>
      </c>
      <c r="J3532" s="150">
        <f t="shared" si="237"/>
        <v>8.8888888888888892E-2</v>
      </c>
    </row>
    <row r="3533" spans="1:10" ht="15.75" thickBot="1" x14ac:dyDescent="0.3">
      <c r="A3533" s="87">
        <v>2022</v>
      </c>
      <c r="B3533">
        <v>9.6999999999999993</v>
      </c>
      <c r="C3533" t="s">
        <v>60</v>
      </c>
      <c r="D3533" s="98">
        <f t="shared" si="235"/>
        <v>4</v>
      </c>
      <c r="E3533" t="s">
        <v>92</v>
      </c>
      <c r="F3533" s="111">
        <f t="shared" si="236"/>
        <v>943</v>
      </c>
      <c r="G3533" s="172">
        <v>28152</v>
      </c>
      <c r="H3533" s="173">
        <v>1.8666666666666665</v>
      </c>
      <c r="I3533" s="116">
        <f t="shared" si="234"/>
        <v>4.2516396300000002E-5</v>
      </c>
      <c r="J3533" s="150">
        <f t="shared" si="237"/>
        <v>8.8888888888888892E-2</v>
      </c>
    </row>
    <row r="3534" spans="1:10" ht="15.75" thickBot="1" x14ac:dyDescent="0.3">
      <c r="A3534" s="87">
        <v>2022</v>
      </c>
      <c r="B3534">
        <v>9.6999999999999993</v>
      </c>
      <c r="C3534" t="s">
        <v>60</v>
      </c>
      <c r="D3534" s="98">
        <f t="shared" si="235"/>
        <v>4</v>
      </c>
      <c r="E3534" t="s">
        <v>92</v>
      </c>
      <c r="F3534" s="111">
        <f t="shared" si="236"/>
        <v>943</v>
      </c>
      <c r="G3534" s="172">
        <v>28170</v>
      </c>
      <c r="H3534" s="173">
        <v>1.8666666666666665</v>
      </c>
      <c r="I3534" s="116">
        <f t="shared" si="234"/>
        <v>4.2516396300000002E-5</v>
      </c>
      <c r="J3534" s="150">
        <f t="shared" si="237"/>
        <v>8.8888888888888892E-2</v>
      </c>
    </row>
    <row r="3535" spans="1:10" ht="15.75" thickBot="1" x14ac:dyDescent="0.3">
      <c r="A3535" s="87">
        <v>2022</v>
      </c>
      <c r="B3535">
        <v>9.6999999999999993</v>
      </c>
      <c r="C3535" t="s">
        <v>60</v>
      </c>
      <c r="D3535" s="98">
        <f t="shared" si="235"/>
        <v>4</v>
      </c>
      <c r="E3535" t="s">
        <v>92</v>
      </c>
      <c r="F3535" s="111">
        <f t="shared" si="236"/>
        <v>943</v>
      </c>
      <c r="G3535" s="172">
        <v>28176</v>
      </c>
      <c r="H3535" s="173">
        <v>1.8666666666666665</v>
      </c>
      <c r="I3535" s="116">
        <f t="shared" si="234"/>
        <v>4.2516396300000002E-5</v>
      </c>
      <c r="J3535" s="150">
        <f t="shared" si="237"/>
        <v>8.8888888888888892E-2</v>
      </c>
    </row>
    <row r="3536" spans="1:10" ht="15.75" thickBot="1" x14ac:dyDescent="0.3">
      <c r="A3536" s="87">
        <v>2022</v>
      </c>
      <c r="B3536">
        <v>9.6999999999999993</v>
      </c>
      <c r="C3536" t="s">
        <v>60</v>
      </c>
      <c r="D3536" s="98">
        <f t="shared" si="235"/>
        <v>4</v>
      </c>
      <c r="E3536" t="s">
        <v>92</v>
      </c>
      <c r="F3536" s="111">
        <f t="shared" si="236"/>
        <v>943</v>
      </c>
      <c r="G3536" s="172">
        <v>28194</v>
      </c>
      <c r="H3536" s="173">
        <v>1.8666666666666665</v>
      </c>
      <c r="I3536" s="116">
        <f t="shared" si="234"/>
        <v>4.2516396300000002E-5</v>
      </c>
      <c r="J3536" s="150">
        <f t="shared" si="237"/>
        <v>8.8888888888888892E-2</v>
      </c>
    </row>
    <row r="3537" spans="1:10" ht="15.75" thickBot="1" x14ac:dyDescent="0.3">
      <c r="A3537" s="87">
        <v>2022</v>
      </c>
      <c r="B3537">
        <v>9.6999999999999993</v>
      </c>
      <c r="C3537" t="s">
        <v>60</v>
      </c>
      <c r="D3537" s="98">
        <f t="shared" si="235"/>
        <v>4</v>
      </c>
      <c r="E3537" t="s">
        <v>92</v>
      </c>
      <c r="F3537" s="111">
        <f t="shared" si="236"/>
        <v>943</v>
      </c>
      <c r="G3537" s="172">
        <v>28200</v>
      </c>
      <c r="H3537" s="173">
        <v>1.8666666666666665</v>
      </c>
      <c r="I3537" s="116">
        <f t="shared" si="234"/>
        <v>4.2516396300000002E-5</v>
      </c>
      <c r="J3537" s="150">
        <f t="shared" si="237"/>
        <v>8.8888888888888892E-2</v>
      </c>
    </row>
    <row r="3538" spans="1:10" ht="15.75" thickBot="1" x14ac:dyDescent="0.3">
      <c r="A3538" s="87">
        <v>2022</v>
      </c>
      <c r="B3538">
        <v>9.6999999999999993</v>
      </c>
      <c r="C3538" t="s">
        <v>60</v>
      </c>
      <c r="D3538" s="98">
        <f t="shared" si="235"/>
        <v>4</v>
      </c>
      <c r="E3538" t="s">
        <v>92</v>
      </c>
      <c r="F3538" s="111">
        <f t="shared" si="236"/>
        <v>943</v>
      </c>
      <c r="G3538" s="172">
        <v>28218</v>
      </c>
      <c r="H3538" s="173">
        <v>1.8666666666666665</v>
      </c>
      <c r="I3538" s="116">
        <f t="shared" si="234"/>
        <v>4.2516396300000002E-5</v>
      </c>
      <c r="J3538" s="150">
        <f t="shared" si="237"/>
        <v>8.8888888888888892E-2</v>
      </c>
    </row>
    <row r="3539" spans="1:10" ht="15.75" thickBot="1" x14ac:dyDescent="0.3">
      <c r="A3539" s="87">
        <v>2022</v>
      </c>
      <c r="B3539">
        <v>9.6999999999999993</v>
      </c>
      <c r="C3539" t="s">
        <v>60</v>
      </c>
      <c r="D3539" s="98">
        <f t="shared" si="235"/>
        <v>4</v>
      </c>
      <c r="E3539" t="s">
        <v>92</v>
      </c>
      <c r="F3539" s="111">
        <f t="shared" si="236"/>
        <v>943</v>
      </c>
      <c r="G3539" s="172">
        <v>28224</v>
      </c>
      <c r="H3539" s="173">
        <v>1.8666666666666665</v>
      </c>
      <c r="I3539" s="116">
        <f t="shared" si="234"/>
        <v>4.2516396300000002E-5</v>
      </c>
      <c r="J3539" s="150">
        <f t="shared" si="237"/>
        <v>8.8888888888888892E-2</v>
      </c>
    </row>
    <row r="3540" spans="1:10" ht="15.75" thickBot="1" x14ac:dyDescent="0.3">
      <c r="A3540" s="87">
        <v>2022</v>
      </c>
      <c r="B3540">
        <v>9.6999999999999993</v>
      </c>
      <c r="C3540" t="s">
        <v>60</v>
      </c>
      <c r="D3540" s="98">
        <f t="shared" si="235"/>
        <v>4</v>
      </c>
      <c r="E3540" t="s">
        <v>92</v>
      </c>
      <c r="F3540" s="111">
        <f t="shared" si="236"/>
        <v>943</v>
      </c>
      <c r="G3540" s="172">
        <v>28242</v>
      </c>
      <c r="H3540" s="173">
        <v>1.8666666666666665</v>
      </c>
      <c r="I3540" s="116">
        <f t="shared" si="234"/>
        <v>4.2516396300000002E-5</v>
      </c>
      <c r="J3540" s="150">
        <f t="shared" si="237"/>
        <v>8.8888888888888892E-2</v>
      </c>
    </row>
    <row r="3541" spans="1:10" ht="15.75" thickBot="1" x14ac:dyDescent="0.3">
      <c r="A3541" s="87">
        <v>2022</v>
      </c>
      <c r="B3541">
        <v>9.6999999999999993</v>
      </c>
      <c r="C3541" t="s">
        <v>60</v>
      </c>
      <c r="D3541" s="98">
        <f t="shared" si="235"/>
        <v>4</v>
      </c>
      <c r="E3541" t="s">
        <v>92</v>
      </c>
      <c r="F3541" s="111">
        <f t="shared" si="236"/>
        <v>943</v>
      </c>
      <c r="G3541" s="172">
        <v>28248</v>
      </c>
      <c r="H3541" s="173">
        <v>1.8666666666666665</v>
      </c>
      <c r="I3541" s="116">
        <f t="shared" si="234"/>
        <v>4.2516396300000002E-5</v>
      </c>
      <c r="J3541" s="150">
        <f t="shared" si="237"/>
        <v>8.8888888888888892E-2</v>
      </c>
    </row>
    <row r="3542" spans="1:10" ht="15.75" thickBot="1" x14ac:dyDescent="0.3">
      <c r="A3542" s="87">
        <v>2022</v>
      </c>
      <c r="B3542">
        <v>9.6999999999999993</v>
      </c>
      <c r="C3542" t="s">
        <v>60</v>
      </c>
      <c r="D3542" s="98">
        <f t="shared" si="235"/>
        <v>4</v>
      </c>
      <c r="E3542" t="s">
        <v>92</v>
      </c>
      <c r="F3542" s="111">
        <f t="shared" si="236"/>
        <v>943</v>
      </c>
      <c r="G3542" s="172">
        <v>28266</v>
      </c>
      <c r="H3542" s="173">
        <v>1.8666666666666665</v>
      </c>
      <c r="I3542" s="116">
        <f t="shared" si="234"/>
        <v>4.2516396300000002E-5</v>
      </c>
      <c r="J3542" s="150">
        <f t="shared" si="237"/>
        <v>8.8888888888888892E-2</v>
      </c>
    </row>
    <row r="3543" spans="1:10" ht="15.75" thickBot="1" x14ac:dyDescent="0.3">
      <c r="A3543" s="87">
        <v>2022</v>
      </c>
      <c r="B3543">
        <v>9.6999999999999993</v>
      </c>
      <c r="C3543" t="s">
        <v>60</v>
      </c>
      <c r="D3543" s="98">
        <f t="shared" si="235"/>
        <v>4</v>
      </c>
      <c r="E3543" t="s">
        <v>92</v>
      </c>
      <c r="F3543" s="111">
        <f t="shared" si="236"/>
        <v>943</v>
      </c>
      <c r="G3543" s="172">
        <v>28272</v>
      </c>
      <c r="H3543" s="173">
        <v>1.8666666666666665</v>
      </c>
      <c r="I3543" s="116">
        <f t="shared" si="234"/>
        <v>4.2516396300000002E-5</v>
      </c>
      <c r="J3543" s="150">
        <f t="shared" si="237"/>
        <v>8.8888888888888892E-2</v>
      </c>
    </row>
    <row r="3544" spans="1:10" ht="15.75" thickBot="1" x14ac:dyDescent="0.3">
      <c r="A3544" s="87">
        <v>2022</v>
      </c>
      <c r="B3544">
        <v>9.6999999999999993</v>
      </c>
      <c r="C3544" t="s">
        <v>60</v>
      </c>
      <c r="D3544" s="98">
        <f t="shared" si="235"/>
        <v>4</v>
      </c>
      <c r="E3544" t="s">
        <v>92</v>
      </c>
      <c r="F3544" s="111">
        <f t="shared" si="236"/>
        <v>943</v>
      </c>
      <c r="G3544" s="172">
        <v>28290</v>
      </c>
      <c r="H3544" s="173">
        <v>1.8666666666666665</v>
      </c>
      <c r="I3544" s="116">
        <f t="shared" si="234"/>
        <v>4.2516396300000002E-5</v>
      </c>
      <c r="J3544" s="150">
        <f t="shared" si="237"/>
        <v>8.8888888888888892E-2</v>
      </c>
    </row>
    <row r="3545" spans="1:10" ht="15.75" thickBot="1" x14ac:dyDescent="0.3">
      <c r="A3545" s="87">
        <v>2022</v>
      </c>
      <c r="B3545">
        <v>9.6999999999999993</v>
      </c>
      <c r="C3545" t="s">
        <v>60</v>
      </c>
      <c r="D3545" s="98">
        <f t="shared" si="235"/>
        <v>4</v>
      </c>
      <c r="E3545" t="s">
        <v>92</v>
      </c>
      <c r="F3545" s="111">
        <f t="shared" si="236"/>
        <v>943</v>
      </c>
      <c r="G3545" s="172">
        <v>28296</v>
      </c>
      <c r="H3545" s="173">
        <v>1.8666666666666665</v>
      </c>
      <c r="I3545" s="116">
        <f t="shared" si="234"/>
        <v>4.2516396300000002E-5</v>
      </c>
      <c r="J3545" s="150">
        <f t="shared" si="237"/>
        <v>8.8888888888888892E-2</v>
      </c>
    </row>
    <row r="3546" spans="1:10" ht="15.75" thickBot="1" x14ac:dyDescent="0.3">
      <c r="A3546" s="87">
        <v>2022</v>
      </c>
      <c r="B3546">
        <v>9.6999999999999993</v>
      </c>
      <c r="C3546" t="s">
        <v>60</v>
      </c>
      <c r="D3546" s="98">
        <f t="shared" si="235"/>
        <v>4</v>
      </c>
      <c r="E3546" t="s">
        <v>92</v>
      </c>
      <c r="F3546" s="111">
        <f t="shared" si="236"/>
        <v>943</v>
      </c>
      <c r="G3546" s="172">
        <v>28314</v>
      </c>
      <c r="H3546" s="173">
        <v>1.8666666666666665</v>
      </c>
      <c r="I3546" s="116">
        <f t="shared" si="234"/>
        <v>4.2516396300000002E-5</v>
      </c>
      <c r="J3546" s="150">
        <f t="shared" si="237"/>
        <v>8.8888888888888892E-2</v>
      </c>
    </row>
    <row r="3547" spans="1:10" ht="15.75" thickBot="1" x14ac:dyDescent="0.3">
      <c r="A3547" s="87">
        <v>2022</v>
      </c>
      <c r="B3547">
        <v>9.6999999999999993</v>
      </c>
      <c r="C3547" t="s">
        <v>60</v>
      </c>
      <c r="D3547" s="98">
        <f t="shared" si="235"/>
        <v>4</v>
      </c>
      <c r="E3547" t="s">
        <v>92</v>
      </c>
      <c r="F3547" s="111">
        <f t="shared" si="236"/>
        <v>943</v>
      </c>
      <c r="G3547" s="172">
        <v>28320</v>
      </c>
      <c r="H3547" s="173">
        <v>1.8666666666666665</v>
      </c>
      <c r="I3547" s="116">
        <f t="shared" si="234"/>
        <v>4.2516396300000002E-5</v>
      </c>
      <c r="J3547" s="150">
        <f t="shared" si="237"/>
        <v>8.8888888888888892E-2</v>
      </c>
    </row>
    <row r="3548" spans="1:10" ht="15.75" thickBot="1" x14ac:dyDescent="0.3">
      <c r="A3548" s="87">
        <v>2022</v>
      </c>
      <c r="B3548">
        <v>9.6999999999999993</v>
      </c>
      <c r="C3548" t="s">
        <v>60</v>
      </c>
      <c r="D3548" s="98">
        <f t="shared" si="235"/>
        <v>4</v>
      </c>
      <c r="E3548" t="s">
        <v>92</v>
      </c>
      <c r="F3548" s="111">
        <f t="shared" si="236"/>
        <v>943</v>
      </c>
      <c r="G3548" s="172">
        <v>28338</v>
      </c>
      <c r="H3548" s="173">
        <v>1.8666666666666665</v>
      </c>
      <c r="I3548" s="116">
        <f t="shared" si="234"/>
        <v>4.2516396300000002E-5</v>
      </c>
      <c r="J3548" s="150">
        <f t="shared" si="237"/>
        <v>8.8888888888888892E-2</v>
      </c>
    </row>
    <row r="3549" spans="1:10" ht="15.75" thickBot="1" x14ac:dyDescent="0.3">
      <c r="A3549" s="87">
        <v>2022</v>
      </c>
      <c r="B3549">
        <v>9.6999999999999993</v>
      </c>
      <c r="C3549" t="s">
        <v>60</v>
      </c>
      <c r="D3549" s="98">
        <f t="shared" si="235"/>
        <v>4</v>
      </c>
      <c r="E3549" t="s">
        <v>92</v>
      </c>
      <c r="F3549" s="111">
        <f t="shared" si="236"/>
        <v>943</v>
      </c>
      <c r="G3549" s="172">
        <v>28344</v>
      </c>
      <c r="H3549" s="173">
        <v>1.8666666666666665</v>
      </c>
      <c r="I3549" s="116">
        <f t="shared" si="234"/>
        <v>4.2516396300000002E-5</v>
      </c>
      <c r="J3549" s="150">
        <f t="shared" si="237"/>
        <v>8.8888888888888892E-2</v>
      </c>
    </row>
    <row r="3550" spans="1:10" ht="15.75" thickBot="1" x14ac:dyDescent="0.3">
      <c r="A3550" s="87">
        <v>2022</v>
      </c>
      <c r="B3550">
        <v>9.6999999999999993</v>
      </c>
      <c r="C3550" t="s">
        <v>60</v>
      </c>
      <c r="D3550" s="98">
        <f t="shared" si="235"/>
        <v>4</v>
      </c>
      <c r="E3550" t="s">
        <v>92</v>
      </c>
      <c r="F3550" s="111">
        <f t="shared" si="236"/>
        <v>943</v>
      </c>
      <c r="G3550" s="172">
        <v>28362</v>
      </c>
      <c r="H3550" s="173">
        <v>1.8666666666666665</v>
      </c>
      <c r="I3550" s="116">
        <f t="shared" si="234"/>
        <v>4.2516396300000002E-5</v>
      </c>
      <c r="J3550" s="150">
        <f t="shared" si="237"/>
        <v>8.8888888888888892E-2</v>
      </c>
    </row>
    <row r="3551" spans="1:10" ht="15.75" thickBot="1" x14ac:dyDescent="0.3">
      <c r="A3551" s="87">
        <v>2022</v>
      </c>
      <c r="B3551">
        <v>9.6999999999999993</v>
      </c>
      <c r="C3551" t="s">
        <v>60</v>
      </c>
      <c r="D3551" s="98">
        <f t="shared" si="235"/>
        <v>4</v>
      </c>
      <c r="E3551" t="s">
        <v>92</v>
      </c>
      <c r="F3551" s="111">
        <f t="shared" si="236"/>
        <v>943</v>
      </c>
      <c r="G3551" s="172">
        <v>28368</v>
      </c>
      <c r="H3551" s="173">
        <v>1.8666666666666665</v>
      </c>
      <c r="I3551" s="116">
        <f t="shared" si="234"/>
        <v>4.2516396300000002E-5</v>
      </c>
      <c r="J3551" s="150">
        <f t="shared" si="237"/>
        <v>8.8888888888888892E-2</v>
      </c>
    </row>
    <row r="3552" spans="1:10" ht="15.75" thickBot="1" x14ac:dyDescent="0.3">
      <c r="A3552" s="87">
        <v>2022</v>
      </c>
      <c r="B3552">
        <v>9.6999999999999993</v>
      </c>
      <c r="C3552" t="s">
        <v>60</v>
      </c>
      <c r="D3552" s="98">
        <f t="shared" si="235"/>
        <v>4</v>
      </c>
      <c r="E3552" t="s">
        <v>92</v>
      </c>
      <c r="F3552" s="111">
        <f t="shared" si="236"/>
        <v>943</v>
      </c>
      <c r="G3552" s="172">
        <v>28386</v>
      </c>
      <c r="H3552" s="173">
        <v>1.8666666666666665</v>
      </c>
      <c r="I3552" s="116">
        <f t="shared" ref="I3552:I3615" si="238" xml:space="preserve"> 0.0000425163963</f>
        <v>4.2516396300000002E-5</v>
      </c>
      <c r="J3552" s="150">
        <f t="shared" si="237"/>
        <v>8.8888888888888892E-2</v>
      </c>
    </row>
    <row r="3553" spans="1:10" ht="15.75" thickBot="1" x14ac:dyDescent="0.3">
      <c r="A3553" s="87">
        <v>2022</v>
      </c>
      <c r="B3553">
        <v>9.6999999999999993</v>
      </c>
      <c r="C3553" t="s">
        <v>60</v>
      </c>
      <c r="D3553" s="98">
        <f t="shared" si="235"/>
        <v>4</v>
      </c>
      <c r="E3553" t="s">
        <v>92</v>
      </c>
      <c r="F3553" s="111">
        <f t="shared" si="236"/>
        <v>943</v>
      </c>
      <c r="G3553" s="172">
        <v>28392</v>
      </c>
      <c r="H3553" s="173">
        <v>1.8666666666666665</v>
      </c>
      <c r="I3553" s="116">
        <f t="shared" si="238"/>
        <v>4.2516396300000002E-5</v>
      </c>
      <c r="J3553" s="150">
        <f t="shared" si="237"/>
        <v>8.8888888888888892E-2</v>
      </c>
    </row>
    <row r="3554" spans="1:10" ht="15.75" thickBot="1" x14ac:dyDescent="0.3">
      <c r="A3554" s="87">
        <v>2022</v>
      </c>
      <c r="B3554">
        <v>9.6999999999999993</v>
      </c>
      <c r="C3554" t="s">
        <v>60</v>
      </c>
      <c r="D3554" s="98">
        <f t="shared" si="235"/>
        <v>4</v>
      </c>
      <c r="E3554" t="s">
        <v>92</v>
      </c>
      <c r="F3554" s="111">
        <f t="shared" si="236"/>
        <v>943</v>
      </c>
      <c r="G3554" s="172">
        <v>28410</v>
      </c>
      <c r="H3554" s="173">
        <v>1.8666666666666665</v>
      </c>
      <c r="I3554" s="116">
        <f t="shared" si="238"/>
        <v>4.2516396300000002E-5</v>
      </c>
      <c r="J3554" s="150">
        <f t="shared" si="237"/>
        <v>8.8888888888888892E-2</v>
      </c>
    </row>
    <row r="3555" spans="1:10" ht="15.75" thickBot="1" x14ac:dyDescent="0.3">
      <c r="A3555" s="87">
        <v>2022</v>
      </c>
      <c r="B3555">
        <v>9.6999999999999993</v>
      </c>
      <c r="C3555" t="s">
        <v>60</v>
      </c>
      <c r="D3555" s="98">
        <f t="shared" si="235"/>
        <v>4</v>
      </c>
      <c r="E3555" t="s">
        <v>92</v>
      </c>
      <c r="F3555" s="111">
        <f t="shared" si="236"/>
        <v>943</v>
      </c>
      <c r="G3555" s="172">
        <v>28416</v>
      </c>
      <c r="H3555" s="173">
        <v>1.8666666666666665</v>
      </c>
      <c r="I3555" s="116">
        <f t="shared" si="238"/>
        <v>4.2516396300000002E-5</v>
      </c>
      <c r="J3555" s="150">
        <f t="shared" si="237"/>
        <v>8.8888888888888892E-2</v>
      </c>
    </row>
    <row r="3556" spans="1:10" ht="15.75" thickBot="1" x14ac:dyDescent="0.3">
      <c r="A3556" s="87">
        <v>2022</v>
      </c>
      <c r="B3556">
        <v>9.6999999999999993</v>
      </c>
      <c r="C3556" t="s">
        <v>60</v>
      </c>
      <c r="D3556" s="98">
        <f t="shared" ref="D3556:D3619" si="239">40/10</f>
        <v>4</v>
      </c>
      <c r="E3556" t="s">
        <v>92</v>
      </c>
      <c r="F3556" s="111">
        <f t="shared" si="236"/>
        <v>943</v>
      </c>
      <c r="G3556" s="172">
        <v>28434</v>
      </c>
      <c r="H3556" s="173">
        <v>1.8666666666666665</v>
      </c>
      <c r="I3556" s="116">
        <f t="shared" si="238"/>
        <v>4.2516396300000002E-5</v>
      </c>
      <c r="J3556" s="150">
        <f t="shared" si="237"/>
        <v>8.8888888888888892E-2</v>
      </c>
    </row>
    <row r="3557" spans="1:10" ht="15.75" thickBot="1" x14ac:dyDescent="0.3">
      <c r="A3557" s="87">
        <v>2022</v>
      </c>
      <c r="B3557">
        <v>9.6999999999999993</v>
      </c>
      <c r="C3557" t="s">
        <v>60</v>
      </c>
      <c r="D3557" s="98">
        <f t="shared" si="239"/>
        <v>4</v>
      </c>
      <c r="E3557" t="s">
        <v>92</v>
      </c>
      <c r="F3557" s="111">
        <f t="shared" si="236"/>
        <v>943</v>
      </c>
      <c r="G3557" s="172">
        <v>28440</v>
      </c>
      <c r="H3557" s="173">
        <v>1.8666666666666665</v>
      </c>
      <c r="I3557" s="116">
        <f t="shared" si="238"/>
        <v>4.2516396300000002E-5</v>
      </c>
      <c r="J3557" s="150">
        <f t="shared" si="237"/>
        <v>8.8888888888888892E-2</v>
      </c>
    </row>
    <row r="3558" spans="1:10" ht="15.75" thickBot="1" x14ac:dyDescent="0.3">
      <c r="A3558" s="87">
        <v>2022</v>
      </c>
      <c r="B3558">
        <v>9.6999999999999993</v>
      </c>
      <c r="C3558" t="s">
        <v>60</v>
      </c>
      <c r="D3558" s="98">
        <f t="shared" si="239"/>
        <v>4</v>
      </c>
      <c r="E3558" t="s">
        <v>92</v>
      </c>
      <c r="F3558" s="111">
        <f t="shared" si="236"/>
        <v>943</v>
      </c>
      <c r="G3558" s="172">
        <v>28458</v>
      </c>
      <c r="H3558" s="173">
        <v>1.8666666666666665</v>
      </c>
      <c r="I3558" s="116">
        <f t="shared" si="238"/>
        <v>4.2516396300000002E-5</v>
      </c>
      <c r="J3558" s="150">
        <f t="shared" si="237"/>
        <v>8.8888888888888892E-2</v>
      </c>
    </row>
    <row r="3559" spans="1:10" ht="15.75" thickBot="1" x14ac:dyDescent="0.3">
      <c r="A3559" s="87">
        <v>2022</v>
      </c>
      <c r="B3559">
        <v>9.6999999999999993</v>
      </c>
      <c r="C3559" t="s">
        <v>60</v>
      </c>
      <c r="D3559" s="98">
        <f t="shared" si="239"/>
        <v>4</v>
      </c>
      <c r="E3559" t="s">
        <v>92</v>
      </c>
      <c r="F3559" s="111">
        <f t="shared" si="236"/>
        <v>943</v>
      </c>
      <c r="G3559" s="172">
        <v>28464</v>
      </c>
      <c r="H3559" s="173">
        <v>1.8666666666666665</v>
      </c>
      <c r="I3559" s="116">
        <f t="shared" si="238"/>
        <v>4.2516396300000002E-5</v>
      </c>
      <c r="J3559" s="150">
        <f t="shared" si="237"/>
        <v>8.8888888888888892E-2</v>
      </c>
    </row>
    <row r="3560" spans="1:10" ht="15.75" thickBot="1" x14ac:dyDescent="0.3">
      <c r="A3560" s="87">
        <v>2022</v>
      </c>
      <c r="B3560">
        <v>9.6999999999999993</v>
      </c>
      <c r="C3560" t="s">
        <v>60</v>
      </c>
      <c r="D3560" s="98">
        <f t="shared" si="239"/>
        <v>4</v>
      </c>
      <c r="E3560" t="s">
        <v>92</v>
      </c>
      <c r="F3560" s="111">
        <f t="shared" si="236"/>
        <v>943</v>
      </c>
      <c r="G3560" s="172">
        <v>28482</v>
      </c>
      <c r="H3560" s="173">
        <v>1.8666666666666665</v>
      </c>
      <c r="I3560" s="116">
        <f t="shared" si="238"/>
        <v>4.2516396300000002E-5</v>
      </c>
      <c r="J3560" s="150">
        <f t="shared" si="237"/>
        <v>8.8888888888888892E-2</v>
      </c>
    </row>
    <row r="3561" spans="1:10" ht="15.75" thickBot="1" x14ac:dyDescent="0.3">
      <c r="A3561" s="87">
        <v>2022</v>
      </c>
      <c r="B3561">
        <v>9.6999999999999993</v>
      </c>
      <c r="C3561" t="s">
        <v>60</v>
      </c>
      <c r="D3561" s="98">
        <f t="shared" si="239"/>
        <v>4</v>
      </c>
      <c r="E3561" t="s">
        <v>92</v>
      </c>
      <c r="F3561" s="111">
        <f t="shared" si="236"/>
        <v>943</v>
      </c>
      <c r="G3561" s="172">
        <v>28488</v>
      </c>
      <c r="H3561" s="173">
        <v>1.8888888888888888</v>
      </c>
      <c r="I3561" s="116">
        <f t="shared" si="238"/>
        <v>4.2516396300000002E-5</v>
      </c>
      <c r="J3561" s="150">
        <f t="shared" si="237"/>
        <v>8.8888888888888892E-2</v>
      </c>
    </row>
    <row r="3562" spans="1:10" ht="15.75" thickBot="1" x14ac:dyDescent="0.3">
      <c r="A3562" s="87">
        <v>2022</v>
      </c>
      <c r="B3562">
        <v>9.6999999999999993</v>
      </c>
      <c r="C3562" t="s">
        <v>60</v>
      </c>
      <c r="D3562" s="98">
        <f t="shared" si="239"/>
        <v>4</v>
      </c>
      <c r="E3562" t="s">
        <v>92</v>
      </c>
      <c r="F3562" s="111">
        <f t="shared" si="236"/>
        <v>943</v>
      </c>
      <c r="G3562" s="172">
        <v>28506</v>
      </c>
      <c r="H3562" s="173">
        <v>1.8888888888888888</v>
      </c>
      <c r="I3562" s="116">
        <f t="shared" si="238"/>
        <v>4.2516396300000002E-5</v>
      </c>
      <c r="J3562" s="150">
        <f t="shared" si="237"/>
        <v>8.8888888888888892E-2</v>
      </c>
    </row>
    <row r="3563" spans="1:10" ht="15.75" thickBot="1" x14ac:dyDescent="0.3">
      <c r="A3563" s="87">
        <v>2022</v>
      </c>
      <c r="B3563">
        <v>9.6999999999999993</v>
      </c>
      <c r="C3563" t="s">
        <v>60</v>
      </c>
      <c r="D3563" s="98">
        <f t="shared" si="239"/>
        <v>4</v>
      </c>
      <c r="E3563" t="s">
        <v>92</v>
      </c>
      <c r="F3563" s="111">
        <f t="shared" si="236"/>
        <v>943</v>
      </c>
      <c r="G3563" s="172">
        <v>28512</v>
      </c>
      <c r="H3563" s="173">
        <v>1.8888888888888888</v>
      </c>
      <c r="I3563" s="116">
        <f t="shared" si="238"/>
        <v>4.2516396300000002E-5</v>
      </c>
      <c r="J3563" s="150">
        <f t="shared" si="237"/>
        <v>8.8888888888888892E-2</v>
      </c>
    </row>
    <row r="3564" spans="1:10" ht="15.75" thickBot="1" x14ac:dyDescent="0.3">
      <c r="A3564" s="87">
        <v>2022</v>
      </c>
      <c r="B3564">
        <v>9.6999999999999993</v>
      </c>
      <c r="C3564" t="s">
        <v>60</v>
      </c>
      <c r="D3564" s="98">
        <f t="shared" si="239"/>
        <v>4</v>
      </c>
      <c r="E3564" t="s">
        <v>92</v>
      </c>
      <c r="F3564" s="111">
        <f t="shared" si="236"/>
        <v>943</v>
      </c>
      <c r="G3564" s="172">
        <v>28530</v>
      </c>
      <c r="H3564" s="173">
        <v>1.8888888888888888</v>
      </c>
      <c r="I3564" s="116">
        <f t="shared" si="238"/>
        <v>4.2516396300000002E-5</v>
      </c>
      <c r="J3564" s="150">
        <f t="shared" si="237"/>
        <v>8.8888888888888892E-2</v>
      </c>
    </row>
    <row r="3565" spans="1:10" ht="15.75" thickBot="1" x14ac:dyDescent="0.3">
      <c r="A3565" s="87">
        <v>2022</v>
      </c>
      <c r="B3565">
        <v>9.6999999999999993</v>
      </c>
      <c r="C3565" t="s">
        <v>60</v>
      </c>
      <c r="D3565" s="98">
        <f t="shared" si="239"/>
        <v>4</v>
      </c>
      <c r="E3565" t="s">
        <v>92</v>
      </c>
      <c r="F3565" s="111">
        <f t="shared" si="236"/>
        <v>943</v>
      </c>
      <c r="G3565" s="172">
        <v>28536</v>
      </c>
      <c r="H3565" s="173">
        <v>1.8888888888888888</v>
      </c>
      <c r="I3565" s="116">
        <f t="shared" si="238"/>
        <v>4.2516396300000002E-5</v>
      </c>
      <c r="J3565" s="150">
        <f t="shared" si="237"/>
        <v>8.8888888888888892E-2</v>
      </c>
    </row>
    <row r="3566" spans="1:10" ht="15.75" thickBot="1" x14ac:dyDescent="0.3">
      <c r="A3566" s="87">
        <v>2022</v>
      </c>
      <c r="B3566">
        <v>9.6999999999999993</v>
      </c>
      <c r="C3566" t="s">
        <v>60</v>
      </c>
      <c r="D3566" s="98">
        <f t="shared" si="239"/>
        <v>4</v>
      </c>
      <c r="E3566" t="s">
        <v>92</v>
      </c>
      <c r="F3566" s="111">
        <f t="shared" si="236"/>
        <v>943</v>
      </c>
      <c r="G3566" s="172">
        <v>28554</v>
      </c>
      <c r="H3566" s="173">
        <v>1.8888888888888888</v>
      </c>
      <c r="I3566" s="116">
        <f t="shared" si="238"/>
        <v>4.2516396300000002E-5</v>
      </c>
      <c r="J3566" s="150">
        <f t="shared" si="237"/>
        <v>8.8888888888888892E-2</v>
      </c>
    </row>
    <row r="3567" spans="1:10" ht="15.75" thickBot="1" x14ac:dyDescent="0.3">
      <c r="A3567" s="87">
        <v>2022</v>
      </c>
      <c r="B3567">
        <v>9.6999999999999993</v>
      </c>
      <c r="C3567" t="s">
        <v>60</v>
      </c>
      <c r="D3567" s="98">
        <f t="shared" si="239"/>
        <v>4</v>
      </c>
      <c r="E3567" t="s">
        <v>92</v>
      </c>
      <c r="F3567" s="111">
        <f t="shared" si="236"/>
        <v>943</v>
      </c>
      <c r="G3567" s="172">
        <v>28560</v>
      </c>
      <c r="H3567" s="173">
        <v>1.8888888888888888</v>
      </c>
      <c r="I3567" s="116">
        <f t="shared" si="238"/>
        <v>4.2516396300000002E-5</v>
      </c>
      <c r="J3567" s="150">
        <f t="shared" si="237"/>
        <v>8.8888888888888892E-2</v>
      </c>
    </row>
    <row r="3568" spans="1:10" ht="15.75" thickBot="1" x14ac:dyDescent="0.3">
      <c r="A3568" s="87">
        <v>2022</v>
      </c>
      <c r="B3568">
        <v>9.6999999999999993</v>
      </c>
      <c r="C3568" t="s">
        <v>60</v>
      </c>
      <c r="D3568" s="98">
        <f t="shared" si="239"/>
        <v>4</v>
      </c>
      <c r="E3568" t="s">
        <v>92</v>
      </c>
      <c r="F3568" s="111">
        <f t="shared" si="236"/>
        <v>943</v>
      </c>
      <c r="G3568" s="172">
        <v>28578</v>
      </c>
      <c r="H3568" s="173">
        <v>1.8888888888888888</v>
      </c>
      <c r="I3568" s="116">
        <f t="shared" si="238"/>
        <v>4.2516396300000002E-5</v>
      </c>
      <c r="J3568" s="150">
        <f t="shared" si="237"/>
        <v>8.8888888888888892E-2</v>
      </c>
    </row>
    <row r="3569" spans="1:10" ht="15.75" thickBot="1" x14ac:dyDescent="0.3">
      <c r="A3569" s="87">
        <v>2022</v>
      </c>
      <c r="B3569">
        <v>9.6999999999999993</v>
      </c>
      <c r="C3569" t="s">
        <v>60</v>
      </c>
      <c r="D3569" s="98">
        <f t="shared" si="239"/>
        <v>4</v>
      </c>
      <c r="E3569" t="s">
        <v>92</v>
      </c>
      <c r="F3569" s="111">
        <f t="shared" si="236"/>
        <v>943</v>
      </c>
      <c r="G3569" s="172">
        <v>28584</v>
      </c>
      <c r="H3569" s="173">
        <v>1.8888888888888888</v>
      </c>
      <c r="I3569" s="116">
        <f t="shared" si="238"/>
        <v>4.2516396300000002E-5</v>
      </c>
      <c r="J3569" s="150">
        <f t="shared" si="237"/>
        <v>8.8888888888888892E-2</v>
      </c>
    </row>
    <row r="3570" spans="1:10" ht="15.75" thickBot="1" x14ac:dyDescent="0.3">
      <c r="A3570" s="87">
        <v>2022</v>
      </c>
      <c r="B3570">
        <v>9.6999999999999993</v>
      </c>
      <c r="C3570" t="s">
        <v>60</v>
      </c>
      <c r="D3570" s="98">
        <f t="shared" si="239"/>
        <v>4</v>
      </c>
      <c r="E3570" t="s">
        <v>92</v>
      </c>
      <c r="F3570" s="111">
        <f t="shared" si="236"/>
        <v>943</v>
      </c>
      <c r="G3570" s="172">
        <v>28602</v>
      </c>
      <c r="H3570" s="173">
        <v>1.8888888888888888</v>
      </c>
      <c r="I3570" s="116">
        <f t="shared" si="238"/>
        <v>4.2516396300000002E-5</v>
      </c>
      <c r="J3570" s="150">
        <f t="shared" si="237"/>
        <v>8.8888888888888892E-2</v>
      </c>
    </row>
    <row r="3571" spans="1:10" ht="15.75" thickBot="1" x14ac:dyDescent="0.3">
      <c r="A3571" s="87">
        <v>2022</v>
      </c>
      <c r="B3571">
        <v>9.6999999999999993</v>
      </c>
      <c r="C3571" t="s">
        <v>60</v>
      </c>
      <c r="D3571" s="98">
        <f t="shared" si="239"/>
        <v>4</v>
      </c>
      <c r="E3571" t="s">
        <v>92</v>
      </c>
      <c r="F3571" s="111">
        <f t="shared" si="236"/>
        <v>943</v>
      </c>
      <c r="G3571" s="172">
        <v>28608</v>
      </c>
      <c r="H3571" s="173">
        <v>1.8888888888888888</v>
      </c>
      <c r="I3571" s="116">
        <f t="shared" si="238"/>
        <v>4.2516396300000002E-5</v>
      </c>
      <c r="J3571" s="150">
        <f t="shared" si="237"/>
        <v>8.8888888888888892E-2</v>
      </c>
    </row>
    <row r="3572" spans="1:10" ht="15.75" thickBot="1" x14ac:dyDescent="0.3">
      <c r="A3572" s="87">
        <v>2022</v>
      </c>
      <c r="B3572">
        <v>9.6999999999999993</v>
      </c>
      <c r="C3572" t="s">
        <v>60</v>
      </c>
      <c r="D3572" s="98">
        <f t="shared" si="239"/>
        <v>4</v>
      </c>
      <c r="E3572" t="s">
        <v>92</v>
      </c>
      <c r="F3572" s="111">
        <f t="shared" si="236"/>
        <v>943</v>
      </c>
      <c r="G3572" s="172">
        <v>28626</v>
      </c>
      <c r="H3572" s="173">
        <v>1.8888888888888888</v>
      </c>
      <c r="I3572" s="116">
        <f t="shared" si="238"/>
        <v>4.2516396300000002E-5</v>
      </c>
      <c r="J3572" s="150">
        <f t="shared" si="237"/>
        <v>8.8888888888888892E-2</v>
      </c>
    </row>
    <row r="3573" spans="1:10" ht="15.75" thickBot="1" x14ac:dyDescent="0.3">
      <c r="A3573" s="87">
        <v>2022</v>
      </c>
      <c r="B3573">
        <v>9.6999999999999993</v>
      </c>
      <c r="C3573" t="s">
        <v>60</v>
      </c>
      <c r="D3573" s="98">
        <f t="shared" si="239"/>
        <v>4</v>
      </c>
      <c r="E3573" t="s">
        <v>92</v>
      </c>
      <c r="F3573" s="111">
        <f t="shared" si="236"/>
        <v>943</v>
      </c>
      <c r="G3573" s="172">
        <v>28632</v>
      </c>
      <c r="H3573" s="173">
        <v>1.8888888888888888</v>
      </c>
      <c r="I3573" s="116">
        <f t="shared" si="238"/>
        <v>4.2516396300000002E-5</v>
      </c>
      <c r="J3573" s="150">
        <f t="shared" si="237"/>
        <v>8.8888888888888892E-2</v>
      </c>
    </row>
    <row r="3574" spans="1:10" ht="15.75" thickBot="1" x14ac:dyDescent="0.3">
      <c r="A3574" s="87">
        <v>2022</v>
      </c>
      <c r="B3574">
        <v>9.6999999999999993</v>
      </c>
      <c r="C3574" t="s">
        <v>60</v>
      </c>
      <c r="D3574" s="98">
        <f t="shared" si="239"/>
        <v>4</v>
      </c>
      <c r="E3574" t="s">
        <v>92</v>
      </c>
      <c r="F3574" s="111">
        <f t="shared" si="236"/>
        <v>943</v>
      </c>
      <c r="G3574" s="172">
        <v>28650</v>
      </c>
      <c r="H3574" s="173">
        <v>1.911111111111111</v>
      </c>
      <c r="I3574" s="116">
        <f t="shared" si="238"/>
        <v>4.2516396300000002E-5</v>
      </c>
      <c r="J3574" s="150">
        <f t="shared" si="237"/>
        <v>8.8888888888888892E-2</v>
      </c>
    </row>
    <row r="3575" spans="1:10" ht="15.75" thickBot="1" x14ac:dyDescent="0.3">
      <c r="A3575" s="87">
        <v>2022</v>
      </c>
      <c r="B3575">
        <v>9.6999999999999993</v>
      </c>
      <c r="C3575" t="s">
        <v>60</v>
      </c>
      <c r="D3575" s="98">
        <f t="shared" si="239"/>
        <v>4</v>
      </c>
      <c r="E3575" t="s">
        <v>92</v>
      </c>
      <c r="F3575" s="111">
        <f t="shared" si="236"/>
        <v>943</v>
      </c>
      <c r="G3575" s="172">
        <v>28656</v>
      </c>
      <c r="H3575" s="173">
        <v>1.911111111111111</v>
      </c>
      <c r="I3575" s="116">
        <f t="shared" si="238"/>
        <v>4.2516396300000002E-5</v>
      </c>
      <c r="J3575" s="150">
        <f t="shared" si="237"/>
        <v>8.8888888888888892E-2</v>
      </c>
    </row>
    <row r="3576" spans="1:10" ht="15.75" thickBot="1" x14ac:dyDescent="0.3">
      <c r="A3576" s="87">
        <v>2022</v>
      </c>
      <c r="B3576">
        <v>9.6999999999999993</v>
      </c>
      <c r="C3576" t="s">
        <v>60</v>
      </c>
      <c r="D3576" s="98">
        <f t="shared" si="239"/>
        <v>4</v>
      </c>
      <c r="E3576" t="s">
        <v>92</v>
      </c>
      <c r="F3576" s="111">
        <f t="shared" si="236"/>
        <v>943</v>
      </c>
      <c r="G3576" s="172">
        <v>28674</v>
      </c>
      <c r="H3576" s="173">
        <v>1.911111111111111</v>
      </c>
      <c r="I3576" s="116">
        <f t="shared" si="238"/>
        <v>4.2516396300000002E-5</v>
      </c>
      <c r="J3576" s="150">
        <f t="shared" si="237"/>
        <v>8.8888888888888892E-2</v>
      </c>
    </row>
    <row r="3577" spans="1:10" ht="15.75" thickBot="1" x14ac:dyDescent="0.3">
      <c r="A3577" s="87">
        <v>2022</v>
      </c>
      <c r="B3577">
        <v>9.6999999999999993</v>
      </c>
      <c r="C3577" t="s">
        <v>60</v>
      </c>
      <c r="D3577" s="98">
        <f t="shared" si="239"/>
        <v>4</v>
      </c>
      <c r="E3577" t="s">
        <v>92</v>
      </c>
      <c r="F3577" s="111">
        <f t="shared" si="236"/>
        <v>943</v>
      </c>
      <c r="G3577" s="172">
        <v>28680</v>
      </c>
      <c r="H3577" s="173">
        <v>1.911111111111111</v>
      </c>
      <c r="I3577" s="116">
        <f t="shared" si="238"/>
        <v>4.2516396300000002E-5</v>
      </c>
      <c r="J3577" s="150">
        <f t="shared" si="237"/>
        <v>8.8888888888888892E-2</v>
      </c>
    </row>
    <row r="3578" spans="1:10" ht="15.75" thickBot="1" x14ac:dyDescent="0.3">
      <c r="A3578" s="87">
        <v>2022</v>
      </c>
      <c r="B3578">
        <v>9.6999999999999993</v>
      </c>
      <c r="C3578" t="s">
        <v>60</v>
      </c>
      <c r="D3578" s="98">
        <f t="shared" si="239"/>
        <v>4</v>
      </c>
      <c r="E3578" t="s">
        <v>92</v>
      </c>
      <c r="F3578" s="111">
        <f t="shared" si="236"/>
        <v>943</v>
      </c>
      <c r="G3578" s="172">
        <v>28698</v>
      </c>
      <c r="H3578" s="173">
        <v>1.911111111111111</v>
      </c>
      <c r="I3578" s="116">
        <f t="shared" si="238"/>
        <v>4.2516396300000002E-5</v>
      </c>
      <c r="J3578" s="150">
        <f t="shared" si="237"/>
        <v>8.8888888888888892E-2</v>
      </c>
    </row>
    <row r="3579" spans="1:10" ht="15.75" thickBot="1" x14ac:dyDescent="0.3">
      <c r="A3579" s="87">
        <v>2022</v>
      </c>
      <c r="B3579">
        <v>9.6999999999999993</v>
      </c>
      <c r="C3579" t="s">
        <v>60</v>
      </c>
      <c r="D3579" s="98">
        <f t="shared" si="239"/>
        <v>4</v>
      </c>
      <c r="E3579" t="s">
        <v>92</v>
      </c>
      <c r="F3579" s="111">
        <f t="shared" si="236"/>
        <v>943</v>
      </c>
      <c r="G3579" s="172">
        <v>28704</v>
      </c>
      <c r="H3579" s="173">
        <v>1.911111111111111</v>
      </c>
      <c r="I3579" s="116">
        <f t="shared" si="238"/>
        <v>4.2516396300000002E-5</v>
      </c>
      <c r="J3579" s="150">
        <f t="shared" si="237"/>
        <v>8.8888888888888892E-2</v>
      </c>
    </row>
    <row r="3580" spans="1:10" ht="15.75" thickBot="1" x14ac:dyDescent="0.3">
      <c r="A3580" s="87">
        <v>2022</v>
      </c>
      <c r="B3580">
        <v>9.6999999999999993</v>
      </c>
      <c r="C3580" t="s">
        <v>60</v>
      </c>
      <c r="D3580" s="98">
        <f t="shared" si="239"/>
        <v>4</v>
      </c>
      <c r="E3580" t="s">
        <v>92</v>
      </c>
      <c r="F3580" s="111">
        <f t="shared" si="236"/>
        <v>943</v>
      </c>
      <c r="G3580" s="172">
        <v>28722</v>
      </c>
      <c r="H3580" s="173">
        <v>1.911111111111111</v>
      </c>
      <c r="I3580" s="116">
        <f t="shared" si="238"/>
        <v>4.2516396300000002E-5</v>
      </c>
      <c r="J3580" s="150">
        <f t="shared" si="237"/>
        <v>8.8888888888888892E-2</v>
      </c>
    </row>
    <row r="3581" spans="1:10" ht="15.75" thickBot="1" x14ac:dyDescent="0.3">
      <c r="A3581" s="87">
        <v>2022</v>
      </c>
      <c r="B3581">
        <v>9.6999999999999993</v>
      </c>
      <c r="C3581" t="s">
        <v>60</v>
      </c>
      <c r="D3581" s="98">
        <f t="shared" si="239"/>
        <v>4</v>
      </c>
      <c r="E3581" t="s">
        <v>92</v>
      </c>
      <c r="F3581" s="111">
        <f t="shared" si="236"/>
        <v>943</v>
      </c>
      <c r="G3581" s="172">
        <v>28728</v>
      </c>
      <c r="H3581" s="173">
        <v>1.911111111111111</v>
      </c>
      <c r="I3581" s="116">
        <f t="shared" si="238"/>
        <v>4.2516396300000002E-5</v>
      </c>
      <c r="J3581" s="150">
        <f t="shared" si="237"/>
        <v>8.8888888888888892E-2</v>
      </c>
    </row>
    <row r="3582" spans="1:10" ht="15.75" thickBot="1" x14ac:dyDescent="0.3">
      <c r="A3582" s="87">
        <v>2022</v>
      </c>
      <c r="B3582">
        <v>9.6999999999999993</v>
      </c>
      <c r="C3582" t="s">
        <v>60</v>
      </c>
      <c r="D3582" s="98">
        <f t="shared" si="239"/>
        <v>4</v>
      </c>
      <c r="E3582" t="s">
        <v>92</v>
      </c>
      <c r="F3582" s="111">
        <f t="shared" si="236"/>
        <v>943</v>
      </c>
      <c r="G3582" s="172">
        <v>28746</v>
      </c>
      <c r="H3582" s="173">
        <v>1.911111111111111</v>
      </c>
      <c r="I3582" s="116">
        <f t="shared" si="238"/>
        <v>4.2516396300000002E-5</v>
      </c>
      <c r="J3582" s="150">
        <f t="shared" si="237"/>
        <v>8.8888888888888892E-2</v>
      </c>
    </row>
    <row r="3583" spans="1:10" ht="15.75" thickBot="1" x14ac:dyDescent="0.3">
      <c r="A3583" s="87">
        <v>2022</v>
      </c>
      <c r="B3583">
        <v>9.6999999999999993</v>
      </c>
      <c r="C3583" t="s">
        <v>60</v>
      </c>
      <c r="D3583" s="98">
        <f t="shared" si="239"/>
        <v>4</v>
      </c>
      <c r="E3583" t="s">
        <v>92</v>
      </c>
      <c r="F3583" s="111">
        <f t="shared" si="236"/>
        <v>943</v>
      </c>
      <c r="G3583" s="172">
        <v>28752</v>
      </c>
      <c r="H3583" s="173">
        <v>1.911111111111111</v>
      </c>
      <c r="I3583" s="116">
        <f t="shared" si="238"/>
        <v>4.2516396300000002E-5</v>
      </c>
      <c r="J3583" s="150">
        <f t="shared" si="237"/>
        <v>8.8888888888888892E-2</v>
      </c>
    </row>
    <row r="3584" spans="1:10" ht="15.75" thickBot="1" x14ac:dyDescent="0.3">
      <c r="A3584" s="87">
        <v>2022</v>
      </c>
      <c r="B3584">
        <v>9.6999999999999993</v>
      </c>
      <c r="C3584" t="s">
        <v>60</v>
      </c>
      <c r="D3584" s="98">
        <f t="shared" si="239"/>
        <v>4</v>
      </c>
      <c r="E3584" t="s">
        <v>92</v>
      </c>
      <c r="F3584" s="111">
        <f t="shared" si="236"/>
        <v>943</v>
      </c>
      <c r="G3584" s="172">
        <v>28770</v>
      </c>
      <c r="H3584" s="173">
        <v>1.911111111111111</v>
      </c>
      <c r="I3584" s="116">
        <f t="shared" si="238"/>
        <v>4.2516396300000002E-5</v>
      </c>
      <c r="J3584" s="150">
        <f t="shared" si="237"/>
        <v>8.8888888888888892E-2</v>
      </c>
    </row>
    <row r="3585" spans="1:10" ht="15.75" thickBot="1" x14ac:dyDescent="0.3">
      <c r="A3585" s="87">
        <v>2022</v>
      </c>
      <c r="B3585">
        <v>9.6999999999999993</v>
      </c>
      <c r="C3585" t="s">
        <v>60</v>
      </c>
      <c r="D3585" s="98">
        <f t="shared" si="239"/>
        <v>4</v>
      </c>
      <c r="E3585" t="s">
        <v>92</v>
      </c>
      <c r="F3585" s="111">
        <f t="shared" si="236"/>
        <v>943</v>
      </c>
      <c r="G3585" s="172">
        <v>28776</v>
      </c>
      <c r="H3585" s="173">
        <v>1.911111111111111</v>
      </c>
      <c r="I3585" s="116">
        <f t="shared" si="238"/>
        <v>4.2516396300000002E-5</v>
      </c>
      <c r="J3585" s="150">
        <f t="shared" si="237"/>
        <v>8.8888888888888892E-2</v>
      </c>
    </row>
    <row r="3586" spans="1:10" ht="15.75" thickBot="1" x14ac:dyDescent="0.3">
      <c r="A3586" s="87">
        <v>2022</v>
      </c>
      <c r="B3586">
        <v>9.6999999999999993</v>
      </c>
      <c r="C3586" t="s">
        <v>60</v>
      </c>
      <c r="D3586" s="98">
        <f t="shared" si="239"/>
        <v>4</v>
      </c>
      <c r="E3586" t="s">
        <v>92</v>
      </c>
      <c r="F3586" s="111">
        <f t="shared" si="236"/>
        <v>943</v>
      </c>
      <c r="G3586" s="172">
        <v>28794</v>
      </c>
      <c r="H3586" s="173">
        <v>1.911111111111111</v>
      </c>
      <c r="I3586" s="116">
        <f t="shared" si="238"/>
        <v>4.2516396300000002E-5</v>
      </c>
      <c r="J3586" s="150">
        <f t="shared" si="237"/>
        <v>8.8888888888888892E-2</v>
      </c>
    </row>
    <row r="3587" spans="1:10" ht="15.75" thickBot="1" x14ac:dyDescent="0.3">
      <c r="A3587" s="87">
        <v>2022</v>
      </c>
      <c r="B3587">
        <v>9.6999999999999993</v>
      </c>
      <c r="C3587" t="s">
        <v>60</v>
      </c>
      <c r="D3587" s="98">
        <f t="shared" si="239"/>
        <v>4</v>
      </c>
      <c r="E3587" t="s">
        <v>92</v>
      </c>
      <c r="F3587" s="111">
        <f t="shared" ref="F3587:F3650" si="240">670+273</f>
        <v>943</v>
      </c>
      <c r="G3587" s="172">
        <v>28800</v>
      </c>
      <c r="H3587" s="173">
        <v>1.911111111111111</v>
      </c>
      <c r="I3587" s="116">
        <f t="shared" si="238"/>
        <v>4.2516396300000002E-5</v>
      </c>
      <c r="J3587" s="150">
        <f t="shared" si="237"/>
        <v>8.8888888888888892E-2</v>
      </c>
    </row>
    <row r="3588" spans="1:10" ht="15.75" thickBot="1" x14ac:dyDescent="0.3">
      <c r="A3588" s="87">
        <v>2022</v>
      </c>
      <c r="B3588">
        <v>9.6999999999999993</v>
      </c>
      <c r="C3588" t="s">
        <v>60</v>
      </c>
      <c r="D3588" s="98">
        <f t="shared" si="239"/>
        <v>4</v>
      </c>
      <c r="E3588" t="s">
        <v>92</v>
      </c>
      <c r="F3588" s="111">
        <f t="shared" si="240"/>
        <v>943</v>
      </c>
      <c r="G3588" s="172">
        <v>28818</v>
      </c>
      <c r="H3588" s="173">
        <v>1.9333333333333333</v>
      </c>
      <c r="I3588" s="116">
        <f t="shared" si="238"/>
        <v>4.2516396300000002E-5</v>
      </c>
      <c r="J3588" s="150">
        <f t="shared" si="237"/>
        <v>8.8888888888888892E-2</v>
      </c>
    </row>
    <row r="3589" spans="1:10" ht="15.75" thickBot="1" x14ac:dyDescent="0.3">
      <c r="A3589" s="87">
        <v>2022</v>
      </c>
      <c r="B3589">
        <v>9.6999999999999993</v>
      </c>
      <c r="C3589" t="s">
        <v>60</v>
      </c>
      <c r="D3589" s="98">
        <f t="shared" si="239"/>
        <v>4</v>
      </c>
      <c r="E3589" t="s">
        <v>92</v>
      </c>
      <c r="F3589" s="111">
        <f t="shared" si="240"/>
        <v>943</v>
      </c>
      <c r="G3589" s="172">
        <v>28824</v>
      </c>
      <c r="H3589" s="173">
        <v>1.9333333333333333</v>
      </c>
      <c r="I3589" s="116">
        <f t="shared" si="238"/>
        <v>4.2516396300000002E-5</v>
      </c>
      <c r="J3589" s="150">
        <f t="shared" si="237"/>
        <v>8.8888888888888892E-2</v>
      </c>
    </row>
    <row r="3590" spans="1:10" ht="15.75" thickBot="1" x14ac:dyDescent="0.3">
      <c r="A3590" s="87">
        <v>2022</v>
      </c>
      <c r="B3590">
        <v>9.6999999999999993</v>
      </c>
      <c r="C3590" t="s">
        <v>60</v>
      </c>
      <c r="D3590" s="98">
        <f t="shared" si="239"/>
        <v>4</v>
      </c>
      <c r="E3590" t="s">
        <v>92</v>
      </c>
      <c r="F3590" s="111">
        <f t="shared" si="240"/>
        <v>943</v>
      </c>
      <c r="G3590" s="172">
        <v>28842</v>
      </c>
      <c r="H3590" s="173">
        <v>1.9333333333333333</v>
      </c>
      <c r="I3590" s="116">
        <f t="shared" si="238"/>
        <v>4.2516396300000002E-5</v>
      </c>
      <c r="J3590" s="150">
        <f t="shared" si="237"/>
        <v>8.8888888888888892E-2</v>
      </c>
    </row>
    <row r="3591" spans="1:10" ht="15.75" thickBot="1" x14ac:dyDescent="0.3">
      <c r="A3591" s="87">
        <v>2022</v>
      </c>
      <c r="B3591">
        <v>9.6999999999999993</v>
      </c>
      <c r="C3591" t="s">
        <v>60</v>
      </c>
      <c r="D3591" s="98">
        <f t="shared" si="239"/>
        <v>4</v>
      </c>
      <c r="E3591" t="s">
        <v>92</v>
      </c>
      <c r="F3591" s="111">
        <f t="shared" si="240"/>
        <v>943</v>
      </c>
      <c r="G3591" s="172">
        <v>28848</v>
      </c>
      <c r="H3591" s="173">
        <v>1.9333333333333333</v>
      </c>
      <c r="I3591" s="116">
        <f t="shared" si="238"/>
        <v>4.2516396300000002E-5</v>
      </c>
      <c r="J3591" s="150">
        <f t="shared" si="237"/>
        <v>8.8888888888888892E-2</v>
      </c>
    </row>
    <row r="3592" spans="1:10" ht="15.75" thickBot="1" x14ac:dyDescent="0.3">
      <c r="A3592" s="87">
        <v>2022</v>
      </c>
      <c r="B3592">
        <v>9.6999999999999993</v>
      </c>
      <c r="C3592" t="s">
        <v>60</v>
      </c>
      <c r="D3592" s="98">
        <f t="shared" si="239"/>
        <v>4</v>
      </c>
      <c r="E3592" t="s">
        <v>92</v>
      </c>
      <c r="F3592" s="111">
        <f t="shared" si="240"/>
        <v>943</v>
      </c>
      <c r="G3592" s="172">
        <v>28866</v>
      </c>
      <c r="H3592" s="173">
        <v>1.9333333333333333</v>
      </c>
      <c r="I3592" s="116">
        <f t="shared" si="238"/>
        <v>4.2516396300000002E-5</v>
      </c>
      <c r="J3592" s="150">
        <f t="shared" si="237"/>
        <v>8.8888888888888892E-2</v>
      </c>
    </row>
    <row r="3593" spans="1:10" ht="15.75" thickBot="1" x14ac:dyDescent="0.3">
      <c r="A3593" s="87">
        <v>2022</v>
      </c>
      <c r="B3593">
        <v>9.6999999999999993</v>
      </c>
      <c r="C3593" t="s">
        <v>60</v>
      </c>
      <c r="D3593" s="98">
        <f t="shared" si="239"/>
        <v>4</v>
      </c>
      <c r="E3593" t="s">
        <v>92</v>
      </c>
      <c r="F3593" s="111">
        <f t="shared" si="240"/>
        <v>943</v>
      </c>
      <c r="G3593" s="172">
        <v>28872</v>
      </c>
      <c r="H3593" s="173">
        <v>1.9333333333333333</v>
      </c>
      <c r="I3593" s="116">
        <f t="shared" si="238"/>
        <v>4.2516396300000002E-5</v>
      </c>
      <c r="J3593" s="150">
        <f t="shared" ref="J3593:J3656" si="241">H$1187</f>
        <v>8.8888888888888892E-2</v>
      </c>
    </row>
    <row r="3594" spans="1:10" ht="15.75" thickBot="1" x14ac:dyDescent="0.3">
      <c r="A3594" s="87">
        <v>2022</v>
      </c>
      <c r="B3594">
        <v>9.6999999999999993</v>
      </c>
      <c r="C3594" t="s">
        <v>60</v>
      </c>
      <c r="D3594" s="98">
        <f t="shared" si="239"/>
        <v>4</v>
      </c>
      <c r="E3594" t="s">
        <v>92</v>
      </c>
      <c r="F3594" s="111">
        <f t="shared" si="240"/>
        <v>943</v>
      </c>
      <c r="G3594" s="172">
        <v>28890</v>
      </c>
      <c r="H3594" s="173">
        <v>1.9333333333333333</v>
      </c>
      <c r="I3594" s="116">
        <f t="shared" si="238"/>
        <v>4.2516396300000002E-5</v>
      </c>
      <c r="J3594" s="150">
        <f t="shared" si="241"/>
        <v>8.8888888888888892E-2</v>
      </c>
    </row>
    <row r="3595" spans="1:10" ht="15.75" thickBot="1" x14ac:dyDescent="0.3">
      <c r="A3595" s="87">
        <v>2022</v>
      </c>
      <c r="B3595">
        <v>9.6999999999999993</v>
      </c>
      <c r="C3595" t="s">
        <v>60</v>
      </c>
      <c r="D3595" s="98">
        <f t="shared" si="239"/>
        <v>4</v>
      </c>
      <c r="E3595" t="s">
        <v>92</v>
      </c>
      <c r="F3595" s="111">
        <f t="shared" si="240"/>
        <v>943</v>
      </c>
      <c r="G3595" s="172">
        <v>28896</v>
      </c>
      <c r="H3595" s="173">
        <v>1.9333333333333333</v>
      </c>
      <c r="I3595" s="116">
        <f t="shared" si="238"/>
        <v>4.2516396300000002E-5</v>
      </c>
      <c r="J3595" s="150">
        <f t="shared" si="241"/>
        <v>8.8888888888888892E-2</v>
      </c>
    </row>
    <row r="3596" spans="1:10" ht="15.75" thickBot="1" x14ac:dyDescent="0.3">
      <c r="A3596" s="87">
        <v>2022</v>
      </c>
      <c r="B3596">
        <v>9.6999999999999993</v>
      </c>
      <c r="C3596" t="s">
        <v>60</v>
      </c>
      <c r="D3596" s="98">
        <f t="shared" si="239"/>
        <v>4</v>
      </c>
      <c r="E3596" t="s">
        <v>92</v>
      </c>
      <c r="F3596" s="111">
        <f t="shared" si="240"/>
        <v>943</v>
      </c>
      <c r="G3596" s="172">
        <v>28914</v>
      </c>
      <c r="H3596" s="173">
        <v>1.9333333333333333</v>
      </c>
      <c r="I3596" s="116">
        <f t="shared" si="238"/>
        <v>4.2516396300000002E-5</v>
      </c>
      <c r="J3596" s="150">
        <f t="shared" si="241"/>
        <v>8.8888888888888892E-2</v>
      </c>
    </row>
    <row r="3597" spans="1:10" ht="15.75" thickBot="1" x14ac:dyDescent="0.3">
      <c r="A3597" s="87">
        <v>2022</v>
      </c>
      <c r="B3597">
        <v>9.6999999999999993</v>
      </c>
      <c r="C3597" t="s">
        <v>60</v>
      </c>
      <c r="D3597" s="98">
        <f t="shared" si="239"/>
        <v>4</v>
      </c>
      <c r="E3597" t="s">
        <v>92</v>
      </c>
      <c r="F3597" s="111">
        <f t="shared" si="240"/>
        <v>943</v>
      </c>
      <c r="G3597" s="172">
        <v>28920</v>
      </c>
      <c r="H3597" s="173">
        <v>1.9333333333333333</v>
      </c>
      <c r="I3597" s="116">
        <f t="shared" si="238"/>
        <v>4.2516396300000002E-5</v>
      </c>
      <c r="J3597" s="150">
        <f t="shared" si="241"/>
        <v>8.8888888888888892E-2</v>
      </c>
    </row>
    <row r="3598" spans="1:10" ht="15.75" thickBot="1" x14ac:dyDescent="0.3">
      <c r="A3598" s="87">
        <v>2022</v>
      </c>
      <c r="B3598">
        <v>9.6999999999999993</v>
      </c>
      <c r="C3598" t="s">
        <v>60</v>
      </c>
      <c r="D3598" s="98">
        <f t="shared" si="239"/>
        <v>4</v>
      </c>
      <c r="E3598" t="s">
        <v>92</v>
      </c>
      <c r="F3598" s="111">
        <f t="shared" si="240"/>
        <v>943</v>
      </c>
      <c r="G3598" s="172">
        <v>28938</v>
      </c>
      <c r="H3598" s="173">
        <v>1.9333333333333333</v>
      </c>
      <c r="I3598" s="116">
        <f t="shared" si="238"/>
        <v>4.2516396300000002E-5</v>
      </c>
      <c r="J3598" s="150">
        <f t="shared" si="241"/>
        <v>8.8888888888888892E-2</v>
      </c>
    </row>
    <row r="3599" spans="1:10" ht="15.75" thickBot="1" x14ac:dyDescent="0.3">
      <c r="A3599" s="87">
        <v>2022</v>
      </c>
      <c r="B3599">
        <v>9.6999999999999993</v>
      </c>
      <c r="C3599" t="s">
        <v>60</v>
      </c>
      <c r="D3599" s="98">
        <f t="shared" si="239"/>
        <v>4</v>
      </c>
      <c r="E3599" t="s">
        <v>92</v>
      </c>
      <c r="F3599" s="111">
        <f t="shared" si="240"/>
        <v>943</v>
      </c>
      <c r="G3599" s="172">
        <v>28944</v>
      </c>
      <c r="H3599" s="173">
        <v>1.9333333333333333</v>
      </c>
      <c r="I3599" s="116">
        <f t="shared" si="238"/>
        <v>4.2516396300000002E-5</v>
      </c>
      <c r="J3599" s="150">
        <f t="shared" si="241"/>
        <v>8.8888888888888892E-2</v>
      </c>
    </row>
    <row r="3600" spans="1:10" ht="15.75" thickBot="1" x14ac:dyDescent="0.3">
      <c r="A3600" s="87">
        <v>2022</v>
      </c>
      <c r="B3600">
        <v>9.6999999999999993</v>
      </c>
      <c r="C3600" t="s">
        <v>60</v>
      </c>
      <c r="D3600" s="98">
        <f t="shared" si="239"/>
        <v>4</v>
      </c>
      <c r="E3600" t="s">
        <v>92</v>
      </c>
      <c r="F3600" s="111">
        <f t="shared" si="240"/>
        <v>943</v>
      </c>
      <c r="G3600" s="172">
        <v>28962</v>
      </c>
      <c r="H3600" s="173">
        <v>1.9333333333333333</v>
      </c>
      <c r="I3600" s="116">
        <f t="shared" si="238"/>
        <v>4.2516396300000002E-5</v>
      </c>
      <c r="J3600" s="150">
        <f t="shared" si="241"/>
        <v>8.8888888888888892E-2</v>
      </c>
    </row>
    <row r="3601" spans="1:10" ht="15.75" thickBot="1" x14ac:dyDescent="0.3">
      <c r="A3601" s="87">
        <v>2022</v>
      </c>
      <c r="B3601">
        <v>9.6999999999999993</v>
      </c>
      <c r="C3601" t="s">
        <v>60</v>
      </c>
      <c r="D3601" s="98">
        <f t="shared" si="239"/>
        <v>4</v>
      </c>
      <c r="E3601" t="s">
        <v>92</v>
      </c>
      <c r="F3601" s="111">
        <f t="shared" si="240"/>
        <v>943</v>
      </c>
      <c r="G3601" s="172">
        <v>28968</v>
      </c>
      <c r="H3601" s="173">
        <v>1.9333333333333333</v>
      </c>
      <c r="I3601" s="116">
        <f t="shared" si="238"/>
        <v>4.2516396300000002E-5</v>
      </c>
      <c r="J3601" s="150">
        <f t="shared" si="241"/>
        <v>8.8888888888888892E-2</v>
      </c>
    </row>
    <row r="3602" spans="1:10" ht="15.75" thickBot="1" x14ac:dyDescent="0.3">
      <c r="A3602" s="87">
        <v>2022</v>
      </c>
      <c r="B3602">
        <v>9.6999999999999993</v>
      </c>
      <c r="C3602" t="s">
        <v>60</v>
      </c>
      <c r="D3602" s="98">
        <f t="shared" si="239"/>
        <v>4</v>
      </c>
      <c r="E3602" t="s">
        <v>92</v>
      </c>
      <c r="F3602" s="111">
        <f t="shared" si="240"/>
        <v>943</v>
      </c>
      <c r="G3602" s="172">
        <v>28986</v>
      </c>
      <c r="H3602" s="173">
        <v>1.9333333333333333</v>
      </c>
      <c r="I3602" s="116">
        <f t="shared" si="238"/>
        <v>4.2516396300000002E-5</v>
      </c>
      <c r="J3602" s="150">
        <f t="shared" si="241"/>
        <v>8.8888888888888892E-2</v>
      </c>
    </row>
    <row r="3603" spans="1:10" ht="15.75" thickBot="1" x14ac:dyDescent="0.3">
      <c r="A3603" s="87">
        <v>2022</v>
      </c>
      <c r="B3603">
        <v>9.6999999999999993</v>
      </c>
      <c r="C3603" t="s">
        <v>60</v>
      </c>
      <c r="D3603" s="98">
        <f t="shared" si="239"/>
        <v>4</v>
      </c>
      <c r="E3603" t="s">
        <v>92</v>
      </c>
      <c r="F3603" s="111">
        <f t="shared" si="240"/>
        <v>943</v>
      </c>
      <c r="G3603" s="172">
        <v>28992</v>
      </c>
      <c r="H3603" s="173">
        <v>1.9333333333333333</v>
      </c>
      <c r="I3603" s="116">
        <f t="shared" si="238"/>
        <v>4.2516396300000002E-5</v>
      </c>
      <c r="J3603" s="150">
        <f t="shared" si="241"/>
        <v>8.8888888888888892E-2</v>
      </c>
    </row>
    <row r="3604" spans="1:10" ht="15.75" thickBot="1" x14ac:dyDescent="0.3">
      <c r="A3604" s="87">
        <v>2022</v>
      </c>
      <c r="B3604">
        <v>9.6999999999999993</v>
      </c>
      <c r="C3604" t="s">
        <v>60</v>
      </c>
      <c r="D3604" s="98">
        <f t="shared" si="239"/>
        <v>4</v>
      </c>
      <c r="E3604" t="s">
        <v>92</v>
      </c>
      <c r="F3604" s="111">
        <f t="shared" si="240"/>
        <v>943</v>
      </c>
      <c r="G3604" s="172">
        <v>29010</v>
      </c>
      <c r="H3604" s="173">
        <v>1.9333333333333333</v>
      </c>
      <c r="I3604" s="116">
        <f t="shared" si="238"/>
        <v>4.2516396300000002E-5</v>
      </c>
      <c r="J3604" s="150">
        <f t="shared" si="241"/>
        <v>8.8888888888888892E-2</v>
      </c>
    </row>
    <row r="3605" spans="1:10" ht="15.75" thickBot="1" x14ac:dyDescent="0.3">
      <c r="A3605" s="87">
        <v>2022</v>
      </c>
      <c r="B3605">
        <v>9.6999999999999993</v>
      </c>
      <c r="C3605" t="s">
        <v>60</v>
      </c>
      <c r="D3605" s="98">
        <f t="shared" si="239"/>
        <v>4</v>
      </c>
      <c r="E3605" t="s">
        <v>92</v>
      </c>
      <c r="F3605" s="111">
        <f t="shared" si="240"/>
        <v>943</v>
      </c>
      <c r="G3605" s="172">
        <v>29016</v>
      </c>
      <c r="H3605" s="173">
        <v>1.9333333333333333</v>
      </c>
      <c r="I3605" s="116">
        <f t="shared" si="238"/>
        <v>4.2516396300000002E-5</v>
      </c>
      <c r="J3605" s="150">
        <f t="shared" si="241"/>
        <v>8.8888888888888892E-2</v>
      </c>
    </row>
    <row r="3606" spans="1:10" ht="15.75" thickBot="1" x14ac:dyDescent="0.3">
      <c r="A3606" s="87">
        <v>2022</v>
      </c>
      <c r="B3606">
        <v>9.6999999999999993</v>
      </c>
      <c r="C3606" t="s">
        <v>60</v>
      </c>
      <c r="D3606" s="98">
        <f t="shared" si="239"/>
        <v>4</v>
      </c>
      <c r="E3606" t="s">
        <v>92</v>
      </c>
      <c r="F3606" s="111">
        <f t="shared" si="240"/>
        <v>943</v>
      </c>
      <c r="G3606" s="172">
        <v>29034</v>
      </c>
      <c r="H3606" s="173">
        <v>1.9333333333333333</v>
      </c>
      <c r="I3606" s="116">
        <f t="shared" si="238"/>
        <v>4.2516396300000002E-5</v>
      </c>
      <c r="J3606" s="150">
        <f t="shared" si="241"/>
        <v>8.8888888888888892E-2</v>
      </c>
    </row>
    <row r="3607" spans="1:10" ht="15.75" thickBot="1" x14ac:dyDescent="0.3">
      <c r="A3607" s="87">
        <v>2022</v>
      </c>
      <c r="B3607">
        <v>9.6999999999999993</v>
      </c>
      <c r="C3607" t="s">
        <v>60</v>
      </c>
      <c r="D3607" s="98">
        <f t="shared" si="239"/>
        <v>4</v>
      </c>
      <c r="E3607" t="s">
        <v>92</v>
      </c>
      <c r="F3607" s="111">
        <f t="shared" si="240"/>
        <v>943</v>
      </c>
      <c r="G3607" s="172">
        <v>29040</v>
      </c>
      <c r="H3607" s="173">
        <v>1.9333333333333333</v>
      </c>
      <c r="I3607" s="116">
        <f t="shared" si="238"/>
        <v>4.2516396300000002E-5</v>
      </c>
      <c r="J3607" s="150">
        <f t="shared" si="241"/>
        <v>8.8888888888888892E-2</v>
      </c>
    </row>
    <row r="3608" spans="1:10" ht="15.75" thickBot="1" x14ac:dyDescent="0.3">
      <c r="A3608" s="87">
        <v>2022</v>
      </c>
      <c r="B3608">
        <v>9.6999999999999993</v>
      </c>
      <c r="C3608" t="s">
        <v>60</v>
      </c>
      <c r="D3608" s="98">
        <f t="shared" si="239"/>
        <v>4</v>
      </c>
      <c r="E3608" t="s">
        <v>92</v>
      </c>
      <c r="F3608" s="111">
        <f t="shared" si="240"/>
        <v>943</v>
      </c>
      <c r="G3608" s="172">
        <v>29058</v>
      </c>
      <c r="H3608" s="173">
        <v>1.9333333333333333</v>
      </c>
      <c r="I3608" s="116">
        <f t="shared" si="238"/>
        <v>4.2516396300000002E-5</v>
      </c>
      <c r="J3608" s="150">
        <f t="shared" si="241"/>
        <v>8.8888888888888892E-2</v>
      </c>
    </row>
    <row r="3609" spans="1:10" ht="15.75" thickBot="1" x14ac:dyDescent="0.3">
      <c r="A3609" s="87">
        <v>2022</v>
      </c>
      <c r="B3609">
        <v>9.6999999999999993</v>
      </c>
      <c r="C3609" t="s">
        <v>60</v>
      </c>
      <c r="D3609" s="98">
        <f t="shared" si="239"/>
        <v>4</v>
      </c>
      <c r="E3609" t="s">
        <v>92</v>
      </c>
      <c r="F3609" s="111">
        <f t="shared" si="240"/>
        <v>943</v>
      </c>
      <c r="G3609" s="172">
        <v>29064</v>
      </c>
      <c r="H3609" s="173">
        <v>1.9333333333333333</v>
      </c>
      <c r="I3609" s="116">
        <f t="shared" si="238"/>
        <v>4.2516396300000002E-5</v>
      </c>
      <c r="J3609" s="150">
        <f t="shared" si="241"/>
        <v>8.8888888888888892E-2</v>
      </c>
    </row>
    <row r="3610" spans="1:10" ht="15.75" thickBot="1" x14ac:dyDescent="0.3">
      <c r="A3610" s="87">
        <v>2022</v>
      </c>
      <c r="B3610">
        <v>9.6999999999999993</v>
      </c>
      <c r="C3610" t="s">
        <v>60</v>
      </c>
      <c r="D3610" s="98">
        <f t="shared" si="239"/>
        <v>4</v>
      </c>
      <c r="E3610" t="s">
        <v>92</v>
      </c>
      <c r="F3610" s="111">
        <f t="shared" si="240"/>
        <v>943</v>
      </c>
      <c r="G3610" s="172">
        <v>29082</v>
      </c>
      <c r="H3610" s="173">
        <v>1.9333333333333333</v>
      </c>
      <c r="I3610" s="116">
        <f t="shared" si="238"/>
        <v>4.2516396300000002E-5</v>
      </c>
      <c r="J3610" s="150">
        <f t="shared" si="241"/>
        <v>8.8888888888888892E-2</v>
      </c>
    </row>
    <row r="3611" spans="1:10" ht="15.75" thickBot="1" x14ac:dyDescent="0.3">
      <c r="A3611" s="87">
        <v>2022</v>
      </c>
      <c r="B3611">
        <v>9.6999999999999993</v>
      </c>
      <c r="C3611" t="s">
        <v>60</v>
      </c>
      <c r="D3611" s="98">
        <f t="shared" si="239"/>
        <v>4</v>
      </c>
      <c r="E3611" t="s">
        <v>92</v>
      </c>
      <c r="F3611" s="111">
        <f t="shared" si="240"/>
        <v>943</v>
      </c>
      <c r="G3611" s="172">
        <v>29088</v>
      </c>
      <c r="H3611" s="173">
        <v>1.9333333333333333</v>
      </c>
      <c r="I3611" s="116">
        <f t="shared" si="238"/>
        <v>4.2516396300000002E-5</v>
      </c>
      <c r="J3611" s="150">
        <f t="shared" si="241"/>
        <v>8.8888888888888892E-2</v>
      </c>
    </row>
    <row r="3612" spans="1:10" ht="15.75" thickBot="1" x14ac:dyDescent="0.3">
      <c r="A3612" s="87">
        <v>2022</v>
      </c>
      <c r="B3612">
        <v>9.6999999999999993</v>
      </c>
      <c r="C3612" t="s">
        <v>60</v>
      </c>
      <c r="D3612" s="98">
        <f t="shared" si="239"/>
        <v>4</v>
      </c>
      <c r="E3612" t="s">
        <v>92</v>
      </c>
      <c r="F3612" s="111">
        <f t="shared" si="240"/>
        <v>943</v>
      </c>
      <c r="G3612" s="172">
        <v>29106</v>
      </c>
      <c r="H3612" s="173">
        <v>1.9333333333333333</v>
      </c>
      <c r="I3612" s="116">
        <f t="shared" si="238"/>
        <v>4.2516396300000002E-5</v>
      </c>
      <c r="J3612" s="150">
        <f t="shared" si="241"/>
        <v>8.8888888888888892E-2</v>
      </c>
    </row>
    <row r="3613" spans="1:10" ht="15.75" thickBot="1" x14ac:dyDescent="0.3">
      <c r="A3613" s="87">
        <v>2022</v>
      </c>
      <c r="B3613">
        <v>9.6999999999999993</v>
      </c>
      <c r="C3613" t="s">
        <v>60</v>
      </c>
      <c r="D3613" s="98">
        <f t="shared" si="239"/>
        <v>4</v>
      </c>
      <c r="E3613" t="s">
        <v>92</v>
      </c>
      <c r="F3613" s="111">
        <f t="shared" si="240"/>
        <v>943</v>
      </c>
      <c r="G3613" s="172">
        <v>29112</v>
      </c>
      <c r="H3613" s="173">
        <v>1.9333333333333333</v>
      </c>
      <c r="I3613" s="116">
        <f t="shared" si="238"/>
        <v>4.2516396300000002E-5</v>
      </c>
      <c r="J3613" s="150">
        <f t="shared" si="241"/>
        <v>8.8888888888888892E-2</v>
      </c>
    </row>
    <row r="3614" spans="1:10" ht="15.75" thickBot="1" x14ac:dyDescent="0.3">
      <c r="A3614" s="87">
        <v>2022</v>
      </c>
      <c r="B3614">
        <v>9.6999999999999993</v>
      </c>
      <c r="C3614" t="s">
        <v>60</v>
      </c>
      <c r="D3614" s="98">
        <f t="shared" si="239"/>
        <v>4</v>
      </c>
      <c r="E3614" t="s">
        <v>92</v>
      </c>
      <c r="F3614" s="111">
        <f t="shared" si="240"/>
        <v>943</v>
      </c>
      <c r="G3614" s="172">
        <v>29130</v>
      </c>
      <c r="H3614" s="173">
        <v>1.9333333333333333</v>
      </c>
      <c r="I3614" s="116">
        <f t="shared" si="238"/>
        <v>4.2516396300000002E-5</v>
      </c>
      <c r="J3614" s="150">
        <f t="shared" si="241"/>
        <v>8.8888888888888892E-2</v>
      </c>
    </row>
    <row r="3615" spans="1:10" ht="15.75" thickBot="1" x14ac:dyDescent="0.3">
      <c r="A3615" s="87">
        <v>2022</v>
      </c>
      <c r="B3615">
        <v>9.6999999999999993</v>
      </c>
      <c r="C3615" t="s">
        <v>60</v>
      </c>
      <c r="D3615" s="98">
        <f t="shared" si="239"/>
        <v>4</v>
      </c>
      <c r="E3615" t="s">
        <v>92</v>
      </c>
      <c r="F3615" s="111">
        <f t="shared" si="240"/>
        <v>943</v>
      </c>
      <c r="G3615" s="172">
        <v>29136</v>
      </c>
      <c r="H3615" s="173">
        <v>1.9333333333333333</v>
      </c>
      <c r="I3615" s="116">
        <f t="shared" si="238"/>
        <v>4.2516396300000002E-5</v>
      </c>
      <c r="J3615" s="150">
        <f t="shared" si="241"/>
        <v>8.8888888888888892E-2</v>
      </c>
    </row>
    <row r="3616" spans="1:10" ht="15.75" thickBot="1" x14ac:dyDescent="0.3">
      <c r="A3616" s="87">
        <v>2022</v>
      </c>
      <c r="B3616">
        <v>9.6999999999999993</v>
      </c>
      <c r="C3616" t="s">
        <v>60</v>
      </c>
      <c r="D3616" s="98">
        <f t="shared" si="239"/>
        <v>4</v>
      </c>
      <c r="E3616" t="s">
        <v>92</v>
      </c>
      <c r="F3616" s="111">
        <f t="shared" si="240"/>
        <v>943</v>
      </c>
      <c r="G3616" s="172">
        <v>29154</v>
      </c>
      <c r="H3616" s="173">
        <v>1.9333333333333333</v>
      </c>
      <c r="I3616" s="116">
        <f t="shared" ref="I3616:I3679" si="242" xml:space="preserve"> 0.0000425163963</f>
        <v>4.2516396300000002E-5</v>
      </c>
      <c r="J3616" s="150">
        <f t="shared" si="241"/>
        <v>8.8888888888888892E-2</v>
      </c>
    </row>
    <row r="3617" spans="1:10" ht="15.75" thickBot="1" x14ac:dyDescent="0.3">
      <c r="A3617" s="87">
        <v>2022</v>
      </c>
      <c r="B3617">
        <v>9.6999999999999993</v>
      </c>
      <c r="C3617" t="s">
        <v>60</v>
      </c>
      <c r="D3617" s="98">
        <f t="shared" si="239"/>
        <v>4</v>
      </c>
      <c r="E3617" t="s">
        <v>92</v>
      </c>
      <c r="F3617" s="111">
        <f t="shared" si="240"/>
        <v>943</v>
      </c>
      <c r="G3617" s="172">
        <v>29160</v>
      </c>
      <c r="H3617" s="173">
        <v>1.9333333333333333</v>
      </c>
      <c r="I3617" s="116">
        <f t="shared" si="242"/>
        <v>4.2516396300000002E-5</v>
      </c>
      <c r="J3617" s="150">
        <f t="shared" si="241"/>
        <v>8.8888888888888892E-2</v>
      </c>
    </row>
    <row r="3618" spans="1:10" ht="15.75" thickBot="1" x14ac:dyDescent="0.3">
      <c r="A3618" s="87">
        <v>2022</v>
      </c>
      <c r="B3618">
        <v>9.6999999999999993</v>
      </c>
      <c r="C3618" t="s">
        <v>60</v>
      </c>
      <c r="D3618" s="98">
        <f t="shared" si="239"/>
        <v>4</v>
      </c>
      <c r="E3618" t="s">
        <v>92</v>
      </c>
      <c r="F3618" s="111">
        <f t="shared" si="240"/>
        <v>943</v>
      </c>
      <c r="G3618" s="172">
        <v>29178</v>
      </c>
      <c r="H3618" s="173">
        <v>1.9333333333333333</v>
      </c>
      <c r="I3618" s="116">
        <f t="shared" si="242"/>
        <v>4.2516396300000002E-5</v>
      </c>
      <c r="J3618" s="150">
        <f t="shared" si="241"/>
        <v>8.8888888888888892E-2</v>
      </c>
    </row>
    <row r="3619" spans="1:10" ht="15.75" thickBot="1" x14ac:dyDescent="0.3">
      <c r="A3619" s="87">
        <v>2022</v>
      </c>
      <c r="B3619">
        <v>9.6999999999999993</v>
      </c>
      <c r="C3619" t="s">
        <v>60</v>
      </c>
      <c r="D3619" s="98">
        <f t="shared" si="239"/>
        <v>4</v>
      </c>
      <c r="E3619" t="s">
        <v>92</v>
      </c>
      <c r="F3619" s="111">
        <f t="shared" si="240"/>
        <v>943</v>
      </c>
      <c r="G3619" s="172">
        <v>29184</v>
      </c>
      <c r="H3619" s="173">
        <v>1.9333333333333333</v>
      </c>
      <c r="I3619" s="116">
        <f t="shared" si="242"/>
        <v>4.2516396300000002E-5</v>
      </c>
      <c r="J3619" s="150">
        <f t="shared" si="241"/>
        <v>8.8888888888888892E-2</v>
      </c>
    </row>
    <row r="3620" spans="1:10" ht="15.75" thickBot="1" x14ac:dyDescent="0.3">
      <c r="A3620" s="87">
        <v>2022</v>
      </c>
      <c r="B3620">
        <v>9.6999999999999993</v>
      </c>
      <c r="C3620" t="s">
        <v>60</v>
      </c>
      <c r="D3620" s="98">
        <f t="shared" ref="D3620:D3683" si="243">40/10</f>
        <v>4</v>
      </c>
      <c r="E3620" t="s">
        <v>92</v>
      </c>
      <c r="F3620" s="111">
        <f t="shared" si="240"/>
        <v>943</v>
      </c>
      <c r="G3620" s="172">
        <v>29202</v>
      </c>
      <c r="H3620" s="173">
        <v>1.9555555555555555</v>
      </c>
      <c r="I3620" s="116">
        <f t="shared" si="242"/>
        <v>4.2516396300000002E-5</v>
      </c>
      <c r="J3620" s="150">
        <f t="shared" si="241"/>
        <v>8.8888888888888892E-2</v>
      </c>
    </row>
    <row r="3621" spans="1:10" ht="15.75" thickBot="1" x14ac:dyDescent="0.3">
      <c r="A3621" s="87">
        <v>2022</v>
      </c>
      <c r="B3621">
        <v>9.6999999999999993</v>
      </c>
      <c r="C3621" t="s">
        <v>60</v>
      </c>
      <c r="D3621" s="98">
        <f t="shared" si="243"/>
        <v>4</v>
      </c>
      <c r="E3621" t="s">
        <v>92</v>
      </c>
      <c r="F3621" s="111">
        <f t="shared" si="240"/>
        <v>943</v>
      </c>
      <c r="G3621" s="172">
        <v>29208</v>
      </c>
      <c r="H3621" s="173">
        <v>1.9555555555555555</v>
      </c>
      <c r="I3621" s="116">
        <f t="shared" si="242"/>
        <v>4.2516396300000002E-5</v>
      </c>
      <c r="J3621" s="150">
        <f t="shared" si="241"/>
        <v>8.8888888888888892E-2</v>
      </c>
    </row>
    <row r="3622" spans="1:10" ht="15.75" thickBot="1" x14ac:dyDescent="0.3">
      <c r="A3622" s="87">
        <v>2022</v>
      </c>
      <c r="B3622">
        <v>9.6999999999999993</v>
      </c>
      <c r="C3622" t="s">
        <v>60</v>
      </c>
      <c r="D3622" s="98">
        <f t="shared" si="243"/>
        <v>4</v>
      </c>
      <c r="E3622" t="s">
        <v>92</v>
      </c>
      <c r="F3622" s="111">
        <f t="shared" si="240"/>
        <v>943</v>
      </c>
      <c r="G3622" s="172">
        <v>29226</v>
      </c>
      <c r="H3622" s="173">
        <v>1.9555555555555555</v>
      </c>
      <c r="I3622" s="116">
        <f t="shared" si="242"/>
        <v>4.2516396300000002E-5</v>
      </c>
      <c r="J3622" s="150">
        <f t="shared" si="241"/>
        <v>8.8888888888888892E-2</v>
      </c>
    </row>
    <row r="3623" spans="1:10" ht="15.75" thickBot="1" x14ac:dyDescent="0.3">
      <c r="A3623" s="87">
        <v>2022</v>
      </c>
      <c r="B3623">
        <v>9.6999999999999993</v>
      </c>
      <c r="C3623" t="s">
        <v>60</v>
      </c>
      <c r="D3623" s="98">
        <f t="shared" si="243"/>
        <v>4</v>
      </c>
      <c r="E3623" t="s">
        <v>92</v>
      </c>
      <c r="F3623" s="111">
        <f t="shared" si="240"/>
        <v>943</v>
      </c>
      <c r="G3623" s="172">
        <v>29232</v>
      </c>
      <c r="H3623" s="173">
        <v>1.9555555555555555</v>
      </c>
      <c r="I3623" s="116">
        <f t="shared" si="242"/>
        <v>4.2516396300000002E-5</v>
      </c>
      <c r="J3623" s="150">
        <f t="shared" si="241"/>
        <v>8.8888888888888892E-2</v>
      </c>
    </row>
    <row r="3624" spans="1:10" ht="15.75" thickBot="1" x14ac:dyDescent="0.3">
      <c r="A3624" s="87">
        <v>2022</v>
      </c>
      <c r="B3624">
        <v>9.6999999999999993</v>
      </c>
      <c r="C3624" t="s">
        <v>60</v>
      </c>
      <c r="D3624" s="98">
        <f t="shared" si="243"/>
        <v>4</v>
      </c>
      <c r="E3624" t="s">
        <v>92</v>
      </c>
      <c r="F3624" s="111">
        <f t="shared" si="240"/>
        <v>943</v>
      </c>
      <c r="G3624" s="172">
        <v>29250</v>
      </c>
      <c r="H3624" s="173">
        <v>1.9555555555555555</v>
      </c>
      <c r="I3624" s="116">
        <f t="shared" si="242"/>
        <v>4.2516396300000002E-5</v>
      </c>
      <c r="J3624" s="150">
        <f t="shared" si="241"/>
        <v>8.8888888888888892E-2</v>
      </c>
    </row>
    <row r="3625" spans="1:10" ht="15.75" thickBot="1" x14ac:dyDescent="0.3">
      <c r="A3625" s="87">
        <v>2022</v>
      </c>
      <c r="B3625">
        <v>9.6999999999999993</v>
      </c>
      <c r="C3625" t="s">
        <v>60</v>
      </c>
      <c r="D3625" s="98">
        <f t="shared" si="243"/>
        <v>4</v>
      </c>
      <c r="E3625" t="s">
        <v>92</v>
      </c>
      <c r="F3625" s="111">
        <f t="shared" si="240"/>
        <v>943</v>
      </c>
      <c r="G3625" s="172">
        <v>29256</v>
      </c>
      <c r="H3625" s="173">
        <v>1.9555555555555555</v>
      </c>
      <c r="I3625" s="116">
        <f t="shared" si="242"/>
        <v>4.2516396300000002E-5</v>
      </c>
      <c r="J3625" s="150">
        <f t="shared" si="241"/>
        <v>8.8888888888888892E-2</v>
      </c>
    </row>
    <row r="3626" spans="1:10" ht="15.75" thickBot="1" x14ac:dyDescent="0.3">
      <c r="A3626" s="87">
        <v>2022</v>
      </c>
      <c r="B3626">
        <v>9.6999999999999993</v>
      </c>
      <c r="C3626" t="s">
        <v>60</v>
      </c>
      <c r="D3626" s="98">
        <f t="shared" si="243"/>
        <v>4</v>
      </c>
      <c r="E3626" t="s">
        <v>92</v>
      </c>
      <c r="F3626" s="111">
        <f t="shared" si="240"/>
        <v>943</v>
      </c>
      <c r="G3626" s="172">
        <v>29274</v>
      </c>
      <c r="H3626" s="173">
        <v>1.9555555555555555</v>
      </c>
      <c r="I3626" s="116">
        <f t="shared" si="242"/>
        <v>4.2516396300000002E-5</v>
      </c>
      <c r="J3626" s="150">
        <f t="shared" si="241"/>
        <v>8.8888888888888892E-2</v>
      </c>
    </row>
    <row r="3627" spans="1:10" ht="15.75" thickBot="1" x14ac:dyDescent="0.3">
      <c r="A3627" s="87">
        <v>2022</v>
      </c>
      <c r="B3627">
        <v>9.6999999999999993</v>
      </c>
      <c r="C3627" t="s">
        <v>60</v>
      </c>
      <c r="D3627" s="98">
        <f t="shared" si="243"/>
        <v>4</v>
      </c>
      <c r="E3627" t="s">
        <v>92</v>
      </c>
      <c r="F3627" s="111">
        <f t="shared" si="240"/>
        <v>943</v>
      </c>
      <c r="G3627" s="172">
        <v>29280</v>
      </c>
      <c r="H3627" s="173">
        <v>1.9555555555555555</v>
      </c>
      <c r="I3627" s="116">
        <f t="shared" si="242"/>
        <v>4.2516396300000002E-5</v>
      </c>
      <c r="J3627" s="150">
        <f t="shared" si="241"/>
        <v>8.8888888888888892E-2</v>
      </c>
    </row>
    <row r="3628" spans="1:10" ht="15.75" thickBot="1" x14ac:dyDescent="0.3">
      <c r="A3628" s="87">
        <v>2022</v>
      </c>
      <c r="B3628">
        <v>9.6999999999999993</v>
      </c>
      <c r="C3628" t="s">
        <v>60</v>
      </c>
      <c r="D3628" s="98">
        <f t="shared" si="243"/>
        <v>4</v>
      </c>
      <c r="E3628" t="s">
        <v>92</v>
      </c>
      <c r="F3628" s="111">
        <f t="shared" si="240"/>
        <v>943</v>
      </c>
      <c r="G3628" s="172">
        <v>29298</v>
      </c>
      <c r="H3628" s="173">
        <v>1.9555555555555555</v>
      </c>
      <c r="I3628" s="116">
        <f t="shared" si="242"/>
        <v>4.2516396300000002E-5</v>
      </c>
      <c r="J3628" s="150">
        <f t="shared" si="241"/>
        <v>8.8888888888888892E-2</v>
      </c>
    </row>
    <row r="3629" spans="1:10" ht="15.75" thickBot="1" x14ac:dyDescent="0.3">
      <c r="A3629" s="87">
        <v>2022</v>
      </c>
      <c r="B3629">
        <v>9.6999999999999993</v>
      </c>
      <c r="C3629" t="s">
        <v>60</v>
      </c>
      <c r="D3629" s="98">
        <f t="shared" si="243"/>
        <v>4</v>
      </c>
      <c r="E3629" t="s">
        <v>92</v>
      </c>
      <c r="F3629" s="111">
        <f t="shared" si="240"/>
        <v>943</v>
      </c>
      <c r="G3629" s="172">
        <v>29304</v>
      </c>
      <c r="H3629" s="173">
        <v>1.9555555555555555</v>
      </c>
      <c r="I3629" s="116">
        <f t="shared" si="242"/>
        <v>4.2516396300000002E-5</v>
      </c>
      <c r="J3629" s="150">
        <f t="shared" si="241"/>
        <v>8.8888888888888892E-2</v>
      </c>
    </row>
    <row r="3630" spans="1:10" ht="15.75" thickBot="1" x14ac:dyDescent="0.3">
      <c r="A3630" s="87">
        <v>2022</v>
      </c>
      <c r="B3630">
        <v>9.6999999999999993</v>
      </c>
      <c r="C3630" t="s">
        <v>60</v>
      </c>
      <c r="D3630" s="98">
        <f t="shared" si="243"/>
        <v>4</v>
      </c>
      <c r="E3630" t="s">
        <v>92</v>
      </c>
      <c r="F3630" s="111">
        <f t="shared" si="240"/>
        <v>943</v>
      </c>
      <c r="G3630" s="172">
        <v>29322</v>
      </c>
      <c r="H3630" s="173">
        <v>1.9555555555555555</v>
      </c>
      <c r="I3630" s="116">
        <f t="shared" si="242"/>
        <v>4.2516396300000002E-5</v>
      </c>
      <c r="J3630" s="150">
        <f t="shared" si="241"/>
        <v>8.8888888888888892E-2</v>
      </c>
    </row>
    <row r="3631" spans="1:10" ht="15.75" thickBot="1" x14ac:dyDescent="0.3">
      <c r="A3631" s="87">
        <v>2022</v>
      </c>
      <c r="B3631">
        <v>9.6999999999999993</v>
      </c>
      <c r="C3631" t="s">
        <v>60</v>
      </c>
      <c r="D3631" s="98">
        <f t="shared" si="243"/>
        <v>4</v>
      </c>
      <c r="E3631" t="s">
        <v>92</v>
      </c>
      <c r="F3631" s="111">
        <f t="shared" si="240"/>
        <v>943</v>
      </c>
      <c r="G3631" s="172">
        <v>29328</v>
      </c>
      <c r="H3631" s="173">
        <v>1.9555555555555555</v>
      </c>
      <c r="I3631" s="116">
        <f t="shared" si="242"/>
        <v>4.2516396300000002E-5</v>
      </c>
      <c r="J3631" s="150">
        <f t="shared" si="241"/>
        <v>8.8888888888888892E-2</v>
      </c>
    </row>
    <row r="3632" spans="1:10" ht="15.75" thickBot="1" x14ac:dyDescent="0.3">
      <c r="A3632" s="87">
        <v>2022</v>
      </c>
      <c r="B3632">
        <v>9.6999999999999993</v>
      </c>
      <c r="C3632" t="s">
        <v>60</v>
      </c>
      <c r="D3632" s="98">
        <f t="shared" si="243"/>
        <v>4</v>
      </c>
      <c r="E3632" t="s">
        <v>92</v>
      </c>
      <c r="F3632" s="111">
        <f t="shared" si="240"/>
        <v>943</v>
      </c>
      <c r="G3632" s="172">
        <v>29346</v>
      </c>
      <c r="H3632" s="173">
        <v>1.9555555555555555</v>
      </c>
      <c r="I3632" s="116">
        <f t="shared" si="242"/>
        <v>4.2516396300000002E-5</v>
      </c>
      <c r="J3632" s="150">
        <f t="shared" si="241"/>
        <v>8.8888888888888892E-2</v>
      </c>
    </row>
    <row r="3633" spans="1:10" ht="15.75" thickBot="1" x14ac:dyDescent="0.3">
      <c r="A3633" s="87">
        <v>2022</v>
      </c>
      <c r="B3633">
        <v>9.6999999999999993</v>
      </c>
      <c r="C3633" t="s">
        <v>60</v>
      </c>
      <c r="D3633" s="98">
        <f t="shared" si="243"/>
        <v>4</v>
      </c>
      <c r="E3633" t="s">
        <v>92</v>
      </c>
      <c r="F3633" s="111">
        <f t="shared" si="240"/>
        <v>943</v>
      </c>
      <c r="G3633" s="172">
        <v>29352</v>
      </c>
      <c r="H3633" s="173">
        <v>1.9555555555555555</v>
      </c>
      <c r="I3633" s="116">
        <f t="shared" si="242"/>
        <v>4.2516396300000002E-5</v>
      </c>
      <c r="J3633" s="150">
        <f t="shared" si="241"/>
        <v>8.8888888888888892E-2</v>
      </c>
    </row>
    <row r="3634" spans="1:10" ht="15.75" thickBot="1" x14ac:dyDescent="0.3">
      <c r="A3634" s="87">
        <v>2022</v>
      </c>
      <c r="B3634">
        <v>9.6999999999999993</v>
      </c>
      <c r="C3634" t="s">
        <v>60</v>
      </c>
      <c r="D3634" s="98">
        <f t="shared" si="243"/>
        <v>4</v>
      </c>
      <c r="E3634" t="s">
        <v>92</v>
      </c>
      <c r="F3634" s="111">
        <f t="shared" si="240"/>
        <v>943</v>
      </c>
      <c r="G3634" s="172">
        <v>29370</v>
      </c>
      <c r="H3634" s="173">
        <v>1.9555555555555555</v>
      </c>
      <c r="I3634" s="116">
        <f t="shared" si="242"/>
        <v>4.2516396300000002E-5</v>
      </c>
      <c r="J3634" s="150">
        <f t="shared" si="241"/>
        <v>8.8888888888888892E-2</v>
      </c>
    </row>
    <row r="3635" spans="1:10" ht="15.75" thickBot="1" x14ac:dyDescent="0.3">
      <c r="A3635" s="87">
        <v>2022</v>
      </c>
      <c r="B3635">
        <v>9.6999999999999993</v>
      </c>
      <c r="C3635" t="s">
        <v>60</v>
      </c>
      <c r="D3635" s="98">
        <f t="shared" si="243"/>
        <v>4</v>
      </c>
      <c r="E3635" t="s">
        <v>92</v>
      </c>
      <c r="F3635" s="111">
        <f t="shared" si="240"/>
        <v>943</v>
      </c>
      <c r="G3635" s="172">
        <v>29376</v>
      </c>
      <c r="H3635" s="173">
        <v>1.9555555555555555</v>
      </c>
      <c r="I3635" s="116">
        <f t="shared" si="242"/>
        <v>4.2516396300000002E-5</v>
      </c>
      <c r="J3635" s="150">
        <f t="shared" si="241"/>
        <v>8.8888888888888892E-2</v>
      </c>
    </row>
    <row r="3636" spans="1:10" ht="15.75" thickBot="1" x14ac:dyDescent="0.3">
      <c r="A3636" s="87">
        <v>2022</v>
      </c>
      <c r="B3636">
        <v>9.6999999999999993</v>
      </c>
      <c r="C3636" t="s">
        <v>60</v>
      </c>
      <c r="D3636" s="98">
        <f t="shared" si="243"/>
        <v>4</v>
      </c>
      <c r="E3636" t="s">
        <v>92</v>
      </c>
      <c r="F3636" s="111">
        <f t="shared" si="240"/>
        <v>943</v>
      </c>
      <c r="G3636" s="172">
        <v>29394</v>
      </c>
      <c r="H3636" s="173">
        <v>1.9555555555555555</v>
      </c>
      <c r="I3636" s="116">
        <f t="shared" si="242"/>
        <v>4.2516396300000002E-5</v>
      </c>
      <c r="J3636" s="150">
        <f t="shared" si="241"/>
        <v>8.8888888888888892E-2</v>
      </c>
    </row>
    <row r="3637" spans="1:10" ht="15.75" thickBot="1" x14ac:dyDescent="0.3">
      <c r="A3637" s="87">
        <v>2022</v>
      </c>
      <c r="B3637">
        <v>9.6999999999999993</v>
      </c>
      <c r="C3637" t="s">
        <v>60</v>
      </c>
      <c r="D3637" s="98">
        <f t="shared" si="243"/>
        <v>4</v>
      </c>
      <c r="E3637" t="s">
        <v>92</v>
      </c>
      <c r="F3637" s="111">
        <f t="shared" si="240"/>
        <v>943</v>
      </c>
      <c r="G3637" s="172">
        <v>29400</v>
      </c>
      <c r="H3637" s="173">
        <v>1.9555555555555555</v>
      </c>
      <c r="I3637" s="116">
        <f t="shared" si="242"/>
        <v>4.2516396300000002E-5</v>
      </c>
      <c r="J3637" s="150">
        <f t="shared" si="241"/>
        <v>8.8888888888888892E-2</v>
      </c>
    </row>
    <row r="3638" spans="1:10" ht="15.75" thickBot="1" x14ac:dyDescent="0.3">
      <c r="A3638" s="87">
        <v>2022</v>
      </c>
      <c r="B3638">
        <v>9.6999999999999993</v>
      </c>
      <c r="C3638" t="s">
        <v>60</v>
      </c>
      <c r="D3638" s="98">
        <f t="shared" si="243"/>
        <v>4</v>
      </c>
      <c r="E3638" t="s">
        <v>92</v>
      </c>
      <c r="F3638" s="111">
        <f t="shared" si="240"/>
        <v>943</v>
      </c>
      <c r="G3638" s="172">
        <v>29418</v>
      </c>
      <c r="H3638" s="173">
        <v>1.9555555555555555</v>
      </c>
      <c r="I3638" s="116">
        <f t="shared" si="242"/>
        <v>4.2516396300000002E-5</v>
      </c>
      <c r="J3638" s="150">
        <f t="shared" si="241"/>
        <v>8.8888888888888892E-2</v>
      </c>
    </row>
    <row r="3639" spans="1:10" ht="15.75" thickBot="1" x14ac:dyDescent="0.3">
      <c r="A3639" s="87">
        <v>2022</v>
      </c>
      <c r="B3639">
        <v>9.6999999999999993</v>
      </c>
      <c r="C3639" t="s">
        <v>60</v>
      </c>
      <c r="D3639" s="98">
        <f t="shared" si="243"/>
        <v>4</v>
      </c>
      <c r="E3639" t="s">
        <v>92</v>
      </c>
      <c r="F3639" s="111">
        <f t="shared" si="240"/>
        <v>943</v>
      </c>
      <c r="G3639" s="172">
        <v>29424</v>
      </c>
      <c r="H3639" s="173">
        <v>1.9555555555555555</v>
      </c>
      <c r="I3639" s="116">
        <f t="shared" si="242"/>
        <v>4.2516396300000002E-5</v>
      </c>
      <c r="J3639" s="150">
        <f t="shared" si="241"/>
        <v>8.8888888888888892E-2</v>
      </c>
    </row>
    <row r="3640" spans="1:10" ht="15.75" thickBot="1" x14ac:dyDescent="0.3">
      <c r="A3640" s="87">
        <v>2022</v>
      </c>
      <c r="B3640">
        <v>9.6999999999999993</v>
      </c>
      <c r="C3640" t="s">
        <v>60</v>
      </c>
      <c r="D3640" s="98">
        <f t="shared" si="243"/>
        <v>4</v>
      </c>
      <c r="E3640" t="s">
        <v>92</v>
      </c>
      <c r="F3640" s="111">
        <f t="shared" si="240"/>
        <v>943</v>
      </c>
      <c r="G3640" s="172">
        <v>29442</v>
      </c>
      <c r="H3640" s="173">
        <v>1.9555555555555555</v>
      </c>
      <c r="I3640" s="116">
        <f t="shared" si="242"/>
        <v>4.2516396300000002E-5</v>
      </c>
      <c r="J3640" s="150">
        <f t="shared" si="241"/>
        <v>8.8888888888888892E-2</v>
      </c>
    </row>
    <row r="3641" spans="1:10" ht="15.75" thickBot="1" x14ac:dyDescent="0.3">
      <c r="A3641" s="87">
        <v>2022</v>
      </c>
      <c r="B3641">
        <v>9.6999999999999993</v>
      </c>
      <c r="C3641" t="s">
        <v>60</v>
      </c>
      <c r="D3641" s="98">
        <f t="shared" si="243"/>
        <v>4</v>
      </c>
      <c r="E3641" t="s">
        <v>92</v>
      </c>
      <c r="F3641" s="111">
        <f t="shared" si="240"/>
        <v>943</v>
      </c>
      <c r="G3641" s="172">
        <v>29448</v>
      </c>
      <c r="H3641" s="173">
        <v>1.9555555555555555</v>
      </c>
      <c r="I3641" s="116">
        <f t="shared" si="242"/>
        <v>4.2516396300000002E-5</v>
      </c>
      <c r="J3641" s="150">
        <f t="shared" si="241"/>
        <v>8.8888888888888892E-2</v>
      </c>
    </row>
    <row r="3642" spans="1:10" ht="15.75" thickBot="1" x14ac:dyDescent="0.3">
      <c r="A3642" s="87">
        <v>2022</v>
      </c>
      <c r="B3642">
        <v>9.6999999999999993</v>
      </c>
      <c r="C3642" t="s">
        <v>60</v>
      </c>
      <c r="D3642" s="98">
        <f t="shared" si="243"/>
        <v>4</v>
      </c>
      <c r="E3642" t="s">
        <v>92</v>
      </c>
      <c r="F3642" s="111">
        <f t="shared" si="240"/>
        <v>943</v>
      </c>
      <c r="G3642" s="172">
        <v>29466</v>
      </c>
      <c r="H3642" s="173">
        <v>1.9555555555555555</v>
      </c>
      <c r="I3642" s="116">
        <f t="shared" si="242"/>
        <v>4.2516396300000002E-5</v>
      </c>
      <c r="J3642" s="150">
        <f t="shared" si="241"/>
        <v>8.8888888888888892E-2</v>
      </c>
    </row>
    <row r="3643" spans="1:10" ht="15.75" thickBot="1" x14ac:dyDescent="0.3">
      <c r="A3643" s="87">
        <v>2022</v>
      </c>
      <c r="B3643">
        <v>9.6999999999999993</v>
      </c>
      <c r="C3643" t="s">
        <v>60</v>
      </c>
      <c r="D3643" s="98">
        <f t="shared" si="243"/>
        <v>4</v>
      </c>
      <c r="E3643" t="s">
        <v>92</v>
      </c>
      <c r="F3643" s="111">
        <f t="shared" si="240"/>
        <v>943</v>
      </c>
      <c r="G3643" s="172">
        <v>29472</v>
      </c>
      <c r="H3643" s="173">
        <v>1.9555555555555555</v>
      </c>
      <c r="I3643" s="116">
        <f t="shared" si="242"/>
        <v>4.2516396300000002E-5</v>
      </c>
      <c r="J3643" s="150">
        <f t="shared" si="241"/>
        <v>8.8888888888888892E-2</v>
      </c>
    </row>
    <row r="3644" spans="1:10" ht="15.75" thickBot="1" x14ac:dyDescent="0.3">
      <c r="A3644" s="87">
        <v>2022</v>
      </c>
      <c r="B3644">
        <v>9.6999999999999993</v>
      </c>
      <c r="C3644" t="s">
        <v>60</v>
      </c>
      <c r="D3644" s="98">
        <f t="shared" si="243"/>
        <v>4</v>
      </c>
      <c r="E3644" t="s">
        <v>92</v>
      </c>
      <c r="F3644" s="111">
        <f t="shared" si="240"/>
        <v>943</v>
      </c>
      <c r="G3644" s="172">
        <v>29490</v>
      </c>
      <c r="H3644" s="173">
        <v>1.9555555555555555</v>
      </c>
      <c r="I3644" s="116">
        <f t="shared" si="242"/>
        <v>4.2516396300000002E-5</v>
      </c>
      <c r="J3644" s="150">
        <f t="shared" si="241"/>
        <v>8.8888888888888892E-2</v>
      </c>
    </row>
    <row r="3645" spans="1:10" ht="15.75" thickBot="1" x14ac:dyDescent="0.3">
      <c r="A3645" s="87">
        <v>2022</v>
      </c>
      <c r="B3645">
        <v>9.6999999999999993</v>
      </c>
      <c r="C3645" t="s">
        <v>60</v>
      </c>
      <c r="D3645" s="98">
        <f t="shared" si="243"/>
        <v>4</v>
      </c>
      <c r="E3645" t="s">
        <v>92</v>
      </c>
      <c r="F3645" s="111">
        <f t="shared" si="240"/>
        <v>943</v>
      </c>
      <c r="G3645" s="172">
        <v>29496</v>
      </c>
      <c r="H3645" s="173">
        <v>1.9555555555555555</v>
      </c>
      <c r="I3645" s="116">
        <f t="shared" si="242"/>
        <v>4.2516396300000002E-5</v>
      </c>
      <c r="J3645" s="150">
        <f t="shared" si="241"/>
        <v>8.8888888888888892E-2</v>
      </c>
    </row>
    <row r="3646" spans="1:10" ht="15.75" thickBot="1" x14ac:dyDescent="0.3">
      <c r="A3646" s="87">
        <v>2022</v>
      </c>
      <c r="B3646">
        <v>9.6999999999999993</v>
      </c>
      <c r="C3646" t="s">
        <v>60</v>
      </c>
      <c r="D3646" s="98">
        <f t="shared" si="243"/>
        <v>4</v>
      </c>
      <c r="E3646" t="s">
        <v>92</v>
      </c>
      <c r="F3646" s="111">
        <f t="shared" si="240"/>
        <v>943</v>
      </c>
      <c r="G3646" s="172">
        <v>29514</v>
      </c>
      <c r="H3646" s="173">
        <v>1.9555555555555555</v>
      </c>
      <c r="I3646" s="116">
        <f t="shared" si="242"/>
        <v>4.2516396300000002E-5</v>
      </c>
      <c r="J3646" s="150">
        <f t="shared" si="241"/>
        <v>8.8888888888888892E-2</v>
      </c>
    </row>
    <row r="3647" spans="1:10" ht="15.75" thickBot="1" x14ac:dyDescent="0.3">
      <c r="A3647" s="87">
        <v>2022</v>
      </c>
      <c r="B3647">
        <v>9.6999999999999993</v>
      </c>
      <c r="C3647" t="s">
        <v>60</v>
      </c>
      <c r="D3647" s="98">
        <f t="shared" si="243"/>
        <v>4</v>
      </c>
      <c r="E3647" t="s">
        <v>92</v>
      </c>
      <c r="F3647" s="111">
        <f t="shared" si="240"/>
        <v>943</v>
      </c>
      <c r="G3647" s="172">
        <v>29520</v>
      </c>
      <c r="H3647" s="173">
        <v>1.9555555555555555</v>
      </c>
      <c r="I3647" s="116">
        <f t="shared" si="242"/>
        <v>4.2516396300000002E-5</v>
      </c>
      <c r="J3647" s="150">
        <f t="shared" si="241"/>
        <v>8.8888888888888892E-2</v>
      </c>
    </row>
    <row r="3648" spans="1:10" ht="15.75" thickBot="1" x14ac:dyDescent="0.3">
      <c r="A3648" s="87">
        <v>2022</v>
      </c>
      <c r="B3648">
        <v>9.6999999999999993</v>
      </c>
      <c r="C3648" t="s">
        <v>60</v>
      </c>
      <c r="D3648" s="98">
        <f t="shared" si="243"/>
        <v>4</v>
      </c>
      <c r="E3648" t="s">
        <v>92</v>
      </c>
      <c r="F3648" s="111">
        <f t="shared" si="240"/>
        <v>943</v>
      </c>
      <c r="G3648" s="172">
        <v>29538</v>
      </c>
      <c r="H3648" s="173">
        <v>1.9555555555555555</v>
      </c>
      <c r="I3648" s="116">
        <f t="shared" si="242"/>
        <v>4.2516396300000002E-5</v>
      </c>
      <c r="J3648" s="150">
        <f t="shared" si="241"/>
        <v>8.8888888888888892E-2</v>
      </c>
    </row>
    <row r="3649" spans="1:10" ht="15.75" thickBot="1" x14ac:dyDescent="0.3">
      <c r="A3649" s="87">
        <v>2022</v>
      </c>
      <c r="B3649">
        <v>9.6999999999999993</v>
      </c>
      <c r="C3649" t="s">
        <v>60</v>
      </c>
      <c r="D3649" s="98">
        <f t="shared" si="243"/>
        <v>4</v>
      </c>
      <c r="E3649" t="s">
        <v>92</v>
      </c>
      <c r="F3649" s="111">
        <f t="shared" si="240"/>
        <v>943</v>
      </c>
      <c r="G3649" s="172">
        <v>29544</v>
      </c>
      <c r="H3649" s="173">
        <v>1.9555555555555555</v>
      </c>
      <c r="I3649" s="116">
        <f t="shared" si="242"/>
        <v>4.2516396300000002E-5</v>
      </c>
      <c r="J3649" s="150">
        <f t="shared" si="241"/>
        <v>8.8888888888888892E-2</v>
      </c>
    </row>
    <row r="3650" spans="1:10" ht="15.75" thickBot="1" x14ac:dyDescent="0.3">
      <c r="A3650" s="87">
        <v>2022</v>
      </c>
      <c r="B3650">
        <v>9.6999999999999993</v>
      </c>
      <c r="C3650" t="s">
        <v>60</v>
      </c>
      <c r="D3650" s="98">
        <f t="shared" si="243"/>
        <v>4</v>
      </c>
      <c r="E3650" t="s">
        <v>92</v>
      </c>
      <c r="F3650" s="111">
        <f t="shared" si="240"/>
        <v>943</v>
      </c>
      <c r="G3650" s="172">
        <v>29562</v>
      </c>
      <c r="H3650" s="173">
        <v>1.9555555555555555</v>
      </c>
      <c r="I3650" s="116">
        <f t="shared" si="242"/>
        <v>4.2516396300000002E-5</v>
      </c>
      <c r="J3650" s="150">
        <f t="shared" si="241"/>
        <v>8.8888888888888892E-2</v>
      </c>
    </row>
    <row r="3651" spans="1:10" ht="15.75" thickBot="1" x14ac:dyDescent="0.3">
      <c r="A3651" s="87">
        <v>2022</v>
      </c>
      <c r="B3651">
        <v>9.6999999999999993</v>
      </c>
      <c r="C3651" t="s">
        <v>60</v>
      </c>
      <c r="D3651" s="98">
        <f t="shared" si="243"/>
        <v>4</v>
      </c>
      <c r="E3651" t="s">
        <v>92</v>
      </c>
      <c r="F3651" s="111">
        <f t="shared" ref="F3651:F3714" si="244">670+273</f>
        <v>943</v>
      </c>
      <c r="G3651" s="172">
        <v>29568</v>
      </c>
      <c r="H3651" s="173">
        <v>1.9555555555555555</v>
      </c>
      <c r="I3651" s="116">
        <f t="shared" si="242"/>
        <v>4.2516396300000002E-5</v>
      </c>
      <c r="J3651" s="150">
        <f t="shared" si="241"/>
        <v>8.8888888888888892E-2</v>
      </c>
    </row>
    <row r="3652" spans="1:10" ht="15.75" thickBot="1" x14ac:dyDescent="0.3">
      <c r="A3652" s="87">
        <v>2022</v>
      </c>
      <c r="B3652">
        <v>9.6999999999999993</v>
      </c>
      <c r="C3652" t="s">
        <v>60</v>
      </c>
      <c r="D3652" s="98">
        <f t="shared" si="243"/>
        <v>4</v>
      </c>
      <c r="E3652" t="s">
        <v>92</v>
      </c>
      <c r="F3652" s="111">
        <f t="shared" si="244"/>
        <v>943</v>
      </c>
      <c r="G3652" s="172">
        <v>29586</v>
      </c>
      <c r="H3652" s="173">
        <v>1.9555555555555555</v>
      </c>
      <c r="I3652" s="116">
        <f t="shared" si="242"/>
        <v>4.2516396300000002E-5</v>
      </c>
      <c r="J3652" s="150">
        <f t="shared" si="241"/>
        <v>8.8888888888888892E-2</v>
      </c>
    </row>
    <row r="3653" spans="1:10" ht="15.75" thickBot="1" x14ac:dyDescent="0.3">
      <c r="A3653" s="87">
        <v>2022</v>
      </c>
      <c r="B3653">
        <v>9.6999999999999993</v>
      </c>
      <c r="C3653" t="s">
        <v>60</v>
      </c>
      <c r="D3653" s="98">
        <f t="shared" si="243"/>
        <v>4</v>
      </c>
      <c r="E3653" t="s">
        <v>92</v>
      </c>
      <c r="F3653" s="111">
        <f t="shared" si="244"/>
        <v>943</v>
      </c>
      <c r="G3653" s="172">
        <v>29592</v>
      </c>
      <c r="H3653" s="173">
        <v>1.9555555555555555</v>
      </c>
      <c r="I3653" s="116">
        <f t="shared" si="242"/>
        <v>4.2516396300000002E-5</v>
      </c>
      <c r="J3653" s="150">
        <f t="shared" si="241"/>
        <v>8.8888888888888892E-2</v>
      </c>
    </row>
    <row r="3654" spans="1:10" ht="15.75" thickBot="1" x14ac:dyDescent="0.3">
      <c r="A3654" s="87">
        <v>2022</v>
      </c>
      <c r="B3654">
        <v>9.6999999999999993</v>
      </c>
      <c r="C3654" t="s">
        <v>60</v>
      </c>
      <c r="D3654" s="98">
        <f t="shared" si="243"/>
        <v>4</v>
      </c>
      <c r="E3654" t="s">
        <v>92</v>
      </c>
      <c r="F3654" s="111">
        <f t="shared" si="244"/>
        <v>943</v>
      </c>
      <c r="G3654" s="172">
        <v>29610</v>
      </c>
      <c r="H3654" s="173">
        <v>1.9555555555555555</v>
      </c>
      <c r="I3654" s="116">
        <f t="shared" si="242"/>
        <v>4.2516396300000002E-5</v>
      </c>
      <c r="J3654" s="150">
        <f t="shared" si="241"/>
        <v>8.8888888888888892E-2</v>
      </c>
    </row>
    <row r="3655" spans="1:10" ht="15.75" thickBot="1" x14ac:dyDescent="0.3">
      <c r="A3655" s="87">
        <v>2022</v>
      </c>
      <c r="B3655">
        <v>9.6999999999999993</v>
      </c>
      <c r="C3655" t="s">
        <v>60</v>
      </c>
      <c r="D3655" s="98">
        <f t="shared" si="243"/>
        <v>4</v>
      </c>
      <c r="E3655" t="s">
        <v>92</v>
      </c>
      <c r="F3655" s="111">
        <f t="shared" si="244"/>
        <v>943</v>
      </c>
      <c r="G3655" s="172">
        <v>29616</v>
      </c>
      <c r="H3655" s="173">
        <v>1.9555555555555555</v>
      </c>
      <c r="I3655" s="116">
        <f t="shared" si="242"/>
        <v>4.2516396300000002E-5</v>
      </c>
      <c r="J3655" s="150">
        <f t="shared" si="241"/>
        <v>8.8888888888888892E-2</v>
      </c>
    </row>
    <row r="3656" spans="1:10" ht="15.75" thickBot="1" x14ac:dyDescent="0.3">
      <c r="A3656" s="87">
        <v>2022</v>
      </c>
      <c r="B3656">
        <v>9.6999999999999993</v>
      </c>
      <c r="C3656" t="s">
        <v>60</v>
      </c>
      <c r="D3656" s="98">
        <f t="shared" si="243"/>
        <v>4</v>
      </c>
      <c r="E3656" t="s">
        <v>92</v>
      </c>
      <c r="F3656" s="111">
        <f t="shared" si="244"/>
        <v>943</v>
      </c>
      <c r="G3656" s="172">
        <v>29634</v>
      </c>
      <c r="H3656" s="173">
        <v>1.9555555555555555</v>
      </c>
      <c r="I3656" s="116">
        <f t="shared" si="242"/>
        <v>4.2516396300000002E-5</v>
      </c>
      <c r="J3656" s="150">
        <f t="shared" si="241"/>
        <v>8.8888888888888892E-2</v>
      </c>
    </row>
    <row r="3657" spans="1:10" ht="15.75" thickBot="1" x14ac:dyDescent="0.3">
      <c r="A3657" s="87">
        <v>2022</v>
      </c>
      <c r="B3657">
        <v>9.6999999999999993</v>
      </c>
      <c r="C3657" t="s">
        <v>60</v>
      </c>
      <c r="D3657" s="98">
        <f t="shared" si="243"/>
        <v>4</v>
      </c>
      <c r="E3657" t="s">
        <v>92</v>
      </c>
      <c r="F3657" s="111">
        <f t="shared" si="244"/>
        <v>943</v>
      </c>
      <c r="G3657" s="172">
        <v>29640</v>
      </c>
      <c r="H3657" s="173">
        <v>1.9555555555555555</v>
      </c>
      <c r="I3657" s="116">
        <f t="shared" si="242"/>
        <v>4.2516396300000002E-5</v>
      </c>
      <c r="J3657" s="150">
        <f t="shared" ref="J3657:J3720" si="245">H$1187</f>
        <v>8.8888888888888892E-2</v>
      </c>
    </row>
    <row r="3658" spans="1:10" ht="15.75" thickBot="1" x14ac:dyDescent="0.3">
      <c r="A3658" s="87">
        <v>2022</v>
      </c>
      <c r="B3658">
        <v>9.6999999999999993</v>
      </c>
      <c r="C3658" t="s">
        <v>60</v>
      </c>
      <c r="D3658" s="98">
        <f t="shared" si="243"/>
        <v>4</v>
      </c>
      <c r="E3658" t="s">
        <v>92</v>
      </c>
      <c r="F3658" s="111">
        <f t="shared" si="244"/>
        <v>943</v>
      </c>
      <c r="G3658" s="172">
        <v>29658</v>
      </c>
      <c r="H3658" s="173">
        <v>1.9555555555555555</v>
      </c>
      <c r="I3658" s="116">
        <f t="shared" si="242"/>
        <v>4.2516396300000002E-5</v>
      </c>
      <c r="J3658" s="150">
        <f t="shared" si="245"/>
        <v>8.8888888888888892E-2</v>
      </c>
    </row>
    <row r="3659" spans="1:10" ht="15.75" thickBot="1" x14ac:dyDescent="0.3">
      <c r="A3659" s="87">
        <v>2022</v>
      </c>
      <c r="B3659">
        <v>9.6999999999999993</v>
      </c>
      <c r="C3659" t="s">
        <v>60</v>
      </c>
      <c r="D3659" s="98">
        <f t="shared" si="243"/>
        <v>4</v>
      </c>
      <c r="E3659" t="s">
        <v>92</v>
      </c>
      <c r="F3659" s="111">
        <f t="shared" si="244"/>
        <v>943</v>
      </c>
      <c r="G3659" s="172">
        <v>29664</v>
      </c>
      <c r="H3659" s="173">
        <v>1.9555555555555555</v>
      </c>
      <c r="I3659" s="116">
        <f t="shared" si="242"/>
        <v>4.2516396300000002E-5</v>
      </c>
      <c r="J3659" s="150">
        <f t="shared" si="245"/>
        <v>8.8888888888888892E-2</v>
      </c>
    </row>
    <row r="3660" spans="1:10" ht="15.75" thickBot="1" x14ac:dyDescent="0.3">
      <c r="A3660" s="87">
        <v>2022</v>
      </c>
      <c r="B3660">
        <v>9.6999999999999993</v>
      </c>
      <c r="C3660" t="s">
        <v>60</v>
      </c>
      <c r="D3660" s="98">
        <f t="shared" si="243"/>
        <v>4</v>
      </c>
      <c r="E3660" t="s">
        <v>92</v>
      </c>
      <c r="F3660" s="111">
        <f t="shared" si="244"/>
        <v>943</v>
      </c>
      <c r="G3660" s="172">
        <v>29682</v>
      </c>
      <c r="H3660" s="173">
        <v>1.9555555555555555</v>
      </c>
      <c r="I3660" s="116">
        <f t="shared" si="242"/>
        <v>4.2516396300000002E-5</v>
      </c>
      <c r="J3660" s="150">
        <f t="shared" si="245"/>
        <v>8.8888888888888892E-2</v>
      </c>
    </row>
    <row r="3661" spans="1:10" ht="15.75" thickBot="1" x14ac:dyDescent="0.3">
      <c r="A3661" s="87">
        <v>2022</v>
      </c>
      <c r="B3661">
        <v>9.6999999999999993</v>
      </c>
      <c r="C3661" t="s">
        <v>60</v>
      </c>
      <c r="D3661" s="98">
        <f t="shared" si="243"/>
        <v>4</v>
      </c>
      <c r="E3661" t="s">
        <v>92</v>
      </c>
      <c r="F3661" s="111">
        <f t="shared" si="244"/>
        <v>943</v>
      </c>
      <c r="G3661" s="172">
        <v>29688</v>
      </c>
      <c r="H3661" s="173">
        <v>1.9555555555555555</v>
      </c>
      <c r="I3661" s="116">
        <f t="shared" si="242"/>
        <v>4.2516396300000002E-5</v>
      </c>
      <c r="J3661" s="150">
        <f t="shared" si="245"/>
        <v>8.8888888888888892E-2</v>
      </c>
    </row>
    <row r="3662" spans="1:10" ht="15.75" thickBot="1" x14ac:dyDescent="0.3">
      <c r="A3662" s="87">
        <v>2022</v>
      </c>
      <c r="B3662">
        <v>9.6999999999999993</v>
      </c>
      <c r="C3662" t="s">
        <v>60</v>
      </c>
      <c r="D3662" s="98">
        <f t="shared" si="243"/>
        <v>4</v>
      </c>
      <c r="E3662" t="s">
        <v>92</v>
      </c>
      <c r="F3662" s="111">
        <f t="shared" si="244"/>
        <v>943</v>
      </c>
      <c r="G3662" s="172">
        <v>29706</v>
      </c>
      <c r="H3662" s="173">
        <v>1.9555555555555555</v>
      </c>
      <c r="I3662" s="116">
        <f t="shared" si="242"/>
        <v>4.2516396300000002E-5</v>
      </c>
      <c r="J3662" s="150">
        <f t="shared" si="245"/>
        <v>8.8888888888888892E-2</v>
      </c>
    </row>
    <row r="3663" spans="1:10" ht="15.75" thickBot="1" x14ac:dyDescent="0.3">
      <c r="A3663" s="87">
        <v>2022</v>
      </c>
      <c r="B3663">
        <v>9.6999999999999993</v>
      </c>
      <c r="C3663" t="s">
        <v>60</v>
      </c>
      <c r="D3663" s="98">
        <f t="shared" si="243"/>
        <v>4</v>
      </c>
      <c r="E3663" t="s">
        <v>92</v>
      </c>
      <c r="F3663" s="111">
        <f t="shared" si="244"/>
        <v>943</v>
      </c>
      <c r="G3663" s="172">
        <v>29712</v>
      </c>
      <c r="H3663" s="173">
        <v>1.9555555555555555</v>
      </c>
      <c r="I3663" s="116">
        <f t="shared" si="242"/>
        <v>4.2516396300000002E-5</v>
      </c>
      <c r="J3663" s="150">
        <f t="shared" si="245"/>
        <v>8.8888888888888892E-2</v>
      </c>
    </row>
    <row r="3664" spans="1:10" ht="15.75" thickBot="1" x14ac:dyDescent="0.3">
      <c r="A3664" s="87">
        <v>2022</v>
      </c>
      <c r="B3664">
        <v>9.6999999999999993</v>
      </c>
      <c r="C3664" t="s">
        <v>60</v>
      </c>
      <c r="D3664" s="98">
        <f t="shared" si="243"/>
        <v>4</v>
      </c>
      <c r="E3664" t="s">
        <v>92</v>
      </c>
      <c r="F3664" s="111">
        <f t="shared" si="244"/>
        <v>943</v>
      </c>
      <c r="G3664" s="172">
        <v>29730</v>
      </c>
      <c r="H3664" s="173">
        <v>1.9555555555555555</v>
      </c>
      <c r="I3664" s="116">
        <f t="shared" si="242"/>
        <v>4.2516396300000002E-5</v>
      </c>
      <c r="J3664" s="150">
        <f t="shared" si="245"/>
        <v>8.8888888888888892E-2</v>
      </c>
    </row>
    <row r="3665" spans="1:10" ht="15.75" thickBot="1" x14ac:dyDescent="0.3">
      <c r="A3665" s="87">
        <v>2022</v>
      </c>
      <c r="B3665">
        <v>9.6999999999999993</v>
      </c>
      <c r="C3665" t="s">
        <v>60</v>
      </c>
      <c r="D3665" s="98">
        <f t="shared" si="243"/>
        <v>4</v>
      </c>
      <c r="E3665" t="s">
        <v>92</v>
      </c>
      <c r="F3665" s="111">
        <f t="shared" si="244"/>
        <v>943</v>
      </c>
      <c r="G3665" s="172">
        <v>29736</v>
      </c>
      <c r="H3665" s="173">
        <v>1.9555555555555555</v>
      </c>
      <c r="I3665" s="116">
        <f t="shared" si="242"/>
        <v>4.2516396300000002E-5</v>
      </c>
      <c r="J3665" s="150">
        <f t="shared" si="245"/>
        <v>8.8888888888888892E-2</v>
      </c>
    </row>
    <row r="3666" spans="1:10" ht="15.75" thickBot="1" x14ac:dyDescent="0.3">
      <c r="A3666" s="87">
        <v>2022</v>
      </c>
      <c r="B3666">
        <v>9.6999999999999993</v>
      </c>
      <c r="C3666" t="s">
        <v>60</v>
      </c>
      <c r="D3666" s="98">
        <f t="shared" si="243"/>
        <v>4</v>
      </c>
      <c r="E3666" t="s">
        <v>92</v>
      </c>
      <c r="F3666" s="111">
        <f t="shared" si="244"/>
        <v>943</v>
      </c>
      <c r="G3666" s="172">
        <v>29754</v>
      </c>
      <c r="H3666" s="173">
        <v>1.9555555555555555</v>
      </c>
      <c r="I3666" s="116">
        <f t="shared" si="242"/>
        <v>4.2516396300000002E-5</v>
      </c>
      <c r="J3666" s="150">
        <f t="shared" si="245"/>
        <v>8.8888888888888892E-2</v>
      </c>
    </row>
    <row r="3667" spans="1:10" ht="15.75" thickBot="1" x14ac:dyDescent="0.3">
      <c r="A3667" s="87">
        <v>2022</v>
      </c>
      <c r="B3667">
        <v>9.6999999999999993</v>
      </c>
      <c r="C3667" t="s">
        <v>60</v>
      </c>
      <c r="D3667" s="98">
        <f t="shared" si="243"/>
        <v>4</v>
      </c>
      <c r="E3667" t="s">
        <v>92</v>
      </c>
      <c r="F3667" s="111">
        <f t="shared" si="244"/>
        <v>943</v>
      </c>
      <c r="G3667" s="172">
        <v>29760</v>
      </c>
      <c r="H3667" s="173">
        <v>1.9555555555555555</v>
      </c>
      <c r="I3667" s="116">
        <f t="shared" si="242"/>
        <v>4.2516396300000002E-5</v>
      </c>
      <c r="J3667" s="150">
        <f t="shared" si="245"/>
        <v>8.8888888888888892E-2</v>
      </c>
    </row>
    <row r="3668" spans="1:10" ht="15.75" thickBot="1" x14ac:dyDescent="0.3">
      <c r="A3668" s="87">
        <v>2022</v>
      </c>
      <c r="B3668">
        <v>9.6999999999999993</v>
      </c>
      <c r="C3668" t="s">
        <v>60</v>
      </c>
      <c r="D3668" s="98">
        <f t="shared" si="243"/>
        <v>4</v>
      </c>
      <c r="E3668" t="s">
        <v>92</v>
      </c>
      <c r="F3668" s="111">
        <f t="shared" si="244"/>
        <v>943</v>
      </c>
      <c r="G3668" s="172">
        <v>29778</v>
      </c>
      <c r="H3668" s="173">
        <v>1.9555555555555555</v>
      </c>
      <c r="I3668" s="116">
        <f t="shared" si="242"/>
        <v>4.2516396300000002E-5</v>
      </c>
      <c r="J3668" s="150">
        <f t="shared" si="245"/>
        <v>8.8888888888888892E-2</v>
      </c>
    </row>
    <row r="3669" spans="1:10" ht="15.75" thickBot="1" x14ac:dyDescent="0.3">
      <c r="A3669" s="87">
        <v>2022</v>
      </c>
      <c r="B3669">
        <v>9.6999999999999993</v>
      </c>
      <c r="C3669" t="s">
        <v>60</v>
      </c>
      <c r="D3669" s="98">
        <f t="shared" si="243"/>
        <v>4</v>
      </c>
      <c r="E3669" t="s">
        <v>92</v>
      </c>
      <c r="F3669" s="111">
        <f t="shared" si="244"/>
        <v>943</v>
      </c>
      <c r="G3669" s="172">
        <v>29784</v>
      </c>
      <c r="H3669" s="173">
        <v>1.9555555555555555</v>
      </c>
      <c r="I3669" s="116">
        <f t="shared" si="242"/>
        <v>4.2516396300000002E-5</v>
      </c>
      <c r="J3669" s="150">
        <f t="shared" si="245"/>
        <v>8.8888888888888892E-2</v>
      </c>
    </row>
    <row r="3670" spans="1:10" ht="15.75" thickBot="1" x14ac:dyDescent="0.3">
      <c r="A3670" s="87">
        <v>2022</v>
      </c>
      <c r="B3670">
        <v>9.6999999999999993</v>
      </c>
      <c r="C3670" t="s">
        <v>60</v>
      </c>
      <c r="D3670" s="98">
        <f t="shared" si="243"/>
        <v>4</v>
      </c>
      <c r="E3670" t="s">
        <v>92</v>
      </c>
      <c r="F3670" s="111">
        <f t="shared" si="244"/>
        <v>943</v>
      </c>
      <c r="G3670" s="172">
        <v>29802</v>
      </c>
      <c r="H3670" s="173">
        <v>1.9555555555555555</v>
      </c>
      <c r="I3670" s="116">
        <f t="shared" si="242"/>
        <v>4.2516396300000002E-5</v>
      </c>
      <c r="J3670" s="150">
        <f t="shared" si="245"/>
        <v>8.8888888888888892E-2</v>
      </c>
    </row>
    <row r="3671" spans="1:10" ht="15.75" thickBot="1" x14ac:dyDescent="0.3">
      <c r="A3671" s="87">
        <v>2022</v>
      </c>
      <c r="B3671">
        <v>9.6999999999999993</v>
      </c>
      <c r="C3671" t="s">
        <v>60</v>
      </c>
      <c r="D3671" s="98">
        <f t="shared" si="243"/>
        <v>4</v>
      </c>
      <c r="E3671" t="s">
        <v>92</v>
      </c>
      <c r="F3671" s="111">
        <f t="shared" si="244"/>
        <v>943</v>
      </c>
      <c r="G3671" s="172">
        <v>29808</v>
      </c>
      <c r="H3671" s="173">
        <v>1.9555555555555555</v>
      </c>
      <c r="I3671" s="116">
        <f t="shared" si="242"/>
        <v>4.2516396300000002E-5</v>
      </c>
      <c r="J3671" s="150">
        <f t="shared" si="245"/>
        <v>8.8888888888888892E-2</v>
      </c>
    </row>
    <row r="3672" spans="1:10" ht="15.75" thickBot="1" x14ac:dyDescent="0.3">
      <c r="A3672" s="87">
        <v>2022</v>
      </c>
      <c r="B3672">
        <v>9.6999999999999993</v>
      </c>
      <c r="C3672" t="s">
        <v>60</v>
      </c>
      <c r="D3672" s="98">
        <f t="shared" si="243"/>
        <v>4</v>
      </c>
      <c r="E3672" t="s">
        <v>92</v>
      </c>
      <c r="F3672" s="111">
        <f t="shared" si="244"/>
        <v>943</v>
      </c>
      <c r="G3672" s="172">
        <v>29826</v>
      </c>
      <c r="H3672" s="173">
        <v>1.9555555555555555</v>
      </c>
      <c r="I3672" s="116">
        <f t="shared" si="242"/>
        <v>4.2516396300000002E-5</v>
      </c>
      <c r="J3672" s="150">
        <f t="shared" si="245"/>
        <v>8.8888888888888892E-2</v>
      </c>
    </row>
    <row r="3673" spans="1:10" ht="15.75" thickBot="1" x14ac:dyDescent="0.3">
      <c r="A3673" s="87">
        <v>2022</v>
      </c>
      <c r="B3673">
        <v>9.6999999999999993</v>
      </c>
      <c r="C3673" t="s">
        <v>60</v>
      </c>
      <c r="D3673" s="98">
        <f t="shared" si="243"/>
        <v>4</v>
      </c>
      <c r="E3673" t="s">
        <v>92</v>
      </c>
      <c r="F3673" s="111">
        <f t="shared" si="244"/>
        <v>943</v>
      </c>
      <c r="G3673" s="172">
        <v>29832</v>
      </c>
      <c r="H3673" s="173">
        <v>1.9555555555555555</v>
      </c>
      <c r="I3673" s="116">
        <f t="shared" si="242"/>
        <v>4.2516396300000002E-5</v>
      </c>
      <c r="J3673" s="150">
        <f t="shared" si="245"/>
        <v>8.8888888888888892E-2</v>
      </c>
    </row>
    <row r="3674" spans="1:10" ht="15.75" thickBot="1" x14ac:dyDescent="0.3">
      <c r="A3674" s="87">
        <v>2022</v>
      </c>
      <c r="B3674">
        <v>9.6999999999999993</v>
      </c>
      <c r="C3674" t="s">
        <v>60</v>
      </c>
      <c r="D3674" s="98">
        <f t="shared" si="243"/>
        <v>4</v>
      </c>
      <c r="E3674" t="s">
        <v>92</v>
      </c>
      <c r="F3674" s="111">
        <f t="shared" si="244"/>
        <v>943</v>
      </c>
      <c r="G3674" s="172">
        <v>29850</v>
      </c>
      <c r="H3674" s="173">
        <v>1.9555555555555555</v>
      </c>
      <c r="I3674" s="116">
        <f t="shared" si="242"/>
        <v>4.2516396300000002E-5</v>
      </c>
      <c r="J3674" s="150">
        <f t="shared" si="245"/>
        <v>8.8888888888888892E-2</v>
      </c>
    </row>
    <row r="3675" spans="1:10" ht="15.75" thickBot="1" x14ac:dyDescent="0.3">
      <c r="A3675" s="87">
        <v>2022</v>
      </c>
      <c r="B3675">
        <v>9.6999999999999993</v>
      </c>
      <c r="C3675" t="s">
        <v>60</v>
      </c>
      <c r="D3675" s="98">
        <f t="shared" si="243"/>
        <v>4</v>
      </c>
      <c r="E3675" t="s">
        <v>92</v>
      </c>
      <c r="F3675" s="111">
        <f t="shared" si="244"/>
        <v>943</v>
      </c>
      <c r="G3675" s="172">
        <v>29856</v>
      </c>
      <c r="H3675" s="173">
        <v>1.9555555555555555</v>
      </c>
      <c r="I3675" s="116">
        <f t="shared" si="242"/>
        <v>4.2516396300000002E-5</v>
      </c>
      <c r="J3675" s="150">
        <f t="shared" si="245"/>
        <v>8.8888888888888892E-2</v>
      </c>
    </row>
    <row r="3676" spans="1:10" ht="15.75" thickBot="1" x14ac:dyDescent="0.3">
      <c r="A3676" s="87">
        <v>2022</v>
      </c>
      <c r="B3676">
        <v>9.6999999999999993</v>
      </c>
      <c r="C3676" t="s">
        <v>60</v>
      </c>
      <c r="D3676" s="98">
        <f t="shared" si="243"/>
        <v>4</v>
      </c>
      <c r="E3676" t="s">
        <v>92</v>
      </c>
      <c r="F3676" s="111">
        <f t="shared" si="244"/>
        <v>943</v>
      </c>
      <c r="G3676" s="172">
        <v>29874</v>
      </c>
      <c r="H3676" s="173">
        <v>1.9555555555555555</v>
      </c>
      <c r="I3676" s="116">
        <f t="shared" si="242"/>
        <v>4.2516396300000002E-5</v>
      </c>
      <c r="J3676" s="150">
        <f t="shared" si="245"/>
        <v>8.8888888888888892E-2</v>
      </c>
    </row>
    <row r="3677" spans="1:10" ht="15.75" thickBot="1" x14ac:dyDescent="0.3">
      <c r="A3677" s="87">
        <v>2022</v>
      </c>
      <c r="B3677">
        <v>9.6999999999999993</v>
      </c>
      <c r="C3677" t="s">
        <v>60</v>
      </c>
      <c r="D3677" s="98">
        <f t="shared" si="243"/>
        <v>4</v>
      </c>
      <c r="E3677" t="s">
        <v>92</v>
      </c>
      <c r="F3677" s="111">
        <f t="shared" si="244"/>
        <v>943</v>
      </c>
      <c r="G3677" s="172">
        <v>29880</v>
      </c>
      <c r="H3677" s="173">
        <v>1.9555555555555555</v>
      </c>
      <c r="I3677" s="116">
        <f t="shared" si="242"/>
        <v>4.2516396300000002E-5</v>
      </c>
      <c r="J3677" s="150">
        <f t="shared" si="245"/>
        <v>8.8888888888888892E-2</v>
      </c>
    </row>
    <row r="3678" spans="1:10" ht="15.75" thickBot="1" x14ac:dyDescent="0.3">
      <c r="A3678" s="87">
        <v>2022</v>
      </c>
      <c r="B3678">
        <v>9.6999999999999993</v>
      </c>
      <c r="C3678" t="s">
        <v>60</v>
      </c>
      <c r="D3678" s="98">
        <f t="shared" si="243"/>
        <v>4</v>
      </c>
      <c r="E3678" t="s">
        <v>92</v>
      </c>
      <c r="F3678" s="111">
        <f t="shared" si="244"/>
        <v>943</v>
      </c>
      <c r="G3678" s="172">
        <v>29898</v>
      </c>
      <c r="H3678" s="173">
        <v>1.9555555555555555</v>
      </c>
      <c r="I3678" s="116">
        <f t="shared" si="242"/>
        <v>4.2516396300000002E-5</v>
      </c>
      <c r="J3678" s="150">
        <f t="shared" si="245"/>
        <v>8.8888888888888892E-2</v>
      </c>
    </row>
    <row r="3679" spans="1:10" ht="15.75" thickBot="1" x14ac:dyDescent="0.3">
      <c r="A3679" s="87">
        <v>2022</v>
      </c>
      <c r="B3679">
        <v>9.6999999999999993</v>
      </c>
      <c r="C3679" t="s">
        <v>60</v>
      </c>
      <c r="D3679" s="98">
        <f t="shared" si="243"/>
        <v>4</v>
      </c>
      <c r="E3679" t="s">
        <v>92</v>
      </c>
      <c r="F3679" s="111">
        <f t="shared" si="244"/>
        <v>943</v>
      </c>
      <c r="G3679" s="172">
        <v>29904</v>
      </c>
      <c r="H3679" s="173">
        <v>1.9555555555555555</v>
      </c>
      <c r="I3679" s="116">
        <f t="shared" si="242"/>
        <v>4.2516396300000002E-5</v>
      </c>
      <c r="J3679" s="150">
        <f t="shared" si="245"/>
        <v>8.8888888888888892E-2</v>
      </c>
    </row>
    <row r="3680" spans="1:10" ht="15.75" thickBot="1" x14ac:dyDescent="0.3">
      <c r="A3680" s="87">
        <v>2022</v>
      </c>
      <c r="B3680">
        <v>9.6999999999999993</v>
      </c>
      <c r="C3680" t="s">
        <v>60</v>
      </c>
      <c r="D3680" s="98">
        <f t="shared" si="243"/>
        <v>4</v>
      </c>
      <c r="E3680" t="s">
        <v>92</v>
      </c>
      <c r="F3680" s="111">
        <f t="shared" si="244"/>
        <v>943</v>
      </c>
      <c r="G3680" s="172">
        <v>29922</v>
      </c>
      <c r="H3680" s="173">
        <v>1.9555555555555555</v>
      </c>
      <c r="I3680" s="116">
        <f t="shared" ref="I3680:I3743" si="246" xml:space="preserve"> 0.0000425163963</f>
        <v>4.2516396300000002E-5</v>
      </c>
      <c r="J3680" s="150">
        <f t="shared" si="245"/>
        <v>8.8888888888888892E-2</v>
      </c>
    </row>
    <row r="3681" spans="1:10" ht="15.75" thickBot="1" x14ac:dyDescent="0.3">
      <c r="A3681" s="87">
        <v>2022</v>
      </c>
      <c r="B3681">
        <v>9.6999999999999993</v>
      </c>
      <c r="C3681" t="s">
        <v>60</v>
      </c>
      <c r="D3681" s="98">
        <f t="shared" si="243"/>
        <v>4</v>
      </c>
      <c r="E3681" t="s">
        <v>92</v>
      </c>
      <c r="F3681" s="111">
        <f t="shared" si="244"/>
        <v>943</v>
      </c>
      <c r="G3681" s="172">
        <v>29928</v>
      </c>
      <c r="H3681" s="173">
        <v>1.9555555555555555</v>
      </c>
      <c r="I3681" s="116">
        <f t="shared" si="246"/>
        <v>4.2516396300000002E-5</v>
      </c>
      <c r="J3681" s="150">
        <f t="shared" si="245"/>
        <v>8.8888888888888892E-2</v>
      </c>
    </row>
    <row r="3682" spans="1:10" ht="15.75" thickBot="1" x14ac:dyDescent="0.3">
      <c r="A3682" s="87">
        <v>2022</v>
      </c>
      <c r="B3682">
        <v>9.6999999999999993</v>
      </c>
      <c r="C3682" t="s">
        <v>60</v>
      </c>
      <c r="D3682" s="98">
        <f t="shared" si="243"/>
        <v>4</v>
      </c>
      <c r="E3682" t="s">
        <v>92</v>
      </c>
      <c r="F3682" s="111">
        <f t="shared" si="244"/>
        <v>943</v>
      </c>
      <c r="G3682" s="172">
        <v>29946</v>
      </c>
      <c r="H3682" s="173">
        <v>1.9555555555555555</v>
      </c>
      <c r="I3682" s="116">
        <f t="shared" si="246"/>
        <v>4.2516396300000002E-5</v>
      </c>
      <c r="J3682" s="150">
        <f t="shared" si="245"/>
        <v>8.8888888888888892E-2</v>
      </c>
    </row>
    <row r="3683" spans="1:10" ht="15.75" thickBot="1" x14ac:dyDescent="0.3">
      <c r="A3683" s="87">
        <v>2022</v>
      </c>
      <c r="B3683">
        <v>9.6999999999999993</v>
      </c>
      <c r="C3683" t="s">
        <v>60</v>
      </c>
      <c r="D3683" s="98">
        <f t="shared" si="243"/>
        <v>4</v>
      </c>
      <c r="E3683" t="s">
        <v>92</v>
      </c>
      <c r="F3683" s="111">
        <f t="shared" si="244"/>
        <v>943</v>
      </c>
      <c r="G3683" s="172">
        <v>29952</v>
      </c>
      <c r="H3683" s="173">
        <v>1.9555555555555555</v>
      </c>
      <c r="I3683" s="116">
        <f t="shared" si="246"/>
        <v>4.2516396300000002E-5</v>
      </c>
      <c r="J3683" s="150">
        <f t="shared" si="245"/>
        <v>8.8888888888888892E-2</v>
      </c>
    </row>
    <row r="3684" spans="1:10" ht="15.75" thickBot="1" x14ac:dyDescent="0.3">
      <c r="A3684" s="87">
        <v>2022</v>
      </c>
      <c r="B3684">
        <v>9.6999999999999993</v>
      </c>
      <c r="C3684" t="s">
        <v>60</v>
      </c>
      <c r="D3684" s="98">
        <f t="shared" ref="D3684:D3747" si="247">40/10</f>
        <v>4</v>
      </c>
      <c r="E3684" t="s">
        <v>92</v>
      </c>
      <c r="F3684" s="111">
        <f t="shared" si="244"/>
        <v>943</v>
      </c>
      <c r="G3684" s="172">
        <v>29970</v>
      </c>
      <c r="H3684" s="173">
        <v>1.9555555555555555</v>
      </c>
      <c r="I3684" s="116">
        <f t="shared" si="246"/>
        <v>4.2516396300000002E-5</v>
      </c>
      <c r="J3684" s="150">
        <f t="shared" si="245"/>
        <v>8.8888888888888892E-2</v>
      </c>
    </row>
    <row r="3685" spans="1:10" ht="15.75" thickBot="1" x14ac:dyDescent="0.3">
      <c r="A3685" s="87">
        <v>2022</v>
      </c>
      <c r="B3685">
        <v>9.6999999999999993</v>
      </c>
      <c r="C3685" t="s">
        <v>60</v>
      </c>
      <c r="D3685" s="98">
        <f t="shared" si="247"/>
        <v>4</v>
      </c>
      <c r="E3685" t="s">
        <v>92</v>
      </c>
      <c r="F3685" s="111">
        <f t="shared" si="244"/>
        <v>943</v>
      </c>
      <c r="G3685" s="172">
        <v>29976</v>
      </c>
      <c r="H3685" s="173">
        <v>1.9555555555555555</v>
      </c>
      <c r="I3685" s="116">
        <f t="shared" si="246"/>
        <v>4.2516396300000002E-5</v>
      </c>
      <c r="J3685" s="150">
        <f t="shared" si="245"/>
        <v>8.8888888888888892E-2</v>
      </c>
    </row>
    <row r="3686" spans="1:10" ht="15.75" thickBot="1" x14ac:dyDescent="0.3">
      <c r="A3686" s="87">
        <v>2022</v>
      </c>
      <c r="B3686">
        <v>9.6999999999999993</v>
      </c>
      <c r="C3686" t="s">
        <v>60</v>
      </c>
      <c r="D3686" s="98">
        <f t="shared" si="247"/>
        <v>4</v>
      </c>
      <c r="E3686" t="s">
        <v>92</v>
      </c>
      <c r="F3686" s="111">
        <f t="shared" si="244"/>
        <v>943</v>
      </c>
      <c r="G3686" s="172">
        <v>29994</v>
      </c>
      <c r="H3686" s="173">
        <v>1.9555555555555555</v>
      </c>
      <c r="I3686" s="116">
        <f t="shared" si="246"/>
        <v>4.2516396300000002E-5</v>
      </c>
      <c r="J3686" s="150">
        <f t="shared" si="245"/>
        <v>8.8888888888888892E-2</v>
      </c>
    </row>
    <row r="3687" spans="1:10" ht="15.75" thickBot="1" x14ac:dyDescent="0.3">
      <c r="A3687" s="87">
        <v>2022</v>
      </c>
      <c r="B3687">
        <v>9.6999999999999993</v>
      </c>
      <c r="C3687" t="s">
        <v>60</v>
      </c>
      <c r="D3687" s="98">
        <f t="shared" si="247"/>
        <v>4</v>
      </c>
      <c r="E3687" t="s">
        <v>92</v>
      </c>
      <c r="F3687" s="111">
        <f t="shared" si="244"/>
        <v>943</v>
      </c>
      <c r="G3687" s="172">
        <v>30000</v>
      </c>
      <c r="H3687" s="173">
        <v>1.9555555555555555</v>
      </c>
      <c r="I3687" s="116">
        <f t="shared" si="246"/>
        <v>4.2516396300000002E-5</v>
      </c>
      <c r="J3687" s="150">
        <f t="shared" si="245"/>
        <v>8.8888888888888892E-2</v>
      </c>
    </row>
    <row r="3688" spans="1:10" ht="15.75" thickBot="1" x14ac:dyDescent="0.3">
      <c r="A3688" s="87">
        <v>2022</v>
      </c>
      <c r="B3688">
        <v>9.6999999999999993</v>
      </c>
      <c r="C3688" t="s">
        <v>60</v>
      </c>
      <c r="D3688" s="98">
        <f t="shared" si="247"/>
        <v>4</v>
      </c>
      <c r="E3688" t="s">
        <v>92</v>
      </c>
      <c r="F3688" s="111">
        <f t="shared" si="244"/>
        <v>943</v>
      </c>
      <c r="G3688" s="172">
        <v>30018</v>
      </c>
      <c r="H3688" s="173">
        <v>1.9555555555555555</v>
      </c>
      <c r="I3688" s="116">
        <f t="shared" si="246"/>
        <v>4.2516396300000002E-5</v>
      </c>
      <c r="J3688" s="150">
        <f t="shared" si="245"/>
        <v>8.8888888888888892E-2</v>
      </c>
    </row>
    <row r="3689" spans="1:10" ht="15.75" thickBot="1" x14ac:dyDescent="0.3">
      <c r="A3689" s="87">
        <v>2022</v>
      </c>
      <c r="B3689">
        <v>9.6999999999999993</v>
      </c>
      <c r="C3689" t="s">
        <v>60</v>
      </c>
      <c r="D3689" s="98">
        <f t="shared" si="247"/>
        <v>4</v>
      </c>
      <c r="E3689" t="s">
        <v>92</v>
      </c>
      <c r="F3689" s="111">
        <f t="shared" si="244"/>
        <v>943</v>
      </c>
      <c r="G3689" s="172">
        <v>30024</v>
      </c>
      <c r="H3689" s="173">
        <v>1.9555555555555555</v>
      </c>
      <c r="I3689" s="116">
        <f t="shared" si="246"/>
        <v>4.2516396300000002E-5</v>
      </c>
      <c r="J3689" s="150">
        <f t="shared" si="245"/>
        <v>8.8888888888888892E-2</v>
      </c>
    </row>
    <row r="3690" spans="1:10" ht="15.75" thickBot="1" x14ac:dyDescent="0.3">
      <c r="A3690" s="87">
        <v>2022</v>
      </c>
      <c r="B3690">
        <v>9.6999999999999993</v>
      </c>
      <c r="C3690" t="s">
        <v>60</v>
      </c>
      <c r="D3690" s="98">
        <f t="shared" si="247"/>
        <v>4</v>
      </c>
      <c r="E3690" t="s">
        <v>92</v>
      </c>
      <c r="F3690" s="111">
        <f t="shared" si="244"/>
        <v>943</v>
      </c>
      <c r="G3690" s="172">
        <v>30042</v>
      </c>
      <c r="H3690" s="173">
        <v>1.9777777777777779</v>
      </c>
      <c r="I3690" s="116">
        <f t="shared" si="246"/>
        <v>4.2516396300000002E-5</v>
      </c>
      <c r="J3690" s="150">
        <f t="shared" si="245"/>
        <v>8.8888888888888892E-2</v>
      </c>
    </row>
    <row r="3691" spans="1:10" ht="15.75" thickBot="1" x14ac:dyDescent="0.3">
      <c r="A3691" s="87">
        <v>2022</v>
      </c>
      <c r="B3691">
        <v>9.6999999999999993</v>
      </c>
      <c r="C3691" t="s">
        <v>60</v>
      </c>
      <c r="D3691" s="98">
        <f t="shared" si="247"/>
        <v>4</v>
      </c>
      <c r="E3691" t="s">
        <v>92</v>
      </c>
      <c r="F3691" s="111">
        <f t="shared" si="244"/>
        <v>943</v>
      </c>
      <c r="G3691" s="172">
        <v>30048</v>
      </c>
      <c r="H3691" s="173">
        <v>1.9777777777777779</v>
      </c>
      <c r="I3691" s="116">
        <f t="shared" si="246"/>
        <v>4.2516396300000002E-5</v>
      </c>
      <c r="J3691" s="150">
        <f t="shared" si="245"/>
        <v>8.8888888888888892E-2</v>
      </c>
    </row>
    <row r="3692" spans="1:10" ht="15.75" thickBot="1" x14ac:dyDescent="0.3">
      <c r="A3692" s="87">
        <v>2022</v>
      </c>
      <c r="B3692">
        <v>9.6999999999999993</v>
      </c>
      <c r="C3692" t="s">
        <v>60</v>
      </c>
      <c r="D3692" s="98">
        <f t="shared" si="247"/>
        <v>4</v>
      </c>
      <c r="E3692" t="s">
        <v>92</v>
      </c>
      <c r="F3692" s="111">
        <f t="shared" si="244"/>
        <v>943</v>
      </c>
      <c r="G3692" s="172">
        <v>30066</v>
      </c>
      <c r="H3692" s="173">
        <v>1.9777777777777779</v>
      </c>
      <c r="I3692" s="116">
        <f t="shared" si="246"/>
        <v>4.2516396300000002E-5</v>
      </c>
      <c r="J3692" s="150">
        <f t="shared" si="245"/>
        <v>8.8888888888888892E-2</v>
      </c>
    </row>
    <row r="3693" spans="1:10" ht="15.75" thickBot="1" x14ac:dyDescent="0.3">
      <c r="A3693" s="87">
        <v>2022</v>
      </c>
      <c r="B3693">
        <v>9.6999999999999993</v>
      </c>
      <c r="C3693" t="s">
        <v>60</v>
      </c>
      <c r="D3693" s="98">
        <f t="shared" si="247"/>
        <v>4</v>
      </c>
      <c r="E3693" t="s">
        <v>92</v>
      </c>
      <c r="F3693" s="111">
        <f t="shared" si="244"/>
        <v>943</v>
      </c>
      <c r="G3693" s="172">
        <v>30072</v>
      </c>
      <c r="H3693" s="173">
        <v>1.9777777777777779</v>
      </c>
      <c r="I3693" s="116">
        <f t="shared" si="246"/>
        <v>4.2516396300000002E-5</v>
      </c>
      <c r="J3693" s="150">
        <f t="shared" si="245"/>
        <v>8.8888888888888892E-2</v>
      </c>
    </row>
    <row r="3694" spans="1:10" ht="15.75" thickBot="1" x14ac:dyDescent="0.3">
      <c r="A3694" s="87">
        <v>2022</v>
      </c>
      <c r="B3694">
        <v>9.6999999999999993</v>
      </c>
      <c r="C3694" t="s">
        <v>60</v>
      </c>
      <c r="D3694" s="98">
        <f t="shared" si="247"/>
        <v>4</v>
      </c>
      <c r="E3694" t="s">
        <v>92</v>
      </c>
      <c r="F3694" s="111">
        <f t="shared" si="244"/>
        <v>943</v>
      </c>
      <c r="G3694" s="172">
        <v>30090</v>
      </c>
      <c r="H3694" s="173">
        <v>1.9777777777777779</v>
      </c>
      <c r="I3694" s="116">
        <f t="shared" si="246"/>
        <v>4.2516396300000002E-5</v>
      </c>
      <c r="J3694" s="150">
        <f t="shared" si="245"/>
        <v>8.8888888888888892E-2</v>
      </c>
    </row>
    <row r="3695" spans="1:10" ht="15.75" thickBot="1" x14ac:dyDescent="0.3">
      <c r="A3695" s="87">
        <v>2022</v>
      </c>
      <c r="B3695">
        <v>9.6999999999999993</v>
      </c>
      <c r="C3695" t="s">
        <v>60</v>
      </c>
      <c r="D3695" s="98">
        <f t="shared" si="247"/>
        <v>4</v>
      </c>
      <c r="E3695" t="s">
        <v>92</v>
      </c>
      <c r="F3695" s="111">
        <f t="shared" si="244"/>
        <v>943</v>
      </c>
      <c r="G3695" s="172">
        <v>30096</v>
      </c>
      <c r="H3695" s="173">
        <v>1.9777777777777779</v>
      </c>
      <c r="I3695" s="116">
        <f t="shared" si="246"/>
        <v>4.2516396300000002E-5</v>
      </c>
      <c r="J3695" s="150">
        <f t="shared" si="245"/>
        <v>8.8888888888888892E-2</v>
      </c>
    </row>
    <row r="3696" spans="1:10" ht="15.75" thickBot="1" x14ac:dyDescent="0.3">
      <c r="A3696" s="87">
        <v>2022</v>
      </c>
      <c r="B3696">
        <v>9.6999999999999993</v>
      </c>
      <c r="C3696" t="s">
        <v>60</v>
      </c>
      <c r="D3696" s="98">
        <f t="shared" si="247"/>
        <v>4</v>
      </c>
      <c r="E3696" t="s">
        <v>92</v>
      </c>
      <c r="F3696" s="111">
        <f t="shared" si="244"/>
        <v>943</v>
      </c>
      <c r="G3696" s="172">
        <v>30114</v>
      </c>
      <c r="H3696" s="173">
        <v>1.9777777777777779</v>
      </c>
      <c r="I3696" s="116">
        <f t="shared" si="246"/>
        <v>4.2516396300000002E-5</v>
      </c>
      <c r="J3696" s="150">
        <f t="shared" si="245"/>
        <v>8.8888888888888892E-2</v>
      </c>
    </row>
    <row r="3697" spans="1:10" ht="15.75" thickBot="1" x14ac:dyDescent="0.3">
      <c r="A3697" s="87">
        <v>2022</v>
      </c>
      <c r="B3697">
        <v>9.6999999999999993</v>
      </c>
      <c r="C3697" t="s">
        <v>60</v>
      </c>
      <c r="D3697" s="98">
        <f t="shared" si="247"/>
        <v>4</v>
      </c>
      <c r="E3697" t="s">
        <v>92</v>
      </c>
      <c r="F3697" s="111">
        <f t="shared" si="244"/>
        <v>943</v>
      </c>
      <c r="G3697" s="172">
        <v>30120</v>
      </c>
      <c r="H3697" s="173">
        <v>1.9777777777777779</v>
      </c>
      <c r="I3697" s="116">
        <f t="shared" si="246"/>
        <v>4.2516396300000002E-5</v>
      </c>
      <c r="J3697" s="150">
        <f t="shared" si="245"/>
        <v>8.8888888888888892E-2</v>
      </c>
    </row>
    <row r="3698" spans="1:10" ht="15.75" thickBot="1" x14ac:dyDescent="0.3">
      <c r="A3698" s="87">
        <v>2022</v>
      </c>
      <c r="B3698">
        <v>9.6999999999999993</v>
      </c>
      <c r="C3698" t="s">
        <v>60</v>
      </c>
      <c r="D3698" s="98">
        <f t="shared" si="247"/>
        <v>4</v>
      </c>
      <c r="E3698" t="s">
        <v>92</v>
      </c>
      <c r="F3698" s="111">
        <f t="shared" si="244"/>
        <v>943</v>
      </c>
      <c r="G3698" s="172">
        <v>30138</v>
      </c>
      <c r="H3698" s="173">
        <v>1.9777777777777779</v>
      </c>
      <c r="I3698" s="116">
        <f t="shared" si="246"/>
        <v>4.2516396300000002E-5</v>
      </c>
      <c r="J3698" s="150">
        <f t="shared" si="245"/>
        <v>8.8888888888888892E-2</v>
      </c>
    </row>
    <row r="3699" spans="1:10" ht="15.75" thickBot="1" x14ac:dyDescent="0.3">
      <c r="A3699" s="87">
        <v>2022</v>
      </c>
      <c r="B3699">
        <v>9.6999999999999993</v>
      </c>
      <c r="C3699" t="s">
        <v>60</v>
      </c>
      <c r="D3699" s="98">
        <f t="shared" si="247"/>
        <v>4</v>
      </c>
      <c r="E3699" t="s">
        <v>92</v>
      </c>
      <c r="F3699" s="111">
        <f t="shared" si="244"/>
        <v>943</v>
      </c>
      <c r="G3699" s="172">
        <v>30144</v>
      </c>
      <c r="H3699" s="173">
        <v>1.9777777777777779</v>
      </c>
      <c r="I3699" s="116">
        <f t="shared" si="246"/>
        <v>4.2516396300000002E-5</v>
      </c>
      <c r="J3699" s="150">
        <f t="shared" si="245"/>
        <v>8.8888888888888892E-2</v>
      </c>
    </row>
    <row r="3700" spans="1:10" ht="15.75" thickBot="1" x14ac:dyDescent="0.3">
      <c r="A3700" s="87">
        <v>2022</v>
      </c>
      <c r="B3700">
        <v>9.6999999999999993</v>
      </c>
      <c r="C3700" t="s">
        <v>60</v>
      </c>
      <c r="D3700" s="98">
        <f t="shared" si="247"/>
        <v>4</v>
      </c>
      <c r="E3700" t="s">
        <v>92</v>
      </c>
      <c r="F3700" s="111">
        <f t="shared" si="244"/>
        <v>943</v>
      </c>
      <c r="G3700" s="172">
        <v>30162</v>
      </c>
      <c r="H3700" s="173">
        <v>1.9777777777777779</v>
      </c>
      <c r="I3700" s="116">
        <f t="shared" si="246"/>
        <v>4.2516396300000002E-5</v>
      </c>
      <c r="J3700" s="150">
        <f t="shared" si="245"/>
        <v>8.8888888888888892E-2</v>
      </c>
    </row>
    <row r="3701" spans="1:10" ht="15.75" thickBot="1" x14ac:dyDescent="0.3">
      <c r="A3701" s="87">
        <v>2022</v>
      </c>
      <c r="B3701">
        <v>9.6999999999999993</v>
      </c>
      <c r="C3701" t="s">
        <v>60</v>
      </c>
      <c r="D3701" s="98">
        <f t="shared" si="247"/>
        <v>4</v>
      </c>
      <c r="E3701" t="s">
        <v>92</v>
      </c>
      <c r="F3701" s="111">
        <f t="shared" si="244"/>
        <v>943</v>
      </c>
      <c r="G3701" s="172">
        <v>30168</v>
      </c>
      <c r="H3701" s="173">
        <v>1.9777777777777779</v>
      </c>
      <c r="I3701" s="116">
        <f t="shared" si="246"/>
        <v>4.2516396300000002E-5</v>
      </c>
      <c r="J3701" s="150">
        <f t="shared" si="245"/>
        <v>8.8888888888888892E-2</v>
      </c>
    </row>
    <row r="3702" spans="1:10" ht="15.75" thickBot="1" x14ac:dyDescent="0.3">
      <c r="A3702" s="87">
        <v>2022</v>
      </c>
      <c r="B3702">
        <v>9.6999999999999993</v>
      </c>
      <c r="C3702" t="s">
        <v>60</v>
      </c>
      <c r="D3702" s="98">
        <f t="shared" si="247"/>
        <v>4</v>
      </c>
      <c r="E3702" t="s">
        <v>92</v>
      </c>
      <c r="F3702" s="111">
        <f t="shared" si="244"/>
        <v>943</v>
      </c>
      <c r="G3702" s="172">
        <v>30186</v>
      </c>
      <c r="H3702" s="173">
        <v>1.9777777777777779</v>
      </c>
      <c r="I3702" s="116">
        <f t="shared" si="246"/>
        <v>4.2516396300000002E-5</v>
      </c>
      <c r="J3702" s="150">
        <f t="shared" si="245"/>
        <v>8.8888888888888892E-2</v>
      </c>
    </row>
    <row r="3703" spans="1:10" ht="15.75" thickBot="1" x14ac:dyDescent="0.3">
      <c r="A3703" s="87">
        <v>2022</v>
      </c>
      <c r="B3703">
        <v>9.6999999999999993</v>
      </c>
      <c r="C3703" t="s">
        <v>60</v>
      </c>
      <c r="D3703" s="98">
        <f t="shared" si="247"/>
        <v>4</v>
      </c>
      <c r="E3703" t="s">
        <v>92</v>
      </c>
      <c r="F3703" s="111">
        <f t="shared" si="244"/>
        <v>943</v>
      </c>
      <c r="G3703" s="172">
        <v>30192</v>
      </c>
      <c r="H3703" s="173">
        <v>1.9777777777777779</v>
      </c>
      <c r="I3703" s="116">
        <f t="shared" si="246"/>
        <v>4.2516396300000002E-5</v>
      </c>
      <c r="J3703" s="150">
        <f t="shared" si="245"/>
        <v>8.8888888888888892E-2</v>
      </c>
    </row>
    <row r="3704" spans="1:10" ht="15.75" thickBot="1" x14ac:dyDescent="0.3">
      <c r="A3704" s="87">
        <v>2022</v>
      </c>
      <c r="B3704">
        <v>9.6999999999999993</v>
      </c>
      <c r="C3704" t="s">
        <v>60</v>
      </c>
      <c r="D3704" s="98">
        <f t="shared" si="247"/>
        <v>4</v>
      </c>
      <c r="E3704" t="s">
        <v>92</v>
      </c>
      <c r="F3704" s="111">
        <f t="shared" si="244"/>
        <v>943</v>
      </c>
      <c r="G3704" s="172">
        <v>30210</v>
      </c>
      <c r="H3704" s="173">
        <v>1.9777777777777779</v>
      </c>
      <c r="I3704" s="116">
        <f t="shared" si="246"/>
        <v>4.2516396300000002E-5</v>
      </c>
      <c r="J3704" s="150">
        <f t="shared" si="245"/>
        <v>8.8888888888888892E-2</v>
      </c>
    </row>
    <row r="3705" spans="1:10" ht="15.75" thickBot="1" x14ac:dyDescent="0.3">
      <c r="A3705" s="87">
        <v>2022</v>
      </c>
      <c r="B3705">
        <v>9.6999999999999993</v>
      </c>
      <c r="C3705" t="s">
        <v>60</v>
      </c>
      <c r="D3705" s="98">
        <f t="shared" si="247"/>
        <v>4</v>
      </c>
      <c r="E3705" t="s">
        <v>92</v>
      </c>
      <c r="F3705" s="111">
        <f t="shared" si="244"/>
        <v>943</v>
      </c>
      <c r="G3705" s="172">
        <v>30216</v>
      </c>
      <c r="H3705" s="173">
        <v>1.9777777777777779</v>
      </c>
      <c r="I3705" s="116">
        <f t="shared" si="246"/>
        <v>4.2516396300000002E-5</v>
      </c>
      <c r="J3705" s="150">
        <f t="shared" si="245"/>
        <v>8.8888888888888892E-2</v>
      </c>
    </row>
    <row r="3706" spans="1:10" ht="15.75" thickBot="1" x14ac:dyDescent="0.3">
      <c r="A3706" s="87">
        <v>2022</v>
      </c>
      <c r="B3706">
        <v>9.6999999999999993</v>
      </c>
      <c r="C3706" t="s">
        <v>60</v>
      </c>
      <c r="D3706" s="98">
        <f t="shared" si="247"/>
        <v>4</v>
      </c>
      <c r="E3706" t="s">
        <v>92</v>
      </c>
      <c r="F3706" s="111">
        <f t="shared" si="244"/>
        <v>943</v>
      </c>
      <c r="G3706" s="172">
        <v>30234</v>
      </c>
      <c r="H3706" s="173">
        <v>1.9777777777777779</v>
      </c>
      <c r="I3706" s="116">
        <f t="shared" si="246"/>
        <v>4.2516396300000002E-5</v>
      </c>
      <c r="J3706" s="150">
        <f t="shared" si="245"/>
        <v>8.8888888888888892E-2</v>
      </c>
    </row>
    <row r="3707" spans="1:10" ht="15.75" thickBot="1" x14ac:dyDescent="0.3">
      <c r="A3707" s="87">
        <v>2022</v>
      </c>
      <c r="B3707">
        <v>9.6999999999999993</v>
      </c>
      <c r="C3707" t="s">
        <v>60</v>
      </c>
      <c r="D3707" s="98">
        <f t="shared" si="247"/>
        <v>4</v>
      </c>
      <c r="E3707" t="s">
        <v>92</v>
      </c>
      <c r="F3707" s="111">
        <f t="shared" si="244"/>
        <v>943</v>
      </c>
      <c r="G3707" s="172">
        <v>30240</v>
      </c>
      <c r="H3707" s="173">
        <v>1.9777777777777779</v>
      </c>
      <c r="I3707" s="116">
        <f t="shared" si="246"/>
        <v>4.2516396300000002E-5</v>
      </c>
      <c r="J3707" s="150">
        <f t="shared" si="245"/>
        <v>8.8888888888888892E-2</v>
      </c>
    </row>
    <row r="3708" spans="1:10" ht="15.75" thickBot="1" x14ac:dyDescent="0.3">
      <c r="A3708" s="87">
        <v>2022</v>
      </c>
      <c r="B3708">
        <v>9.6999999999999993</v>
      </c>
      <c r="C3708" t="s">
        <v>60</v>
      </c>
      <c r="D3708" s="98">
        <f t="shared" si="247"/>
        <v>4</v>
      </c>
      <c r="E3708" t="s">
        <v>92</v>
      </c>
      <c r="F3708" s="111">
        <f t="shared" si="244"/>
        <v>943</v>
      </c>
      <c r="G3708" s="172">
        <v>30258</v>
      </c>
      <c r="H3708" s="173">
        <v>1.9777777777777779</v>
      </c>
      <c r="I3708" s="116">
        <f t="shared" si="246"/>
        <v>4.2516396300000002E-5</v>
      </c>
      <c r="J3708" s="150">
        <f t="shared" si="245"/>
        <v>8.8888888888888892E-2</v>
      </c>
    </row>
    <row r="3709" spans="1:10" ht="15.75" thickBot="1" x14ac:dyDescent="0.3">
      <c r="A3709" s="87">
        <v>2022</v>
      </c>
      <c r="B3709">
        <v>9.6999999999999993</v>
      </c>
      <c r="C3709" t="s">
        <v>60</v>
      </c>
      <c r="D3709" s="98">
        <f t="shared" si="247"/>
        <v>4</v>
      </c>
      <c r="E3709" t="s">
        <v>92</v>
      </c>
      <c r="F3709" s="111">
        <f t="shared" si="244"/>
        <v>943</v>
      </c>
      <c r="G3709" s="172">
        <v>30264</v>
      </c>
      <c r="H3709" s="173">
        <v>2</v>
      </c>
      <c r="I3709" s="116">
        <f t="shared" si="246"/>
        <v>4.2516396300000002E-5</v>
      </c>
      <c r="J3709" s="150">
        <f t="shared" si="245"/>
        <v>8.8888888888888892E-2</v>
      </c>
    </row>
    <row r="3710" spans="1:10" ht="15.75" thickBot="1" x14ac:dyDescent="0.3">
      <c r="A3710" s="87">
        <v>2022</v>
      </c>
      <c r="B3710">
        <v>9.6999999999999993</v>
      </c>
      <c r="C3710" t="s">
        <v>60</v>
      </c>
      <c r="D3710" s="98">
        <f t="shared" si="247"/>
        <v>4</v>
      </c>
      <c r="E3710" t="s">
        <v>92</v>
      </c>
      <c r="F3710" s="111">
        <f t="shared" si="244"/>
        <v>943</v>
      </c>
      <c r="G3710" s="172">
        <v>30282</v>
      </c>
      <c r="H3710" s="173">
        <v>2</v>
      </c>
      <c r="I3710" s="116">
        <f t="shared" si="246"/>
        <v>4.2516396300000002E-5</v>
      </c>
      <c r="J3710" s="150">
        <f t="shared" si="245"/>
        <v>8.8888888888888892E-2</v>
      </c>
    </row>
    <row r="3711" spans="1:10" ht="15.75" thickBot="1" x14ac:dyDescent="0.3">
      <c r="A3711" s="87">
        <v>2022</v>
      </c>
      <c r="B3711">
        <v>9.6999999999999993</v>
      </c>
      <c r="C3711" t="s">
        <v>60</v>
      </c>
      <c r="D3711" s="98">
        <f t="shared" si="247"/>
        <v>4</v>
      </c>
      <c r="E3711" t="s">
        <v>92</v>
      </c>
      <c r="F3711" s="111">
        <f t="shared" si="244"/>
        <v>943</v>
      </c>
      <c r="G3711" s="172">
        <v>30288</v>
      </c>
      <c r="H3711" s="173">
        <v>2</v>
      </c>
      <c r="I3711" s="116">
        <f t="shared" si="246"/>
        <v>4.2516396300000002E-5</v>
      </c>
      <c r="J3711" s="150">
        <f t="shared" si="245"/>
        <v>8.8888888888888892E-2</v>
      </c>
    </row>
    <row r="3712" spans="1:10" ht="15.75" thickBot="1" x14ac:dyDescent="0.3">
      <c r="A3712" s="87">
        <v>2022</v>
      </c>
      <c r="B3712">
        <v>9.6999999999999993</v>
      </c>
      <c r="C3712" t="s">
        <v>60</v>
      </c>
      <c r="D3712" s="98">
        <f t="shared" si="247"/>
        <v>4</v>
      </c>
      <c r="E3712" t="s">
        <v>92</v>
      </c>
      <c r="F3712" s="111">
        <f t="shared" si="244"/>
        <v>943</v>
      </c>
      <c r="G3712" s="172">
        <v>30306</v>
      </c>
      <c r="H3712" s="173">
        <v>2</v>
      </c>
      <c r="I3712" s="116">
        <f t="shared" si="246"/>
        <v>4.2516396300000002E-5</v>
      </c>
      <c r="J3712" s="150">
        <f t="shared" si="245"/>
        <v>8.8888888888888892E-2</v>
      </c>
    </row>
    <row r="3713" spans="1:10" ht="15.75" thickBot="1" x14ac:dyDescent="0.3">
      <c r="A3713" s="87">
        <v>2022</v>
      </c>
      <c r="B3713">
        <v>9.6999999999999993</v>
      </c>
      <c r="C3713" t="s">
        <v>60</v>
      </c>
      <c r="D3713" s="98">
        <f t="shared" si="247"/>
        <v>4</v>
      </c>
      <c r="E3713" t="s">
        <v>92</v>
      </c>
      <c r="F3713" s="111">
        <f t="shared" si="244"/>
        <v>943</v>
      </c>
      <c r="G3713" s="172">
        <v>30312</v>
      </c>
      <c r="H3713" s="173">
        <v>2</v>
      </c>
      <c r="I3713" s="116">
        <f t="shared" si="246"/>
        <v>4.2516396300000002E-5</v>
      </c>
      <c r="J3713" s="150">
        <f t="shared" si="245"/>
        <v>8.8888888888888892E-2</v>
      </c>
    </row>
    <row r="3714" spans="1:10" ht="15.75" thickBot="1" x14ac:dyDescent="0.3">
      <c r="A3714" s="87">
        <v>2022</v>
      </c>
      <c r="B3714">
        <v>9.6999999999999993</v>
      </c>
      <c r="C3714" t="s">
        <v>60</v>
      </c>
      <c r="D3714" s="98">
        <f t="shared" si="247"/>
        <v>4</v>
      </c>
      <c r="E3714" t="s">
        <v>92</v>
      </c>
      <c r="F3714" s="111">
        <f t="shared" si="244"/>
        <v>943</v>
      </c>
      <c r="G3714" s="172">
        <v>30330</v>
      </c>
      <c r="H3714" s="173">
        <v>2</v>
      </c>
      <c r="I3714" s="116">
        <f t="shared" si="246"/>
        <v>4.2516396300000002E-5</v>
      </c>
      <c r="J3714" s="150">
        <f t="shared" si="245"/>
        <v>8.8888888888888892E-2</v>
      </c>
    </row>
    <row r="3715" spans="1:10" ht="15.75" thickBot="1" x14ac:dyDescent="0.3">
      <c r="A3715" s="87">
        <v>2022</v>
      </c>
      <c r="B3715">
        <v>9.6999999999999993</v>
      </c>
      <c r="C3715" t="s">
        <v>60</v>
      </c>
      <c r="D3715" s="98">
        <f t="shared" si="247"/>
        <v>4</v>
      </c>
      <c r="E3715" t="s">
        <v>92</v>
      </c>
      <c r="F3715" s="111">
        <f t="shared" ref="F3715:F3778" si="248">670+273</f>
        <v>943</v>
      </c>
      <c r="G3715" s="172">
        <v>30336</v>
      </c>
      <c r="H3715" s="173">
        <v>2</v>
      </c>
      <c r="I3715" s="116">
        <f t="shared" si="246"/>
        <v>4.2516396300000002E-5</v>
      </c>
      <c r="J3715" s="150">
        <f t="shared" si="245"/>
        <v>8.8888888888888892E-2</v>
      </c>
    </row>
    <row r="3716" spans="1:10" ht="15.75" thickBot="1" x14ac:dyDescent="0.3">
      <c r="A3716" s="87">
        <v>2022</v>
      </c>
      <c r="B3716">
        <v>9.6999999999999993</v>
      </c>
      <c r="C3716" t="s">
        <v>60</v>
      </c>
      <c r="D3716" s="98">
        <f t="shared" si="247"/>
        <v>4</v>
      </c>
      <c r="E3716" t="s">
        <v>92</v>
      </c>
      <c r="F3716" s="111">
        <f t="shared" si="248"/>
        <v>943</v>
      </c>
      <c r="G3716" s="172">
        <v>30354</v>
      </c>
      <c r="H3716" s="173">
        <v>2</v>
      </c>
      <c r="I3716" s="116">
        <f t="shared" si="246"/>
        <v>4.2516396300000002E-5</v>
      </c>
      <c r="J3716" s="150">
        <f t="shared" si="245"/>
        <v>8.8888888888888892E-2</v>
      </c>
    </row>
    <row r="3717" spans="1:10" ht="15.75" thickBot="1" x14ac:dyDescent="0.3">
      <c r="A3717" s="87">
        <v>2022</v>
      </c>
      <c r="B3717">
        <v>9.6999999999999993</v>
      </c>
      <c r="C3717" t="s">
        <v>60</v>
      </c>
      <c r="D3717" s="98">
        <f t="shared" si="247"/>
        <v>4</v>
      </c>
      <c r="E3717" t="s">
        <v>92</v>
      </c>
      <c r="F3717" s="111">
        <f t="shared" si="248"/>
        <v>943</v>
      </c>
      <c r="G3717" s="172">
        <v>30360</v>
      </c>
      <c r="H3717" s="173">
        <v>2</v>
      </c>
      <c r="I3717" s="116">
        <f t="shared" si="246"/>
        <v>4.2516396300000002E-5</v>
      </c>
      <c r="J3717" s="150">
        <f t="shared" si="245"/>
        <v>8.8888888888888892E-2</v>
      </c>
    </row>
    <row r="3718" spans="1:10" ht="15.75" thickBot="1" x14ac:dyDescent="0.3">
      <c r="A3718" s="87">
        <v>2022</v>
      </c>
      <c r="B3718">
        <v>9.6999999999999993</v>
      </c>
      <c r="C3718" t="s">
        <v>60</v>
      </c>
      <c r="D3718" s="98">
        <f t="shared" si="247"/>
        <v>4</v>
      </c>
      <c r="E3718" t="s">
        <v>92</v>
      </c>
      <c r="F3718" s="111">
        <f t="shared" si="248"/>
        <v>943</v>
      </c>
      <c r="G3718" s="172">
        <v>30378</v>
      </c>
      <c r="H3718" s="173">
        <v>2</v>
      </c>
      <c r="I3718" s="116">
        <f t="shared" si="246"/>
        <v>4.2516396300000002E-5</v>
      </c>
      <c r="J3718" s="150">
        <f t="shared" si="245"/>
        <v>8.8888888888888892E-2</v>
      </c>
    </row>
    <row r="3719" spans="1:10" ht="15.75" thickBot="1" x14ac:dyDescent="0.3">
      <c r="A3719" s="87">
        <v>2022</v>
      </c>
      <c r="B3719">
        <v>9.6999999999999993</v>
      </c>
      <c r="C3719" t="s">
        <v>60</v>
      </c>
      <c r="D3719" s="98">
        <f t="shared" si="247"/>
        <v>4</v>
      </c>
      <c r="E3719" t="s">
        <v>92</v>
      </c>
      <c r="F3719" s="111">
        <f t="shared" si="248"/>
        <v>943</v>
      </c>
      <c r="G3719" s="172">
        <v>30384</v>
      </c>
      <c r="H3719" s="173">
        <v>2</v>
      </c>
      <c r="I3719" s="116">
        <f t="shared" si="246"/>
        <v>4.2516396300000002E-5</v>
      </c>
      <c r="J3719" s="150">
        <f t="shared" si="245"/>
        <v>8.8888888888888892E-2</v>
      </c>
    </row>
    <row r="3720" spans="1:10" ht="15.75" thickBot="1" x14ac:dyDescent="0.3">
      <c r="A3720" s="87">
        <v>2022</v>
      </c>
      <c r="B3720">
        <v>9.6999999999999993</v>
      </c>
      <c r="C3720" t="s">
        <v>60</v>
      </c>
      <c r="D3720" s="98">
        <f t="shared" si="247"/>
        <v>4</v>
      </c>
      <c r="E3720" t="s">
        <v>92</v>
      </c>
      <c r="F3720" s="111">
        <f t="shared" si="248"/>
        <v>943</v>
      </c>
      <c r="G3720" s="172">
        <v>30402</v>
      </c>
      <c r="H3720" s="173">
        <v>2</v>
      </c>
      <c r="I3720" s="116">
        <f t="shared" si="246"/>
        <v>4.2516396300000002E-5</v>
      </c>
      <c r="J3720" s="150">
        <f t="shared" si="245"/>
        <v>8.8888888888888892E-2</v>
      </c>
    </row>
    <row r="3721" spans="1:10" ht="15.75" thickBot="1" x14ac:dyDescent="0.3">
      <c r="A3721" s="87">
        <v>2022</v>
      </c>
      <c r="B3721">
        <v>9.6999999999999993</v>
      </c>
      <c r="C3721" t="s">
        <v>60</v>
      </c>
      <c r="D3721" s="98">
        <f t="shared" si="247"/>
        <v>4</v>
      </c>
      <c r="E3721" t="s">
        <v>92</v>
      </c>
      <c r="F3721" s="111">
        <f t="shared" si="248"/>
        <v>943</v>
      </c>
      <c r="G3721" s="172">
        <v>30408</v>
      </c>
      <c r="H3721" s="173">
        <v>2</v>
      </c>
      <c r="I3721" s="116">
        <f t="shared" si="246"/>
        <v>4.2516396300000002E-5</v>
      </c>
      <c r="J3721" s="150">
        <f t="shared" ref="J3721:J3784" si="249">H$1187</f>
        <v>8.8888888888888892E-2</v>
      </c>
    </row>
    <row r="3722" spans="1:10" ht="15.75" thickBot="1" x14ac:dyDescent="0.3">
      <c r="A3722" s="87">
        <v>2022</v>
      </c>
      <c r="B3722">
        <v>9.6999999999999993</v>
      </c>
      <c r="C3722" t="s">
        <v>60</v>
      </c>
      <c r="D3722" s="98">
        <f t="shared" si="247"/>
        <v>4</v>
      </c>
      <c r="E3722" t="s">
        <v>92</v>
      </c>
      <c r="F3722" s="111">
        <f t="shared" si="248"/>
        <v>943</v>
      </c>
      <c r="G3722" s="172">
        <v>30426</v>
      </c>
      <c r="H3722" s="173">
        <v>2</v>
      </c>
      <c r="I3722" s="116">
        <f t="shared" si="246"/>
        <v>4.2516396300000002E-5</v>
      </c>
      <c r="J3722" s="150">
        <f t="shared" si="249"/>
        <v>8.8888888888888892E-2</v>
      </c>
    </row>
    <row r="3723" spans="1:10" ht="15.75" thickBot="1" x14ac:dyDescent="0.3">
      <c r="A3723" s="87">
        <v>2022</v>
      </c>
      <c r="B3723">
        <v>9.6999999999999993</v>
      </c>
      <c r="C3723" t="s">
        <v>60</v>
      </c>
      <c r="D3723" s="98">
        <f t="shared" si="247"/>
        <v>4</v>
      </c>
      <c r="E3723" t="s">
        <v>92</v>
      </c>
      <c r="F3723" s="111">
        <f t="shared" si="248"/>
        <v>943</v>
      </c>
      <c r="G3723" s="172">
        <v>30432</v>
      </c>
      <c r="H3723" s="173">
        <v>2</v>
      </c>
      <c r="I3723" s="116">
        <f t="shared" si="246"/>
        <v>4.2516396300000002E-5</v>
      </c>
      <c r="J3723" s="150">
        <f t="shared" si="249"/>
        <v>8.8888888888888892E-2</v>
      </c>
    </row>
    <row r="3724" spans="1:10" ht="15.75" thickBot="1" x14ac:dyDescent="0.3">
      <c r="A3724" s="87">
        <v>2022</v>
      </c>
      <c r="B3724">
        <v>9.6999999999999993</v>
      </c>
      <c r="C3724" t="s">
        <v>60</v>
      </c>
      <c r="D3724" s="98">
        <f t="shared" si="247"/>
        <v>4</v>
      </c>
      <c r="E3724" t="s">
        <v>92</v>
      </c>
      <c r="F3724" s="111">
        <f t="shared" si="248"/>
        <v>943</v>
      </c>
      <c r="G3724" s="172">
        <v>30450</v>
      </c>
      <c r="H3724" s="173">
        <v>2</v>
      </c>
      <c r="I3724" s="116">
        <f t="shared" si="246"/>
        <v>4.2516396300000002E-5</v>
      </c>
      <c r="J3724" s="150">
        <f t="shared" si="249"/>
        <v>8.8888888888888892E-2</v>
      </c>
    </row>
    <row r="3725" spans="1:10" ht="15.75" thickBot="1" x14ac:dyDescent="0.3">
      <c r="A3725" s="87">
        <v>2022</v>
      </c>
      <c r="B3725">
        <v>9.6999999999999993</v>
      </c>
      <c r="C3725" t="s">
        <v>60</v>
      </c>
      <c r="D3725" s="98">
        <f t="shared" si="247"/>
        <v>4</v>
      </c>
      <c r="E3725" t="s">
        <v>92</v>
      </c>
      <c r="F3725" s="111">
        <f t="shared" si="248"/>
        <v>943</v>
      </c>
      <c r="G3725" s="172">
        <v>30456</v>
      </c>
      <c r="H3725" s="173">
        <v>2</v>
      </c>
      <c r="I3725" s="116">
        <f t="shared" si="246"/>
        <v>4.2516396300000002E-5</v>
      </c>
      <c r="J3725" s="150">
        <f t="shared" si="249"/>
        <v>8.8888888888888892E-2</v>
      </c>
    </row>
    <row r="3726" spans="1:10" ht="15.75" thickBot="1" x14ac:dyDescent="0.3">
      <c r="A3726" s="87">
        <v>2022</v>
      </c>
      <c r="B3726">
        <v>9.6999999999999993</v>
      </c>
      <c r="C3726" t="s">
        <v>60</v>
      </c>
      <c r="D3726" s="98">
        <f t="shared" si="247"/>
        <v>4</v>
      </c>
      <c r="E3726" t="s">
        <v>92</v>
      </c>
      <c r="F3726" s="111">
        <f t="shared" si="248"/>
        <v>943</v>
      </c>
      <c r="G3726" s="172">
        <v>30474</v>
      </c>
      <c r="H3726" s="173">
        <v>2</v>
      </c>
      <c r="I3726" s="116">
        <f t="shared" si="246"/>
        <v>4.2516396300000002E-5</v>
      </c>
      <c r="J3726" s="150">
        <f t="shared" si="249"/>
        <v>8.8888888888888892E-2</v>
      </c>
    </row>
    <row r="3727" spans="1:10" ht="15.75" thickBot="1" x14ac:dyDescent="0.3">
      <c r="A3727" s="87">
        <v>2022</v>
      </c>
      <c r="B3727">
        <v>9.6999999999999993</v>
      </c>
      <c r="C3727" t="s">
        <v>60</v>
      </c>
      <c r="D3727" s="98">
        <f t="shared" si="247"/>
        <v>4</v>
      </c>
      <c r="E3727" t="s">
        <v>92</v>
      </c>
      <c r="F3727" s="111">
        <f t="shared" si="248"/>
        <v>943</v>
      </c>
      <c r="G3727" s="172">
        <v>30480</v>
      </c>
      <c r="H3727" s="173">
        <v>2</v>
      </c>
      <c r="I3727" s="116">
        <f t="shared" si="246"/>
        <v>4.2516396300000002E-5</v>
      </c>
      <c r="J3727" s="150">
        <f t="shared" si="249"/>
        <v>8.8888888888888892E-2</v>
      </c>
    </row>
    <row r="3728" spans="1:10" ht="15.75" thickBot="1" x14ac:dyDescent="0.3">
      <c r="A3728" s="87">
        <v>2022</v>
      </c>
      <c r="B3728">
        <v>9.6999999999999993</v>
      </c>
      <c r="C3728" t="s">
        <v>60</v>
      </c>
      <c r="D3728" s="98">
        <f t="shared" si="247"/>
        <v>4</v>
      </c>
      <c r="E3728" t="s">
        <v>92</v>
      </c>
      <c r="F3728" s="111">
        <f t="shared" si="248"/>
        <v>943</v>
      </c>
      <c r="G3728" s="172">
        <v>30498</v>
      </c>
      <c r="H3728" s="173">
        <v>2</v>
      </c>
      <c r="I3728" s="116">
        <f t="shared" si="246"/>
        <v>4.2516396300000002E-5</v>
      </c>
      <c r="J3728" s="150">
        <f t="shared" si="249"/>
        <v>8.8888888888888892E-2</v>
      </c>
    </row>
    <row r="3729" spans="1:10" ht="15.75" thickBot="1" x14ac:dyDescent="0.3">
      <c r="A3729" s="87">
        <v>2022</v>
      </c>
      <c r="B3729">
        <v>9.6999999999999993</v>
      </c>
      <c r="C3729" t="s">
        <v>60</v>
      </c>
      <c r="D3729" s="98">
        <f t="shared" si="247"/>
        <v>4</v>
      </c>
      <c r="E3729" t="s">
        <v>92</v>
      </c>
      <c r="F3729" s="111">
        <f t="shared" si="248"/>
        <v>943</v>
      </c>
      <c r="G3729" s="172">
        <v>30504</v>
      </c>
      <c r="H3729" s="173">
        <v>2</v>
      </c>
      <c r="I3729" s="116">
        <f t="shared" si="246"/>
        <v>4.2516396300000002E-5</v>
      </c>
      <c r="J3729" s="150">
        <f t="shared" si="249"/>
        <v>8.8888888888888892E-2</v>
      </c>
    </row>
    <row r="3730" spans="1:10" ht="15.75" thickBot="1" x14ac:dyDescent="0.3">
      <c r="A3730" s="87">
        <v>2022</v>
      </c>
      <c r="B3730">
        <v>9.6999999999999993</v>
      </c>
      <c r="C3730" t="s">
        <v>60</v>
      </c>
      <c r="D3730" s="98">
        <f t="shared" si="247"/>
        <v>4</v>
      </c>
      <c r="E3730" t="s">
        <v>92</v>
      </c>
      <c r="F3730" s="111">
        <f t="shared" si="248"/>
        <v>943</v>
      </c>
      <c r="G3730" s="172">
        <v>30522</v>
      </c>
      <c r="H3730" s="173">
        <v>2</v>
      </c>
      <c r="I3730" s="116">
        <f t="shared" si="246"/>
        <v>4.2516396300000002E-5</v>
      </c>
      <c r="J3730" s="150">
        <f t="shared" si="249"/>
        <v>8.8888888888888892E-2</v>
      </c>
    </row>
    <row r="3731" spans="1:10" ht="15.75" thickBot="1" x14ac:dyDescent="0.3">
      <c r="A3731" s="87">
        <v>2022</v>
      </c>
      <c r="B3731">
        <v>9.6999999999999993</v>
      </c>
      <c r="C3731" t="s">
        <v>60</v>
      </c>
      <c r="D3731" s="98">
        <f t="shared" si="247"/>
        <v>4</v>
      </c>
      <c r="E3731" t="s">
        <v>92</v>
      </c>
      <c r="F3731" s="111">
        <f t="shared" si="248"/>
        <v>943</v>
      </c>
      <c r="G3731" s="172">
        <v>30528</v>
      </c>
      <c r="H3731" s="173">
        <v>2</v>
      </c>
      <c r="I3731" s="116">
        <f t="shared" si="246"/>
        <v>4.2516396300000002E-5</v>
      </c>
      <c r="J3731" s="150">
        <f t="shared" si="249"/>
        <v>8.8888888888888892E-2</v>
      </c>
    </row>
    <row r="3732" spans="1:10" ht="15.75" thickBot="1" x14ac:dyDescent="0.3">
      <c r="A3732" s="87">
        <v>2022</v>
      </c>
      <c r="B3732">
        <v>9.6999999999999993</v>
      </c>
      <c r="C3732" t="s">
        <v>60</v>
      </c>
      <c r="D3732" s="98">
        <f t="shared" si="247"/>
        <v>4</v>
      </c>
      <c r="E3732" t="s">
        <v>92</v>
      </c>
      <c r="F3732" s="111">
        <f t="shared" si="248"/>
        <v>943</v>
      </c>
      <c r="G3732" s="172">
        <v>30546</v>
      </c>
      <c r="H3732" s="173">
        <v>2</v>
      </c>
      <c r="I3732" s="116">
        <f t="shared" si="246"/>
        <v>4.2516396300000002E-5</v>
      </c>
      <c r="J3732" s="150">
        <f t="shared" si="249"/>
        <v>8.8888888888888892E-2</v>
      </c>
    </row>
    <row r="3733" spans="1:10" ht="15.75" thickBot="1" x14ac:dyDescent="0.3">
      <c r="A3733" s="87">
        <v>2022</v>
      </c>
      <c r="B3733">
        <v>9.6999999999999993</v>
      </c>
      <c r="C3733" t="s">
        <v>60</v>
      </c>
      <c r="D3733" s="98">
        <f t="shared" si="247"/>
        <v>4</v>
      </c>
      <c r="E3733" t="s">
        <v>92</v>
      </c>
      <c r="F3733" s="111">
        <f t="shared" si="248"/>
        <v>943</v>
      </c>
      <c r="G3733" s="172">
        <v>30552</v>
      </c>
      <c r="H3733" s="173">
        <v>2</v>
      </c>
      <c r="I3733" s="116">
        <f t="shared" si="246"/>
        <v>4.2516396300000002E-5</v>
      </c>
      <c r="J3733" s="150">
        <f t="shared" si="249"/>
        <v>8.8888888888888892E-2</v>
      </c>
    </row>
    <row r="3734" spans="1:10" ht="15.75" thickBot="1" x14ac:dyDescent="0.3">
      <c r="A3734" s="87">
        <v>2022</v>
      </c>
      <c r="B3734">
        <v>9.6999999999999993</v>
      </c>
      <c r="C3734" t="s">
        <v>60</v>
      </c>
      <c r="D3734" s="98">
        <f t="shared" si="247"/>
        <v>4</v>
      </c>
      <c r="E3734" t="s">
        <v>92</v>
      </c>
      <c r="F3734" s="111">
        <f t="shared" si="248"/>
        <v>943</v>
      </c>
      <c r="G3734" s="172">
        <v>30570</v>
      </c>
      <c r="H3734" s="173">
        <v>2</v>
      </c>
      <c r="I3734" s="116">
        <f t="shared" si="246"/>
        <v>4.2516396300000002E-5</v>
      </c>
      <c r="J3734" s="150">
        <f t="shared" si="249"/>
        <v>8.8888888888888892E-2</v>
      </c>
    </row>
    <row r="3735" spans="1:10" ht="15.75" thickBot="1" x14ac:dyDescent="0.3">
      <c r="A3735" s="87">
        <v>2022</v>
      </c>
      <c r="B3735">
        <v>9.6999999999999993</v>
      </c>
      <c r="C3735" t="s">
        <v>60</v>
      </c>
      <c r="D3735" s="98">
        <f t="shared" si="247"/>
        <v>4</v>
      </c>
      <c r="E3735" t="s">
        <v>92</v>
      </c>
      <c r="F3735" s="111">
        <f t="shared" si="248"/>
        <v>943</v>
      </c>
      <c r="G3735" s="172">
        <v>30576</v>
      </c>
      <c r="H3735" s="173">
        <v>2</v>
      </c>
      <c r="I3735" s="116">
        <f t="shared" si="246"/>
        <v>4.2516396300000002E-5</v>
      </c>
      <c r="J3735" s="150">
        <f t="shared" si="249"/>
        <v>8.8888888888888892E-2</v>
      </c>
    </row>
    <row r="3736" spans="1:10" ht="15.75" thickBot="1" x14ac:dyDescent="0.3">
      <c r="A3736" s="87">
        <v>2022</v>
      </c>
      <c r="B3736">
        <v>9.6999999999999993</v>
      </c>
      <c r="C3736" t="s">
        <v>60</v>
      </c>
      <c r="D3736" s="98">
        <f t="shared" si="247"/>
        <v>4</v>
      </c>
      <c r="E3736" t="s">
        <v>92</v>
      </c>
      <c r="F3736" s="111">
        <f t="shared" si="248"/>
        <v>943</v>
      </c>
      <c r="G3736" s="172">
        <v>30594</v>
      </c>
      <c r="H3736" s="173">
        <v>2</v>
      </c>
      <c r="I3736" s="116">
        <f t="shared" si="246"/>
        <v>4.2516396300000002E-5</v>
      </c>
      <c r="J3736" s="150">
        <f t="shared" si="249"/>
        <v>8.8888888888888892E-2</v>
      </c>
    </row>
    <row r="3737" spans="1:10" ht="15.75" thickBot="1" x14ac:dyDescent="0.3">
      <c r="A3737" s="87">
        <v>2022</v>
      </c>
      <c r="B3737">
        <v>9.6999999999999993</v>
      </c>
      <c r="C3737" t="s">
        <v>60</v>
      </c>
      <c r="D3737" s="98">
        <f t="shared" si="247"/>
        <v>4</v>
      </c>
      <c r="E3737" t="s">
        <v>92</v>
      </c>
      <c r="F3737" s="111">
        <f t="shared" si="248"/>
        <v>943</v>
      </c>
      <c r="G3737" s="172">
        <v>30600</v>
      </c>
      <c r="H3737" s="173">
        <v>2</v>
      </c>
      <c r="I3737" s="116">
        <f t="shared" si="246"/>
        <v>4.2516396300000002E-5</v>
      </c>
      <c r="J3737" s="150">
        <f t="shared" si="249"/>
        <v>8.8888888888888892E-2</v>
      </c>
    </row>
    <row r="3738" spans="1:10" ht="15.75" thickBot="1" x14ac:dyDescent="0.3">
      <c r="A3738" s="87">
        <v>2022</v>
      </c>
      <c r="B3738">
        <v>9.6999999999999993</v>
      </c>
      <c r="C3738" t="s">
        <v>60</v>
      </c>
      <c r="D3738" s="98">
        <f t="shared" si="247"/>
        <v>4</v>
      </c>
      <c r="E3738" t="s">
        <v>92</v>
      </c>
      <c r="F3738" s="111">
        <f t="shared" si="248"/>
        <v>943</v>
      </c>
      <c r="G3738" s="172">
        <v>30618</v>
      </c>
      <c r="H3738" s="173">
        <v>2</v>
      </c>
      <c r="I3738" s="116">
        <f t="shared" si="246"/>
        <v>4.2516396300000002E-5</v>
      </c>
      <c r="J3738" s="150">
        <f t="shared" si="249"/>
        <v>8.8888888888888892E-2</v>
      </c>
    </row>
    <row r="3739" spans="1:10" ht="15.75" thickBot="1" x14ac:dyDescent="0.3">
      <c r="A3739" s="87">
        <v>2022</v>
      </c>
      <c r="B3739">
        <v>9.6999999999999993</v>
      </c>
      <c r="C3739" t="s">
        <v>60</v>
      </c>
      <c r="D3739" s="98">
        <f t="shared" si="247"/>
        <v>4</v>
      </c>
      <c r="E3739" t="s">
        <v>92</v>
      </c>
      <c r="F3739" s="111">
        <f t="shared" si="248"/>
        <v>943</v>
      </c>
      <c r="G3739" s="172">
        <v>30624</v>
      </c>
      <c r="H3739" s="173">
        <v>1.9777777777777779</v>
      </c>
      <c r="I3739" s="116">
        <f t="shared" si="246"/>
        <v>4.2516396300000002E-5</v>
      </c>
      <c r="J3739" s="150">
        <f t="shared" si="249"/>
        <v>8.8888888888888892E-2</v>
      </c>
    </row>
    <row r="3740" spans="1:10" ht="15.75" thickBot="1" x14ac:dyDescent="0.3">
      <c r="A3740" s="87">
        <v>2022</v>
      </c>
      <c r="B3740">
        <v>9.6999999999999993</v>
      </c>
      <c r="C3740" t="s">
        <v>60</v>
      </c>
      <c r="D3740" s="98">
        <f t="shared" si="247"/>
        <v>4</v>
      </c>
      <c r="E3740" t="s">
        <v>92</v>
      </c>
      <c r="F3740" s="111">
        <f t="shared" si="248"/>
        <v>943</v>
      </c>
      <c r="G3740" s="172">
        <v>30642</v>
      </c>
      <c r="H3740" s="173">
        <v>1.9777777777777779</v>
      </c>
      <c r="I3740" s="116">
        <f t="shared" si="246"/>
        <v>4.2516396300000002E-5</v>
      </c>
      <c r="J3740" s="150">
        <f t="shared" si="249"/>
        <v>8.8888888888888892E-2</v>
      </c>
    </row>
    <row r="3741" spans="1:10" ht="15.75" thickBot="1" x14ac:dyDescent="0.3">
      <c r="A3741" s="87">
        <v>2022</v>
      </c>
      <c r="B3741">
        <v>9.6999999999999993</v>
      </c>
      <c r="C3741" t="s">
        <v>60</v>
      </c>
      <c r="D3741" s="98">
        <f t="shared" si="247"/>
        <v>4</v>
      </c>
      <c r="E3741" t="s">
        <v>92</v>
      </c>
      <c r="F3741" s="111">
        <f t="shared" si="248"/>
        <v>943</v>
      </c>
      <c r="G3741" s="172">
        <v>30648</v>
      </c>
      <c r="H3741" s="173">
        <v>1.9777777777777779</v>
      </c>
      <c r="I3741" s="116">
        <f t="shared" si="246"/>
        <v>4.2516396300000002E-5</v>
      </c>
      <c r="J3741" s="150">
        <f t="shared" si="249"/>
        <v>8.8888888888888892E-2</v>
      </c>
    </row>
    <row r="3742" spans="1:10" ht="15.75" thickBot="1" x14ac:dyDescent="0.3">
      <c r="A3742" s="87">
        <v>2022</v>
      </c>
      <c r="B3742">
        <v>9.6999999999999993</v>
      </c>
      <c r="C3742" t="s">
        <v>60</v>
      </c>
      <c r="D3742" s="98">
        <f t="shared" si="247"/>
        <v>4</v>
      </c>
      <c r="E3742" t="s">
        <v>92</v>
      </c>
      <c r="F3742" s="111">
        <f t="shared" si="248"/>
        <v>943</v>
      </c>
      <c r="G3742" s="172">
        <v>30666</v>
      </c>
      <c r="H3742" s="173">
        <v>1.9777777777777779</v>
      </c>
      <c r="I3742" s="116">
        <f t="shared" si="246"/>
        <v>4.2516396300000002E-5</v>
      </c>
      <c r="J3742" s="150">
        <f t="shared" si="249"/>
        <v>8.8888888888888892E-2</v>
      </c>
    </row>
    <row r="3743" spans="1:10" ht="15.75" thickBot="1" x14ac:dyDescent="0.3">
      <c r="A3743" s="87">
        <v>2022</v>
      </c>
      <c r="B3743">
        <v>9.6999999999999993</v>
      </c>
      <c r="C3743" t="s">
        <v>60</v>
      </c>
      <c r="D3743" s="98">
        <f t="shared" si="247"/>
        <v>4</v>
      </c>
      <c r="E3743" t="s">
        <v>92</v>
      </c>
      <c r="F3743" s="111">
        <f t="shared" si="248"/>
        <v>943</v>
      </c>
      <c r="G3743" s="172">
        <v>30672</v>
      </c>
      <c r="H3743" s="173">
        <v>1.9777777777777779</v>
      </c>
      <c r="I3743" s="116">
        <f t="shared" si="246"/>
        <v>4.2516396300000002E-5</v>
      </c>
      <c r="J3743" s="150">
        <f t="shared" si="249"/>
        <v>8.8888888888888892E-2</v>
      </c>
    </row>
    <row r="3744" spans="1:10" ht="15.75" thickBot="1" x14ac:dyDescent="0.3">
      <c r="A3744" s="87">
        <v>2022</v>
      </c>
      <c r="B3744">
        <v>9.6999999999999993</v>
      </c>
      <c r="C3744" t="s">
        <v>60</v>
      </c>
      <c r="D3744" s="98">
        <f t="shared" si="247"/>
        <v>4</v>
      </c>
      <c r="E3744" t="s">
        <v>92</v>
      </c>
      <c r="F3744" s="111">
        <f t="shared" si="248"/>
        <v>943</v>
      </c>
      <c r="G3744" s="172">
        <v>30690</v>
      </c>
      <c r="H3744" s="173">
        <v>1.9777777777777779</v>
      </c>
      <c r="I3744" s="116">
        <f t="shared" ref="I3744:I3807" si="250" xml:space="preserve"> 0.0000425163963</f>
        <v>4.2516396300000002E-5</v>
      </c>
      <c r="J3744" s="150">
        <f t="shared" si="249"/>
        <v>8.8888888888888892E-2</v>
      </c>
    </row>
    <row r="3745" spans="1:10" ht="15.75" thickBot="1" x14ac:dyDescent="0.3">
      <c r="A3745" s="87">
        <v>2022</v>
      </c>
      <c r="B3745">
        <v>9.6999999999999993</v>
      </c>
      <c r="C3745" t="s">
        <v>60</v>
      </c>
      <c r="D3745" s="98">
        <f t="shared" si="247"/>
        <v>4</v>
      </c>
      <c r="E3745" t="s">
        <v>92</v>
      </c>
      <c r="F3745" s="111">
        <f t="shared" si="248"/>
        <v>943</v>
      </c>
      <c r="G3745" s="172">
        <v>30696</v>
      </c>
      <c r="H3745" s="173">
        <v>1.9777777777777779</v>
      </c>
      <c r="I3745" s="116">
        <f t="shared" si="250"/>
        <v>4.2516396300000002E-5</v>
      </c>
      <c r="J3745" s="150">
        <f t="shared" si="249"/>
        <v>8.8888888888888892E-2</v>
      </c>
    </row>
    <row r="3746" spans="1:10" ht="15.75" thickBot="1" x14ac:dyDescent="0.3">
      <c r="A3746" s="87">
        <v>2022</v>
      </c>
      <c r="B3746">
        <v>9.6999999999999993</v>
      </c>
      <c r="C3746" t="s">
        <v>60</v>
      </c>
      <c r="D3746" s="98">
        <f t="shared" si="247"/>
        <v>4</v>
      </c>
      <c r="E3746" t="s">
        <v>92</v>
      </c>
      <c r="F3746" s="111">
        <f t="shared" si="248"/>
        <v>943</v>
      </c>
      <c r="G3746" s="172">
        <v>30714</v>
      </c>
      <c r="H3746" s="173">
        <v>1.9777777777777779</v>
      </c>
      <c r="I3746" s="116">
        <f t="shared" si="250"/>
        <v>4.2516396300000002E-5</v>
      </c>
      <c r="J3746" s="150">
        <f t="shared" si="249"/>
        <v>8.8888888888888892E-2</v>
      </c>
    </row>
    <row r="3747" spans="1:10" ht="15.75" thickBot="1" x14ac:dyDescent="0.3">
      <c r="A3747" s="87">
        <v>2022</v>
      </c>
      <c r="B3747">
        <v>9.6999999999999993</v>
      </c>
      <c r="C3747" t="s">
        <v>60</v>
      </c>
      <c r="D3747" s="98">
        <f t="shared" si="247"/>
        <v>4</v>
      </c>
      <c r="E3747" t="s">
        <v>92</v>
      </c>
      <c r="F3747" s="111">
        <f t="shared" si="248"/>
        <v>943</v>
      </c>
      <c r="G3747" s="172">
        <v>30720</v>
      </c>
      <c r="H3747" s="173">
        <v>2</v>
      </c>
      <c r="I3747" s="116">
        <f t="shared" si="250"/>
        <v>4.2516396300000002E-5</v>
      </c>
      <c r="J3747" s="150">
        <f t="shared" si="249"/>
        <v>8.8888888888888892E-2</v>
      </c>
    </row>
    <row r="3748" spans="1:10" ht="15.75" thickBot="1" x14ac:dyDescent="0.3">
      <c r="A3748" s="87">
        <v>2022</v>
      </c>
      <c r="B3748">
        <v>9.6999999999999993</v>
      </c>
      <c r="C3748" t="s">
        <v>60</v>
      </c>
      <c r="D3748" s="98">
        <f t="shared" ref="D3748:D3811" si="251">40/10</f>
        <v>4</v>
      </c>
      <c r="E3748" t="s">
        <v>92</v>
      </c>
      <c r="F3748" s="111">
        <f t="shared" si="248"/>
        <v>943</v>
      </c>
      <c r="G3748" s="172">
        <v>30738</v>
      </c>
      <c r="H3748" s="173">
        <v>2</v>
      </c>
      <c r="I3748" s="116">
        <f t="shared" si="250"/>
        <v>4.2516396300000002E-5</v>
      </c>
      <c r="J3748" s="150">
        <f t="shared" si="249"/>
        <v>8.8888888888888892E-2</v>
      </c>
    </row>
    <row r="3749" spans="1:10" ht="15.75" thickBot="1" x14ac:dyDescent="0.3">
      <c r="A3749" s="87">
        <v>2022</v>
      </c>
      <c r="B3749">
        <v>9.6999999999999993</v>
      </c>
      <c r="C3749" t="s">
        <v>60</v>
      </c>
      <c r="D3749" s="98">
        <f t="shared" si="251"/>
        <v>4</v>
      </c>
      <c r="E3749" t="s">
        <v>92</v>
      </c>
      <c r="F3749" s="111">
        <f t="shared" si="248"/>
        <v>943</v>
      </c>
      <c r="G3749" s="172">
        <v>30744</v>
      </c>
      <c r="H3749" s="173">
        <v>2</v>
      </c>
      <c r="I3749" s="116">
        <f t="shared" si="250"/>
        <v>4.2516396300000002E-5</v>
      </c>
      <c r="J3749" s="150">
        <f t="shared" si="249"/>
        <v>8.8888888888888892E-2</v>
      </c>
    </row>
    <row r="3750" spans="1:10" ht="15.75" thickBot="1" x14ac:dyDescent="0.3">
      <c r="A3750" s="87">
        <v>2022</v>
      </c>
      <c r="B3750">
        <v>9.6999999999999993</v>
      </c>
      <c r="C3750" t="s">
        <v>60</v>
      </c>
      <c r="D3750" s="98">
        <f t="shared" si="251"/>
        <v>4</v>
      </c>
      <c r="E3750" t="s">
        <v>92</v>
      </c>
      <c r="F3750" s="111">
        <f t="shared" si="248"/>
        <v>943</v>
      </c>
      <c r="G3750" s="172">
        <v>30762</v>
      </c>
      <c r="H3750" s="173">
        <v>2</v>
      </c>
      <c r="I3750" s="116">
        <f t="shared" si="250"/>
        <v>4.2516396300000002E-5</v>
      </c>
      <c r="J3750" s="150">
        <f t="shared" si="249"/>
        <v>8.8888888888888892E-2</v>
      </c>
    </row>
    <row r="3751" spans="1:10" ht="15.75" thickBot="1" x14ac:dyDescent="0.3">
      <c r="A3751" s="87">
        <v>2022</v>
      </c>
      <c r="B3751">
        <v>9.6999999999999993</v>
      </c>
      <c r="C3751" t="s">
        <v>60</v>
      </c>
      <c r="D3751" s="98">
        <f t="shared" si="251"/>
        <v>4</v>
      </c>
      <c r="E3751" t="s">
        <v>92</v>
      </c>
      <c r="F3751" s="111">
        <f t="shared" si="248"/>
        <v>943</v>
      </c>
      <c r="G3751" s="172">
        <v>30768</v>
      </c>
      <c r="H3751" s="173">
        <v>2</v>
      </c>
      <c r="I3751" s="116">
        <f t="shared" si="250"/>
        <v>4.2516396300000002E-5</v>
      </c>
      <c r="J3751" s="150">
        <f t="shared" si="249"/>
        <v>8.8888888888888892E-2</v>
      </c>
    </row>
    <row r="3752" spans="1:10" ht="15.75" thickBot="1" x14ac:dyDescent="0.3">
      <c r="A3752" s="87">
        <v>2022</v>
      </c>
      <c r="B3752">
        <v>9.6999999999999993</v>
      </c>
      <c r="C3752" t="s">
        <v>60</v>
      </c>
      <c r="D3752" s="98">
        <f t="shared" si="251"/>
        <v>4</v>
      </c>
      <c r="E3752" t="s">
        <v>92</v>
      </c>
      <c r="F3752" s="111">
        <f t="shared" si="248"/>
        <v>943</v>
      </c>
      <c r="G3752" s="172">
        <v>30786</v>
      </c>
      <c r="H3752" s="173">
        <v>2</v>
      </c>
      <c r="I3752" s="116">
        <f t="shared" si="250"/>
        <v>4.2516396300000002E-5</v>
      </c>
      <c r="J3752" s="150">
        <f t="shared" si="249"/>
        <v>8.8888888888888892E-2</v>
      </c>
    </row>
    <row r="3753" spans="1:10" ht="15.75" thickBot="1" x14ac:dyDescent="0.3">
      <c r="A3753" s="87">
        <v>2022</v>
      </c>
      <c r="B3753">
        <v>9.6999999999999993</v>
      </c>
      <c r="C3753" t="s">
        <v>60</v>
      </c>
      <c r="D3753" s="98">
        <f t="shared" si="251"/>
        <v>4</v>
      </c>
      <c r="E3753" t="s">
        <v>92</v>
      </c>
      <c r="F3753" s="111">
        <f t="shared" si="248"/>
        <v>943</v>
      </c>
      <c r="G3753" s="172">
        <v>30792</v>
      </c>
      <c r="H3753" s="173">
        <v>2</v>
      </c>
      <c r="I3753" s="116">
        <f t="shared" si="250"/>
        <v>4.2516396300000002E-5</v>
      </c>
      <c r="J3753" s="150">
        <f t="shared" si="249"/>
        <v>8.8888888888888892E-2</v>
      </c>
    </row>
    <row r="3754" spans="1:10" ht="15.75" thickBot="1" x14ac:dyDescent="0.3">
      <c r="A3754" s="87">
        <v>2022</v>
      </c>
      <c r="B3754">
        <v>9.6999999999999993</v>
      </c>
      <c r="C3754" t="s">
        <v>60</v>
      </c>
      <c r="D3754" s="98">
        <f t="shared" si="251"/>
        <v>4</v>
      </c>
      <c r="E3754" t="s">
        <v>92</v>
      </c>
      <c r="F3754" s="111">
        <f t="shared" si="248"/>
        <v>943</v>
      </c>
      <c r="G3754" s="172">
        <v>30810</v>
      </c>
      <c r="H3754" s="173">
        <v>2</v>
      </c>
      <c r="I3754" s="116">
        <f t="shared" si="250"/>
        <v>4.2516396300000002E-5</v>
      </c>
      <c r="J3754" s="150">
        <f t="shared" si="249"/>
        <v>8.8888888888888892E-2</v>
      </c>
    </row>
    <row r="3755" spans="1:10" ht="15.75" thickBot="1" x14ac:dyDescent="0.3">
      <c r="A3755" s="87">
        <v>2022</v>
      </c>
      <c r="B3755">
        <v>9.6999999999999993</v>
      </c>
      <c r="C3755" t="s">
        <v>60</v>
      </c>
      <c r="D3755" s="98">
        <f t="shared" si="251"/>
        <v>4</v>
      </c>
      <c r="E3755" t="s">
        <v>92</v>
      </c>
      <c r="F3755" s="111">
        <f t="shared" si="248"/>
        <v>943</v>
      </c>
      <c r="G3755" s="172">
        <v>30816</v>
      </c>
      <c r="H3755" s="173">
        <v>2</v>
      </c>
      <c r="I3755" s="116">
        <f t="shared" si="250"/>
        <v>4.2516396300000002E-5</v>
      </c>
      <c r="J3755" s="150">
        <f t="shared" si="249"/>
        <v>8.8888888888888892E-2</v>
      </c>
    </row>
    <row r="3756" spans="1:10" ht="15.75" thickBot="1" x14ac:dyDescent="0.3">
      <c r="A3756" s="87">
        <v>2022</v>
      </c>
      <c r="B3756">
        <v>9.6999999999999993</v>
      </c>
      <c r="C3756" t="s">
        <v>60</v>
      </c>
      <c r="D3756" s="98">
        <f t="shared" si="251"/>
        <v>4</v>
      </c>
      <c r="E3756" t="s">
        <v>92</v>
      </c>
      <c r="F3756" s="111">
        <f t="shared" si="248"/>
        <v>943</v>
      </c>
      <c r="G3756" s="172">
        <v>30834</v>
      </c>
      <c r="H3756" s="173">
        <v>2</v>
      </c>
      <c r="I3756" s="116">
        <f t="shared" si="250"/>
        <v>4.2516396300000002E-5</v>
      </c>
      <c r="J3756" s="150">
        <f t="shared" si="249"/>
        <v>8.8888888888888892E-2</v>
      </c>
    </row>
    <row r="3757" spans="1:10" ht="15.75" thickBot="1" x14ac:dyDescent="0.3">
      <c r="A3757" s="87">
        <v>2022</v>
      </c>
      <c r="B3757">
        <v>9.6999999999999993</v>
      </c>
      <c r="C3757" t="s">
        <v>60</v>
      </c>
      <c r="D3757" s="98">
        <f t="shared" si="251"/>
        <v>4</v>
      </c>
      <c r="E3757" t="s">
        <v>92</v>
      </c>
      <c r="F3757" s="111">
        <f t="shared" si="248"/>
        <v>943</v>
      </c>
      <c r="G3757" s="172">
        <v>30840</v>
      </c>
      <c r="H3757" s="173">
        <v>2</v>
      </c>
      <c r="I3757" s="116">
        <f t="shared" si="250"/>
        <v>4.2516396300000002E-5</v>
      </c>
      <c r="J3757" s="150">
        <f t="shared" si="249"/>
        <v>8.8888888888888892E-2</v>
      </c>
    </row>
    <row r="3758" spans="1:10" ht="15.75" thickBot="1" x14ac:dyDescent="0.3">
      <c r="A3758" s="87">
        <v>2022</v>
      </c>
      <c r="B3758">
        <v>9.6999999999999993</v>
      </c>
      <c r="C3758" t="s">
        <v>60</v>
      </c>
      <c r="D3758" s="98">
        <f t="shared" si="251"/>
        <v>4</v>
      </c>
      <c r="E3758" t="s">
        <v>92</v>
      </c>
      <c r="F3758" s="111">
        <f t="shared" si="248"/>
        <v>943</v>
      </c>
      <c r="G3758" s="172">
        <v>30858</v>
      </c>
      <c r="H3758" s="173">
        <v>2</v>
      </c>
      <c r="I3758" s="116">
        <f t="shared" si="250"/>
        <v>4.2516396300000002E-5</v>
      </c>
      <c r="J3758" s="150">
        <f t="shared" si="249"/>
        <v>8.8888888888888892E-2</v>
      </c>
    </row>
    <row r="3759" spans="1:10" ht="15.75" thickBot="1" x14ac:dyDescent="0.3">
      <c r="A3759" s="87">
        <v>2022</v>
      </c>
      <c r="B3759">
        <v>9.6999999999999993</v>
      </c>
      <c r="C3759" t="s">
        <v>60</v>
      </c>
      <c r="D3759" s="98">
        <f t="shared" si="251"/>
        <v>4</v>
      </c>
      <c r="E3759" t="s">
        <v>92</v>
      </c>
      <c r="F3759" s="111">
        <f t="shared" si="248"/>
        <v>943</v>
      </c>
      <c r="G3759" s="172">
        <v>30864</v>
      </c>
      <c r="H3759" s="173">
        <v>2</v>
      </c>
      <c r="I3759" s="116">
        <f t="shared" si="250"/>
        <v>4.2516396300000002E-5</v>
      </c>
      <c r="J3759" s="150">
        <f t="shared" si="249"/>
        <v>8.8888888888888892E-2</v>
      </c>
    </row>
    <row r="3760" spans="1:10" ht="15.75" thickBot="1" x14ac:dyDescent="0.3">
      <c r="A3760" s="87">
        <v>2022</v>
      </c>
      <c r="B3760">
        <v>9.6999999999999993</v>
      </c>
      <c r="C3760" t="s">
        <v>60</v>
      </c>
      <c r="D3760" s="98">
        <f t="shared" si="251"/>
        <v>4</v>
      </c>
      <c r="E3760" t="s">
        <v>92</v>
      </c>
      <c r="F3760" s="111">
        <f t="shared" si="248"/>
        <v>943</v>
      </c>
      <c r="G3760" s="172">
        <v>30882</v>
      </c>
      <c r="H3760" s="173">
        <v>2</v>
      </c>
      <c r="I3760" s="116">
        <f t="shared" si="250"/>
        <v>4.2516396300000002E-5</v>
      </c>
      <c r="J3760" s="150">
        <f t="shared" si="249"/>
        <v>8.8888888888888892E-2</v>
      </c>
    </row>
    <row r="3761" spans="1:10" ht="15.75" thickBot="1" x14ac:dyDescent="0.3">
      <c r="A3761" s="87">
        <v>2022</v>
      </c>
      <c r="B3761">
        <v>9.6999999999999993</v>
      </c>
      <c r="C3761" t="s">
        <v>60</v>
      </c>
      <c r="D3761" s="98">
        <f t="shared" si="251"/>
        <v>4</v>
      </c>
      <c r="E3761" t="s">
        <v>92</v>
      </c>
      <c r="F3761" s="111">
        <f t="shared" si="248"/>
        <v>943</v>
      </c>
      <c r="G3761" s="172">
        <v>30888</v>
      </c>
      <c r="H3761" s="173">
        <v>2</v>
      </c>
      <c r="I3761" s="116">
        <f t="shared" si="250"/>
        <v>4.2516396300000002E-5</v>
      </c>
      <c r="J3761" s="150">
        <f t="shared" si="249"/>
        <v>8.8888888888888892E-2</v>
      </c>
    </row>
    <row r="3762" spans="1:10" ht="15.75" thickBot="1" x14ac:dyDescent="0.3">
      <c r="A3762" s="87">
        <v>2022</v>
      </c>
      <c r="B3762">
        <v>9.6999999999999993</v>
      </c>
      <c r="C3762" t="s">
        <v>60</v>
      </c>
      <c r="D3762" s="98">
        <f t="shared" si="251"/>
        <v>4</v>
      </c>
      <c r="E3762" t="s">
        <v>92</v>
      </c>
      <c r="F3762" s="111">
        <f t="shared" si="248"/>
        <v>943</v>
      </c>
      <c r="G3762" s="172">
        <v>30906</v>
      </c>
      <c r="H3762" s="173">
        <v>2</v>
      </c>
      <c r="I3762" s="116">
        <f t="shared" si="250"/>
        <v>4.2516396300000002E-5</v>
      </c>
      <c r="J3762" s="150">
        <f t="shared" si="249"/>
        <v>8.8888888888888892E-2</v>
      </c>
    </row>
    <row r="3763" spans="1:10" ht="15.75" thickBot="1" x14ac:dyDescent="0.3">
      <c r="A3763" s="87">
        <v>2022</v>
      </c>
      <c r="B3763">
        <v>9.6999999999999993</v>
      </c>
      <c r="C3763" t="s">
        <v>60</v>
      </c>
      <c r="D3763" s="98">
        <f t="shared" si="251"/>
        <v>4</v>
      </c>
      <c r="E3763" t="s">
        <v>92</v>
      </c>
      <c r="F3763" s="111">
        <f t="shared" si="248"/>
        <v>943</v>
      </c>
      <c r="G3763" s="172">
        <v>30912</v>
      </c>
      <c r="H3763" s="173">
        <v>2</v>
      </c>
      <c r="I3763" s="116">
        <f t="shared" si="250"/>
        <v>4.2516396300000002E-5</v>
      </c>
      <c r="J3763" s="150">
        <f t="shared" si="249"/>
        <v>8.8888888888888892E-2</v>
      </c>
    </row>
    <row r="3764" spans="1:10" ht="15.75" thickBot="1" x14ac:dyDescent="0.3">
      <c r="A3764" s="87">
        <v>2022</v>
      </c>
      <c r="B3764">
        <v>9.6999999999999993</v>
      </c>
      <c r="C3764" t="s">
        <v>60</v>
      </c>
      <c r="D3764" s="98">
        <f t="shared" si="251"/>
        <v>4</v>
      </c>
      <c r="E3764" t="s">
        <v>92</v>
      </c>
      <c r="F3764" s="111">
        <f t="shared" si="248"/>
        <v>943</v>
      </c>
      <c r="G3764" s="172">
        <v>30930</v>
      </c>
      <c r="H3764" s="173">
        <v>2</v>
      </c>
      <c r="I3764" s="116">
        <f t="shared" si="250"/>
        <v>4.2516396300000002E-5</v>
      </c>
      <c r="J3764" s="150">
        <f t="shared" si="249"/>
        <v>8.8888888888888892E-2</v>
      </c>
    </row>
    <row r="3765" spans="1:10" ht="15.75" thickBot="1" x14ac:dyDescent="0.3">
      <c r="A3765" s="87">
        <v>2022</v>
      </c>
      <c r="B3765">
        <v>9.6999999999999993</v>
      </c>
      <c r="C3765" t="s">
        <v>60</v>
      </c>
      <c r="D3765" s="98">
        <f t="shared" si="251"/>
        <v>4</v>
      </c>
      <c r="E3765" t="s">
        <v>92</v>
      </c>
      <c r="F3765" s="111">
        <f t="shared" si="248"/>
        <v>943</v>
      </c>
      <c r="G3765" s="172">
        <v>30936</v>
      </c>
      <c r="H3765" s="173">
        <v>2</v>
      </c>
      <c r="I3765" s="116">
        <f t="shared" si="250"/>
        <v>4.2516396300000002E-5</v>
      </c>
      <c r="J3765" s="150">
        <f t="shared" si="249"/>
        <v>8.8888888888888892E-2</v>
      </c>
    </row>
    <row r="3766" spans="1:10" ht="15.75" thickBot="1" x14ac:dyDescent="0.3">
      <c r="A3766" s="87">
        <v>2022</v>
      </c>
      <c r="B3766">
        <v>9.6999999999999993</v>
      </c>
      <c r="C3766" t="s">
        <v>60</v>
      </c>
      <c r="D3766" s="98">
        <f t="shared" si="251"/>
        <v>4</v>
      </c>
      <c r="E3766" t="s">
        <v>92</v>
      </c>
      <c r="F3766" s="111">
        <f t="shared" si="248"/>
        <v>943</v>
      </c>
      <c r="G3766" s="172">
        <v>30954</v>
      </c>
      <c r="H3766" s="173">
        <v>2</v>
      </c>
      <c r="I3766" s="116">
        <f t="shared" si="250"/>
        <v>4.2516396300000002E-5</v>
      </c>
      <c r="J3766" s="150">
        <f t="shared" si="249"/>
        <v>8.8888888888888892E-2</v>
      </c>
    </row>
    <row r="3767" spans="1:10" ht="15.75" thickBot="1" x14ac:dyDescent="0.3">
      <c r="A3767" s="87">
        <v>2022</v>
      </c>
      <c r="B3767">
        <v>9.6999999999999993</v>
      </c>
      <c r="C3767" t="s">
        <v>60</v>
      </c>
      <c r="D3767" s="98">
        <f t="shared" si="251"/>
        <v>4</v>
      </c>
      <c r="E3767" t="s">
        <v>92</v>
      </c>
      <c r="F3767" s="111">
        <f t="shared" si="248"/>
        <v>943</v>
      </c>
      <c r="G3767" s="172">
        <v>30960</v>
      </c>
      <c r="H3767" s="173">
        <v>2</v>
      </c>
      <c r="I3767" s="116">
        <f t="shared" si="250"/>
        <v>4.2516396300000002E-5</v>
      </c>
      <c r="J3767" s="150">
        <f t="shared" si="249"/>
        <v>8.8888888888888892E-2</v>
      </c>
    </row>
    <row r="3768" spans="1:10" ht="15.75" thickBot="1" x14ac:dyDescent="0.3">
      <c r="A3768" s="87">
        <v>2022</v>
      </c>
      <c r="B3768">
        <v>9.6999999999999993</v>
      </c>
      <c r="C3768" t="s">
        <v>60</v>
      </c>
      <c r="D3768" s="98">
        <f t="shared" si="251"/>
        <v>4</v>
      </c>
      <c r="E3768" t="s">
        <v>92</v>
      </c>
      <c r="F3768" s="111">
        <f t="shared" si="248"/>
        <v>943</v>
      </c>
      <c r="G3768" s="172">
        <v>30978</v>
      </c>
      <c r="H3768" s="173">
        <v>2</v>
      </c>
      <c r="I3768" s="116">
        <f t="shared" si="250"/>
        <v>4.2516396300000002E-5</v>
      </c>
      <c r="J3768" s="150">
        <f t="shared" si="249"/>
        <v>8.8888888888888892E-2</v>
      </c>
    </row>
    <row r="3769" spans="1:10" ht="15.75" thickBot="1" x14ac:dyDescent="0.3">
      <c r="A3769" s="87">
        <v>2022</v>
      </c>
      <c r="B3769">
        <v>9.6999999999999993</v>
      </c>
      <c r="C3769" t="s">
        <v>60</v>
      </c>
      <c r="D3769" s="98">
        <f t="shared" si="251"/>
        <v>4</v>
      </c>
      <c r="E3769" t="s">
        <v>92</v>
      </c>
      <c r="F3769" s="111">
        <f t="shared" si="248"/>
        <v>943</v>
      </c>
      <c r="G3769" s="172">
        <v>30984</v>
      </c>
      <c r="H3769" s="173">
        <v>2</v>
      </c>
      <c r="I3769" s="116">
        <f t="shared" si="250"/>
        <v>4.2516396300000002E-5</v>
      </c>
      <c r="J3769" s="150">
        <f t="shared" si="249"/>
        <v>8.8888888888888892E-2</v>
      </c>
    </row>
    <row r="3770" spans="1:10" ht="15.75" thickBot="1" x14ac:dyDescent="0.3">
      <c r="A3770" s="87">
        <v>2022</v>
      </c>
      <c r="B3770">
        <v>9.6999999999999993</v>
      </c>
      <c r="C3770" t="s">
        <v>60</v>
      </c>
      <c r="D3770" s="98">
        <f t="shared" si="251"/>
        <v>4</v>
      </c>
      <c r="E3770" t="s">
        <v>92</v>
      </c>
      <c r="F3770" s="111">
        <f t="shared" si="248"/>
        <v>943</v>
      </c>
      <c r="G3770" s="172">
        <v>31002</v>
      </c>
      <c r="H3770" s="173">
        <v>2</v>
      </c>
      <c r="I3770" s="116">
        <f t="shared" si="250"/>
        <v>4.2516396300000002E-5</v>
      </c>
      <c r="J3770" s="150">
        <f t="shared" si="249"/>
        <v>8.8888888888888892E-2</v>
      </c>
    </row>
    <row r="3771" spans="1:10" ht="15.75" thickBot="1" x14ac:dyDescent="0.3">
      <c r="A3771" s="87">
        <v>2022</v>
      </c>
      <c r="B3771">
        <v>9.6999999999999993</v>
      </c>
      <c r="C3771" t="s">
        <v>60</v>
      </c>
      <c r="D3771" s="98">
        <f t="shared" si="251"/>
        <v>4</v>
      </c>
      <c r="E3771" t="s">
        <v>92</v>
      </c>
      <c r="F3771" s="111">
        <f t="shared" si="248"/>
        <v>943</v>
      </c>
      <c r="G3771" s="172">
        <v>31008</v>
      </c>
      <c r="H3771" s="173">
        <v>2</v>
      </c>
      <c r="I3771" s="116">
        <f t="shared" si="250"/>
        <v>4.2516396300000002E-5</v>
      </c>
      <c r="J3771" s="150">
        <f t="shared" si="249"/>
        <v>8.8888888888888892E-2</v>
      </c>
    </row>
    <row r="3772" spans="1:10" ht="15.75" thickBot="1" x14ac:dyDescent="0.3">
      <c r="A3772" s="87">
        <v>2022</v>
      </c>
      <c r="B3772">
        <v>9.6999999999999993</v>
      </c>
      <c r="C3772" t="s">
        <v>60</v>
      </c>
      <c r="D3772" s="98">
        <f t="shared" si="251"/>
        <v>4</v>
      </c>
      <c r="E3772" t="s">
        <v>92</v>
      </c>
      <c r="F3772" s="111">
        <f t="shared" si="248"/>
        <v>943</v>
      </c>
      <c r="G3772" s="172">
        <v>31026</v>
      </c>
      <c r="H3772" s="173">
        <v>2</v>
      </c>
      <c r="I3772" s="116">
        <f t="shared" si="250"/>
        <v>4.2516396300000002E-5</v>
      </c>
      <c r="J3772" s="150">
        <f t="shared" si="249"/>
        <v>8.8888888888888892E-2</v>
      </c>
    </row>
    <row r="3773" spans="1:10" ht="15.75" thickBot="1" x14ac:dyDescent="0.3">
      <c r="A3773" s="87">
        <v>2022</v>
      </c>
      <c r="B3773">
        <v>9.6999999999999993</v>
      </c>
      <c r="C3773" t="s">
        <v>60</v>
      </c>
      <c r="D3773" s="98">
        <f t="shared" si="251"/>
        <v>4</v>
      </c>
      <c r="E3773" t="s">
        <v>92</v>
      </c>
      <c r="F3773" s="111">
        <f t="shared" si="248"/>
        <v>943</v>
      </c>
      <c r="G3773" s="172">
        <v>31032</v>
      </c>
      <c r="H3773" s="173">
        <v>2</v>
      </c>
      <c r="I3773" s="116">
        <f t="shared" si="250"/>
        <v>4.2516396300000002E-5</v>
      </c>
      <c r="J3773" s="150">
        <f t="shared" si="249"/>
        <v>8.8888888888888892E-2</v>
      </c>
    </row>
    <row r="3774" spans="1:10" ht="15.75" thickBot="1" x14ac:dyDescent="0.3">
      <c r="A3774" s="87">
        <v>2022</v>
      </c>
      <c r="B3774">
        <v>9.6999999999999993</v>
      </c>
      <c r="C3774" t="s">
        <v>60</v>
      </c>
      <c r="D3774" s="98">
        <f t="shared" si="251"/>
        <v>4</v>
      </c>
      <c r="E3774" t="s">
        <v>92</v>
      </c>
      <c r="F3774" s="111">
        <f t="shared" si="248"/>
        <v>943</v>
      </c>
      <c r="G3774" s="172">
        <v>31050</v>
      </c>
      <c r="H3774" s="173">
        <v>2</v>
      </c>
      <c r="I3774" s="116">
        <f t="shared" si="250"/>
        <v>4.2516396300000002E-5</v>
      </c>
      <c r="J3774" s="150">
        <f t="shared" si="249"/>
        <v>8.8888888888888892E-2</v>
      </c>
    </row>
    <row r="3775" spans="1:10" ht="15.75" thickBot="1" x14ac:dyDescent="0.3">
      <c r="A3775" s="87">
        <v>2022</v>
      </c>
      <c r="B3775">
        <v>9.6999999999999993</v>
      </c>
      <c r="C3775" t="s">
        <v>60</v>
      </c>
      <c r="D3775" s="98">
        <f t="shared" si="251"/>
        <v>4</v>
      </c>
      <c r="E3775" t="s">
        <v>92</v>
      </c>
      <c r="F3775" s="111">
        <f t="shared" si="248"/>
        <v>943</v>
      </c>
      <c r="G3775" s="172">
        <v>31056</v>
      </c>
      <c r="H3775" s="173">
        <v>2</v>
      </c>
      <c r="I3775" s="116">
        <f t="shared" si="250"/>
        <v>4.2516396300000002E-5</v>
      </c>
      <c r="J3775" s="150">
        <f t="shared" si="249"/>
        <v>8.8888888888888892E-2</v>
      </c>
    </row>
    <row r="3776" spans="1:10" ht="15.75" thickBot="1" x14ac:dyDescent="0.3">
      <c r="A3776" s="87">
        <v>2022</v>
      </c>
      <c r="B3776">
        <v>9.6999999999999993</v>
      </c>
      <c r="C3776" t="s">
        <v>60</v>
      </c>
      <c r="D3776" s="98">
        <f t="shared" si="251"/>
        <v>4</v>
      </c>
      <c r="E3776" t="s">
        <v>92</v>
      </c>
      <c r="F3776" s="111">
        <f t="shared" si="248"/>
        <v>943</v>
      </c>
      <c r="G3776" s="172">
        <v>31074</v>
      </c>
      <c r="H3776" s="173">
        <v>2</v>
      </c>
      <c r="I3776" s="116">
        <f t="shared" si="250"/>
        <v>4.2516396300000002E-5</v>
      </c>
      <c r="J3776" s="150">
        <f t="shared" si="249"/>
        <v>8.8888888888888892E-2</v>
      </c>
    </row>
    <row r="3777" spans="1:10" ht="15.75" thickBot="1" x14ac:dyDescent="0.3">
      <c r="A3777" s="87">
        <v>2022</v>
      </c>
      <c r="B3777">
        <v>9.6999999999999993</v>
      </c>
      <c r="C3777" t="s">
        <v>60</v>
      </c>
      <c r="D3777" s="98">
        <f t="shared" si="251"/>
        <v>4</v>
      </c>
      <c r="E3777" t="s">
        <v>92</v>
      </c>
      <c r="F3777" s="111">
        <f t="shared" si="248"/>
        <v>943</v>
      </c>
      <c r="G3777" s="172">
        <v>31080</v>
      </c>
      <c r="H3777" s="173">
        <v>2</v>
      </c>
      <c r="I3777" s="116">
        <f t="shared" si="250"/>
        <v>4.2516396300000002E-5</v>
      </c>
      <c r="J3777" s="150">
        <f t="shared" si="249"/>
        <v>8.8888888888888892E-2</v>
      </c>
    </row>
    <row r="3778" spans="1:10" ht="15.75" thickBot="1" x14ac:dyDescent="0.3">
      <c r="A3778" s="87">
        <v>2022</v>
      </c>
      <c r="B3778">
        <v>9.6999999999999993</v>
      </c>
      <c r="C3778" t="s">
        <v>60</v>
      </c>
      <c r="D3778" s="98">
        <f t="shared" si="251"/>
        <v>4</v>
      </c>
      <c r="E3778" t="s">
        <v>92</v>
      </c>
      <c r="F3778" s="111">
        <f t="shared" si="248"/>
        <v>943</v>
      </c>
      <c r="G3778" s="172">
        <v>31098</v>
      </c>
      <c r="H3778" s="173">
        <v>2</v>
      </c>
      <c r="I3778" s="116">
        <f t="shared" si="250"/>
        <v>4.2516396300000002E-5</v>
      </c>
      <c r="J3778" s="150">
        <f t="shared" si="249"/>
        <v>8.8888888888888892E-2</v>
      </c>
    </row>
    <row r="3779" spans="1:10" ht="15.75" thickBot="1" x14ac:dyDescent="0.3">
      <c r="A3779" s="87">
        <v>2022</v>
      </c>
      <c r="B3779">
        <v>9.6999999999999993</v>
      </c>
      <c r="C3779" t="s">
        <v>60</v>
      </c>
      <c r="D3779" s="98">
        <f t="shared" si="251"/>
        <v>4</v>
      </c>
      <c r="E3779" t="s">
        <v>92</v>
      </c>
      <c r="F3779" s="111">
        <f t="shared" ref="F3779:F3842" si="252">670+273</f>
        <v>943</v>
      </c>
      <c r="G3779" s="172">
        <v>31104</v>
      </c>
      <c r="H3779" s="173">
        <v>2</v>
      </c>
      <c r="I3779" s="116">
        <f t="shared" si="250"/>
        <v>4.2516396300000002E-5</v>
      </c>
      <c r="J3779" s="150">
        <f t="shared" si="249"/>
        <v>8.8888888888888892E-2</v>
      </c>
    </row>
    <row r="3780" spans="1:10" ht="15.75" thickBot="1" x14ac:dyDescent="0.3">
      <c r="A3780" s="87">
        <v>2022</v>
      </c>
      <c r="B3780">
        <v>9.6999999999999993</v>
      </c>
      <c r="C3780" t="s">
        <v>60</v>
      </c>
      <c r="D3780" s="98">
        <f t="shared" si="251"/>
        <v>4</v>
      </c>
      <c r="E3780" t="s">
        <v>92</v>
      </c>
      <c r="F3780" s="111">
        <f t="shared" si="252"/>
        <v>943</v>
      </c>
      <c r="G3780" s="172">
        <v>31122</v>
      </c>
      <c r="H3780" s="173">
        <v>2</v>
      </c>
      <c r="I3780" s="116">
        <f t="shared" si="250"/>
        <v>4.2516396300000002E-5</v>
      </c>
      <c r="J3780" s="150">
        <f t="shared" si="249"/>
        <v>8.8888888888888892E-2</v>
      </c>
    </row>
    <row r="3781" spans="1:10" ht="15.75" thickBot="1" x14ac:dyDescent="0.3">
      <c r="A3781" s="87">
        <v>2022</v>
      </c>
      <c r="B3781">
        <v>9.6999999999999993</v>
      </c>
      <c r="C3781" t="s">
        <v>60</v>
      </c>
      <c r="D3781" s="98">
        <f t="shared" si="251"/>
        <v>4</v>
      </c>
      <c r="E3781" t="s">
        <v>92</v>
      </c>
      <c r="F3781" s="111">
        <f t="shared" si="252"/>
        <v>943</v>
      </c>
      <c r="G3781" s="172">
        <v>31128</v>
      </c>
      <c r="H3781" s="173">
        <v>2</v>
      </c>
      <c r="I3781" s="116">
        <f t="shared" si="250"/>
        <v>4.2516396300000002E-5</v>
      </c>
      <c r="J3781" s="150">
        <f t="shared" si="249"/>
        <v>8.8888888888888892E-2</v>
      </c>
    </row>
    <row r="3782" spans="1:10" ht="15.75" thickBot="1" x14ac:dyDescent="0.3">
      <c r="A3782" s="87">
        <v>2022</v>
      </c>
      <c r="B3782">
        <v>9.6999999999999993</v>
      </c>
      <c r="C3782" t="s">
        <v>60</v>
      </c>
      <c r="D3782" s="98">
        <f t="shared" si="251"/>
        <v>4</v>
      </c>
      <c r="E3782" t="s">
        <v>92</v>
      </c>
      <c r="F3782" s="111">
        <f t="shared" si="252"/>
        <v>943</v>
      </c>
      <c r="G3782" s="172">
        <v>31146</v>
      </c>
      <c r="H3782" s="173">
        <v>2</v>
      </c>
      <c r="I3782" s="116">
        <f t="shared" si="250"/>
        <v>4.2516396300000002E-5</v>
      </c>
      <c r="J3782" s="150">
        <f t="shared" si="249"/>
        <v>8.8888888888888892E-2</v>
      </c>
    </row>
    <row r="3783" spans="1:10" ht="15.75" thickBot="1" x14ac:dyDescent="0.3">
      <c r="A3783" s="87">
        <v>2022</v>
      </c>
      <c r="B3783">
        <v>9.6999999999999993</v>
      </c>
      <c r="C3783" t="s">
        <v>60</v>
      </c>
      <c r="D3783" s="98">
        <f t="shared" si="251"/>
        <v>4</v>
      </c>
      <c r="E3783" t="s">
        <v>92</v>
      </c>
      <c r="F3783" s="111">
        <f t="shared" si="252"/>
        <v>943</v>
      </c>
      <c r="G3783" s="172">
        <v>31152</v>
      </c>
      <c r="H3783" s="173">
        <v>2</v>
      </c>
      <c r="I3783" s="116">
        <f t="shared" si="250"/>
        <v>4.2516396300000002E-5</v>
      </c>
      <c r="J3783" s="150">
        <f t="shared" si="249"/>
        <v>8.8888888888888892E-2</v>
      </c>
    </row>
    <row r="3784" spans="1:10" ht="15.75" thickBot="1" x14ac:dyDescent="0.3">
      <c r="A3784" s="87">
        <v>2022</v>
      </c>
      <c r="B3784">
        <v>9.6999999999999993</v>
      </c>
      <c r="C3784" t="s">
        <v>60</v>
      </c>
      <c r="D3784" s="98">
        <f t="shared" si="251"/>
        <v>4</v>
      </c>
      <c r="E3784" t="s">
        <v>92</v>
      </c>
      <c r="F3784" s="111">
        <f t="shared" si="252"/>
        <v>943</v>
      </c>
      <c r="G3784" s="172">
        <v>31170</v>
      </c>
      <c r="H3784" s="173">
        <v>2</v>
      </c>
      <c r="I3784" s="116">
        <f t="shared" si="250"/>
        <v>4.2516396300000002E-5</v>
      </c>
      <c r="J3784" s="150">
        <f t="shared" si="249"/>
        <v>8.8888888888888892E-2</v>
      </c>
    </row>
    <row r="3785" spans="1:10" ht="15.75" thickBot="1" x14ac:dyDescent="0.3">
      <c r="A3785" s="87">
        <v>2022</v>
      </c>
      <c r="B3785">
        <v>9.6999999999999993</v>
      </c>
      <c r="C3785" t="s">
        <v>60</v>
      </c>
      <c r="D3785" s="98">
        <f t="shared" si="251"/>
        <v>4</v>
      </c>
      <c r="E3785" t="s">
        <v>92</v>
      </c>
      <c r="F3785" s="111">
        <f t="shared" si="252"/>
        <v>943</v>
      </c>
      <c r="G3785" s="172">
        <v>31176</v>
      </c>
      <c r="H3785" s="173">
        <v>2</v>
      </c>
      <c r="I3785" s="116">
        <f t="shared" si="250"/>
        <v>4.2516396300000002E-5</v>
      </c>
      <c r="J3785" s="150">
        <f t="shared" ref="J3785:J3848" si="253">H$1187</f>
        <v>8.8888888888888892E-2</v>
      </c>
    </row>
    <row r="3786" spans="1:10" ht="15.75" thickBot="1" x14ac:dyDescent="0.3">
      <c r="A3786" s="87">
        <v>2022</v>
      </c>
      <c r="B3786">
        <v>9.6999999999999993</v>
      </c>
      <c r="C3786" t="s">
        <v>60</v>
      </c>
      <c r="D3786" s="98">
        <f t="shared" si="251"/>
        <v>4</v>
      </c>
      <c r="E3786" t="s">
        <v>92</v>
      </c>
      <c r="F3786" s="111">
        <f t="shared" si="252"/>
        <v>943</v>
      </c>
      <c r="G3786" s="172">
        <v>31194</v>
      </c>
      <c r="H3786" s="173">
        <v>2</v>
      </c>
      <c r="I3786" s="116">
        <f t="shared" si="250"/>
        <v>4.2516396300000002E-5</v>
      </c>
      <c r="J3786" s="150">
        <f t="shared" si="253"/>
        <v>8.8888888888888892E-2</v>
      </c>
    </row>
    <row r="3787" spans="1:10" ht="15.75" thickBot="1" x14ac:dyDescent="0.3">
      <c r="A3787" s="87">
        <v>2022</v>
      </c>
      <c r="B3787">
        <v>9.6999999999999993</v>
      </c>
      <c r="C3787" t="s">
        <v>60</v>
      </c>
      <c r="D3787" s="98">
        <f t="shared" si="251"/>
        <v>4</v>
      </c>
      <c r="E3787" t="s">
        <v>92</v>
      </c>
      <c r="F3787" s="111">
        <f t="shared" si="252"/>
        <v>943</v>
      </c>
      <c r="G3787" s="172">
        <v>31200</v>
      </c>
      <c r="H3787" s="173">
        <v>2</v>
      </c>
      <c r="I3787" s="116">
        <f t="shared" si="250"/>
        <v>4.2516396300000002E-5</v>
      </c>
      <c r="J3787" s="150">
        <f t="shared" si="253"/>
        <v>8.8888888888888892E-2</v>
      </c>
    </row>
    <row r="3788" spans="1:10" ht="15.75" thickBot="1" x14ac:dyDescent="0.3">
      <c r="A3788" s="87">
        <v>2022</v>
      </c>
      <c r="B3788">
        <v>9.6999999999999993</v>
      </c>
      <c r="C3788" t="s">
        <v>60</v>
      </c>
      <c r="D3788" s="98">
        <f t="shared" si="251"/>
        <v>4</v>
      </c>
      <c r="E3788" t="s">
        <v>92</v>
      </c>
      <c r="F3788" s="111">
        <f t="shared" si="252"/>
        <v>943</v>
      </c>
      <c r="G3788" s="172">
        <v>31218</v>
      </c>
      <c r="H3788" s="173">
        <v>2</v>
      </c>
      <c r="I3788" s="116">
        <f t="shared" si="250"/>
        <v>4.2516396300000002E-5</v>
      </c>
      <c r="J3788" s="150">
        <f t="shared" si="253"/>
        <v>8.8888888888888892E-2</v>
      </c>
    </row>
    <row r="3789" spans="1:10" ht="15.75" thickBot="1" x14ac:dyDescent="0.3">
      <c r="A3789" s="87">
        <v>2022</v>
      </c>
      <c r="B3789">
        <v>9.6999999999999993</v>
      </c>
      <c r="C3789" t="s">
        <v>60</v>
      </c>
      <c r="D3789" s="98">
        <f t="shared" si="251"/>
        <v>4</v>
      </c>
      <c r="E3789" t="s">
        <v>92</v>
      </c>
      <c r="F3789" s="111">
        <f t="shared" si="252"/>
        <v>943</v>
      </c>
      <c r="G3789" s="172">
        <v>31224</v>
      </c>
      <c r="H3789" s="173">
        <v>2</v>
      </c>
      <c r="I3789" s="116">
        <f t="shared" si="250"/>
        <v>4.2516396300000002E-5</v>
      </c>
      <c r="J3789" s="150">
        <f t="shared" si="253"/>
        <v>8.8888888888888892E-2</v>
      </c>
    </row>
    <row r="3790" spans="1:10" ht="15.75" thickBot="1" x14ac:dyDescent="0.3">
      <c r="A3790" s="87">
        <v>2022</v>
      </c>
      <c r="B3790">
        <v>9.6999999999999993</v>
      </c>
      <c r="C3790" t="s">
        <v>60</v>
      </c>
      <c r="D3790" s="98">
        <f t="shared" si="251"/>
        <v>4</v>
      </c>
      <c r="E3790" t="s">
        <v>92</v>
      </c>
      <c r="F3790" s="111">
        <f t="shared" si="252"/>
        <v>943</v>
      </c>
      <c r="G3790" s="172">
        <v>31242</v>
      </c>
      <c r="H3790" s="173">
        <v>2</v>
      </c>
      <c r="I3790" s="116">
        <f t="shared" si="250"/>
        <v>4.2516396300000002E-5</v>
      </c>
      <c r="J3790" s="150">
        <f t="shared" si="253"/>
        <v>8.8888888888888892E-2</v>
      </c>
    </row>
    <row r="3791" spans="1:10" ht="15.75" thickBot="1" x14ac:dyDescent="0.3">
      <c r="A3791" s="87">
        <v>2022</v>
      </c>
      <c r="B3791">
        <v>9.6999999999999993</v>
      </c>
      <c r="C3791" t="s">
        <v>60</v>
      </c>
      <c r="D3791" s="98">
        <f t="shared" si="251"/>
        <v>4</v>
      </c>
      <c r="E3791" t="s">
        <v>92</v>
      </c>
      <c r="F3791" s="111">
        <f t="shared" si="252"/>
        <v>943</v>
      </c>
      <c r="G3791" s="172">
        <v>31248</v>
      </c>
      <c r="H3791" s="173">
        <v>2</v>
      </c>
      <c r="I3791" s="116">
        <f t="shared" si="250"/>
        <v>4.2516396300000002E-5</v>
      </c>
      <c r="J3791" s="150">
        <f t="shared" si="253"/>
        <v>8.8888888888888892E-2</v>
      </c>
    </row>
    <row r="3792" spans="1:10" ht="15.75" thickBot="1" x14ac:dyDescent="0.3">
      <c r="A3792" s="87">
        <v>2022</v>
      </c>
      <c r="B3792">
        <v>9.6999999999999993</v>
      </c>
      <c r="C3792" t="s">
        <v>60</v>
      </c>
      <c r="D3792" s="98">
        <f t="shared" si="251"/>
        <v>4</v>
      </c>
      <c r="E3792" t="s">
        <v>92</v>
      </c>
      <c r="F3792" s="111">
        <f t="shared" si="252"/>
        <v>943</v>
      </c>
      <c r="G3792" s="172">
        <v>31266</v>
      </c>
      <c r="H3792" s="173">
        <v>2</v>
      </c>
      <c r="I3792" s="116">
        <f t="shared" si="250"/>
        <v>4.2516396300000002E-5</v>
      </c>
      <c r="J3792" s="150">
        <f t="shared" si="253"/>
        <v>8.8888888888888892E-2</v>
      </c>
    </row>
    <row r="3793" spans="1:10" ht="15.75" thickBot="1" x14ac:dyDescent="0.3">
      <c r="A3793" s="87">
        <v>2022</v>
      </c>
      <c r="B3793">
        <v>9.6999999999999993</v>
      </c>
      <c r="C3793" t="s">
        <v>60</v>
      </c>
      <c r="D3793" s="98">
        <f t="shared" si="251"/>
        <v>4</v>
      </c>
      <c r="E3793" t="s">
        <v>92</v>
      </c>
      <c r="F3793" s="111">
        <f t="shared" si="252"/>
        <v>943</v>
      </c>
      <c r="G3793" s="172">
        <v>31272</v>
      </c>
      <c r="H3793" s="173">
        <v>2</v>
      </c>
      <c r="I3793" s="116">
        <f t="shared" si="250"/>
        <v>4.2516396300000002E-5</v>
      </c>
      <c r="J3793" s="150">
        <f t="shared" si="253"/>
        <v>8.8888888888888892E-2</v>
      </c>
    </row>
    <row r="3794" spans="1:10" ht="15.75" thickBot="1" x14ac:dyDescent="0.3">
      <c r="A3794" s="87">
        <v>2022</v>
      </c>
      <c r="B3794">
        <v>9.6999999999999993</v>
      </c>
      <c r="C3794" t="s">
        <v>60</v>
      </c>
      <c r="D3794" s="98">
        <f t="shared" si="251"/>
        <v>4</v>
      </c>
      <c r="E3794" t="s">
        <v>92</v>
      </c>
      <c r="F3794" s="111">
        <f t="shared" si="252"/>
        <v>943</v>
      </c>
      <c r="G3794" s="172">
        <v>31290</v>
      </c>
      <c r="H3794" s="173">
        <v>2</v>
      </c>
      <c r="I3794" s="116">
        <f t="shared" si="250"/>
        <v>4.2516396300000002E-5</v>
      </c>
      <c r="J3794" s="150">
        <f t="shared" si="253"/>
        <v>8.8888888888888892E-2</v>
      </c>
    </row>
    <row r="3795" spans="1:10" ht="15.75" thickBot="1" x14ac:dyDescent="0.3">
      <c r="A3795" s="87">
        <v>2022</v>
      </c>
      <c r="B3795">
        <v>9.6999999999999993</v>
      </c>
      <c r="C3795" t="s">
        <v>60</v>
      </c>
      <c r="D3795" s="98">
        <f t="shared" si="251"/>
        <v>4</v>
      </c>
      <c r="E3795" t="s">
        <v>92</v>
      </c>
      <c r="F3795" s="111">
        <f t="shared" si="252"/>
        <v>943</v>
      </c>
      <c r="G3795" s="172">
        <v>31296</v>
      </c>
      <c r="H3795" s="173">
        <v>2</v>
      </c>
      <c r="I3795" s="116">
        <f t="shared" si="250"/>
        <v>4.2516396300000002E-5</v>
      </c>
      <c r="J3795" s="150">
        <f t="shared" si="253"/>
        <v>8.8888888888888892E-2</v>
      </c>
    </row>
    <row r="3796" spans="1:10" ht="15.75" thickBot="1" x14ac:dyDescent="0.3">
      <c r="A3796" s="87">
        <v>2022</v>
      </c>
      <c r="B3796">
        <v>9.6999999999999993</v>
      </c>
      <c r="C3796" t="s">
        <v>60</v>
      </c>
      <c r="D3796" s="98">
        <f t="shared" si="251"/>
        <v>4</v>
      </c>
      <c r="E3796" t="s">
        <v>92</v>
      </c>
      <c r="F3796" s="111">
        <f t="shared" si="252"/>
        <v>943</v>
      </c>
      <c r="G3796" s="172">
        <v>31314</v>
      </c>
      <c r="H3796" s="173">
        <v>2</v>
      </c>
      <c r="I3796" s="116">
        <f t="shared" si="250"/>
        <v>4.2516396300000002E-5</v>
      </c>
      <c r="J3796" s="150">
        <f t="shared" si="253"/>
        <v>8.8888888888888892E-2</v>
      </c>
    </row>
    <row r="3797" spans="1:10" ht="15.75" thickBot="1" x14ac:dyDescent="0.3">
      <c r="A3797" s="87">
        <v>2022</v>
      </c>
      <c r="B3797">
        <v>9.6999999999999993</v>
      </c>
      <c r="C3797" t="s">
        <v>60</v>
      </c>
      <c r="D3797" s="98">
        <f t="shared" si="251"/>
        <v>4</v>
      </c>
      <c r="E3797" t="s">
        <v>92</v>
      </c>
      <c r="F3797" s="111">
        <f t="shared" si="252"/>
        <v>943</v>
      </c>
      <c r="G3797" s="172">
        <v>31320</v>
      </c>
      <c r="H3797" s="173">
        <v>2</v>
      </c>
      <c r="I3797" s="116">
        <f t="shared" si="250"/>
        <v>4.2516396300000002E-5</v>
      </c>
      <c r="J3797" s="150">
        <f t="shared" si="253"/>
        <v>8.8888888888888892E-2</v>
      </c>
    </row>
    <row r="3798" spans="1:10" ht="15.75" thickBot="1" x14ac:dyDescent="0.3">
      <c r="A3798" s="87">
        <v>2022</v>
      </c>
      <c r="B3798">
        <v>9.6999999999999993</v>
      </c>
      <c r="C3798" t="s">
        <v>60</v>
      </c>
      <c r="D3798" s="98">
        <f t="shared" si="251"/>
        <v>4</v>
      </c>
      <c r="E3798" t="s">
        <v>92</v>
      </c>
      <c r="F3798" s="111">
        <f t="shared" si="252"/>
        <v>943</v>
      </c>
      <c r="G3798" s="172">
        <v>31338</v>
      </c>
      <c r="H3798" s="173">
        <v>2</v>
      </c>
      <c r="I3798" s="116">
        <f t="shared" si="250"/>
        <v>4.2516396300000002E-5</v>
      </c>
      <c r="J3798" s="150">
        <f t="shared" si="253"/>
        <v>8.8888888888888892E-2</v>
      </c>
    </row>
    <row r="3799" spans="1:10" ht="15.75" thickBot="1" x14ac:dyDescent="0.3">
      <c r="A3799" s="87">
        <v>2022</v>
      </c>
      <c r="B3799">
        <v>9.6999999999999993</v>
      </c>
      <c r="C3799" t="s">
        <v>60</v>
      </c>
      <c r="D3799" s="98">
        <f t="shared" si="251"/>
        <v>4</v>
      </c>
      <c r="E3799" t="s">
        <v>92</v>
      </c>
      <c r="F3799" s="111">
        <f t="shared" si="252"/>
        <v>943</v>
      </c>
      <c r="G3799" s="172">
        <v>31344</v>
      </c>
      <c r="H3799" s="173">
        <v>2</v>
      </c>
      <c r="I3799" s="116">
        <f t="shared" si="250"/>
        <v>4.2516396300000002E-5</v>
      </c>
      <c r="J3799" s="150">
        <f t="shared" si="253"/>
        <v>8.8888888888888892E-2</v>
      </c>
    </row>
    <row r="3800" spans="1:10" ht="15.75" thickBot="1" x14ac:dyDescent="0.3">
      <c r="A3800" s="87">
        <v>2022</v>
      </c>
      <c r="B3800">
        <v>9.6999999999999993</v>
      </c>
      <c r="C3800" t="s">
        <v>60</v>
      </c>
      <c r="D3800" s="98">
        <f t="shared" si="251"/>
        <v>4</v>
      </c>
      <c r="E3800" t="s">
        <v>92</v>
      </c>
      <c r="F3800" s="111">
        <f t="shared" si="252"/>
        <v>943</v>
      </c>
      <c r="G3800" s="172">
        <v>31362</v>
      </c>
      <c r="H3800" s="173">
        <v>2</v>
      </c>
      <c r="I3800" s="116">
        <f t="shared" si="250"/>
        <v>4.2516396300000002E-5</v>
      </c>
      <c r="J3800" s="150">
        <f t="shared" si="253"/>
        <v>8.8888888888888892E-2</v>
      </c>
    </row>
    <row r="3801" spans="1:10" ht="15.75" thickBot="1" x14ac:dyDescent="0.3">
      <c r="A3801" s="87">
        <v>2022</v>
      </c>
      <c r="B3801">
        <v>9.6999999999999993</v>
      </c>
      <c r="C3801" t="s">
        <v>60</v>
      </c>
      <c r="D3801" s="98">
        <f t="shared" si="251"/>
        <v>4</v>
      </c>
      <c r="E3801" t="s">
        <v>92</v>
      </c>
      <c r="F3801" s="111">
        <f t="shared" si="252"/>
        <v>943</v>
      </c>
      <c r="G3801" s="172">
        <v>31368</v>
      </c>
      <c r="H3801" s="173">
        <v>2</v>
      </c>
      <c r="I3801" s="116">
        <f t="shared" si="250"/>
        <v>4.2516396300000002E-5</v>
      </c>
      <c r="J3801" s="150">
        <f t="shared" si="253"/>
        <v>8.8888888888888892E-2</v>
      </c>
    </row>
    <row r="3802" spans="1:10" ht="15.75" thickBot="1" x14ac:dyDescent="0.3">
      <c r="A3802" s="87">
        <v>2022</v>
      </c>
      <c r="B3802">
        <v>9.6999999999999993</v>
      </c>
      <c r="C3802" t="s">
        <v>60</v>
      </c>
      <c r="D3802" s="98">
        <f t="shared" si="251"/>
        <v>4</v>
      </c>
      <c r="E3802" t="s">
        <v>92</v>
      </c>
      <c r="F3802" s="111">
        <f t="shared" si="252"/>
        <v>943</v>
      </c>
      <c r="G3802" s="172">
        <v>31386</v>
      </c>
      <c r="H3802" s="173">
        <v>2</v>
      </c>
      <c r="I3802" s="116">
        <f t="shared" si="250"/>
        <v>4.2516396300000002E-5</v>
      </c>
      <c r="J3802" s="150">
        <f t="shared" si="253"/>
        <v>8.8888888888888892E-2</v>
      </c>
    </row>
    <row r="3803" spans="1:10" ht="15.75" thickBot="1" x14ac:dyDescent="0.3">
      <c r="A3803" s="87">
        <v>2022</v>
      </c>
      <c r="B3803">
        <v>9.6999999999999993</v>
      </c>
      <c r="C3803" t="s">
        <v>60</v>
      </c>
      <c r="D3803" s="98">
        <f t="shared" si="251"/>
        <v>4</v>
      </c>
      <c r="E3803" t="s">
        <v>92</v>
      </c>
      <c r="F3803" s="111">
        <f t="shared" si="252"/>
        <v>943</v>
      </c>
      <c r="G3803" s="172">
        <v>31392</v>
      </c>
      <c r="H3803" s="173">
        <v>2</v>
      </c>
      <c r="I3803" s="116">
        <f t="shared" si="250"/>
        <v>4.2516396300000002E-5</v>
      </c>
      <c r="J3803" s="150">
        <f t="shared" si="253"/>
        <v>8.8888888888888892E-2</v>
      </c>
    </row>
    <row r="3804" spans="1:10" ht="15.75" thickBot="1" x14ac:dyDescent="0.3">
      <c r="A3804" s="87">
        <v>2022</v>
      </c>
      <c r="B3804">
        <v>9.6999999999999993</v>
      </c>
      <c r="C3804" t="s">
        <v>60</v>
      </c>
      <c r="D3804" s="98">
        <f t="shared" si="251"/>
        <v>4</v>
      </c>
      <c r="E3804" t="s">
        <v>92</v>
      </c>
      <c r="F3804" s="111">
        <f t="shared" si="252"/>
        <v>943</v>
      </c>
      <c r="G3804" s="172">
        <v>31410</v>
      </c>
      <c r="H3804" s="173">
        <v>2</v>
      </c>
      <c r="I3804" s="116">
        <f t="shared" si="250"/>
        <v>4.2516396300000002E-5</v>
      </c>
      <c r="J3804" s="150">
        <f t="shared" si="253"/>
        <v>8.8888888888888892E-2</v>
      </c>
    </row>
    <row r="3805" spans="1:10" ht="15.75" thickBot="1" x14ac:dyDescent="0.3">
      <c r="A3805" s="87">
        <v>2022</v>
      </c>
      <c r="B3805">
        <v>9.6999999999999993</v>
      </c>
      <c r="C3805" t="s">
        <v>60</v>
      </c>
      <c r="D3805" s="98">
        <f t="shared" si="251"/>
        <v>4</v>
      </c>
      <c r="E3805" t="s">
        <v>92</v>
      </c>
      <c r="F3805" s="111">
        <f t="shared" si="252"/>
        <v>943</v>
      </c>
      <c r="G3805" s="172">
        <v>31416</v>
      </c>
      <c r="H3805" s="173">
        <v>2.0222222222222221</v>
      </c>
      <c r="I3805" s="116">
        <f t="shared" si="250"/>
        <v>4.2516396300000002E-5</v>
      </c>
      <c r="J3805" s="150">
        <f t="shared" si="253"/>
        <v>8.8888888888888892E-2</v>
      </c>
    </row>
    <row r="3806" spans="1:10" ht="15.75" thickBot="1" x14ac:dyDescent="0.3">
      <c r="A3806" s="87">
        <v>2022</v>
      </c>
      <c r="B3806">
        <v>9.6999999999999993</v>
      </c>
      <c r="C3806" t="s">
        <v>60</v>
      </c>
      <c r="D3806" s="98">
        <f t="shared" si="251"/>
        <v>4</v>
      </c>
      <c r="E3806" t="s">
        <v>92</v>
      </c>
      <c r="F3806" s="111">
        <f t="shared" si="252"/>
        <v>943</v>
      </c>
      <c r="G3806" s="172">
        <v>31434</v>
      </c>
      <c r="H3806" s="173">
        <v>2.0222222222222221</v>
      </c>
      <c r="I3806" s="116">
        <f t="shared" si="250"/>
        <v>4.2516396300000002E-5</v>
      </c>
      <c r="J3806" s="150">
        <f t="shared" si="253"/>
        <v>8.8888888888888892E-2</v>
      </c>
    </row>
    <row r="3807" spans="1:10" ht="15.75" thickBot="1" x14ac:dyDescent="0.3">
      <c r="A3807" s="87">
        <v>2022</v>
      </c>
      <c r="B3807">
        <v>9.6999999999999993</v>
      </c>
      <c r="C3807" t="s">
        <v>60</v>
      </c>
      <c r="D3807" s="98">
        <f t="shared" si="251"/>
        <v>4</v>
      </c>
      <c r="E3807" t="s">
        <v>92</v>
      </c>
      <c r="F3807" s="111">
        <f t="shared" si="252"/>
        <v>943</v>
      </c>
      <c r="G3807" s="172">
        <v>31440</v>
      </c>
      <c r="H3807" s="173">
        <v>2.0222222222222221</v>
      </c>
      <c r="I3807" s="116">
        <f t="shared" si="250"/>
        <v>4.2516396300000002E-5</v>
      </c>
      <c r="J3807" s="150">
        <f t="shared" si="253"/>
        <v>8.8888888888888892E-2</v>
      </c>
    </row>
    <row r="3808" spans="1:10" ht="15.75" thickBot="1" x14ac:dyDescent="0.3">
      <c r="A3808" s="87">
        <v>2022</v>
      </c>
      <c r="B3808">
        <v>9.6999999999999993</v>
      </c>
      <c r="C3808" t="s">
        <v>60</v>
      </c>
      <c r="D3808" s="98">
        <f t="shared" si="251"/>
        <v>4</v>
      </c>
      <c r="E3808" t="s">
        <v>92</v>
      </c>
      <c r="F3808" s="111">
        <f t="shared" si="252"/>
        <v>943</v>
      </c>
      <c r="G3808" s="172">
        <v>31458</v>
      </c>
      <c r="H3808" s="173">
        <v>2.0222222222222221</v>
      </c>
      <c r="I3808" s="116">
        <f t="shared" ref="I3808:I3871" si="254" xml:space="preserve"> 0.0000425163963</f>
        <v>4.2516396300000002E-5</v>
      </c>
      <c r="J3808" s="150">
        <f t="shared" si="253"/>
        <v>8.8888888888888892E-2</v>
      </c>
    </row>
    <row r="3809" spans="1:10" ht="15.75" thickBot="1" x14ac:dyDescent="0.3">
      <c r="A3809" s="87">
        <v>2022</v>
      </c>
      <c r="B3809">
        <v>9.6999999999999993</v>
      </c>
      <c r="C3809" t="s">
        <v>60</v>
      </c>
      <c r="D3809" s="98">
        <f t="shared" si="251"/>
        <v>4</v>
      </c>
      <c r="E3809" t="s">
        <v>92</v>
      </c>
      <c r="F3809" s="111">
        <f t="shared" si="252"/>
        <v>943</v>
      </c>
      <c r="G3809" s="172">
        <v>31464</v>
      </c>
      <c r="H3809" s="173">
        <v>2.0444444444444443</v>
      </c>
      <c r="I3809" s="116">
        <f t="shared" si="254"/>
        <v>4.2516396300000002E-5</v>
      </c>
      <c r="J3809" s="150">
        <f t="shared" si="253"/>
        <v>8.8888888888888892E-2</v>
      </c>
    </row>
    <row r="3810" spans="1:10" ht="15.75" thickBot="1" x14ac:dyDescent="0.3">
      <c r="A3810" s="87">
        <v>2022</v>
      </c>
      <c r="B3810">
        <v>9.6999999999999993</v>
      </c>
      <c r="C3810" t="s">
        <v>60</v>
      </c>
      <c r="D3810" s="98">
        <f t="shared" si="251"/>
        <v>4</v>
      </c>
      <c r="E3810" t="s">
        <v>92</v>
      </c>
      <c r="F3810" s="111">
        <f t="shared" si="252"/>
        <v>943</v>
      </c>
      <c r="G3810" s="172">
        <v>31482</v>
      </c>
      <c r="H3810" s="173">
        <v>2.0444444444444443</v>
      </c>
      <c r="I3810" s="116">
        <f t="shared" si="254"/>
        <v>4.2516396300000002E-5</v>
      </c>
      <c r="J3810" s="150">
        <f t="shared" si="253"/>
        <v>8.8888888888888892E-2</v>
      </c>
    </row>
    <row r="3811" spans="1:10" ht="15.75" thickBot="1" x14ac:dyDescent="0.3">
      <c r="A3811" s="87">
        <v>2022</v>
      </c>
      <c r="B3811">
        <v>9.6999999999999993</v>
      </c>
      <c r="C3811" t="s">
        <v>60</v>
      </c>
      <c r="D3811" s="98">
        <f t="shared" si="251"/>
        <v>4</v>
      </c>
      <c r="E3811" t="s">
        <v>92</v>
      </c>
      <c r="F3811" s="111">
        <f t="shared" si="252"/>
        <v>943</v>
      </c>
      <c r="G3811" s="172">
        <v>31488</v>
      </c>
      <c r="H3811" s="173">
        <v>2.0444444444444443</v>
      </c>
      <c r="I3811" s="116">
        <f t="shared" si="254"/>
        <v>4.2516396300000002E-5</v>
      </c>
      <c r="J3811" s="150">
        <f t="shared" si="253"/>
        <v>8.8888888888888892E-2</v>
      </c>
    </row>
    <row r="3812" spans="1:10" ht="15.75" thickBot="1" x14ac:dyDescent="0.3">
      <c r="A3812" s="87">
        <v>2022</v>
      </c>
      <c r="B3812">
        <v>9.6999999999999993</v>
      </c>
      <c r="C3812" t="s">
        <v>60</v>
      </c>
      <c r="D3812" s="98">
        <f t="shared" ref="D3812:D3875" si="255">40/10</f>
        <v>4</v>
      </c>
      <c r="E3812" t="s">
        <v>92</v>
      </c>
      <c r="F3812" s="111">
        <f t="shared" si="252"/>
        <v>943</v>
      </c>
      <c r="G3812" s="172">
        <v>31506</v>
      </c>
      <c r="H3812" s="173">
        <v>2.0444444444444443</v>
      </c>
      <c r="I3812" s="116">
        <f t="shared" si="254"/>
        <v>4.2516396300000002E-5</v>
      </c>
      <c r="J3812" s="150">
        <f t="shared" si="253"/>
        <v>8.8888888888888892E-2</v>
      </c>
    </row>
    <row r="3813" spans="1:10" ht="15.75" thickBot="1" x14ac:dyDescent="0.3">
      <c r="A3813" s="87">
        <v>2022</v>
      </c>
      <c r="B3813">
        <v>9.6999999999999993</v>
      </c>
      <c r="C3813" t="s">
        <v>60</v>
      </c>
      <c r="D3813" s="98">
        <f t="shared" si="255"/>
        <v>4</v>
      </c>
      <c r="E3813" t="s">
        <v>92</v>
      </c>
      <c r="F3813" s="111">
        <f t="shared" si="252"/>
        <v>943</v>
      </c>
      <c r="G3813" s="172">
        <v>31512</v>
      </c>
      <c r="H3813" s="173">
        <v>2.0444444444444443</v>
      </c>
      <c r="I3813" s="116">
        <f t="shared" si="254"/>
        <v>4.2516396300000002E-5</v>
      </c>
      <c r="J3813" s="150">
        <f t="shared" si="253"/>
        <v>8.8888888888888892E-2</v>
      </c>
    </row>
    <row r="3814" spans="1:10" ht="15.75" thickBot="1" x14ac:dyDescent="0.3">
      <c r="A3814" s="87">
        <v>2022</v>
      </c>
      <c r="B3814">
        <v>9.6999999999999993</v>
      </c>
      <c r="C3814" t="s">
        <v>60</v>
      </c>
      <c r="D3814" s="98">
        <f t="shared" si="255"/>
        <v>4</v>
      </c>
      <c r="E3814" t="s">
        <v>92</v>
      </c>
      <c r="F3814" s="111">
        <f t="shared" si="252"/>
        <v>943</v>
      </c>
      <c r="G3814" s="172">
        <v>31530</v>
      </c>
      <c r="H3814" s="173">
        <v>2.0444444444444443</v>
      </c>
      <c r="I3814" s="116">
        <f t="shared" si="254"/>
        <v>4.2516396300000002E-5</v>
      </c>
      <c r="J3814" s="150">
        <f t="shared" si="253"/>
        <v>8.8888888888888892E-2</v>
      </c>
    </row>
    <row r="3815" spans="1:10" ht="15.75" thickBot="1" x14ac:dyDescent="0.3">
      <c r="A3815" s="87">
        <v>2022</v>
      </c>
      <c r="B3815">
        <v>9.6999999999999993</v>
      </c>
      <c r="C3815" t="s">
        <v>60</v>
      </c>
      <c r="D3815" s="98">
        <f t="shared" si="255"/>
        <v>4</v>
      </c>
      <c r="E3815" t="s">
        <v>92</v>
      </c>
      <c r="F3815" s="111">
        <f t="shared" si="252"/>
        <v>943</v>
      </c>
      <c r="G3815" s="172">
        <v>31536</v>
      </c>
      <c r="H3815" s="173">
        <v>2.0444444444444443</v>
      </c>
      <c r="I3815" s="116">
        <f t="shared" si="254"/>
        <v>4.2516396300000002E-5</v>
      </c>
      <c r="J3815" s="150">
        <f t="shared" si="253"/>
        <v>8.8888888888888892E-2</v>
      </c>
    </row>
    <row r="3816" spans="1:10" ht="15.75" thickBot="1" x14ac:dyDescent="0.3">
      <c r="A3816" s="87">
        <v>2022</v>
      </c>
      <c r="B3816">
        <v>9.6999999999999993</v>
      </c>
      <c r="C3816" t="s">
        <v>60</v>
      </c>
      <c r="D3816" s="98">
        <f t="shared" si="255"/>
        <v>4</v>
      </c>
      <c r="E3816" t="s">
        <v>92</v>
      </c>
      <c r="F3816" s="111">
        <f t="shared" si="252"/>
        <v>943</v>
      </c>
      <c r="G3816" s="172">
        <v>31554</v>
      </c>
      <c r="H3816" s="173">
        <v>2.0444444444444443</v>
      </c>
      <c r="I3816" s="116">
        <f t="shared" si="254"/>
        <v>4.2516396300000002E-5</v>
      </c>
      <c r="J3816" s="150">
        <f t="shared" si="253"/>
        <v>8.8888888888888892E-2</v>
      </c>
    </row>
    <row r="3817" spans="1:10" ht="15.75" thickBot="1" x14ac:dyDescent="0.3">
      <c r="A3817" s="87">
        <v>2022</v>
      </c>
      <c r="B3817">
        <v>9.6999999999999993</v>
      </c>
      <c r="C3817" t="s">
        <v>60</v>
      </c>
      <c r="D3817" s="98">
        <f t="shared" si="255"/>
        <v>4</v>
      </c>
      <c r="E3817" t="s">
        <v>92</v>
      </c>
      <c r="F3817" s="111">
        <f t="shared" si="252"/>
        <v>943</v>
      </c>
      <c r="G3817" s="172">
        <v>31560</v>
      </c>
      <c r="H3817" s="173">
        <v>2.0444444444444443</v>
      </c>
      <c r="I3817" s="116">
        <f t="shared" si="254"/>
        <v>4.2516396300000002E-5</v>
      </c>
      <c r="J3817" s="150">
        <f t="shared" si="253"/>
        <v>8.8888888888888892E-2</v>
      </c>
    </row>
    <row r="3818" spans="1:10" ht="15.75" thickBot="1" x14ac:dyDescent="0.3">
      <c r="A3818" s="87">
        <v>2022</v>
      </c>
      <c r="B3818">
        <v>9.6999999999999993</v>
      </c>
      <c r="C3818" t="s">
        <v>60</v>
      </c>
      <c r="D3818" s="98">
        <f t="shared" si="255"/>
        <v>4</v>
      </c>
      <c r="E3818" t="s">
        <v>92</v>
      </c>
      <c r="F3818" s="111">
        <f t="shared" si="252"/>
        <v>943</v>
      </c>
      <c r="G3818" s="172">
        <v>31578</v>
      </c>
      <c r="H3818" s="173">
        <v>2.0444444444444443</v>
      </c>
      <c r="I3818" s="116">
        <f t="shared" si="254"/>
        <v>4.2516396300000002E-5</v>
      </c>
      <c r="J3818" s="150">
        <f t="shared" si="253"/>
        <v>8.8888888888888892E-2</v>
      </c>
    </row>
    <row r="3819" spans="1:10" ht="15.75" thickBot="1" x14ac:dyDescent="0.3">
      <c r="A3819" s="87">
        <v>2022</v>
      </c>
      <c r="B3819">
        <v>9.6999999999999993</v>
      </c>
      <c r="C3819" t="s">
        <v>60</v>
      </c>
      <c r="D3819" s="98">
        <f t="shared" si="255"/>
        <v>4</v>
      </c>
      <c r="E3819" t="s">
        <v>92</v>
      </c>
      <c r="F3819" s="111">
        <f t="shared" si="252"/>
        <v>943</v>
      </c>
      <c r="G3819" s="172">
        <v>31584</v>
      </c>
      <c r="H3819" s="173">
        <v>2.0444444444444443</v>
      </c>
      <c r="I3819" s="116">
        <f t="shared" si="254"/>
        <v>4.2516396300000002E-5</v>
      </c>
      <c r="J3819" s="150">
        <f t="shared" si="253"/>
        <v>8.8888888888888892E-2</v>
      </c>
    </row>
    <row r="3820" spans="1:10" ht="15.75" thickBot="1" x14ac:dyDescent="0.3">
      <c r="A3820" s="87">
        <v>2022</v>
      </c>
      <c r="B3820">
        <v>9.6999999999999993</v>
      </c>
      <c r="C3820" t="s">
        <v>60</v>
      </c>
      <c r="D3820" s="98">
        <f t="shared" si="255"/>
        <v>4</v>
      </c>
      <c r="E3820" t="s">
        <v>92</v>
      </c>
      <c r="F3820" s="111">
        <f t="shared" si="252"/>
        <v>943</v>
      </c>
      <c r="G3820" s="172">
        <v>31602</v>
      </c>
      <c r="H3820" s="173">
        <v>2.0444444444444443</v>
      </c>
      <c r="I3820" s="116">
        <f t="shared" si="254"/>
        <v>4.2516396300000002E-5</v>
      </c>
      <c r="J3820" s="150">
        <f t="shared" si="253"/>
        <v>8.8888888888888892E-2</v>
      </c>
    </row>
    <row r="3821" spans="1:10" ht="15.75" thickBot="1" x14ac:dyDescent="0.3">
      <c r="A3821" s="87">
        <v>2022</v>
      </c>
      <c r="B3821">
        <v>9.6999999999999993</v>
      </c>
      <c r="C3821" t="s">
        <v>60</v>
      </c>
      <c r="D3821" s="98">
        <f t="shared" si="255"/>
        <v>4</v>
      </c>
      <c r="E3821" t="s">
        <v>92</v>
      </c>
      <c r="F3821" s="111">
        <f t="shared" si="252"/>
        <v>943</v>
      </c>
      <c r="G3821" s="172">
        <v>31608</v>
      </c>
      <c r="H3821" s="173">
        <v>2.0444444444444443</v>
      </c>
      <c r="I3821" s="116">
        <f t="shared" si="254"/>
        <v>4.2516396300000002E-5</v>
      </c>
      <c r="J3821" s="150">
        <f t="shared" si="253"/>
        <v>8.8888888888888892E-2</v>
      </c>
    </row>
    <row r="3822" spans="1:10" ht="15.75" thickBot="1" x14ac:dyDescent="0.3">
      <c r="A3822" s="87">
        <v>2022</v>
      </c>
      <c r="B3822">
        <v>9.6999999999999993</v>
      </c>
      <c r="C3822" t="s">
        <v>60</v>
      </c>
      <c r="D3822" s="98">
        <f t="shared" si="255"/>
        <v>4</v>
      </c>
      <c r="E3822" t="s">
        <v>92</v>
      </c>
      <c r="F3822" s="111">
        <f t="shared" si="252"/>
        <v>943</v>
      </c>
      <c r="G3822" s="172">
        <v>31626</v>
      </c>
      <c r="H3822" s="173">
        <v>2.0444444444444443</v>
      </c>
      <c r="I3822" s="116">
        <f t="shared" si="254"/>
        <v>4.2516396300000002E-5</v>
      </c>
      <c r="J3822" s="150">
        <f t="shared" si="253"/>
        <v>8.8888888888888892E-2</v>
      </c>
    </row>
    <row r="3823" spans="1:10" ht="15.75" thickBot="1" x14ac:dyDescent="0.3">
      <c r="A3823" s="87">
        <v>2022</v>
      </c>
      <c r="B3823">
        <v>9.6999999999999993</v>
      </c>
      <c r="C3823" t="s">
        <v>60</v>
      </c>
      <c r="D3823" s="98">
        <f t="shared" si="255"/>
        <v>4</v>
      </c>
      <c r="E3823" t="s">
        <v>92</v>
      </c>
      <c r="F3823" s="111">
        <f t="shared" si="252"/>
        <v>943</v>
      </c>
      <c r="G3823" s="172">
        <v>31632</v>
      </c>
      <c r="H3823" s="173">
        <v>2.0444444444444443</v>
      </c>
      <c r="I3823" s="116">
        <f t="shared" si="254"/>
        <v>4.2516396300000002E-5</v>
      </c>
      <c r="J3823" s="150">
        <f t="shared" si="253"/>
        <v>8.8888888888888892E-2</v>
      </c>
    </row>
    <row r="3824" spans="1:10" ht="15.75" thickBot="1" x14ac:dyDescent="0.3">
      <c r="A3824" s="87">
        <v>2022</v>
      </c>
      <c r="B3824">
        <v>9.6999999999999993</v>
      </c>
      <c r="C3824" t="s">
        <v>60</v>
      </c>
      <c r="D3824" s="98">
        <f t="shared" si="255"/>
        <v>4</v>
      </c>
      <c r="E3824" t="s">
        <v>92</v>
      </c>
      <c r="F3824" s="111">
        <f t="shared" si="252"/>
        <v>943</v>
      </c>
      <c r="G3824" s="172">
        <v>31650</v>
      </c>
      <c r="H3824" s="173">
        <v>2.0444444444444443</v>
      </c>
      <c r="I3824" s="116">
        <f t="shared" si="254"/>
        <v>4.2516396300000002E-5</v>
      </c>
      <c r="J3824" s="150">
        <f t="shared" si="253"/>
        <v>8.8888888888888892E-2</v>
      </c>
    </row>
    <row r="3825" spans="1:10" ht="15.75" thickBot="1" x14ac:dyDescent="0.3">
      <c r="A3825" s="87">
        <v>2022</v>
      </c>
      <c r="B3825">
        <v>9.6999999999999993</v>
      </c>
      <c r="C3825" t="s">
        <v>60</v>
      </c>
      <c r="D3825" s="98">
        <f t="shared" si="255"/>
        <v>4</v>
      </c>
      <c r="E3825" t="s">
        <v>92</v>
      </c>
      <c r="F3825" s="111">
        <f t="shared" si="252"/>
        <v>943</v>
      </c>
      <c r="G3825" s="172">
        <v>31656</v>
      </c>
      <c r="H3825" s="173">
        <v>2.0444444444444443</v>
      </c>
      <c r="I3825" s="116">
        <f t="shared" si="254"/>
        <v>4.2516396300000002E-5</v>
      </c>
      <c r="J3825" s="150">
        <f t="shared" si="253"/>
        <v>8.8888888888888892E-2</v>
      </c>
    </row>
    <row r="3826" spans="1:10" ht="15.75" thickBot="1" x14ac:dyDescent="0.3">
      <c r="A3826" s="87">
        <v>2022</v>
      </c>
      <c r="B3826">
        <v>9.6999999999999993</v>
      </c>
      <c r="C3826" t="s">
        <v>60</v>
      </c>
      <c r="D3826" s="98">
        <f t="shared" si="255"/>
        <v>4</v>
      </c>
      <c r="E3826" t="s">
        <v>92</v>
      </c>
      <c r="F3826" s="111">
        <f t="shared" si="252"/>
        <v>943</v>
      </c>
      <c r="G3826" s="172">
        <v>31674</v>
      </c>
      <c r="H3826" s="173">
        <v>2.0444444444444443</v>
      </c>
      <c r="I3826" s="116">
        <f t="shared" si="254"/>
        <v>4.2516396300000002E-5</v>
      </c>
      <c r="J3826" s="150">
        <f t="shared" si="253"/>
        <v>8.8888888888888892E-2</v>
      </c>
    </row>
    <row r="3827" spans="1:10" ht="15.75" thickBot="1" x14ac:dyDescent="0.3">
      <c r="A3827" s="87">
        <v>2022</v>
      </c>
      <c r="B3827">
        <v>9.6999999999999993</v>
      </c>
      <c r="C3827" t="s">
        <v>60</v>
      </c>
      <c r="D3827" s="98">
        <f t="shared" si="255"/>
        <v>4</v>
      </c>
      <c r="E3827" t="s">
        <v>92</v>
      </c>
      <c r="F3827" s="111">
        <f t="shared" si="252"/>
        <v>943</v>
      </c>
      <c r="G3827" s="172">
        <v>31680</v>
      </c>
      <c r="H3827" s="173">
        <v>2.0444444444444443</v>
      </c>
      <c r="I3827" s="116">
        <f t="shared" si="254"/>
        <v>4.2516396300000002E-5</v>
      </c>
      <c r="J3827" s="150">
        <f t="shared" si="253"/>
        <v>8.8888888888888892E-2</v>
      </c>
    </row>
    <row r="3828" spans="1:10" ht="15.75" thickBot="1" x14ac:dyDescent="0.3">
      <c r="A3828" s="87">
        <v>2022</v>
      </c>
      <c r="B3828">
        <v>9.6999999999999993</v>
      </c>
      <c r="C3828" t="s">
        <v>60</v>
      </c>
      <c r="D3828" s="98">
        <f t="shared" si="255"/>
        <v>4</v>
      </c>
      <c r="E3828" t="s">
        <v>92</v>
      </c>
      <c r="F3828" s="111">
        <f t="shared" si="252"/>
        <v>943</v>
      </c>
      <c r="G3828" s="172">
        <v>31698</v>
      </c>
      <c r="H3828" s="173">
        <v>2.0444444444444443</v>
      </c>
      <c r="I3828" s="116">
        <f t="shared" si="254"/>
        <v>4.2516396300000002E-5</v>
      </c>
      <c r="J3828" s="150">
        <f t="shared" si="253"/>
        <v>8.8888888888888892E-2</v>
      </c>
    </row>
    <row r="3829" spans="1:10" ht="15.75" thickBot="1" x14ac:dyDescent="0.3">
      <c r="A3829" s="87">
        <v>2022</v>
      </c>
      <c r="B3829">
        <v>9.6999999999999993</v>
      </c>
      <c r="C3829" t="s">
        <v>60</v>
      </c>
      <c r="D3829" s="98">
        <f t="shared" si="255"/>
        <v>4</v>
      </c>
      <c r="E3829" t="s">
        <v>92</v>
      </c>
      <c r="F3829" s="111">
        <f t="shared" si="252"/>
        <v>943</v>
      </c>
      <c r="G3829" s="172">
        <v>31704</v>
      </c>
      <c r="H3829" s="173">
        <v>2.0444444444444443</v>
      </c>
      <c r="I3829" s="116">
        <f t="shared" si="254"/>
        <v>4.2516396300000002E-5</v>
      </c>
      <c r="J3829" s="150">
        <f t="shared" si="253"/>
        <v>8.8888888888888892E-2</v>
      </c>
    </row>
    <row r="3830" spans="1:10" ht="15.75" thickBot="1" x14ac:dyDescent="0.3">
      <c r="A3830" s="87">
        <v>2022</v>
      </c>
      <c r="B3830">
        <v>9.6999999999999993</v>
      </c>
      <c r="C3830" t="s">
        <v>60</v>
      </c>
      <c r="D3830" s="98">
        <f t="shared" si="255"/>
        <v>4</v>
      </c>
      <c r="E3830" t="s">
        <v>92</v>
      </c>
      <c r="F3830" s="111">
        <f t="shared" si="252"/>
        <v>943</v>
      </c>
      <c r="G3830" s="172">
        <v>31722</v>
      </c>
      <c r="H3830" s="173">
        <v>2.0444444444444443</v>
      </c>
      <c r="I3830" s="116">
        <f t="shared" si="254"/>
        <v>4.2516396300000002E-5</v>
      </c>
      <c r="J3830" s="150">
        <f t="shared" si="253"/>
        <v>8.8888888888888892E-2</v>
      </c>
    </row>
    <row r="3831" spans="1:10" ht="15.75" thickBot="1" x14ac:dyDescent="0.3">
      <c r="A3831" s="87">
        <v>2022</v>
      </c>
      <c r="B3831">
        <v>9.6999999999999993</v>
      </c>
      <c r="C3831" t="s">
        <v>60</v>
      </c>
      <c r="D3831" s="98">
        <f t="shared" si="255"/>
        <v>4</v>
      </c>
      <c r="E3831" t="s">
        <v>92</v>
      </c>
      <c r="F3831" s="111">
        <f t="shared" si="252"/>
        <v>943</v>
      </c>
      <c r="G3831" s="172">
        <v>31728</v>
      </c>
      <c r="H3831" s="173">
        <v>2.0444444444444443</v>
      </c>
      <c r="I3831" s="116">
        <f t="shared" si="254"/>
        <v>4.2516396300000002E-5</v>
      </c>
      <c r="J3831" s="150">
        <f t="shared" si="253"/>
        <v>8.8888888888888892E-2</v>
      </c>
    </row>
    <row r="3832" spans="1:10" ht="15.75" thickBot="1" x14ac:dyDescent="0.3">
      <c r="A3832" s="87">
        <v>2022</v>
      </c>
      <c r="B3832">
        <v>9.6999999999999993</v>
      </c>
      <c r="C3832" t="s">
        <v>60</v>
      </c>
      <c r="D3832" s="98">
        <f t="shared" si="255"/>
        <v>4</v>
      </c>
      <c r="E3832" t="s">
        <v>92</v>
      </c>
      <c r="F3832" s="111">
        <f t="shared" si="252"/>
        <v>943</v>
      </c>
      <c r="G3832" s="172">
        <v>31746</v>
      </c>
      <c r="H3832" s="173">
        <v>2.0444444444444443</v>
      </c>
      <c r="I3832" s="116">
        <f t="shared" si="254"/>
        <v>4.2516396300000002E-5</v>
      </c>
      <c r="J3832" s="150">
        <f t="shared" si="253"/>
        <v>8.8888888888888892E-2</v>
      </c>
    </row>
    <row r="3833" spans="1:10" ht="15.75" thickBot="1" x14ac:dyDescent="0.3">
      <c r="A3833" s="87">
        <v>2022</v>
      </c>
      <c r="B3833">
        <v>9.6999999999999993</v>
      </c>
      <c r="C3833" t="s">
        <v>60</v>
      </c>
      <c r="D3833" s="98">
        <f t="shared" si="255"/>
        <v>4</v>
      </c>
      <c r="E3833" t="s">
        <v>92</v>
      </c>
      <c r="F3833" s="111">
        <f t="shared" si="252"/>
        <v>943</v>
      </c>
      <c r="G3833" s="172">
        <v>31752</v>
      </c>
      <c r="H3833" s="173">
        <v>2.0444444444444443</v>
      </c>
      <c r="I3833" s="116">
        <f t="shared" si="254"/>
        <v>4.2516396300000002E-5</v>
      </c>
      <c r="J3833" s="150">
        <f t="shared" si="253"/>
        <v>8.8888888888888892E-2</v>
      </c>
    </row>
    <row r="3834" spans="1:10" ht="15.75" thickBot="1" x14ac:dyDescent="0.3">
      <c r="A3834" s="87">
        <v>2022</v>
      </c>
      <c r="B3834">
        <v>9.6999999999999993</v>
      </c>
      <c r="C3834" t="s">
        <v>60</v>
      </c>
      <c r="D3834" s="98">
        <f t="shared" si="255"/>
        <v>4</v>
      </c>
      <c r="E3834" t="s">
        <v>92</v>
      </c>
      <c r="F3834" s="111">
        <f t="shared" si="252"/>
        <v>943</v>
      </c>
      <c r="G3834" s="172">
        <v>31770</v>
      </c>
      <c r="H3834" s="173">
        <v>2.0444444444444443</v>
      </c>
      <c r="I3834" s="116">
        <f t="shared" si="254"/>
        <v>4.2516396300000002E-5</v>
      </c>
      <c r="J3834" s="150">
        <f t="shared" si="253"/>
        <v>8.8888888888888892E-2</v>
      </c>
    </row>
    <row r="3835" spans="1:10" ht="15.75" thickBot="1" x14ac:dyDescent="0.3">
      <c r="A3835" s="87">
        <v>2022</v>
      </c>
      <c r="B3835">
        <v>9.6999999999999993</v>
      </c>
      <c r="C3835" t="s">
        <v>60</v>
      </c>
      <c r="D3835" s="98">
        <f t="shared" si="255"/>
        <v>4</v>
      </c>
      <c r="E3835" t="s">
        <v>92</v>
      </c>
      <c r="F3835" s="111">
        <f t="shared" si="252"/>
        <v>943</v>
      </c>
      <c r="G3835" s="172">
        <v>31776</v>
      </c>
      <c r="H3835" s="173">
        <v>2.0444444444444443</v>
      </c>
      <c r="I3835" s="116">
        <f t="shared" si="254"/>
        <v>4.2516396300000002E-5</v>
      </c>
      <c r="J3835" s="150">
        <f t="shared" si="253"/>
        <v>8.8888888888888892E-2</v>
      </c>
    </row>
    <row r="3836" spans="1:10" ht="15.75" thickBot="1" x14ac:dyDescent="0.3">
      <c r="A3836" s="87">
        <v>2022</v>
      </c>
      <c r="B3836">
        <v>9.6999999999999993</v>
      </c>
      <c r="C3836" t="s">
        <v>60</v>
      </c>
      <c r="D3836" s="98">
        <f t="shared" si="255"/>
        <v>4</v>
      </c>
      <c r="E3836" t="s">
        <v>92</v>
      </c>
      <c r="F3836" s="111">
        <f t="shared" si="252"/>
        <v>943</v>
      </c>
      <c r="G3836" s="172">
        <v>31794</v>
      </c>
      <c r="H3836" s="173">
        <v>2.0444444444444443</v>
      </c>
      <c r="I3836" s="116">
        <f t="shared" si="254"/>
        <v>4.2516396300000002E-5</v>
      </c>
      <c r="J3836" s="150">
        <f t="shared" si="253"/>
        <v>8.8888888888888892E-2</v>
      </c>
    </row>
    <row r="3837" spans="1:10" ht="15.75" thickBot="1" x14ac:dyDescent="0.3">
      <c r="A3837" s="87">
        <v>2022</v>
      </c>
      <c r="B3837">
        <v>9.6999999999999993</v>
      </c>
      <c r="C3837" t="s">
        <v>60</v>
      </c>
      <c r="D3837" s="98">
        <f t="shared" si="255"/>
        <v>4</v>
      </c>
      <c r="E3837" t="s">
        <v>92</v>
      </c>
      <c r="F3837" s="111">
        <f t="shared" si="252"/>
        <v>943</v>
      </c>
      <c r="G3837" s="172">
        <v>31800</v>
      </c>
      <c r="H3837" s="173">
        <v>2.0444444444444443</v>
      </c>
      <c r="I3837" s="116">
        <f t="shared" si="254"/>
        <v>4.2516396300000002E-5</v>
      </c>
      <c r="J3837" s="150">
        <f t="shared" si="253"/>
        <v>8.8888888888888892E-2</v>
      </c>
    </row>
    <row r="3838" spans="1:10" ht="15.75" thickBot="1" x14ac:dyDescent="0.3">
      <c r="A3838" s="87">
        <v>2022</v>
      </c>
      <c r="B3838">
        <v>9.6999999999999993</v>
      </c>
      <c r="C3838" t="s">
        <v>60</v>
      </c>
      <c r="D3838" s="98">
        <f t="shared" si="255"/>
        <v>4</v>
      </c>
      <c r="E3838" t="s">
        <v>92</v>
      </c>
      <c r="F3838" s="111">
        <f t="shared" si="252"/>
        <v>943</v>
      </c>
      <c r="G3838" s="172">
        <v>31818</v>
      </c>
      <c r="H3838" s="173">
        <v>2.0444444444444443</v>
      </c>
      <c r="I3838" s="116">
        <f t="shared" si="254"/>
        <v>4.2516396300000002E-5</v>
      </c>
      <c r="J3838" s="150">
        <f t="shared" si="253"/>
        <v>8.8888888888888892E-2</v>
      </c>
    </row>
    <row r="3839" spans="1:10" ht="15.75" thickBot="1" x14ac:dyDescent="0.3">
      <c r="A3839" s="87">
        <v>2022</v>
      </c>
      <c r="B3839">
        <v>9.6999999999999993</v>
      </c>
      <c r="C3839" t="s">
        <v>60</v>
      </c>
      <c r="D3839" s="98">
        <f t="shared" si="255"/>
        <v>4</v>
      </c>
      <c r="E3839" t="s">
        <v>92</v>
      </c>
      <c r="F3839" s="111">
        <f t="shared" si="252"/>
        <v>943</v>
      </c>
      <c r="G3839" s="172">
        <v>31824</v>
      </c>
      <c r="H3839" s="173">
        <v>2.0444444444444443</v>
      </c>
      <c r="I3839" s="116">
        <f t="shared" si="254"/>
        <v>4.2516396300000002E-5</v>
      </c>
      <c r="J3839" s="150">
        <f t="shared" si="253"/>
        <v>8.8888888888888892E-2</v>
      </c>
    </row>
    <row r="3840" spans="1:10" ht="15.75" thickBot="1" x14ac:dyDescent="0.3">
      <c r="A3840" s="87">
        <v>2022</v>
      </c>
      <c r="B3840">
        <v>9.6999999999999993</v>
      </c>
      <c r="C3840" t="s">
        <v>60</v>
      </c>
      <c r="D3840" s="98">
        <f t="shared" si="255"/>
        <v>4</v>
      </c>
      <c r="E3840" t="s">
        <v>92</v>
      </c>
      <c r="F3840" s="111">
        <f t="shared" si="252"/>
        <v>943</v>
      </c>
      <c r="G3840" s="172">
        <v>31842</v>
      </c>
      <c r="H3840" s="173">
        <v>2.0444444444444443</v>
      </c>
      <c r="I3840" s="116">
        <f t="shared" si="254"/>
        <v>4.2516396300000002E-5</v>
      </c>
      <c r="J3840" s="150">
        <f t="shared" si="253"/>
        <v>8.8888888888888892E-2</v>
      </c>
    </row>
    <row r="3841" spans="1:10" ht="15.75" thickBot="1" x14ac:dyDescent="0.3">
      <c r="A3841" s="87">
        <v>2022</v>
      </c>
      <c r="B3841">
        <v>9.6999999999999993</v>
      </c>
      <c r="C3841" t="s">
        <v>60</v>
      </c>
      <c r="D3841" s="98">
        <f t="shared" si="255"/>
        <v>4</v>
      </c>
      <c r="E3841" t="s">
        <v>92</v>
      </c>
      <c r="F3841" s="111">
        <f t="shared" si="252"/>
        <v>943</v>
      </c>
      <c r="G3841" s="172">
        <v>31848</v>
      </c>
      <c r="H3841" s="173">
        <v>2.0444444444444443</v>
      </c>
      <c r="I3841" s="116">
        <f t="shared" si="254"/>
        <v>4.2516396300000002E-5</v>
      </c>
      <c r="J3841" s="150">
        <f t="shared" si="253"/>
        <v>8.8888888888888892E-2</v>
      </c>
    </row>
    <row r="3842" spans="1:10" ht="15.75" thickBot="1" x14ac:dyDescent="0.3">
      <c r="A3842" s="87">
        <v>2022</v>
      </c>
      <c r="B3842">
        <v>9.6999999999999993</v>
      </c>
      <c r="C3842" t="s">
        <v>60</v>
      </c>
      <c r="D3842" s="98">
        <f t="shared" si="255"/>
        <v>4</v>
      </c>
      <c r="E3842" t="s">
        <v>92</v>
      </c>
      <c r="F3842" s="111">
        <f t="shared" si="252"/>
        <v>943</v>
      </c>
      <c r="G3842" s="172">
        <v>31866</v>
      </c>
      <c r="H3842" s="173">
        <v>2.0666666666666669</v>
      </c>
      <c r="I3842" s="116">
        <f t="shared" si="254"/>
        <v>4.2516396300000002E-5</v>
      </c>
      <c r="J3842" s="150">
        <f t="shared" si="253"/>
        <v>8.8888888888888892E-2</v>
      </c>
    </row>
    <row r="3843" spans="1:10" ht="15.75" thickBot="1" x14ac:dyDescent="0.3">
      <c r="A3843" s="87">
        <v>2022</v>
      </c>
      <c r="B3843">
        <v>9.6999999999999993</v>
      </c>
      <c r="C3843" t="s">
        <v>60</v>
      </c>
      <c r="D3843" s="98">
        <f t="shared" si="255"/>
        <v>4</v>
      </c>
      <c r="E3843" t="s">
        <v>92</v>
      </c>
      <c r="F3843" s="111">
        <f t="shared" ref="F3843:F3906" si="256">670+273</f>
        <v>943</v>
      </c>
      <c r="G3843" s="172">
        <v>31872</v>
      </c>
      <c r="H3843" s="173">
        <v>2.0666666666666669</v>
      </c>
      <c r="I3843" s="116">
        <f t="shared" si="254"/>
        <v>4.2516396300000002E-5</v>
      </c>
      <c r="J3843" s="150">
        <f t="shared" si="253"/>
        <v>8.8888888888888892E-2</v>
      </c>
    </row>
    <row r="3844" spans="1:10" ht="15.75" thickBot="1" x14ac:dyDescent="0.3">
      <c r="A3844" s="87">
        <v>2022</v>
      </c>
      <c r="B3844">
        <v>9.6999999999999993</v>
      </c>
      <c r="C3844" t="s">
        <v>60</v>
      </c>
      <c r="D3844" s="98">
        <f t="shared" si="255"/>
        <v>4</v>
      </c>
      <c r="E3844" t="s">
        <v>92</v>
      </c>
      <c r="F3844" s="111">
        <f t="shared" si="256"/>
        <v>943</v>
      </c>
      <c r="G3844" s="172">
        <v>31890</v>
      </c>
      <c r="H3844" s="173">
        <v>2.0666666666666669</v>
      </c>
      <c r="I3844" s="116">
        <f t="shared" si="254"/>
        <v>4.2516396300000002E-5</v>
      </c>
      <c r="J3844" s="150">
        <f t="shared" si="253"/>
        <v>8.8888888888888892E-2</v>
      </c>
    </row>
    <row r="3845" spans="1:10" ht="15.75" thickBot="1" x14ac:dyDescent="0.3">
      <c r="A3845" s="87">
        <v>2022</v>
      </c>
      <c r="B3845">
        <v>9.6999999999999993</v>
      </c>
      <c r="C3845" t="s">
        <v>60</v>
      </c>
      <c r="D3845" s="98">
        <f t="shared" si="255"/>
        <v>4</v>
      </c>
      <c r="E3845" t="s">
        <v>92</v>
      </c>
      <c r="F3845" s="111">
        <f t="shared" si="256"/>
        <v>943</v>
      </c>
      <c r="G3845" s="172">
        <v>31896</v>
      </c>
      <c r="H3845" s="173">
        <v>2.0666666666666669</v>
      </c>
      <c r="I3845" s="116">
        <f t="shared" si="254"/>
        <v>4.2516396300000002E-5</v>
      </c>
      <c r="J3845" s="150">
        <f t="shared" si="253"/>
        <v>8.8888888888888892E-2</v>
      </c>
    </row>
    <row r="3846" spans="1:10" ht="15.75" thickBot="1" x14ac:dyDescent="0.3">
      <c r="A3846" s="87">
        <v>2022</v>
      </c>
      <c r="B3846">
        <v>9.6999999999999993</v>
      </c>
      <c r="C3846" t="s">
        <v>60</v>
      </c>
      <c r="D3846" s="98">
        <f t="shared" si="255"/>
        <v>4</v>
      </c>
      <c r="E3846" t="s">
        <v>92</v>
      </c>
      <c r="F3846" s="111">
        <f t="shared" si="256"/>
        <v>943</v>
      </c>
      <c r="G3846" s="172">
        <v>31914</v>
      </c>
      <c r="H3846" s="173">
        <v>2.0666666666666669</v>
      </c>
      <c r="I3846" s="116">
        <f t="shared" si="254"/>
        <v>4.2516396300000002E-5</v>
      </c>
      <c r="J3846" s="150">
        <f t="shared" si="253"/>
        <v>8.8888888888888892E-2</v>
      </c>
    </row>
    <row r="3847" spans="1:10" ht="15.75" thickBot="1" x14ac:dyDescent="0.3">
      <c r="A3847" s="87">
        <v>2022</v>
      </c>
      <c r="B3847">
        <v>9.6999999999999993</v>
      </c>
      <c r="C3847" t="s">
        <v>60</v>
      </c>
      <c r="D3847" s="98">
        <f t="shared" si="255"/>
        <v>4</v>
      </c>
      <c r="E3847" t="s">
        <v>92</v>
      </c>
      <c r="F3847" s="111">
        <f t="shared" si="256"/>
        <v>943</v>
      </c>
      <c r="G3847" s="172">
        <v>31920</v>
      </c>
      <c r="H3847" s="173">
        <v>2.0666666666666669</v>
      </c>
      <c r="I3847" s="116">
        <f t="shared" si="254"/>
        <v>4.2516396300000002E-5</v>
      </c>
      <c r="J3847" s="150">
        <f t="shared" si="253"/>
        <v>8.8888888888888892E-2</v>
      </c>
    </row>
    <row r="3848" spans="1:10" ht="15.75" thickBot="1" x14ac:dyDescent="0.3">
      <c r="A3848" s="87">
        <v>2022</v>
      </c>
      <c r="B3848">
        <v>9.6999999999999993</v>
      </c>
      <c r="C3848" t="s">
        <v>60</v>
      </c>
      <c r="D3848" s="98">
        <f t="shared" si="255"/>
        <v>4</v>
      </c>
      <c r="E3848" t="s">
        <v>92</v>
      </c>
      <c r="F3848" s="111">
        <f t="shared" si="256"/>
        <v>943</v>
      </c>
      <c r="G3848" s="172">
        <v>31938</v>
      </c>
      <c r="H3848" s="173">
        <v>2.0666666666666669</v>
      </c>
      <c r="I3848" s="116">
        <f t="shared" si="254"/>
        <v>4.2516396300000002E-5</v>
      </c>
      <c r="J3848" s="150">
        <f t="shared" si="253"/>
        <v>8.8888888888888892E-2</v>
      </c>
    </row>
    <row r="3849" spans="1:10" ht="15.75" thickBot="1" x14ac:dyDescent="0.3">
      <c r="A3849" s="87">
        <v>2022</v>
      </c>
      <c r="B3849">
        <v>9.6999999999999993</v>
      </c>
      <c r="C3849" t="s">
        <v>60</v>
      </c>
      <c r="D3849" s="98">
        <f t="shared" si="255"/>
        <v>4</v>
      </c>
      <c r="E3849" t="s">
        <v>92</v>
      </c>
      <c r="F3849" s="111">
        <f t="shared" si="256"/>
        <v>943</v>
      </c>
      <c r="G3849" s="172">
        <v>31944</v>
      </c>
      <c r="H3849" s="173">
        <v>2.0666666666666669</v>
      </c>
      <c r="I3849" s="116">
        <f t="shared" si="254"/>
        <v>4.2516396300000002E-5</v>
      </c>
      <c r="J3849" s="150">
        <f t="shared" ref="J3849:J3912" si="257">H$1187</f>
        <v>8.8888888888888892E-2</v>
      </c>
    </row>
    <row r="3850" spans="1:10" ht="15.75" thickBot="1" x14ac:dyDescent="0.3">
      <c r="A3850" s="87">
        <v>2022</v>
      </c>
      <c r="B3850">
        <v>9.6999999999999993</v>
      </c>
      <c r="C3850" t="s">
        <v>60</v>
      </c>
      <c r="D3850" s="98">
        <f t="shared" si="255"/>
        <v>4</v>
      </c>
      <c r="E3850" t="s">
        <v>92</v>
      </c>
      <c r="F3850" s="111">
        <f t="shared" si="256"/>
        <v>943</v>
      </c>
      <c r="G3850" s="172">
        <v>31962</v>
      </c>
      <c r="H3850" s="173">
        <v>2.0666666666666669</v>
      </c>
      <c r="I3850" s="116">
        <f t="shared" si="254"/>
        <v>4.2516396300000002E-5</v>
      </c>
      <c r="J3850" s="150">
        <f t="shared" si="257"/>
        <v>8.8888888888888892E-2</v>
      </c>
    </row>
    <row r="3851" spans="1:10" ht="15.75" thickBot="1" x14ac:dyDescent="0.3">
      <c r="A3851" s="87">
        <v>2022</v>
      </c>
      <c r="B3851">
        <v>9.6999999999999993</v>
      </c>
      <c r="C3851" t="s">
        <v>60</v>
      </c>
      <c r="D3851" s="98">
        <f t="shared" si="255"/>
        <v>4</v>
      </c>
      <c r="E3851" t="s">
        <v>92</v>
      </c>
      <c r="F3851" s="111">
        <f t="shared" si="256"/>
        <v>943</v>
      </c>
      <c r="G3851" s="172">
        <v>31968</v>
      </c>
      <c r="H3851" s="173">
        <v>2.0666666666666669</v>
      </c>
      <c r="I3851" s="116">
        <f t="shared" si="254"/>
        <v>4.2516396300000002E-5</v>
      </c>
      <c r="J3851" s="150">
        <f t="shared" si="257"/>
        <v>8.8888888888888892E-2</v>
      </c>
    </row>
    <row r="3852" spans="1:10" ht="15.75" thickBot="1" x14ac:dyDescent="0.3">
      <c r="A3852" s="87">
        <v>2022</v>
      </c>
      <c r="B3852">
        <v>9.6999999999999993</v>
      </c>
      <c r="C3852" t="s">
        <v>60</v>
      </c>
      <c r="D3852" s="98">
        <f t="shared" si="255"/>
        <v>4</v>
      </c>
      <c r="E3852" t="s">
        <v>92</v>
      </c>
      <c r="F3852" s="111">
        <f t="shared" si="256"/>
        <v>943</v>
      </c>
      <c r="G3852" s="172">
        <v>31986</v>
      </c>
      <c r="H3852" s="173">
        <v>2.0666666666666669</v>
      </c>
      <c r="I3852" s="116">
        <f t="shared" si="254"/>
        <v>4.2516396300000002E-5</v>
      </c>
      <c r="J3852" s="150">
        <f t="shared" si="257"/>
        <v>8.8888888888888892E-2</v>
      </c>
    </row>
    <row r="3853" spans="1:10" ht="15.75" thickBot="1" x14ac:dyDescent="0.3">
      <c r="A3853" s="87">
        <v>2022</v>
      </c>
      <c r="B3853">
        <v>9.6999999999999993</v>
      </c>
      <c r="C3853" t="s">
        <v>60</v>
      </c>
      <c r="D3853" s="98">
        <f t="shared" si="255"/>
        <v>4</v>
      </c>
      <c r="E3853" t="s">
        <v>92</v>
      </c>
      <c r="F3853" s="111">
        <f t="shared" si="256"/>
        <v>943</v>
      </c>
      <c r="G3853" s="172">
        <v>31992</v>
      </c>
      <c r="H3853" s="173">
        <v>2.0666666666666669</v>
      </c>
      <c r="I3853" s="116">
        <f t="shared" si="254"/>
        <v>4.2516396300000002E-5</v>
      </c>
      <c r="J3853" s="150">
        <f t="shared" si="257"/>
        <v>8.8888888888888892E-2</v>
      </c>
    </row>
    <row r="3854" spans="1:10" ht="15.75" thickBot="1" x14ac:dyDescent="0.3">
      <c r="A3854" s="87">
        <v>2022</v>
      </c>
      <c r="B3854">
        <v>9.6999999999999993</v>
      </c>
      <c r="C3854" t="s">
        <v>60</v>
      </c>
      <c r="D3854" s="98">
        <f t="shared" si="255"/>
        <v>4</v>
      </c>
      <c r="E3854" t="s">
        <v>92</v>
      </c>
      <c r="F3854" s="111">
        <f t="shared" si="256"/>
        <v>943</v>
      </c>
      <c r="G3854" s="172">
        <v>32010</v>
      </c>
      <c r="H3854" s="173">
        <v>2.0666666666666669</v>
      </c>
      <c r="I3854" s="116">
        <f t="shared" si="254"/>
        <v>4.2516396300000002E-5</v>
      </c>
      <c r="J3854" s="150">
        <f t="shared" si="257"/>
        <v>8.8888888888888892E-2</v>
      </c>
    </row>
    <row r="3855" spans="1:10" ht="15.75" thickBot="1" x14ac:dyDescent="0.3">
      <c r="A3855" s="87">
        <v>2022</v>
      </c>
      <c r="B3855">
        <v>9.6999999999999993</v>
      </c>
      <c r="C3855" t="s">
        <v>60</v>
      </c>
      <c r="D3855" s="98">
        <f t="shared" si="255"/>
        <v>4</v>
      </c>
      <c r="E3855" t="s">
        <v>92</v>
      </c>
      <c r="F3855" s="111">
        <f t="shared" si="256"/>
        <v>943</v>
      </c>
      <c r="G3855" s="172">
        <v>32016</v>
      </c>
      <c r="H3855" s="173">
        <v>2.0666666666666669</v>
      </c>
      <c r="I3855" s="116">
        <f t="shared" si="254"/>
        <v>4.2516396300000002E-5</v>
      </c>
      <c r="J3855" s="150">
        <f t="shared" si="257"/>
        <v>8.8888888888888892E-2</v>
      </c>
    </row>
    <row r="3856" spans="1:10" ht="15.75" thickBot="1" x14ac:dyDescent="0.3">
      <c r="A3856" s="87">
        <v>2022</v>
      </c>
      <c r="B3856">
        <v>9.6999999999999993</v>
      </c>
      <c r="C3856" t="s">
        <v>60</v>
      </c>
      <c r="D3856" s="98">
        <f t="shared" si="255"/>
        <v>4</v>
      </c>
      <c r="E3856" t="s">
        <v>92</v>
      </c>
      <c r="F3856" s="111">
        <f t="shared" si="256"/>
        <v>943</v>
      </c>
      <c r="G3856" s="172">
        <v>32034</v>
      </c>
      <c r="H3856" s="173">
        <v>2.0666666666666669</v>
      </c>
      <c r="I3856" s="116">
        <f t="shared" si="254"/>
        <v>4.2516396300000002E-5</v>
      </c>
      <c r="J3856" s="150">
        <f t="shared" si="257"/>
        <v>8.8888888888888892E-2</v>
      </c>
    </row>
    <row r="3857" spans="1:10" ht="15.75" thickBot="1" x14ac:dyDescent="0.3">
      <c r="A3857" s="87">
        <v>2022</v>
      </c>
      <c r="B3857">
        <v>9.6999999999999993</v>
      </c>
      <c r="C3857" t="s">
        <v>60</v>
      </c>
      <c r="D3857" s="98">
        <f t="shared" si="255"/>
        <v>4</v>
      </c>
      <c r="E3857" t="s">
        <v>92</v>
      </c>
      <c r="F3857" s="111">
        <f t="shared" si="256"/>
        <v>943</v>
      </c>
      <c r="G3857" s="172">
        <v>32040</v>
      </c>
      <c r="H3857" s="173">
        <v>2.0666666666666669</v>
      </c>
      <c r="I3857" s="116">
        <f t="shared" si="254"/>
        <v>4.2516396300000002E-5</v>
      </c>
      <c r="J3857" s="150">
        <f t="shared" si="257"/>
        <v>8.8888888888888892E-2</v>
      </c>
    </row>
    <row r="3858" spans="1:10" ht="15.75" thickBot="1" x14ac:dyDescent="0.3">
      <c r="A3858" s="87">
        <v>2022</v>
      </c>
      <c r="B3858">
        <v>9.6999999999999993</v>
      </c>
      <c r="C3858" t="s">
        <v>60</v>
      </c>
      <c r="D3858" s="98">
        <f t="shared" si="255"/>
        <v>4</v>
      </c>
      <c r="E3858" t="s">
        <v>92</v>
      </c>
      <c r="F3858" s="111">
        <f t="shared" si="256"/>
        <v>943</v>
      </c>
      <c r="G3858" s="172">
        <v>32058</v>
      </c>
      <c r="H3858" s="173">
        <v>2.0666666666666669</v>
      </c>
      <c r="I3858" s="116">
        <f t="shared" si="254"/>
        <v>4.2516396300000002E-5</v>
      </c>
      <c r="J3858" s="150">
        <f t="shared" si="257"/>
        <v>8.8888888888888892E-2</v>
      </c>
    </row>
    <row r="3859" spans="1:10" ht="15.75" thickBot="1" x14ac:dyDescent="0.3">
      <c r="A3859" s="87">
        <v>2022</v>
      </c>
      <c r="B3859">
        <v>9.6999999999999993</v>
      </c>
      <c r="C3859" t="s">
        <v>60</v>
      </c>
      <c r="D3859" s="98">
        <f t="shared" si="255"/>
        <v>4</v>
      </c>
      <c r="E3859" t="s">
        <v>92</v>
      </c>
      <c r="F3859" s="111">
        <f t="shared" si="256"/>
        <v>943</v>
      </c>
      <c r="G3859" s="172">
        <v>32064</v>
      </c>
      <c r="H3859" s="173">
        <v>2.0666666666666669</v>
      </c>
      <c r="I3859" s="116">
        <f t="shared" si="254"/>
        <v>4.2516396300000002E-5</v>
      </c>
      <c r="J3859" s="150">
        <f t="shared" si="257"/>
        <v>8.8888888888888892E-2</v>
      </c>
    </row>
    <row r="3860" spans="1:10" ht="15.75" thickBot="1" x14ac:dyDescent="0.3">
      <c r="A3860" s="87">
        <v>2022</v>
      </c>
      <c r="B3860">
        <v>9.6999999999999993</v>
      </c>
      <c r="C3860" t="s">
        <v>60</v>
      </c>
      <c r="D3860" s="98">
        <f t="shared" si="255"/>
        <v>4</v>
      </c>
      <c r="E3860" t="s">
        <v>92</v>
      </c>
      <c r="F3860" s="111">
        <f t="shared" si="256"/>
        <v>943</v>
      </c>
      <c r="G3860" s="172">
        <v>32082</v>
      </c>
      <c r="H3860" s="173">
        <v>2.0666666666666669</v>
      </c>
      <c r="I3860" s="116">
        <f t="shared" si="254"/>
        <v>4.2516396300000002E-5</v>
      </c>
      <c r="J3860" s="150">
        <f t="shared" si="257"/>
        <v>8.8888888888888892E-2</v>
      </c>
    </row>
    <row r="3861" spans="1:10" ht="15.75" thickBot="1" x14ac:dyDescent="0.3">
      <c r="A3861" s="87">
        <v>2022</v>
      </c>
      <c r="B3861">
        <v>9.6999999999999993</v>
      </c>
      <c r="C3861" t="s">
        <v>60</v>
      </c>
      <c r="D3861" s="98">
        <f t="shared" si="255"/>
        <v>4</v>
      </c>
      <c r="E3861" t="s">
        <v>92</v>
      </c>
      <c r="F3861" s="111">
        <f t="shared" si="256"/>
        <v>943</v>
      </c>
      <c r="G3861" s="172">
        <v>32088</v>
      </c>
      <c r="H3861" s="173">
        <v>2.0666666666666669</v>
      </c>
      <c r="I3861" s="116">
        <f t="shared" si="254"/>
        <v>4.2516396300000002E-5</v>
      </c>
      <c r="J3861" s="150">
        <f t="shared" si="257"/>
        <v>8.8888888888888892E-2</v>
      </c>
    </row>
    <row r="3862" spans="1:10" ht="15.75" thickBot="1" x14ac:dyDescent="0.3">
      <c r="A3862" s="87">
        <v>2022</v>
      </c>
      <c r="B3862">
        <v>9.6999999999999993</v>
      </c>
      <c r="C3862" t="s">
        <v>60</v>
      </c>
      <c r="D3862" s="98">
        <f t="shared" si="255"/>
        <v>4</v>
      </c>
      <c r="E3862" t="s">
        <v>92</v>
      </c>
      <c r="F3862" s="111">
        <f t="shared" si="256"/>
        <v>943</v>
      </c>
      <c r="G3862" s="172">
        <v>32106</v>
      </c>
      <c r="H3862" s="173">
        <v>2.0666666666666669</v>
      </c>
      <c r="I3862" s="116">
        <f t="shared" si="254"/>
        <v>4.2516396300000002E-5</v>
      </c>
      <c r="J3862" s="150">
        <f t="shared" si="257"/>
        <v>8.8888888888888892E-2</v>
      </c>
    </row>
    <row r="3863" spans="1:10" ht="15.75" thickBot="1" x14ac:dyDescent="0.3">
      <c r="A3863" s="87">
        <v>2022</v>
      </c>
      <c r="B3863">
        <v>9.6999999999999993</v>
      </c>
      <c r="C3863" t="s">
        <v>60</v>
      </c>
      <c r="D3863" s="98">
        <f t="shared" si="255"/>
        <v>4</v>
      </c>
      <c r="E3863" t="s">
        <v>92</v>
      </c>
      <c r="F3863" s="111">
        <f t="shared" si="256"/>
        <v>943</v>
      </c>
      <c r="G3863" s="172">
        <v>32112</v>
      </c>
      <c r="H3863" s="173">
        <v>2.0666666666666669</v>
      </c>
      <c r="I3863" s="116">
        <f t="shared" si="254"/>
        <v>4.2516396300000002E-5</v>
      </c>
      <c r="J3863" s="150">
        <f t="shared" si="257"/>
        <v>8.8888888888888892E-2</v>
      </c>
    </row>
    <row r="3864" spans="1:10" ht="15.75" thickBot="1" x14ac:dyDescent="0.3">
      <c r="A3864" s="87">
        <v>2022</v>
      </c>
      <c r="B3864">
        <v>9.6999999999999993</v>
      </c>
      <c r="C3864" t="s">
        <v>60</v>
      </c>
      <c r="D3864" s="98">
        <f t="shared" si="255"/>
        <v>4</v>
      </c>
      <c r="E3864" t="s">
        <v>92</v>
      </c>
      <c r="F3864" s="111">
        <f t="shared" si="256"/>
        <v>943</v>
      </c>
      <c r="G3864" s="172">
        <v>32130</v>
      </c>
      <c r="H3864" s="173">
        <v>2.0666666666666669</v>
      </c>
      <c r="I3864" s="116">
        <f t="shared" si="254"/>
        <v>4.2516396300000002E-5</v>
      </c>
      <c r="J3864" s="150">
        <f t="shared" si="257"/>
        <v>8.8888888888888892E-2</v>
      </c>
    </row>
    <row r="3865" spans="1:10" ht="15.75" thickBot="1" x14ac:dyDescent="0.3">
      <c r="A3865" s="87">
        <v>2022</v>
      </c>
      <c r="B3865">
        <v>9.6999999999999993</v>
      </c>
      <c r="C3865" t="s">
        <v>60</v>
      </c>
      <c r="D3865" s="98">
        <f t="shared" si="255"/>
        <v>4</v>
      </c>
      <c r="E3865" t="s">
        <v>92</v>
      </c>
      <c r="F3865" s="111">
        <f t="shared" si="256"/>
        <v>943</v>
      </c>
      <c r="G3865" s="172">
        <v>32136</v>
      </c>
      <c r="H3865" s="173">
        <v>2.0666666666666669</v>
      </c>
      <c r="I3865" s="116">
        <f t="shared" si="254"/>
        <v>4.2516396300000002E-5</v>
      </c>
      <c r="J3865" s="150">
        <f t="shared" si="257"/>
        <v>8.8888888888888892E-2</v>
      </c>
    </row>
    <row r="3866" spans="1:10" ht="15.75" thickBot="1" x14ac:dyDescent="0.3">
      <c r="A3866" s="87">
        <v>2022</v>
      </c>
      <c r="B3866">
        <v>9.6999999999999993</v>
      </c>
      <c r="C3866" t="s">
        <v>60</v>
      </c>
      <c r="D3866" s="98">
        <f t="shared" si="255"/>
        <v>4</v>
      </c>
      <c r="E3866" t="s">
        <v>92</v>
      </c>
      <c r="F3866" s="111">
        <f t="shared" si="256"/>
        <v>943</v>
      </c>
      <c r="G3866" s="172">
        <v>32154</v>
      </c>
      <c r="H3866" s="173">
        <v>2.0666666666666669</v>
      </c>
      <c r="I3866" s="116">
        <f t="shared" si="254"/>
        <v>4.2516396300000002E-5</v>
      </c>
      <c r="J3866" s="150">
        <f t="shared" si="257"/>
        <v>8.8888888888888892E-2</v>
      </c>
    </row>
    <row r="3867" spans="1:10" ht="15.75" thickBot="1" x14ac:dyDescent="0.3">
      <c r="A3867" s="87">
        <v>2022</v>
      </c>
      <c r="B3867">
        <v>9.6999999999999993</v>
      </c>
      <c r="C3867" t="s">
        <v>60</v>
      </c>
      <c r="D3867" s="98">
        <f t="shared" si="255"/>
        <v>4</v>
      </c>
      <c r="E3867" t="s">
        <v>92</v>
      </c>
      <c r="F3867" s="111">
        <f t="shared" si="256"/>
        <v>943</v>
      </c>
      <c r="G3867" s="172">
        <v>32160</v>
      </c>
      <c r="H3867" s="173">
        <v>2.0666666666666669</v>
      </c>
      <c r="I3867" s="116">
        <f t="shared" si="254"/>
        <v>4.2516396300000002E-5</v>
      </c>
      <c r="J3867" s="150">
        <f t="shared" si="257"/>
        <v>8.8888888888888892E-2</v>
      </c>
    </row>
    <row r="3868" spans="1:10" ht="15.75" thickBot="1" x14ac:dyDescent="0.3">
      <c r="A3868" s="87">
        <v>2022</v>
      </c>
      <c r="B3868">
        <v>9.6999999999999993</v>
      </c>
      <c r="C3868" t="s">
        <v>60</v>
      </c>
      <c r="D3868" s="98">
        <f t="shared" si="255"/>
        <v>4</v>
      </c>
      <c r="E3868" t="s">
        <v>92</v>
      </c>
      <c r="F3868" s="111">
        <f t="shared" si="256"/>
        <v>943</v>
      </c>
      <c r="G3868" s="172">
        <v>32178</v>
      </c>
      <c r="H3868" s="173">
        <v>2.0666666666666669</v>
      </c>
      <c r="I3868" s="116">
        <f t="shared" si="254"/>
        <v>4.2516396300000002E-5</v>
      </c>
      <c r="J3868" s="150">
        <f t="shared" si="257"/>
        <v>8.8888888888888892E-2</v>
      </c>
    </row>
    <row r="3869" spans="1:10" ht="15.75" thickBot="1" x14ac:dyDescent="0.3">
      <c r="A3869" s="87">
        <v>2022</v>
      </c>
      <c r="B3869">
        <v>9.6999999999999993</v>
      </c>
      <c r="C3869" t="s">
        <v>60</v>
      </c>
      <c r="D3869" s="98">
        <f t="shared" si="255"/>
        <v>4</v>
      </c>
      <c r="E3869" t="s">
        <v>92</v>
      </c>
      <c r="F3869" s="111">
        <f t="shared" si="256"/>
        <v>943</v>
      </c>
      <c r="G3869" s="172">
        <v>32184</v>
      </c>
      <c r="H3869" s="173">
        <v>2.0666666666666669</v>
      </c>
      <c r="I3869" s="116">
        <f t="shared" si="254"/>
        <v>4.2516396300000002E-5</v>
      </c>
      <c r="J3869" s="150">
        <f t="shared" si="257"/>
        <v>8.8888888888888892E-2</v>
      </c>
    </row>
    <row r="3870" spans="1:10" ht="15.75" thickBot="1" x14ac:dyDescent="0.3">
      <c r="A3870" s="87">
        <v>2022</v>
      </c>
      <c r="B3870">
        <v>9.6999999999999993</v>
      </c>
      <c r="C3870" t="s">
        <v>60</v>
      </c>
      <c r="D3870" s="98">
        <f t="shared" si="255"/>
        <v>4</v>
      </c>
      <c r="E3870" t="s">
        <v>92</v>
      </c>
      <c r="F3870" s="111">
        <f t="shared" si="256"/>
        <v>943</v>
      </c>
      <c r="G3870" s="172">
        <v>32202</v>
      </c>
      <c r="H3870" s="173">
        <v>2.0666666666666669</v>
      </c>
      <c r="I3870" s="116">
        <f t="shared" si="254"/>
        <v>4.2516396300000002E-5</v>
      </c>
      <c r="J3870" s="150">
        <f t="shared" si="257"/>
        <v>8.8888888888888892E-2</v>
      </c>
    </row>
    <row r="3871" spans="1:10" ht="15.75" thickBot="1" x14ac:dyDescent="0.3">
      <c r="A3871" s="87">
        <v>2022</v>
      </c>
      <c r="B3871">
        <v>9.6999999999999993</v>
      </c>
      <c r="C3871" t="s">
        <v>60</v>
      </c>
      <c r="D3871" s="98">
        <f t="shared" si="255"/>
        <v>4</v>
      </c>
      <c r="E3871" t="s">
        <v>92</v>
      </c>
      <c r="F3871" s="111">
        <f t="shared" si="256"/>
        <v>943</v>
      </c>
      <c r="G3871" s="172">
        <v>32208</v>
      </c>
      <c r="H3871" s="173">
        <v>2.0666666666666669</v>
      </c>
      <c r="I3871" s="116">
        <f t="shared" si="254"/>
        <v>4.2516396300000002E-5</v>
      </c>
      <c r="J3871" s="150">
        <f t="shared" si="257"/>
        <v>8.8888888888888892E-2</v>
      </c>
    </row>
    <row r="3872" spans="1:10" ht="15.75" thickBot="1" x14ac:dyDescent="0.3">
      <c r="A3872" s="87">
        <v>2022</v>
      </c>
      <c r="B3872">
        <v>9.6999999999999993</v>
      </c>
      <c r="C3872" t="s">
        <v>60</v>
      </c>
      <c r="D3872" s="98">
        <f t="shared" si="255"/>
        <v>4</v>
      </c>
      <c r="E3872" t="s">
        <v>92</v>
      </c>
      <c r="F3872" s="111">
        <f t="shared" si="256"/>
        <v>943</v>
      </c>
      <c r="G3872" s="172">
        <v>32226</v>
      </c>
      <c r="H3872" s="173">
        <v>2.0666666666666669</v>
      </c>
      <c r="I3872" s="116">
        <f t="shared" ref="I3872:I3935" si="258" xml:space="preserve"> 0.0000425163963</f>
        <v>4.2516396300000002E-5</v>
      </c>
      <c r="J3872" s="150">
        <f t="shared" si="257"/>
        <v>8.8888888888888892E-2</v>
      </c>
    </row>
    <row r="3873" spans="1:10" ht="15.75" thickBot="1" x14ac:dyDescent="0.3">
      <c r="A3873" s="87">
        <v>2022</v>
      </c>
      <c r="B3873">
        <v>9.6999999999999993</v>
      </c>
      <c r="C3873" t="s">
        <v>60</v>
      </c>
      <c r="D3873" s="98">
        <f t="shared" si="255"/>
        <v>4</v>
      </c>
      <c r="E3873" t="s">
        <v>92</v>
      </c>
      <c r="F3873" s="111">
        <f t="shared" si="256"/>
        <v>943</v>
      </c>
      <c r="G3873" s="172">
        <v>32232</v>
      </c>
      <c r="H3873" s="173">
        <v>2.0666666666666669</v>
      </c>
      <c r="I3873" s="116">
        <f t="shared" si="258"/>
        <v>4.2516396300000002E-5</v>
      </c>
      <c r="J3873" s="150">
        <f t="shared" si="257"/>
        <v>8.8888888888888892E-2</v>
      </c>
    </row>
    <row r="3874" spans="1:10" ht="15.75" thickBot="1" x14ac:dyDescent="0.3">
      <c r="A3874" s="87">
        <v>2022</v>
      </c>
      <c r="B3874">
        <v>9.6999999999999993</v>
      </c>
      <c r="C3874" t="s">
        <v>60</v>
      </c>
      <c r="D3874" s="98">
        <f t="shared" si="255"/>
        <v>4</v>
      </c>
      <c r="E3874" t="s">
        <v>92</v>
      </c>
      <c r="F3874" s="111">
        <f t="shared" si="256"/>
        <v>943</v>
      </c>
      <c r="G3874" s="172">
        <v>32250</v>
      </c>
      <c r="H3874" s="173">
        <v>2.0666666666666669</v>
      </c>
      <c r="I3874" s="116">
        <f t="shared" si="258"/>
        <v>4.2516396300000002E-5</v>
      </c>
      <c r="J3874" s="150">
        <f t="shared" si="257"/>
        <v>8.8888888888888892E-2</v>
      </c>
    </row>
    <row r="3875" spans="1:10" ht="15.75" thickBot="1" x14ac:dyDescent="0.3">
      <c r="A3875" s="87">
        <v>2022</v>
      </c>
      <c r="B3875">
        <v>9.6999999999999993</v>
      </c>
      <c r="C3875" t="s">
        <v>60</v>
      </c>
      <c r="D3875" s="98">
        <f t="shared" si="255"/>
        <v>4</v>
      </c>
      <c r="E3875" t="s">
        <v>92</v>
      </c>
      <c r="F3875" s="111">
        <f t="shared" si="256"/>
        <v>943</v>
      </c>
      <c r="G3875" s="172">
        <v>32256</v>
      </c>
      <c r="H3875" s="173">
        <v>2.0666666666666669</v>
      </c>
      <c r="I3875" s="116">
        <f t="shared" si="258"/>
        <v>4.2516396300000002E-5</v>
      </c>
      <c r="J3875" s="150">
        <f t="shared" si="257"/>
        <v>8.8888888888888892E-2</v>
      </c>
    </row>
    <row r="3876" spans="1:10" ht="15.75" thickBot="1" x14ac:dyDescent="0.3">
      <c r="A3876" s="87">
        <v>2022</v>
      </c>
      <c r="B3876">
        <v>9.6999999999999993</v>
      </c>
      <c r="C3876" t="s">
        <v>60</v>
      </c>
      <c r="D3876" s="98">
        <f t="shared" ref="D3876:D3939" si="259">40/10</f>
        <v>4</v>
      </c>
      <c r="E3876" t="s">
        <v>92</v>
      </c>
      <c r="F3876" s="111">
        <f t="shared" si="256"/>
        <v>943</v>
      </c>
      <c r="G3876" s="172">
        <v>32274</v>
      </c>
      <c r="H3876" s="173">
        <v>2.0666666666666669</v>
      </c>
      <c r="I3876" s="116">
        <f t="shared" si="258"/>
        <v>4.2516396300000002E-5</v>
      </c>
      <c r="J3876" s="150">
        <f t="shared" si="257"/>
        <v>8.8888888888888892E-2</v>
      </c>
    </row>
    <row r="3877" spans="1:10" ht="15.75" thickBot="1" x14ac:dyDescent="0.3">
      <c r="A3877" s="87">
        <v>2022</v>
      </c>
      <c r="B3877">
        <v>9.6999999999999993</v>
      </c>
      <c r="C3877" t="s">
        <v>60</v>
      </c>
      <c r="D3877" s="98">
        <f t="shared" si="259"/>
        <v>4</v>
      </c>
      <c r="E3877" t="s">
        <v>92</v>
      </c>
      <c r="F3877" s="111">
        <f t="shared" si="256"/>
        <v>943</v>
      </c>
      <c r="G3877" s="172">
        <v>32280</v>
      </c>
      <c r="H3877" s="173">
        <v>2.0888888888888886</v>
      </c>
      <c r="I3877" s="116">
        <f t="shared" si="258"/>
        <v>4.2516396300000002E-5</v>
      </c>
      <c r="J3877" s="150">
        <f t="shared" si="257"/>
        <v>8.8888888888888892E-2</v>
      </c>
    </row>
    <row r="3878" spans="1:10" ht="15.75" thickBot="1" x14ac:dyDescent="0.3">
      <c r="A3878" s="87">
        <v>2022</v>
      </c>
      <c r="B3878">
        <v>9.6999999999999993</v>
      </c>
      <c r="C3878" t="s">
        <v>60</v>
      </c>
      <c r="D3878" s="98">
        <f t="shared" si="259"/>
        <v>4</v>
      </c>
      <c r="E3878" t="s">
        <v>92</v>
      </c>
      <c r="F3878" s="111">
        <f t="shared" si="256"/>
        <v>943</v>
      </c>
      <c r="G3878" s="172">
        <v>32298</v>
      </c>
      <c r="H3878" s="173">
        <v>2.0888888888888886</v>
      </c>
      <c r="I3878" s="116">
        <f t="shared" si="258"/>
        <v>4.2516396300000002E-5</v>
      </c>
      <c r="J3878" s="150">
        <f t="shared" si="257"/>
        <v>8.8888888888888892E-2</v>
      </c>
    </row>
    <row r="3879" spans="1:10" ht="15.75" thickBot="1" x14ac:dyDescent="0.3">
      <c r="A3879" s="87">
        <v>2022</v>
      </c>
      <c r="B3879">
        <v>9.6999999999999993</v>
      </c>
      <c r="C3879" t="s">
        <v>60</v>
      </c>
      <c r="D3879" s="98">
        <f t="shared" si="259"/>
        <v>4</v>
      </c>
      <c r="E3879" t="s">
        <v>92</v>
      </c>
      <c r="F3879" s="111">
        <f t="shared" si="256"/>
        <v>943</v>
      </c>
      <c r="G3879" s="172">
        <v>32304</v>
      </c>
      <c r="H3879" s="173">
        <v>2.0888888888888886</v>
      </c>
      <c r="I3879" s="116">
        <f t="shared" si="258"/>
        <v>4.2516396300000002E-5</v>
      </c>
      <c r="J3879" s="150">
        <f t="shared" si="257"/>
        <v>8.8888888888888892E-2</v>
      </c>
    </row>
    <row r="3880" spans="1:10" ht="15.75" thickBot="1" x14ac:dyDescent="0.3">
      <c r="A3880" s="87">
        <v>2022</v>
      </c>
      <c r="B3880">
        <v>9.6999999999999993</v>
      </c>
      <c r="C3880" t="s">
        <v>60</v>
      </c>
      <c r="D3880" s="98">
        <f t="shared" si="259"/>
        <v>4</v>
      </c>
      <c r="E3880" t="s">
        <v>92</v>
      </c>
      <c r="F3880" s="111">
        <f t="shared" si="256"/>
        <v>943</v>
      </c>
      <c r="G3880" s="172">
        <v>32322</v>
      </c>
      <c r="H3880" s="173">
        <v>2.0888888888888886</v>
      </c>
      <c r="I3880" s="116">
        <f t="shared" si="258"/>
        <v>4.2516396300000002E-5</v>
      </c>
      <c r="J3880" s="150">
        <f t="shared" si="257"/>
        <v>8.8888888888888892E-2</v>
      </c>
    </row>
    <row r="3881" spans="1:10" ht="15.75" thickBot="1" x14ac:dyDescent="0.3">
      <c r="A3881" s="87">
        <v>2022</v>
      </c>
      <c r="B3881">
        <v>9.6999999999999993</v>
      </c>
      <c r="C3881" t="s">
        <v>60</v>
      </c>
      <c r="D3881" s="98">
        <f t="shared" si="259"/>
        <v>4</v>
      </c>
      <c r="E3881" t="s">
        <v>92</v>
      </c>
      <c r="F3881" s="111">
        <f t="shared" si="256"/>
        <v>943</v>
      </c>
      <c r="G3881" s="172">
        <v>32328</v>
      </c>
      <c r="H3881" s="173">
        <v>2.0888888888888886</v>
      </c>
      <c r="I3881" s="116">
        <f t="shared" si="258"/>
        <v>4.2516396300000002E-5</v>
      </c>
      <c r="J3881" s="150">
        <f t="shared" si="257"/>
        <v>8.8888888888888892E-2</v>
      </c>
    </row>
    <row r="3882" spans="1:10" ht="15.75" thickBot="1" x14ac:dyDescent="0.3">
      <c r="A3882" s="87">
        <v>2022</v>
      </c>
      <c r="B3882">
        <v>9.6999999999999993</v>
      </c>
      <c r="C3882" t="s">
        <v>60</v>
      </c>
      <c r="D3882" s="98">
        <f t="shared" si="259"/>
        <v>4</v>
      </c>
      <c r="E3882" t="s">
        <v>92</v>
      </c>
      <c r="F3882" s="111">
        <f t="shared" si="256"/>
        <v>943</v>
      </c>
      <c r="G3882" s="172">
        <v>32346</v>
      </c>
      <c r="H3882" s="173">
        <v>2.0888888888888886</v>
      </c>
      <c r="I3882" s="116">
        <f t="shared" si="258"/>
        <v>4.2516396300000002E-5</v>
      </c>
      <c r="J3882" s="150">
        <f t="shared" si="257"/>
        <v>8.8888888888888892E-2</v>
      </c>
    </row>
    <row r="3883" spans="1:10" ht="15.75" thickBot="1" x14ac:dyDescent="0.3">
      <c r="A3883" s="87">
        <v>2022</v>
      </c>
      <c r="B3883">
        <v>9.6999999999999993</v>
      </c>
      <c r="C3883" t="s">
        <v>60</v>
      </c>
      <c r="D3883" s="98">
        <f t="shared" si="259"/>
        <v>4</v>
      </c>
      <c r="E3883" t="s">
        <v>92</v>
      </c>
      <c r="F3883" s="111">
        <f t="shared" si="256"/>
        <v>943</v>
      </c>
      <c r="G3883" s="172">
        <v>32352</v>
      </c>
      <c r="H3883" s="173">
        <v>2.0888888888888886</v>
      </c>
      <c r="I3883" s="116">
        <f t="shared" si="258"/>
        <v>4.2516396300000002E-5</v>
      </c>
      <c r="J3883" s="150">
        <f t="shared" si="257"/>
        <v>8.8888888888888892E-2</v>
      </c>
    </row>
    <row r="3884" spans="1:10" ht="15.75" thickBot="1" x14ac:dyDescent="0.3">
      <c r="A3884" s="87">
        <v>2022</v>
      </c>
      <c r="B3884">
        <v>9.6999999999999993</v>
      </c>
      <c r="C3884" t="s">
        <v>60</v>
      </c>
      <c r="D3884" s="98">
        <f t="shared" si="259"/>
        <v>4</v>
      </c>
      <c r="E3884" t="s">
        <v>92</v>
      </c>
      <c r="F3884" s="111">
        <f t="shared" si="256"/>
        <v>943</v>
      </c>
      <c r="G3884" s="172">
        <v>32370</v>
      </c>
      <c r="H3884" s="173">
        <v>2.0888888888888886</v>
      </c>
      <c r="I3884" s="116">
        <f t="shared" si="258"/>
        <v>4.2516396300000002E-5</v>
      </c>
      <c r="J3884" s="150">
        <f t="shared" si="257"/>
        <v>8.8888888888888892E-2</v>
      </c>
    </row>
    <row r="3885" spans="1:10" ht="15.75" thickBot="1" x14ac:dyDescent="0.3">
      <c r="A3885" s="87">
        <v>2022</v>
      </c>
      <c r="B3885">
        <v>9.6999999999999993</v>
      </c>
      <c r="C3885" t="s">
        <v>60</v>
      </c>
      <c r="D3885" s="98">
        <f t="shared" si="259"/>
        <v>4</v>
      </c>
      <c r="E3885" t="s">
        <v>92</v>
      </c>
      <c r="F3885" s="111">
        <f t="shared" si="256"/>
        <v>943</v>
      </c>
      <c r="G3885" s="172">
        <v>32376</v>
      </c>
      <c r="H3885" s="173">
        <v>2.0888888888888886</v>
      </c>
      <c r="I3885" s="116">
        <f t="shared" si="258"/>
        <v>4.2516396300000002E-5</v>
      </c>
      <c r="J3885" s="150">
        <f t="shared" si="257"/>
        <v>8.8888888888888892E-2</v>
      </c>
    </row>
    <row r="3886" spans="1:10" ht="15.75" thickBot="1" x14ac:dyDescent="0.3">
      <c r="A3886" s="87">
        <v>2022</v>
      </c>
      <c r="B3886">
        <v>9.6999999999999993</v>
      </c>
      <c r="C3886" t="s">
        <v>60</v>
      </c>
      <c r="D3886" s="98">
        <f t="shared" si="259"/>
        <v>4</v>
      </c>
      <c r="E3886" t="s">
        <v>92</v>
      </c>
      <c r="F3886" s="111">
        <f t="shared" si="256"/>
        <v>943</v>
      </c>
      <c r="G3886" s="172">
        <v>32394</v>
      </c>
      <c r="H3886" s="173">
        <v>2.0888888888888886</v>
      </c>
      <c r="I3886" s="116">
        <f t="shared" si="258"/>
        <v>4.2516396300000002E-5</v>
      </c>
      <c r="J3886" s="150">
        <f t="shared" si="257"/>
        <v>8.8888888888888892E-2</v>
      </c>
    </row>
    <row r="3887" spans="1:10" ht="15.75" thickBot="1" x14ac:dyDescent="0.3">
      <c r="A3887" s="87">
        <v>2022</v>
      </c>
      <c r="B3887">
        <v>9.6999999999999993</v>
      </c>
      <c r="C3887" t="s">
        <v>60</v>
      </c>
      <c r="D3887" s="98">
        <f t="shared" si="259"/>
        <v>4</v>
      </c>
      <c r="E3887" t="s">
        <v>92</v>
      </c>
      <c r="F3887" s="111">
        <f t="shared" si="256"/>
        <v>943</v>
      </c>
      <c r="G3887" s="172">
        <v>32400</v>
      </c>
      <c r="H3887" s="173">
        <v>2.0888888888888886</v>
      </c>
      <c r="I3887" s="116">
        <f t="shared" si="258"/>
        <v>4.2516396300000002E-5</v>
      </c>
      <c r="J3887" s="150">
        <f t="shared" si="257"/>
        <v>8.8888888888888892E-2</v>
      </c>
    </row>
    <row r="3888" spans="1:10" ht="15.75" thickBot="1" x14ac:dyDescent="0.3">
      <c r="A3888" s="87">
        <v>2022</v>
      </c>
      <c r="B3888">
        <v>9.6999999999999993</v>
      </c>
      <c r="C3888" t="s">
        <v>60</v>
      </c>
      <c r="D3888" s="98">
        <f t="shared" si="259"/>
        <v>4</v>
      </c>
      <c r="E3888" t="s">
        <v>92</v>
      </c>
      <c r="F3888" s="111">
        <f t="shared" si="256"/>
        <v>943</v>
      </c>
      <c r="G3888" s="172">
        <v>32418</v>
      </c>
      <c r="H3888" s="173">
        <v>2.0888888888888886</v>
      </c>
      <c r="I3888" s="116">
        <f t="shared" si="258"/>
        <v>4.2516396300000002E-5</v>
      </c>
      <c r="J3888" s="150">
        <f t="shared" si="257"/>
        <v>8.8888888888888892E-2</v>
      </c>
    </row>
    <row r="3889" spans="1:10" ht="15.75" thickBot="1" x14ac:dyDescent="0.3">
      <c r="A3889" s="87">
        <v>2022</v>
      </c>
      <c r="B3889">
        <v>9.6999999999999993</v>
      </c>
      <c r="C3889" t="s">
        <v>60</v>
      </c>
      <c r="D3889" s="98">
        <f t="shared" si="259"/>
        <v>4</v>
      </c>
      <c r="E3889" t="s">
        <v>92</v>
      </c>
      <c r="F3889" s="111">
        <f t="shared" si="256"/>
        <v>943</v>
      </c>
      <c r="G3889" s="172">
        <v>32424</v>
      </c>
      <c r="H3889" s="173">
        <v>2.0888888888888886</v>
      </c>
      <c r="I3889" s="116">
        <f t="shared" si="258"/>
        <v>4.2516396300000002E-5</v>
      </c>
      <c r="J3889" s="150">
        <f t="shared" si="257"/>
        <v>8.8888888888888892E-2</v>
      </c>
    </row>
    <row r="3890" spans="1:10" ht="15.75" thickBot="1" x14ac:dyDescent="0.3">
      <c r="A3890" s="87">
        <v>2022</v>
      </c>
      <c r="B3890">
        <v>9.6999999999999993</v>
      </c>
      <c r="C3890" t="s">
        <v>60</v>
      </c>
      <c r="D3890" s="98">
        <f t="shared" si="259"/>
        <v>4</v>
      </c>
      <c r="E3890" t="s">
        <v>92</v>
      </c>
      <c r="F3890" s="111">
        <f t="shared" si="256"/>
        <v>943</v>
      </c>
      <c r="G3890" s="172">
        <v>32442</v>
      </c>
      <c r="H3890" s="173">
        <v>2.0888888888888886</v>
      </c>
      <c r="I3890" s="116">
        <f t="shared" si="258"/>
        <v>4.2516396300000002E-5</v>
      </c>
      <c r="J3890" s="150">
        <f t="shared" si="257"/>
        <v>8.8888888888888892E-2</v>
      </c>
    </row>
    <row r="3891" spans="1:10" ht="15.75" thickBot="1" x14ac:dyDescent="0.3">
      <c r="A3891" s="87">
        <v>2022</v>
      </c>
      <c r="B3891">
        <v>9.6999999999999993</v>
      </c>
      <c r="C3891" t="s">
        <v>60</v>
      </c>
      <c r="D3891" s="98">
        <f t="shared" si="259"/>
        <v>4</v>
      </c>
      <c r="E3891" t="s">
        <v>92</v>
      </c>
      <c r="F3891" s="111">
        <f t="shared" si="256"/>
        <v>943</v>
      </c>
      <c r="G3891" s="172">
        <v>32448</v>
      </c>
      <c r="H3891" s="173">
        <v>2.0888888888888886</v>
      </c>
      <c r="I3891" s="116">
        <f t="shared" si="258"/>
        <v>4.2516396300000002E-5</v>
      </c>
      <c r="J3891" s="150">
        <f t="shared" si="257"/>
        <v>8.8888888888888892E-2</v>
      </c>
    </row>
    <row r="3892" spans="1:10" ht="15.75" thickBot="1" x14ac:dyDescent="0.3">
      <c r="A3892" s="87">
        <v>2022</v>
      </c>
      <c r="B3892">
        <v>9.6999999999999993</v>
      </c>
      <c r="C3892" t="s">
        <v>60</v>
      </c>
      <c r="D3892" s="98">
        <f t="shared" si="259"/>
        <v>4</v>
      </c>
      <c r="E3892" t="s">
        <v>92</v>
      </c>
      <c r="F3892" s="111">
        <f t="shared" si="256"/>
        <v>943</v>
      </c>
      <c r="G3892" s="172">
        <v>32466</v>
      </c>
      <c r="H3892" s="173">
        <v>2.1111111111111112</v>
      </c>
      <c r="I3892" s="116">
        <f t="shared" si="258"/>
        <v>4.2516396300000002E-5</v>
      </c>
      <c r="J3892" s="150">
        <f t="shared" si="257"/>
        <v>8.8888888888888892E-2</v>
      </c>
    </row>
    <row r="3893" spans="1:10" ht="15.75" thickBot="1" x14ac:dyDescent="0.3">
      <c r="A3893" s="87">
        <v>2022</v>
      </c>
      <c r="B3893">
        <v>9.6999999999999993</v>
      </c>
      <c r="C3893" t="s">
        <v>60</v>
      </c>
      <c r="D3893" s="98">
        <f t="shared" si="259"/>
        <v>4</v>
      </c>
      <c r="E3893" t="s">
        <v>92</v>
      </c>
      <c r="F3893" s="111">
        <f t="shared" si="256"/>
        <v>943</v>
      </c>
      <c r="G3893" s="172">
        <v>32472</v>
      </c>
      <c r="H3893" s="173">
        <v>2.1111111111111112</v>
      </c>
      <c r="I3893" s="116">
        <f t="shared" si="258"/>
        <v>4.2516396300000002E-5</v>
      </c>
      <c r="J3893" s="150">
        <f t="shared" si="257"/>
        <v>8.8888888888888892E-2</v>
      </c>
    </row>
    <row r="3894" spans="1:10" ht="15.75" thickBot="1" x14ac:dyDescent="0.3">
      <c r="A3894" s="87">
        <v>2022</v>
      </c>
      <c r="B3894">
        <v>9.6999999999999993</v>
      </c>
      <c r="C3894" t="s">
        <v>60</v>
      </c>
      <c r="D3894" s="98">
        <f t="shared" si="259"/>
        <v>4</v>
      </c>
      <c r="E3894" t="s">
        <v>92</v>
      </c>
      <c r="F3894" s="111">
        <f t="shared" si="256"/>
        <v>943</v>
      </c>
      <c r="G3894" s="172">
        <v>32490</v>
      </c>
      <c r="H3894" s="173">
        <v>2.1111111111111112</v>
      </c>
      <c r="I3894" s="116">
        <f t="shared" si="258"/>
        <v>4.2516396300000002E-5</v>
      </c>
      <c r="J3894" s="150">
        <f t="shared" si="257"/>
        <v>8.8888888888888892E-2</v>
      </c>
    </row>
    <row r="3895" spans="1:10" ht="15.75" thickBot="1" x14ac:dyDescent="0.3">
      <c r="A3895" s="87">
        <v>2022</v>
      </c>
      <c r="B3895">
        <v>9.6999999999999993</v>
      </c>
      <c r="C3895" t="s">
        <v>60</v>
      </c>
      <c r="D3895" s="98">
        <f t="shared" si="259"/>
        <v>4</v>
      </c>
      <c r="E3895" t="s">
        <v>92</v>
      </c>
      <c r="F3895" s="111">
        <f t="shared" si="256"/>
        <v>943</v>
      </c>
      <c r="G3895" s="172">
        <v>32496</v>
      </c>
      <c r="H3895" s="173">
        <v>2.1111111111111112</v>
      </c>
      <c r="I3895" s="116">
        <f t="shared" si="258"/>
        <v>4.2516396300000002E-5</v>
      </c>
      <c r="J3895" s="150">
        <f t="shared" si="257"/>
        <v>8.8888888888888892E-2</v>
      </c>
    </row>
    <row r="3896" spans="1:10" ht="15.75" thickBot="1" x14ac:dyDescent="0.3">
      <c r="A3896" s="87">
        <v>2022</v>
      </c>
      <c r="B3896">
        <v>9.6999999999999993</v>
      </c>
      <c r="C3896" t="s">
        <v>60</v>
      </c>
      <c r="D3896" s="98">
        <f t="shared" si="259"/>
        <v>4</v>
      </c>
      <c r="E3896" t="s">
        <v>92</v>
      </c>
      <c r="F3896" s="111">
        <f t="shared" si="256"/>
        <v>943</v>
      </c>
      <c r="G3896" s="172">
        <v>32514</v>
      </c>
      <c r="H3896" s="173">
        <v>2.1111111111111112</v>
      </c>
      <c r="I3896" s="116">
        <f t="shared" si="258"/>
        <v>4.2516396300000002E-5</v>
      </c>
      <c r="J3896" s="150">
        <f t="shared" si="257"/>
        <v>8.8888888888888892E-2</v>
      </c>
    </row>
    <row r="3897" spans="1:10" ht="15.75" thickBot="1" x14ac:dyDescent="0.3">
      <c r="A3897" s="87">
        <v>2022</v>
      </c>
      <c r="B3897">
        <v>9.6999999999999993</v>
      </c>
      <c r="C3897" t="s">
        <v>60</v>
      </c>
      <c r="D3897" s="98">
        <f t="shared" si="259"/>
        <v>4</v>
      </c>
      <c r="E3897" t="s">
        <v>92</v>
      </c>
      <c r="F3897" s="111">
        <f t="shared" si="256"/>
        <v>943</v>
      </c>
      <c r="G3897" s="172">
        <v>32520</v>
      </c>
      <c r="H3897" s="173">
        <v>2.1111111111111112</v>
      </c>
      <c r="I3897" s="116">
        <f t="shared" si="258"/>
        <v>4.2516396300000002E-5</v>
      </c>
      <c r="J3897" s="150">
        <f t="shared" si="257"/>
        <v>8.8888888888888892E-2</v>
      </c>
    </row>
    <row r="3898" spans="1:10" ht="15.75" thickBot="1" x14ac:dyDescent="0.3">
      <c r="A3898" s="87">
        <v>2022</v>
      </c>
      <c r="B3898">
        <v>9.6999999999999993</v>
      </c>
      <c r="C3898" t="s">
        <v>60</v>
      </c>
      <c r="D3898" s="98">
        <f t="shared" si="259"/>
        <v>4</v>
      </c>
      <c r="E3898" t="s">
        <v>92</v>
      </c>
      <c r="F3898" s="111">
        <f t="shared" si="256"/>
        <v>943</v>
      </c>
      <c r="G3898" s="172">
        <v>32538</v>
      </c>
      <c r="H3898" s="173">
        <v>2.1111111111111112</v>
      </c>
      <c r="I3898" s="116">
        <f t="shared" si="258"/>
        <v>4.2516396300000002E-5</v>
      </c>
      <c r="J3898" s="150">
        <f t="shared" si="257"/>
        <v>8.8888888888888892E-2</v>
      </c>
    </row>
    <row r="3899" spans="1:10" ht="15.75" thickBot="1" x14ac:dyDescent="0.3">
      <c r="A3899" s="87">
        <v>2022</v>
      </c>
      <c r="B3899">
        <v>9.6999999999999993</v>
      </c>
      <c r="C3899" t="s">
        <v>60</v>
      </c>
      <c r="D3899" s="98">
        <f t="shared" si="259"/>
        <v>4</v>
      </c>
      <c r="E3899" t="s">
        <v>92</v>
      </c>
      <c r="F3899" s="111">
        <f t="shared" si="256"/>
        <v>943</v>
      </c>
      <c r="G3899" s="172">
        <v>32544</v>
      </c>
      <c r="H3899" s="173">
        <v>2.1111111111111112</v>
      </c>
      <c r="I3899" s="116">
        <f t="shared" si="258"/>
        <v>4.2516396300000002E-5</v>
      </c>
      <c r="J3899" s="150">
        <f t="shared" si="257"/>
        <v>8.8888888888888892E-2</v>
      </c>
    </row>
    <row r="3900" spans="1:10" ht="15.75" thickBot="1" x14ac:dyDescent="0.3">
      <c r="A3900" s="87">
        <v>2022</v>
      </c>
      <c r="B3900">
        <v>9.6999999999999993</v>
      </c>
      <c r="C3900" t="s">
        <v>60</v>
      </c>
      <c r="D3900" s="98">
        <f t="shared" si="259"/>
        <v>4</v>
      </c>
      <c r="E3900" t="s">
        <v>92</v>
      </c>
      <c r="F3900" s="111">
        <f t="shared" si="256"/>
        <v>943</v>
      </c>
      <c r="G3900" s="172">
        <v>32562</v>
      </c>
      <c r="H3900" s="173">
        <v>2.1111111111111112</v>
      </c>
      <c r="I3900" s="116">
        <f t="shared" si="258"/>
        <v>4.2516396300000002E-5</v>
      </c>
      <c r="J3900" s="150">
        <f t="shared" si="257"/>
        <v>8.8888888888888892E-2</v>
      </c>
    </row>
    <row r="3901" spans="1:10" ht="15.75" thickBot="1" x14ac:dyDescent="0.3">
      <c r="A3901" s="87">
        <v>2022</v>
      </c>
      <c r="B3901">
        <v>9.6999999999999993</v>
      </c>
      <c r="C3901" t="s">
        <v>60</v>
      </c>
      <c r="D3901" s="98">
        <f t="shared" si="259"/>
        <v>4</v>
      </c>
      <c r="E3901" t="s">
        <v>92</v>
      </c>
      <c r="F3901" s="111">
        <f t="shared" si="256"/>
        <v>943</v>
      </c>
      <c r="G3901" s="172">
        <v>32568</v>
      </c>
      <c r="H3901" s="173">
        <v>2.1111111111111112</v>
      </c>
      <c r="I3901" s="116">
        <f t="shared" si="258"/>
        <v>4.2516396300000002E-5</v>
      </c>
      <c r="J3901" s="150">
        <f t="shared" si="257"/>
        <v>8.8888888888888892E-2</v>
      </c>
    </row>
    <row r="3902" spans="1:10" ht="15.75" thickBot="1" x14ac:dyDescent="0.3">
      <c r="A3902" s="87">
        <v>2022</v>
      </c>
      <c r="B3902">
        <v>9.6999999999999993</v>
      </c>
      <c r="C3902" t="s">
        <v>60</v>
      </c>
      <c r="D3902" s="98">
        <f t="shared" si="259"/>
        <v>4</v>
      </c>
      <c r="E3902" t="s">
        <v>92</v>
      </c>
      <c r="F3902" s="111">
        <f t="shared" si="256"/>
        <v>943</v>
      </c>
      <c r="G3902" s="172">
        <v>32586</v>
      </c>
      <c r="H3902" s="173">
        <v>2.1111111111111112</v>
      </c>
      <c r="I3902" s="116">
        <f t="shared" si="258"/>
        <v>4.2516396300000002E-5</v>
      </c>
      <c r="J3902" s="150">
        <f t="shared" si="257"/>
        <v>8.8888888888888892E-2</v>
      </c>
    </row>
    <row r="3903" spans="1:10" ht="15.75" thickBot="1" x14ac:dyDescent="0.3">
      <c r="A3903" s="87">
        <v>2022</v>
      </c>
      <c r="B3903">
        <v>9.6999999999999993</v>
      </c>
      <c r="C3903" t="s">
        <v>60</v>
      </c>
      <c r="D3903" s="98">
        <f t="shared" si="259"/>
        <v>4</v>
      </c>
      <c r="E3903" t="s">
        <v>92</v>
      </c>
      <c r="F3903" s="111">
        <f t="shared" si="256"/>
        <v>943</v>
      </c>
      <c r="G3903" s="172">
        <v>32592</v>
      </c>
      <c r="H3903" s="173">
        <v>2.1111111111111112</v>
      </c>
      <c r="I3903" s="116">
        <f t="shared" si="258"/>
        <v>4.2516396300000002E-5</v>
      </c>
      <c r="J3903" s="150">
        <f t="shared" si="257"/>
        <v>8.8888888888888892E-2</v>
      </c>
    </row>
    <row r="3904" spans="1:10" ht="15.75" thickBot="1" x14ac:dyDescent="0.3">
      <c r="A3904" s="87">
        <v>2022</v>
      </c>
      <c r="B3904">
        <v>9.6999999999999993</v>
      </c>
      <c r="C3904" t="s">
        <v>60</v>
      </c>
      <c r="D3904" s="98">
        <f t="shared" si="259"/>
        <v>4</v>
      </c>
      <c r="E3904" t="s">
        <v>92</v>
      </c>
      <c r="F3904" s="111">
        <f t="shared" si="256"/>
        <v>943</v>
      </c>
      <c r="G3904" s="172">
        <v>32610</v>
      </c>
      <c r="H3904" s="173">
        <v>2.1111111111111112</v>
      </c>
      <c r="I3904" s="116">
        <f t="shared" si="258"/>
        <v>4.2516396300000002E-5</v>
      </c>
      <c r="J3904" s="150">
        <f t="shared" si="257"/>
        <v>8.8888888888888892E-2</v>
      </c>
    </row>
    <row r="3905" spans="1:10" ht="15.75" thickBot="1" x14ac:dyDescent="0.3">
      <c r="A3905" s="87">
        <v>2022</v>
      </c>
      <c r="B3905">
        <v>9.6999999999999993</v>
      </c>
      <c r="C3905" t="s">
        <v>60</v>
      </c>
      <c r="D3905" s="98">
        <f t="shared" si="259"/>
        <v>4</v>
      </c>
      <c r="E3905" t="s">
        <v>92</v>
      </c>
      <c r="F3905" s="111">
        <f t="shared" si="256"/>
        <v>943</v>
      </c>
      <c r="G3905" s="172">
        <v>32616</v>
      </c>
      <c r="H3905" s="173">
        <v>2.1111111111111112</v>
      </c>
      <c r="I3905" s="116">
        <f t="shared" si="258"/>
        <v>4.2516396300000002E-5</v>
      </c>
      <c r="J3905" s="150">
        <f t="shared" si="257"/>
        <v>8.8888888888888892E-2</v>
      </c>
    </row>
    <row r="3906" spans="1:10" ht="15.75" thickBot="1" x14ac:dyDescent="0.3">
      <c r="A3906" s="87">
        <v>2022</v>
      </c>
      <c r="B3906">
        <v>9.6999999999999993</v>
      </c>
      <c r="C3906" t="s">
        <v>60</v>
      </c>
      <c r="D3906" s="98">
        <f t="shared" si="259"/>
        <v>4</v>
      </c>
      <c r="E3906" t="s">
        <v>92</v>
      </c>
      <c r="F3906" s="111">
        <f t="shared" si="256"/>
        <v>943</v>
      </c>
      <c r="G3906" s="172">
        <v>32634</v>
      </c>
      <c r="H3906" s="173">
        <v>2.1111111111111112</v>
      </c>
      <c r="I3906" s="116">
        <f t="shared" si="258"/>
        <v>4.2516396300000002E-5</v>
      </c>
      <c r="J3906" s="150">
        <f t="shared" si="257"/>
        <v>8.8888888888888892E-2</v>
      </c>
    </row>
    <row r="3907" spans="1:10" ht="15.75" thickBot="1" x14ac:dyDescent="0.3">
      <c r="A3907" s="87">
        <v>2022</v>
      </c>
      <c r="B3907">
        <v>9.6999999999999993</v>
      </c>
      <c r="C3907" t="s">
        <v>60</v>
      </c>
      <c r="D3907" s="98">
        <f t="shared" si="259"/>
        <v>4</v>
      </c>
      <c r="E3907" t="s">
        <v>92</v>
      </c>
      <c r="F3907" s="111">
        <f t="shared" ref="F3907:F3970" si="260">670+273</f>
        <v>943</v>
      </c>
      <c r="G3907" s="172">
        <v>32640</v>
      </c>
      <c r="H3907" s="173">
        <v>2.1111111111111112</v>
      </c>
      <c r="I3907" s="116">
        <f t="shared" si="258"/>
        <v>4.2516396300000002E-5</v>
      </c>
      <c r="J3907" s="150">
        <f t="shared" si="257"/>
        <v>8.8888888888888892E-2</v>
      </c>
    </row>
    <row r="3908" spans="1:10" ht="15.75" thickBot="1" x14ac:dyDescent="0.3">
      <c r="A3908" s="87">
        <v>2022</v>
      </c>
      <c r="B3908">
        <v>9.6999999999999993</v>
      </c>
      <c r="C3908" t="s">
        <v>60</v>
      </c>
      <c r="D3908" s="98">
        <f t="shared" si="259"/>
        <v>4</v>
      </c>
      <c r="E3908" t="s">
        <v>92</v>
      </c>
      <c r="F3908" s="111">
        <f t="shared" si="260"/>
        <v>943</v>
      </c>
      <c r="G3908" s="172">
        <v>32658</v>
      </c>
      <c r="H3908" s="173">
        <v>2.1111111111111112</v>
      </c>
      <c r="I3908" s="116">
        <f t="shared" si="258"/>
        <v>4.2516396300000002E-5</v>
      </c>
      <c r="J3908" s="150">
        <f t="shared" si="257"/>
        <v>8.8888888888888892E-2</v>
      </c>
    </row>
    <row r="3909" spans="1:10" ht="15.75" thickBot="1" x14ac:dyDescent="0.3">
      <c r="A3909" s="87">
        <v>2022</v>
      </c>
      <c r="B3909">
        <v>9.6999999999999993</v>
      </c>
      <c r="C3909" t="s">
        <v>60</v>
      </c>
      <c r="D3909" s="98">
        <f t="shared" si="259"/>
        <v>4</v>
      </c>
      <c r="E3909" t="s">
        <v>92</v>
      </c>
      <c r="F3909" s="111">
        <f t="shared" si="260"/>
        <v>943</v>
      </c>
      <c r="G3909" s="172">
        <v>32664</v>
      </c>
      <c r="H3909" s="173">
        <v>2.1111111111111112</v>
      </c>
      <c r="I3909" s="116">
        <f t="shared" si="258"/>
        <v>4.2516396300000002E-5</v>
      </c>
      <c r="J3909" s="150">
        <f t="shared" si="257"/>
        <v>8.8888888888888892E-2</v>
      </c>
    </row>
    <row r="3910" spans="1:10" ht="15.75" thickBot="1" x14ac:dyDescent="0.3">
      <c r="A3910" s="87">
        <v>2022</v>
      </c>
      <c r="B3910">
        <v>9.6999999999999993</v>
      </c>
      <c r="C3910" t="s">
        <v>60</v>
      </c>
      <c r="D3910" s="98">
        <f t="shared" si="259"/>
        <v>4</v>
      </c>
      <c r="E3910" t="s">
        <v>92</v>
      </c>
      <c r="F3910" s="111">
        <f t="shared" si="260"/>
        <v>943</v>
      </c>
      <c r="G3910" s="172">
        <v>32682</v>
      </c>
      <c r="H3910" s="173">
        <v>2.1111111111111112</v>
      </c>
      <c r="I3910" s="116">
        <f t="shared" si="258"/>
        <v>4.2516396300000002E-5</v>
      </c>
      <c r="J3910" s="150">
        <f t="shared" si="257"/>
        <v>8.8888888888888892E-2</v>
      </c>
    </row>
    <row r="3911" spans="1:10" ht="15.75" thickBot="1" x14ac:dyDescent="0.3">
      <c r="A3911" s="87">
        <v>2022</v>
      </c>
      <c r="B3911">
        <v>9.6999999999999993</v>
      </c>
      <c r="C3911" t="s">
        <v>60</v>
      </c>
      <c r="D3911" s="98">
        <f t="shared" si="259"/>
        <v>4</v>
      </c>
      <c r="E3911" t="s">
        <v>92</v>
      </c>
      <c r="F3911" s="111">
        <f t="shared" si="260"/>
        <v>943</v>
      </c>
      <c r="G3911" s="172">
        <v>32688</v>
      </c>
      <c r="H3911" s="173">
        <v>2.1111111111111112</v>
      </c>
      <c r="I3911" s="116">
        <f t="shared" si="258"/>
        <v>4.2516396300000002E-5</v>
      </c>
      <c r="J3911" s="150">
        <f t="shared" si="257"/>
        <v>8.8888888888888892E-2</v>
      </c>
    </row>
    <row r="3912" spans="1:10" ht="15.75" thickBot="1" x14ac:dyDescent="0.3">
      <c r="A3912" s="87">
        <v>2022</v>
      </c>
      <c r="B3912">
        <v>9.6999999999999993</v>
      </c>
      <c r="C3912" t="s">
        <v>60</v>
      </c>
      <c r="D3912" s="98">
        <f t="shared" si="259"/>
        <v>4</v>
      </c>
      <c r="E3912" t="s">
        <v>92</v>
      </c>
      <c r="F3912" s="111">
        <f t="shared" si="260"/>
        <v>943</v>
      </c>
      <c r="G3912" s="172">
        <v>32706</v>
      </c>
      <c r="H3912" s="173">
        <v>2.1111111111111112</v>
      </c>
      <c r="I3912" s="116">
        <f t="shared" si="258"/>
        <v>4.2516396300000002E-5</v>
      </c>
      <c r="J3912" s="150">
        <f t="shared" si="257"/>
        <v>8.8888888888888892E-2</v>
      </c>
    </row>
    <row r="3913" spans="1:10" ht="15.75" thickBot="1" x14ac:dyDescent="0.3">
      <c r="A3913" s="87">
        <v>2022</v>
      </c>
      <c r="B3913">
        <v>9.6999999999999993</v>
      </c>
      <c r="C3913" t="s">
        <v>60</v>
      </c>
      <c r="D3913" s="98">
        <f t="shared" si="259"/>
        <v>4</v>
      </c>
      <c r="E3913" t="s">
        <v>92</v>
      </c>
      <c r="F3913" s="111">
        <f t="shared" si="260"/>
        <v>943</v>
      </c>
      <c r="G3913" s="172">
        <v>32712</v>
      </c>
      <c r="H3913" s="173">
        <v>2.1111111111111112</v>
      </c>
      <c r="I3913" s="116">
        <f t="shared" si="258"/>
        <v>4.2516396300000002E-5</v>
      </c>
      <c r="J3913" s="150">
        <f t="shared" ref="J3913:J3976" si="261">H$1187</f>
        <v>8.8888888888888892E-2</v>
      </c>
    </row>
    <row r="3914" spans="1:10" ht="15.75" thickBot="1" x14ac:dyDescent="0.3">
      <c r="A3914" s="87">
        <v>2022</v>
      </c>
      <c r="B3914">
        <v>9.6999999999999993</v>
      </c>
      <c r="C3914" t="s">
        <v>60</v>
      </c>
      <c r="D3914" s="98">
        <f t="shared" si="259"/>
        <v>4</v>
      </c>
      <c r="E3914" t="s">
        <v>92</v>
      </c>
      <c r="F3914" s="111">
        <f t="shared" si="260"/>
        <v>943</v>
      </c>
      <c r="G3914" s="172">
        <v>32730</v>
      </c>
      <c r="H3914" s="173">
        <v>2.1111111111111112</v>
      </c>
      <c r="I3914" s="116">
        <f t="shared" si="258"/>
        <v>4.2516396300000002E-5</v>
      </c>
      <c r="J3914" s="150">
        <f t="shared" si="261"/>
        <v>8.8888888888888892E-2</v>
      </c>
    </row>
    <row r="3915" spans="1:10" ht="15.75" thickBot="1" x14ac:dyDescent="0.3">
      <c r="A3915" s="87">
        <v>2022</v>
      </c>
      <c r="B3915">
        <v>9.6999999999999993</v>
      </c>
      <c r="C3915" t="s">
        <v>60</v>
      </c>
      <c r="D3915" s="98">
        <f t="shared" si="259"/>
        <v>4</v>
      </c>
      <c r="E3915" t="s">
        <v>92</v>
      </c>
      <c r="F3915" s="111">
        <f t="shared" si="260"/>
        <v>943</v>
      </c>
      <c r="G3915" s="172">
        <v>32736</v>
      </c>
      <c r="H3915" s="173">
        <v>2.1111111111111112</v>
      </c>
      <c r="I3915" s="116">
        <f t="shared" si="258"/>
        <v>4.2516396300000002E-5</v>
      </c>
      <c r="J3915" s="150">
        <f t="shared" si="261"/>
        <v>8.8888888888888892E-2</v>
      </c>
    </row>
    <row r="3916" spans="1:10" ht="15.75" thickBot="1" x14ac:dyDescent="0.3">
      <c r="A3916" s="87">
        <v>2022</v>
      </c>
      <c r="B3916">
        <v>9.6999999999999993</v>
      </c>
      <c r="C3916" t="s">
        <v>60</v>
      </c>
      <c r="D3916" s="98">
        <f t="shared" si="259"/>
        <v>4</v>
      </c>
      <c r="E3916" t="s">
        <v>92</v>
      </c>
      <c r="F3916" s="111">
        <f t="shared" si="260"/>
        <v>943</v>
      </c>
      <c r="G3916" s="172">
        <v>32754</v>
      </c>
      <c r="H3916" s="173">
        <v>2.0888888888888886</v>
      </c>
      <c r="I3916" s="116">
        <f t="shared" si="258"/>
        <v>4.2516396300000002E-5</v>
      </c>
      <c r="J3916" s="150">
        <f t="shared" si="261"/>
        <v>8.8888888888888892E-2</v>
      </c>
    </row>
    <row r="3917" spans="1:10" ht="15.75" thickBot="1" x14ac:dyDescent="0.3">
      <c r="A3917" s="87">
        <v>2022</v>
      </c>
      <c r="B3917">
        <v>9.6999999999999993</v>
      </c>
      <c r="C3917" t="s">
        <v>60</v>
      </c>
      <c r="D3917" s="98">
        <f t="shared" si="259"/>
        <v>4</v>
      </c>
      <c r="E3917" t="s">
        <v>92</v>
      </c>
      <c r="F3917" s="111">
        <f t="shared" si="260"/>
        <v>943</v>
      </c>
      <c r="G3917" s="172">
        <v>32760</v>
      </c>
      <c r="H3917" s="173">
        <v>2.0888888888888886</v>
      </c>
      <c r="I3917" s="116">
        <f t="shared" si="258"/>
        <v>4.2516396300000002E-5</v>
      </c>
      <c r="J3917" s="150">
        <f t="shared" si="261"/>
        <v>8.8888888888888892E-2</v>
      </c>
    </row>
    <row r="3918" spans="1:10" ht="15.75" thickBot="1" x14ac:dyDescent="0.3">
      <c r="A3918" s="87">
        <v>2022</v>
      </c>
      <c r="B3918">
        <v>9.6999999999999993</v>
      </c>
      <c r="C3918" t="s">
        <v>60</v>
      </c>
      <c r="D3918" s="98">
        <f t="shared" si="259"/>
        <v>4</v>
      </c>
      <c r="E3918" t="s">
        <v>92</v>
      </c>
      <c r="F3918" s="111">
        <f t="shared" si="260"/>
        <v>943</v>
      </c>
      <c r="G3918" s="172">
        <v>32778</v>
      </c>
      <c r="H3918" s="173">
        <v>2.1111111111111112</v>
      </c>
      <c r="I3918" s="116">
        <f t="shared" si="258"/>
        <v>4.2516396300000002E-5</v>
      </c>
      <c r="J3918" s="150">
        <f t="shared" si="261"/>
        <v>8.8888888888888892E-2</v>
      </c>
    </row>
    <row r="3919" spans="1:10" ht="15.75" thickBot="1" x14ac:dyDescent="0.3">
      <c r="A3919" s="87">
        <v>2022</v>
      </c>
      <c r="B3919">
        <v>9.6999999999999993</v>
      </c>
      <c r="C3919" t="s">
        <v>60</v>
      </c>
      <c r="D3919" s="98">
        <f t="shared" si="259"/>
        <v>4</v>
      </c>
      <c r="E3919" t="s">
        <v>92</v>
      </c>
      <c r="F3919" s="111">
        <f t="shared" si="260"/>
        <v>943</v>
      </c>
      <c r="G3919" s="172">
        <v>32784</v>
      </c>
      <c r="H3919" s="173">
        <v>2.1111111111111112</v>
      </c>
      <c r="I3919" s="116">
        <f t="shared" si="258"/>
        <v>4.2516396300000002E-5</v>
      </c>
      <c r="J3919" s="150">
        <f t="shared" si="261"/>
        <v>8.8888888888888892E-2</v>
      </c>
    </row>
    <row r="3920" spans="1:10" ht="15.75" thickBot="1" x14ac:dyDescent="0.3">
      <c r="A3920" s="87">
        <v>2022</v>
      </c>
      <c r="B3920">
        <v>9.6999999999999993</v>
      </c>
      <c r="C3920" t="s">
        <v>60</v>
      </c>
      <c r="D3920" s="98">
        <f t="shared" si="259"/>
        <v>4</v>
      </c>
      <c r="E3920" t="s">
        <v>92</v>
      </c>
      <c r="F3920" s="111">
        <f t="shared" si="260"/>
        <v>943</v>
      </c>
      <c r="G3920" s="172">
        <v>32802</v>
      </c>
      <c r="H3920" s="173">
        <v>2.1111111111111112</v>
      </c>
      <c r="I3920" s="116">
        <f t="shared" si="258"/>
        <v>4.2516396300000002E-5</v>
      </c>
      <c r="J3920" s="150">
        <f t="shared" si="261"/>
        <v>8.8888888888888892E-2</v>
      </c>
    </row>
    <row r="3921" spans="1:10" ht="15.75" thickBot="1" x14ac:dyDescent="0.3">
      <c r="A3921" s="87">
        <v>2022</v>
      </c>
      <c r="B3921">
        <v>9.6999999999999993</v>
      </c>
      <c r="C3921" t="s">
        <v>60</v>
      </c>
      <c r="D3921" s="98">
        <f t="shared" si="259"/>
        <v>4</v>
      </c>
      <c r="E3921" t="s">
        <v>92</v>
      </c>
      <c r="F3921" s="111">
        <f t="shared" si="260"/>
        <v>943</v>
      </c>
      <c r="G3921" s="172">
        <v>32808</v>
      </c>
      <c r="H3921" s="173">
        <v>2.1111111111111112</v>
      </c>
      <c r="I3921" s="116">
        <f t="shared" si="258"/>
        <v>4.2516396300000002E-5</v>
      </c>
      <c r="J3921" s="150">
        <f t="shared" si="261"/>
        <v>8.8888888888888892E-2</v>
      </c>
    </row>
    <row r="3922" spans="1:10" ht="15.75" thickBot="1" x14ac:dyDescent="0.3">
      <c r="A3922" s="87">
        <v>2022</v>
      </c>
      <c r="B3922">
        <v>9.6999999999999993</v>
      </c>
      <c r="C3922" t="s">
        <v>60</v>
      </c>
      <c r="D3922" s="98">
        <f t="shared" si="259"/>
        <v>4</v>
      </c>
      <c r="E3922" t="s">
        <v>92</v>
      </c>
      <c r="F3922" s="111">
        <f t="shared" si="260"/>
        <v>943</v>
      </c>
      <c r="G3922" s="172">
        <v>32826</v>
      </c>
      <c r="H3922" s="173">
        <v>2.1111111111111112</v>
      </c>
      <c r="I3922" s="116">
        <f t="shared" si="258"/>
        <v>4.2516396300000002E-5</v>
      </c>
      <c r="J3922" s="150">
        <f t="shared" si="261"/>
        <v>8.8888888888888892E-2</v>
      </c>
    </row>
    <row r="3923" spans="1:10" ht="15.75" thickBot="1" x14ac:dyDescent="0.3">
      <c r="A3923" s="87">
        <v>2022</v>
      </c>
      <c r="B3923">
        <v>9.6999999999999993</v>
      </c>
      <c r="C3923" t="s">
        <v>60</v>
      </c>
      <c r="D3923" s="98">
        <f t="shared" si="259"/>
        <v>4</v>
      </c>
      <c r="E3923" t="s">
        <v>92</v>
      </c>
      <c r="F3923" s="111">
        <f t="shared" si="260"/>
        <v>943</v>
      </c>
      <c r="G3923" s="172">
        <v>32832</v>
      </c>
      <c r="H3923" s="173">
        <v>2.1111111111111112</v>
      </c>
      <c r="I3923" s="116">
        <f t="shared" si="258"/>
        <v>4.2516396300000002E-5</v>
      </c>
      <c r="J3923" s="150">
        <f t="shared" si="261"/>
        <v>8.8888888888888892E-2</v>
      </c>
    </row>
    <row r="3924" spans="1:10" ht="15.75" thickBot="1" x14ac:dyDescent="0.3">
      <c r="A3924" s="87">
        <v>2022</v>
      </c>
      <c r="B3924">
        <v>9.6999999999999993</v>
      </c>
      <c r="C3924" t="s">
        <v>60</v>
      </c>
      <c r="D3924" s="98">
        <f t="shared" si="259"/>
        <v>4</v>
      </c>
      <c r="E3924" t="s">
        <v>92</v>
      </c>
      <c r="F3924" s="111">
        <f t="shared" si="260"/>
        <v>943</v>
      </c>
      <c r="G3924" s="172">
        <v>32850</v>
      </c>
      <c r="H3924" s="173">
        <v>2.1111111111111112</v>
      </c>
      <c r="I3924" s="116">
        <f t="shared" si="258"/>
        <v>4.2516396300000002E-5</v>
      </c>
      <c r="J3924" s="150">
        <f t="shared" si="261"/>
        <v>8.8888888888888892E-2</v>
      </c>
    </row>
    <row r="3925" spans="1:10" ht="15.75" thickBot="1" x14ac:dyDescent="0.3">
      <c r="A3925" s="87">
        <v>2022</v>
      </c>
      <c r="B3925">
        <v>9.6999999999999993</v>
      </c>
      <c r="C3925" t="s">
        <v>60</v>
      </c>
      <c r="D3925" s="98">
        <f t="shared" si="259"/>
        <v>4</v>
      </c>
      <c r="E3925" t="s">
        <v>92</v>
      </c>
      <c r="F3925" s="111">
        <f t="shared" si="260"/>
        <v>943</v>
      </c>
      <c r="G3925" s="172">
        <v>32856</v>
      </c>
      <c r="H3925" s="173">
        <v>2.1111111111111112</v>
      </c>
      <c r="I3925" s="116">
        <f t="shared" si="258"/>
        <v>4.2516396300000002E-5</v>
      </c>
      <c r="J3925" s="150">
        <f t="shared" si="261"/>
        <v>8.8888888888888892E-2</v>
      </c>
    </row>
    <row r="3926" spans="1:10" ht="15.75" thickBot="1" x14ac:dyDescent="0.3">
      <c r="A3926" s="87">
        <v>2022</v>
      </c>
      <c r="B3926">
        <v>9.6999999999999993</v>
      </c>
      <c r="C3926" t="s">
        <v>60</v>
      </c>
      <c r="D3926" s="98">
        <f t="shared" si="259"/>
        <v>4</v>
      </c>
      <c r="E3926" t="s">
        <v>92</v>
      </c>
      <c r="F3926" s="111">
        <f t="shared" si="260"/>
        <v>943</v>
      </c>
      <c r="G3926" s="172">
        <v>32874</v>
      </c>
      <c r="H3926" s="173">
        <v>2.1111111111111112</v>
      </c>
      <c r="I3926" s="116">
        <f t="shared" si="258"/>
        <v>4.2516396300000002E-5</v>
      </c>
      <c r="J3926" s="150">
        <f t="shared" si="261"/>
        <v>8.8888888888888892E-2</v>
      </c>
    </row>
    <row r="3927" spans="1:10" ht="15.75" thickBot="1" x14ac:dyDescent="0.3">
      <c r="A3927" s="87">
        <v>2022</v>
      </c>
      <c r="B3927">
        <v>9.6999999999999993</v>
      </c>
      <c r="C3927" t="s">
        <v>60</v>
      </c>
      <c r="D3927" s="98">
        <f t="shared" si="259"/>
        <v>4</v>
      </c>
      <c r="E3927" t="s">
        <v>92</v>
      </c>
      <c r="F3927" s="111">
        <f t="shared" si="260"/>
        <v>943</v>
      </c>
      <c r="G3927" s="172">
        <v>32880</v>
      </c>
      <c r="H3927" s="173">
        <v>2.1111111111111112</v>
      </c>
      <c r="I3927" s="116">
        <f t="shared" si="258"/>
        <v>4.2516396300000002E-5</v>
      </c>
      <c r="J3927" s="150">
        <f t="shared" si="261"/>
        <v>8.8888888888888892E-2</v>
      </c>
    </row>
    <row r="3928" spans="1:10" ht="15.75" thickBot="1" x14ac:dyDescent="0.3">
      <c r="A3928" s="87">
        <v>2022</v>
      </c>
      <c r="B3928">
        <v>9.6999999999999993</v>
      </c>
      <c r="C3928" t="s">
        <v>60</v>
      </c>
      <c r="D3928" s="98">
        <f t="shared" si="259"/>
        <v>4</v>
      </c>
      <c r="E3928" t="s">
        <v>92</v>
      </c>
      <c r="F3928" s="111">
        <f t="shared" si="260"/>
        <v>943</v>
      </c>
      <c r="G3928" s="172">
        <v>32898</v>
      </c>
      <c r="H3928" s="173">
        <v>2.1111111111111112</v>
      </c>
      <c r="I3928" s="116">
        <f t="shared" si="258"/>
        <v>4.2516396300000002E-5</v>
      </c>
      <c r="J3928" s="150">
        <f t="shared" si="261"/>
        <v>8.8888888888888892E-2</v>
      </c>
    </row>
    <row r="3929" spans="1:10" ht="15.75" thickBot="1" x14ac:dyDescent="0.3">
      <c r="A3929" s="87">
        <v>2022</v>
      </c>
      <c r="B3929">
        <v>9.6999999999999993</v>
      </c>
      <c r="C3929" t="s">
        <v>60</v>
      </c>
      <c r="D3929" s="98">
        <f t="shared" si="259"/>
        <v>4</v>
      </c>
      <c r="E3929" t="s">
        <v>92</v>
      </c>
      <c r="F3929" s="111">
        <f t="shared" si="260"/>
        <v>943</v>
      </c>
      <c r="G3929" s="172">
        <v>32904</v>
      </c>
      <c r="H3929" s="173">
        <v>2.1111111111111112</v>
      </c>
      <c r="I3929" s="116">
        <f t="shared" si="258"/>
        <v>4.2516396300000002E-5</v>
      </c>
      <c r="J3929" s="150">
        <f t="shared" si="261"/>
        <v>8.8888888888888892E-2</v>
      </c>
    </row>
    <row r="3930" spans="1:10" ht="15.75" thickBot="1" x14ac:dyDescent="0.3">
      <c r="A3930" s="87">
        <v>2022</v>
      </c>
      <c r="B3930">
        <v>9.6999999999999993</v>
      </c>
      <c r="C3930" t="s">
        <v>60</v>
      </c>
      <c r="D3930" s="98">
        <f t="shared" si="259"/>
        <v>4</v>
      </c>
      <c r="E3930" t="s">
        <v>92</v>
      </c>
      <c r="F3930" s="111">
        <f t="shared" si="260"/>
        <v>943</v>
      </c>
      <c r="G3930" s="172">
        <v>32922</v>
      </c>
      <c r="H3930" s="173">
        <v>2.1111111111111112</v>
      </c>
      <c r="I3930" s="116">
        <f t="shared" si="258"/>
        <v>4.2516396300000002E-5</v>
      </c>
      <c r="J3930" s="150">
        <f t="shared" si="261"/>
        <v>8.8888888888888892E-2</v>
      </c>
    </row>
    <row r="3931" spans="1:10" ht="15.75" thickBot="1" x14ac:dyDescent="0.3">
      <c r="A3931" s="87">
        <v>2022</v>
      </c>
      <c r="B3931">
        <v>9.6999999999999993</v>
      </c>
      <c r="C3931" t="s">
        <v>60</v>
      </c>
      <c r="D3931" s="98">
        <f t="shared" si="259"/>
        <v>4</v>
      </c>
      <c r="E3931" t="s">
        <v>92</v>
      </c>
      <c r="F3931" s="111">
        <f t="shared" si="260"/>
        <v>943</v>
      </c>
      <c r="G3931" s="172">
        <v>32928</v>
      </c>
      <c r="H3931" s="173">
        <v>2.1111111111111112</v>
      </c>
      <c r="I3931" s="116">
        <f t="shared" si="258"/>
        <v>4.2516396300000002E-5</v>
      </c>
      <c r="J3931" s="150">
        <f t="shared" si="261"/>
        <v>8.8888888888888892E-2</v>
      </c>
    </row>
    <row r="3932" spans="1:10" ht="15.75" thickBot="1" x14ac:dyDescent="0.3">
      <c r="A3932" s="87">
        <v>2022</v>
      </c>
      <c r="B3932">
        <v>9.6999999999999993</v>
      </c>
      <c r="C3932" t="s">
        <v>60</v>
      </c>
      <c r="D3932" s="98">
        <f t="shared" si="259"/>
        <v>4</v>
      </c>
      <c r="E3932" t="s">
        <v>92</v>
      </c>
      <c r="F3932" s="111">
        <f t="shared" si="260"/>
        <v>943</v>
      </c>
      <c r="G3932" s="172">
        <v>32946</v>
      </c>
      <c r="H3932" s="173">
        <v>2.1111111111111112</v>
      </c>
      <c r="I3932" s="116">
        <f t="shared" si="258"/>
        <v>4.2516396300000002E-5</v>
      </c>
      <c r="J3932" s="150">
        <f t="shared" si="261"/>
        <v>8.8888888888888892E-2</v>
      </c>
    </row>
    <row r="3933" spans="1:10" ht="15.75" thickBot="1" x14ac:dyDescent="0.3">
      <c r="A3933" s="87">
        <v>2022</v>
      </c>
      <c r="B3933">
        <v>9.6999999999999993</v>
      </c>
      <c r="C3933" t="s">
        <v>60</v>
      </c>
      <c r="D3933" s="98">
        <f t="shared" si="259"/>
        <v>4</v>
      </c>
      <c r="E3933" t="s">
        <v>92</v>
      </c>
      <c r="F3933" s="111">
        <f t="shared" si="260"/>
        <v>943</v>
      </c>
      <c r="G3933" s="172">
        <v>32952</v>
      </c>
      <c r="H3933" s="173">
        <v>2.1111111111111112</v>
      </c>
      <c r="I3933" s="116">
        <f t="shared" si="258"/>
        <v>4.2516396300000002E-5</v>
      </c>
      <c r="J3933" s="150">
        <f t="shared" si="261"/>
        <v>8.8888888888888892E-2</v>
      </c>
    </row>
    <row r="3934" spans="1:10" ht="15.75" thickBot="1" x14ac:dyDescent="0.3">
      <c r="A3934" s="87">
        <v>2022</v>
      </c>
      <c r="B3934">
        <v>9.6999999999999993</v>
      </c>
      <c r="C3934" t="s">
        <v>60</v>
      </c>
      <c r="D3934" s="98">
        <f t="shared" si="259"/>
        <v>4</v>
      </c>
      <c r="E3934" t="s">
        <v>92</v>
      </c>
      <c r="F3934" s="111">
        <f t="shared" si="260"/>
        <v>943</v>
      </c>
      <c r="G3934" s="172">
        <v>32970</v>
      </c>
      <c r="H3934" s="173">
        <v>2.1333333333333333</v>
      </c>
      <c r="I3934" s="116">
        <f t="shared" si="258"/>
        <v>4.2516396300000002E-5</v>
      </c>
      <c r="J3934" s="150">
        <f t="shared" si="261"/>
        <v>8.8888888888888892E-2</v>
      </c>
    </row>
    <row r="3935" spans="1:10" ht="15.75" thickBot="1" x14ac:dyDescent="0.3">
      <c r="A3935" s="87">
        <v>2022</v>
      </c>
      <c r="B3935">
        <v>9.6999999999999993</v>
      </c>
      <c r="C3935" t="s">
        <v>60</v>
      </c>
      <c r="D3935" s="98">
        <f t="shared" si="259"/>
        <v>4</v>
      </c>
      <c r="E3935" t="s">
        <v>92</v>
      </c>
      <c r="F3935" s="111">
        <f t="shared" si="260"/>
        <v>943</v>
      </c>
      <c r="G3935" s="172">
        <v>32976</v>
      </c>
      <c r="H3935" s="173">
        <v>2.1333333333333333</v>
      </c>
      <c r="I3935" s="116">
        <f t="shared" si="258"/>
        <v>4.2516396300000002E-5</v>
      </c>
      <c r="J3935" s="150">
        <f t="shared" si="261"/>
        <v>8.8888888888888892E-2</v>
      </c>
    </row>
    <row r="3936" spans="1:10" ht="15.75" thickBot="1" x14ac:dyDescent="0.3">
      <c r="A3936" s="87">
        <v>2022</v>
      </c>
      <c r="B3936">
        <v>9.6999999999999993</v>
      </c>
      <c r="C3936" t="s">
        <v>60</v>
      </c>
      <c r="D3936" s="98">
        <f t="shared" si="259"/>
        <v>4</v>
      </c>
      <c r="E3936" t="s">
        <v>92</v>
      </c>
      <c r="F3936" s="111">
        <f t="shared" si="260"/>
        <v>943</v>
      </c>
      <c r="G3936" s="172">
        <v>32994</v>
      </c>
      <c r="H3936" s="173">
        <v>2.1333333333333333</v>
      </c>
      <c r="I3936" s="116">
        <f t="shared" ref="I3936:I3999" si="262" xml:space="preserve"> 0.0000425163963</f>
        <v>4.2516396300000002E-5</v>
      </c>
      <c r="J3936" s="150">
        <f t="shared" si="261"/>
        <v>8.8888888888888892E-2</v>
      </c>
    </row>
    <row r="3937" spans="1:10" ht="15.75" thickBot="1" x14ac:dyDescent="0.3">
      <c r="A3937" s="87">
        <v>2022</v>
      </c>
      <c r="B3937">
        <v>9.6999999999999993</v>
      </c>
      <c r="C3937" t="s">
        <v>60</v>
      </c>
      <c r="D3937" s="98">
        <f t="shared" si="259"/>
        <v>4</v>
      </c>
      <c r="E3937" t="s">
        <v>92</v>
      </c>
      <c r="F3937" s="111">
        <f t="shared" si="260"/>
        <v>943</v>
      </c>
      <c r="G3937" s="172">
        <v>33000</v>
      </c>
      <c r="H3937" s="173">
        <v>2.1333333333333333</v>
      </c>
      <c r="I3937" s="116">
        <f t="shared" si="262"/>
        <v>4.2516396300000002E-5</v>
      </c>
      <c r="J3937" s="150">
        <f t="shared" si="261"/>
        <v>8.8888888888888892E-2</v>
      </c>
    </row>
    <row r="3938" spans="1:10" ht="15.75" thickBot="1" x14ac:dyDescent="0.3">
      <c r="A3938" s="87">
        <v>2022</v>
      </c>
      <c r="B3938">
        <v>9.6999999999999993</v>
      </c>
      <c r="C3938" t="s">
        <v>60</v>
      </c>
      <c r="D3938" s="98">
        <f t="shared" si="259"/>
        <v>4</v>
      </c>
      <c r="E3938" t="s">
        <v>92</v>
      </c>
      <c r="F3938" s="111">
        <f t="shared" si="260"/>
        <v>943</v>
      </c>
      <c r="G3938" s="172">
        <v>33018</v>
      </c>
      <c r="H3938" s="173">
        <v>2.1333333333333333</v>
      </c>
      <c r="I3938" s="116">
        <f t="shared" si="262"/>
        <v>4.2516396300000002E-5</v>
      </c>
      <c r="J3938" s="150">
        <f t="shared" si="261"/>
        <v>8.8888888888888892E-2</v>
      </c>
    </row>
    <row r="3939" spans="1:10" ht="15.75" thickBot="1" x14ac:dyDescent="0.3">
      <c r="A3939" s="87">
        <v>2022</v>
      </c>
      <c r="B3939">
        <v>9.6999999999999993</v>
      </c>
      <c r="C3939" t="s">
        <v>60</v>
      </c>
      <c r="D3939" s="98">
        <f t="shared" si="259"/>
        <v>4</v>
      </c>
      <c r="E3939" t="s">
        <v>92</v>
      </c>
      <c r="F3939" s="111">
        <f t="shared" si="260"/>
        <v>943</v>
      </c>
      <c r="G3939" s="172">
        <v>33024</v>
      </c>
      <c r="H3939" s="173">
        <v>2.1333333333333333</v>
      </c>
      <c r="I3939" s="116">
        <f t="shared" si="262"/>
        <v>4.2516396300000002E-5</v>
      </c>
      <c r="J3939" s="150">
        <f t="shared" si="261"/>
        <v>8.8888888888888892E-2</v>
      </c>
    </row>
    <row r="3940" spans="1:10" ht="15.75" thickBot="1" x14ac:dyDescent="0.3">
      <c r="A3940" s="87">
        <v>2022</v>
      </c>
      <c r="B3940">
        <v>9.6999999999999993</v>
      </c>
      <c r="C3940" t="s">
        <v>60</v>
      </c>
      <c r="D3940" s="98">
        <f t="shared" ref="D3940:D4003" si="263">40/10</f>
        <v>4</v>
      </c>
      <c r="E3940" t="s">
        <v>92</v>
      </c>
      <c r="F3940" s="111">
        <f t="shared" si="260"/>
        <v>943</v>
      </c>
      <c r="G3940" s="172">
        <v>33042</v>
      </c>
      <c r="H3940" s="173">
        <v>2.1333333333333333</v>
      </c>
      <c r="I3940" s="116">
        <f t="shared" si="262"/>
        <v>4.2516396300000002E-5</v>
      </c>
      <c r="J3940" s="150">
        <f t="shared" si="261"/>
        <v>8.8888888888888892E-2</v>
      </c>
    </row>
    <row r="3941" spans="1:10" ht="15.75" thickBot="1" x14ac:dyDescent="0.3">
      <c r="A3941" s="87">
        <v>2022</v>
      </c>
      <c r="B3941">
        <v>9.6999999999999993</v>
      </c>
      <c r="C3941" t="s">
        <v>60</v>
      </c>
      <c r="D3941" s="98">
        <f t="shared" si="263"/>
        <v>4</v>
      </c>
      <c r="E3941" t="s">
        <v>92</v>
      </c>
      <c r="F3941" s="111">
        <f t="shared" si="260"/>
        <v>943</v>
      </c>
      <c r="G3941" s="172">
        <v>33048</v>
      </c>
      <c r="H3941" s="173">
        <v>2.1333333333333333</v>
      </c>
      <c r="I3941" s="116">
        <f t="shared" si="262"/>
        <v>4.2516396300000002E-5</v>
      </c>
      <c r="J3941" s="150">
        <f t="shared" si="261"/>
        <v>8.8888888888888892E-2</v>
      </c>
    </row>
    <row r="3942" spans="1:10" ht="15.75" thickBot="1" x14ac:dyDescent="0.3">
      <c r="A3942" s="87">
        <v>2022</v>
      </c>
      <c r="B3942">
        <v>9.6999999999999993</v>
      </c>
      <c r="C3942" t="s">
        <v>60</v>
      </c>
      <c r="D3942" s="98">
        <f t="shared" si="263"/>
        <v>4</v>
      </c>
      <c r="E3942" t="s">
        <v>92</v>
      </c>
      <c r="F3942" s="111">
        <f t="shared" si="260"/>
        <v>943</v>
      </c>
      <c r="G3942" s="172">
        <v>33066</v>
      </c>
      <c r="H3942" s="173">
        <v>2.1333333333333333</v>
      </c>
      <c r="I3942" s="116">
        <f t="shared" si="262"/>
        <v>4.2516396300000002E-5</v>
      </c>
      <c r="J3942" s="150">
        <f t="shared" si="261"/>
        <v>8.8888888888888892E-2</v>
      </c>
    </row>
    <row r="3943" spans="1:10" ht="15.75" thickBot="1" x14ac:dyDescent="0.3">
      <c r="A3943" s="87">
        <v>2022</v>
      </c>
      <c r="B3943">
        <v>9.6999999999999993</v>
      </c>
      <c r="C3943" t="s">
        <v>60</v>
      </c>
      <c r="D3943" s="98">
        <f t="shared" si="263"/>
        <v>4</v>
      </c>
      <c r="E3943" t="s">
        <v>92</v>
      </c>
      <c r="F3943" s="111">
        <f t="shared" si="260"/>
        <v>943</v>
      </c>
      <c r="G3943" s="172">
        <v>33072</v>
      </c>
      <c r="H3943" s="173">
        <v>2.1333333333333333</v>
      </c>
      <c r="I3943" s="116">
        <f t="shared" si="262"/>
        <v>4.2516396300000002E-5</v>
      </c>
      <c r="J3943" s="150">
        <f t="shared" si="261"/>
        <v>8.8888888888888892E-2</v>
      </c>
    </row>
    <row r="3944" spans="1:10" ht="15.75" thickBot="1" x14ac:dyDescent="0.3">
      <c r="A3944" s="87">
        <v>2022</v>
      </c>
      <c r="B3944">
        <v>9.6999999999999993</v>
      </c>
      <c r="C3944" t="s">
        <v>60</v>
      </c>
      <c r="D3944" s="98">
        <f t="shared" si="263"/>
        <v>4</v>
      </c>
      <c r="E3944" t="s">
        <v>92</v>
      </c>
      <c r="F3944" s="111">
        <f t="shared" si="260"/>
        <v>943</v>
      </c>
      <c r="G3944" s="172">
        <v>33090</v>
      </c>
      <c r="H3944" s="173">
        <v>2.1333333333333333</v>
      </c>
      <c r="I3944" s="116">
        <f t="shared" si="262"/>
        <v>4.2516396300000002E-5</v>
      </c>
      <c r="J3944" s="150">
        <f t="shared" si="261"/>
        <v>8.8888888888888892E-2</v>
      </c>
    </row>
    <row r="3945" spans="1:10" ht="15.75" thickBot="1" x14ac:dyDescent="0.3">
      <c r="A3945" s="87">
        <v>2022</v>
      </c>
      <c r="B3945">
        <v>9.6999999999999993</v>
      </c>
      <c r="C3945" t="s">
        <v>60</v>
      </c>
      <c r="D3945" s="98">
        <f t="shared" si="263"/>
        <v>4</v>
      </c>
      <c r="E3945" t="s">
        <v>92</v>
      </c>
      <c r="F3945" s="111">
        <f t="shared" si="260"/>
        <v>943</v>
      </c>
      <c r="G3945" s="172">
        <v>33096</v>
      </c>
      <c r="H3945" s="173">
        <v>2.1333333333333333</v>
      </c>
      <c r="I3945" s="116">
        <f t="shared" si="262"/>
        <v>4.2516396300000002E-5</v>
      </c>
      <c r="J3945" s="150">
        <f t="shared" si="261"/>
        <v>8.8888888888888892E-2</v>
      </c>
    </row>
    <row r="3946" spans="1:10" ht="15.75" thickBot="1" x14ac:dyDescent="0.3">
      <c r="A3946" s="87">
        <v>2022</v>
      </c>
      <c r="B3946">
        <v>9.6999999999999993</v>
      </c>
      <c r="C3946" t="s">
        <v>60</v>
      </c>
      <c r="D3946" s="98">
        <f t="shared" si="263"/>
        <v>4</v>
      </c>
      <c r="E3946" t="s">
        <v>92</v>
      </c>
      <c r="F3946" s="111">
        <f t="shared" si="260"/>
        <v>943</v>
      </c>
      <c r="G3946" s="172">
        <v>33114</v>
      </c>
      <c r="H3946" s="173">
        <v>2.1333333333333333</v>
      </c>
      <c r="I3946" s="116">
        <f t="shared" si="262"/>
        <v>4.2516396300000002E-5</v>
      </c>
      <c r="J3946" s="150">
        <f t="shared" si="261"/>
        <v>8.8888888888888892E-2</v>
      </c>
    </row>
    <row r="3947" spans="1:10" ht="15.75" thickBot="1" x14ac:dyDescent="0.3">
      <c r="A3947" s="87">
        <v>2022</v>
      </c>
      <c r="B3947">
        <v>9.6999999999999993</v>
      </c>
      <c r="C3947" t="s">
        <v>60</v>
      </c>
      <c r="D3947" s="98">
        <f t="shared" si="263"/>
        <v>4</v>
      </c>
      <c r="E3947" t="s">
        <v>92</v>
      </c>
      <c r="F3947" s="111">
        <f t="shared" si="260"/>
        <v>943</v>
      </c>
      <c r="G3947" s="172">
        <v>33120</v>
      </c>
      <c r="H3947" s="173">
        <v>2.1333333333333333</v>
      </c>
      <c r="I3947" s="116">
        <f t="shared" si="262"/>
        <v>4.2516396300000002E-5</v>
      </c>
      <c r="J3947" s="150">
        <f t="shared" si="261"/>
        <v>8.8888888888888892E-2</v>
      </c>
    </row>
    <row r="3948" spans="1:10" ht="15.75" thickBot="1" x14ac:dyDescent="0.3">
      <c r="A3948" s="87">
        <v>2022</v>
      </c>
      <c r="B3948">
        <v>9.6999999999999993</v>
      </c>
      <c r="C3948" t="s">
        <v>60</v>
      </c>
      <c r="D3948" s="98">
        <f t="shared" si="263"/>
        <v>4</v>
      </c>
      <c r="E3948" t="s">
        <v>92</v>
      </c>
      <c r="F3948" s="111">
        <f t="shared" si="260"/>
        <v>943</v>
      </c>
      <c r="G3948" s="172">
        <v>33138</v>
      </c>
      <c r="H3948" s="173">
        <v>2.1333333333333333</v>
      </c>
      <c r="I3948" s="116">
        <f t="shared" si="262"/>
        <v>4.2516396300000002E-5</v>
      </c>
      <c r="J3948" s="150">
        <f t="shared" si="261"/>
        <v>8.8888888888888892E-2</v>
      </c>
    </row>
    <row r="3949" spans="1:10" ht="15.75" thickBot="1" x14ac:dyDescent="0.3">
      <c r="A3949" s="87">
        <v>2022</v>
      </c>
      <c r="B3949">
        <v>9.6999999999999993</v>
      </c>
      <c r="C3949" t="s">
        <v>60</v>
      </c>
      <c r="D3949" s="98">
        <f t="shared" si="263"/>
        <v>4</v>
      </c>
      <c r="E3949" t="s">
        <v>92</v>
      </c>
      <c r="F3949" s="111">
        <f t="shared" si="260"/>
        <v>943</v>
      </c>
      <c r="G3949" s="172">
        <v>33144</v>
      </c>
      <c r="H3949" s="173">
        <v>2.1333333333333333</v>
      </c>
      <c r="I3949" s="116">
        <f t="shared" si="262"/>
        <v>4.2516396300000002E-5</v>
      </c>
      <c r="J3949" s="150">
        <f t="shared" si="261"/>
        <v>8.8888888888888892E-2</v>
      </c>
    </row>
    <row r="3950" spans="1:10" ht="15.75" thickBot="1" x14ac:dyDescent="0.3">
      <c r="A3950" s="87">
        <v>2022</v>
      </c>
      <c r="B3950">
        <v>9.6999999999999993</v>
      </c>
      <c r="C3950" t="s">
        <v>60</v>
      </c>
      <c r="D3950" s="98">
        <f t="shared" si="263"/>
        <v>4</v>
      </c>
      <c r="E3950" t="s">
        <v>92</v>
      </c>
      <c r="F3950" s="111">
        <f t="shared" si="260"/>
        <v>943</v>
      </c>
      <c r="G3950" s="172">
        <v>33162</v>
      </c>
      <c r="H3950" s="173">
        <v>2.1333333333333333</v>
      </c>
      <c r="I3950" s="116">
        <f t="shared" si="262"/>
        <v>4.2516396300000002E-5</v>
      </c>
      <c r="J3950" s="150">
        <f t="shared" si="261"/>
        <v>8.8888888888888892E-2</v>
      </c>
    </row>
    <row r="3951" spans="1:10" ht="15.75" thickBot="1" x14ac:dyDescent="0.3">
      <c r="A3951" s="87">
        <v>2022</v>
      </c>
      <c r="B3951">
        <v>9.6999999999999993</v>
      </c>
      <c r="C3951" t="s">
        <v>60</v>
      </c>
      <c r="D3951" s="98">
        <f t="shared" si="263"/>
        <v>4</v>
      </c>
      <c r="E3951" t="s">
        <v>92</v>
      </c>
      <c r="F3951" s="111">
        <f t="shared" si="260"/>
        <v>943</v>
      </c>
      <c r="G3951" s="172">
        <v>33168</v>
      </c>
      <c r="H3951" s="173">
        <v>2.1333333333333333</v>
      </c>
      <c r="I3951" s="116">
        <f t="shared" si="262"/>
        <v>4.2516396300000002E-5</v>
      </c>
      <c r="J3951" s="150">
        <f t="shared" si="261"/>
        <v>8.8888888888888892E-2</v>
      </c>
    </row>
    <row r="3952" spans="1:10" ht="15.75" thickBot="1" x14ac:dyDescent="0.3">
      <c r="A3952" s="87">
        <v>2022</v>
      </c>
      <c r="B3952">
        <v>9.6999999999999993</v>
      </c>
      <c r="C3952" t="s">
        <v>60</v>
      </c>
      <c r="D3952" s="98">
        <f t="shared" si="263"/>
        <v>4</v>
      </c>
      <c r="E3952" t="s">
        <v>92</v>
      </c>
      <c r="F3952" s="111">
        <f t="shared" si="260"/>
        <v>943</v>
      </c>
      <c r="G3952" s="172">
        <v>33186</v>
      </c>
      <c r="H3952" s="173">
        <v>2.1333333333333333</v>
      </c>
      <c r="I3952" s="116">
        <f t="shared" si="262"/>
        <v>4.2516396300000002E-5</v>
      </c>
      <c r="J3952" s="150">
        <f t="shared" si="261"/>
        <v>8.8888888888888892E-2</v>
      </c>
    </row>
    <row r="3953" spans="1:10" ht="15.75" thickBot="1" x14ac:dyDescent="0.3">
      <c r="A3953" s="87">
        <v>2022</v>
      </c>
      <c r="B3953">
        <v>9.6999999999999993</v>
      </c>
      <c r="C3953" t="s">
        <v>60</v>
      </c>
      <c r="D3953" s="98">
        <f t="shared" si="263"/>
        <v>4</v>
      </c>
      <c r="E3953" t="s">
        <v>92</v>
      </c>
      <c r="F3953" s="111">
        <f t="shared" si="260"/>
        <v>943</v>
      </c>
      <c r="G3953" s="172">
        <v>33192</v>
      </c>
      <c r="H3953" s="173">
        <v>2.1333333333333333</v>
      </c>
      <c r="I3953" s="116">
        <f t="shared" si="262"/>
        <v>4.2516396300000002E-5</v>
      </c>
      <c r="J3953" s="150">
        <f t="shared" si="261"/>
        <v>8.8888888888888892E-2</v>
      </c>
    </row>
    <row r="3954" spans="1:10" ht="15.75" thickBot="1" x14ac:dyDescent="0.3">
      <c r="A3954" s="87">
        <v>2022</v>
      </c>
      <c r="B3954">
        <v>9.6999999999999993</v>
      </c>
      <c r="C3954" t="s">
        <v>60</v>
      </c>
      <c r="D3954" s="98">
        <f t="shared" si="263"/>
        <v>4</v>
      </c>
      <c r="E3954" t="s">
        <v>92</v>
      </c>
      <c r="F3954" s="111">
        <f t="shared" si="260"/>
        <v>943</v>
      </c>
      <c r="G3954" s="172">
        <v>33210</v>
      </c>
      <c r="H3954" s="173">
        <v>2.1333333333333333</v>
      </c>
      <c r="I3954" s="116">
        <f t="shared" si="262"/>
        <v>4.2516396300000002E-5</v>
      </c>
      <c r="J3954" s="150">
        <f t="shared" si="261"/>
        <v>8.8888888888888892E-2</v>
      </c>
    </row>
    <row r="3955" spans="1:10" ht="15.75" thickBot="1" x14ac:dyDescent="0.3">
      <c r="A3955" s="87">
        <v>2022</v>
      </c>
      <c r="B3955">
        <v>9.6999999999999993</v>
      </c>
      <c r="C3955" t="s">
        <v>60</v>
      </c>
      <c r="D3955" s="98">
        <f t="shared" si="263"/>
        <v>4</v>
      </c>
      <c r="E3955" t="s">
        <v>92</v>
      </c>
      <c r="F3955" s="111">
        <f t="shared" si="260"/>
        <v>943</v>
      </c>
      <c r="G3955" s="172">
        <v>33216</v>
      </c>
      <c r="H3955" s="173">
        <v>2.1333333333333333</v>
      </c>
      <c r="I3955" s="116">
        <f t="shared" si="262"/>
        <v>4.2516396300000002E-5</v>
      </c>
      <c r="J3955" s="150">
        <f t="shared" si="261"/>
        <v>8.8888888888888892E-2</v>
      </c>
    </row>
    <row r="3956" spans="1:10" ht="15.75" thickBot="1" x14ac:dyDescent="0.3">
      <c r="A3956" s="87">
        <v>2022</v>
      </c>
      <c r="B3956">
        <v>9.6999999999999993</v>
      </c>
      <c r="C3956" t="s">
        <v>60</v>
      </c>
      <c r="D3956" s="98">
        <f t="shared" si="263"/>
        <v>4</v>
      </c>
      <c r="E3956" t="s">
        <v>92</v>
      </c>
      <c r="F3956" s="111">
        <f t="shared" si="260"/>
        <v>943</v>
      </c>
      <c r="G3956" s="172">
        <v>33234</v>
      </c>
      <c r="H3956" s="173">
        <v>2.1333333333333333</v>
      </c>
      <c r="I3956" s="116">
        <f t="shared" si="262"/>
        <v>4.2516396300000002E-5</v>
      </c>
      <c r="J3956" s="150">
        <f t="shared" si="261"/>
        <v>8.8888888888888892E-2</v>
      </c>
    </row>
    <row r="3957" spans="1:10" ht="15.75" thickBot="1" x14ac:dyDescent="0.3">
      <c r="A3957" s="87">
        <v>2022</v>
      </c>
      <c r="B3957">
        <v>9.6999999999999993</v>
      </c>
      <c r="C3957" t="s">
        <v>60</v>
      </c>
      <c r="D3957" s="98">
        <f t="shared" si="263"/>
        <v>4</v>
      </c>
      <c r="E3957" t="s">
        <v>92</v>
      </c>
      <c r="F3957" s="111">
        <f t="shared" si="260"/>
        <v>943</v>
      </c>
      <c r="G3957" s="172">
        <v>33240</v>
      </c>
      <c r="H3957" s="173">
        <v>2.1333333333333333</v>
      </c>
      <c r="I3957" s="116">
        <f t="shared" si="262"/>
        <v>4.2516396300000002E-5</v>
      </c>
      <c r="J3957" s="150">
        <f t="shared" si="261"/>
        <v>8.8888888888888892E-2</v>
      </c>
    </row>
    <row r="3958" spans="1:10" ht="15.75" thickBot="1" x14ac:dyDescent="0.3">
      <c r="A3958" s="87">
        <v>2022</v>
      </c>
      <c r="B3958">
        <v>9.6999999999999993</v>
      </c>
      <c r="C3958" t="s">
        <v>60</v>
      </c>
      <c r="D3958" s="98">
        <f t="shared" si="263"/>
        <v>4</v>
      </c>
      <c r="E3958" t="s">
        <v>92</v>
      </c>
      <c r="F3958" s="111">
        <f t="shared" si="260"/>
        <v>943</v>
      </c>
      <c r="G3958" s="172">
        <v>33258</v>
      </c>
      <c r="H3958" s="173">
        <v>2.1333333333333333</v>
      </c>
      <c r="I3958" s="116">
        <f t="shared" si="262"/>
        <v>4.2516396300000002E-5</v>
      </c>
      <c r="J3958" s="150">
        <f t="shared" si="261"/>
        <v>8.8888888888888892E-2</v>
      </c>
    </row>
    <row r="3959" spans="1:10" ht="15.75" thickBot="1" x14ac:dyDescent="0.3">
      <c r="A3959" s="87">
        <v>2022</v>
      </c>
      <c r="B3959">
        <v>9.6999999999999993</v>
      </c>
      <c r="C3959" t="s">
        <v>60</v>
      </c>
      <c r="D3959" s="98">
        <f t="shared" si="263"/>
        <v>4</v>
      </c>
      <c r="E3959" t="s">
        <v>92</v>
      </c>
      <c r="F3959" s="111">
        <f t="shared" si="260"/>
        <v>943</v>
      </c>
      <c r="G3959" s="172">
        <v>33264</v>
      </c>
      <c r="H3959" s="173">
        <v>2.1333333333333333</v>
      </c>
      <c r="I3959" s="116">
        <f t="shared" si="262"/>
        <v>4.2516396300000002E-5</v>
      </c>
      <c r="J3959" s="150">
        <f t="shared" si="261"/>
        <v>8.8888888888888892E-2</v>
      </c>
    </row>
    <row r="3960" spans="1:10" ht="15.75" thickBot="1" x14ac:dyDescent="0.3">
      <c r="A3960" s="87">
        <v>2022</v>
      </c>
      <c r="B3960">
        <v>9.6999999999999993</v>
      </c>
      <c r="C3960" t="s">
        <v>60</v>
      </c>
      <c r="D3960" s="98">
        <f t="shared" si="263"/>
        <v>4</v>
      </c>
      <c r="E3960" t="s">
        <v>92</v>
      </c>
      <c r="F3960" s="111">
        <f t="shared" si="260"/>
        <v>943</v>
      </c>
      <c r="G3960" s="172">
        <v>33282</v>
      </c>
      <c r="H3960" s="173">
        <v>2.1333333333333333</v>
      </c>
      <c r="I3960" s="116">
        <f t="shared" si="262"/>
        <v>4.2516396300000002E-5</v>
      </c>
      <c r="J3960" s="150">
        <f t="shared" si="261"/>
        <v>8.8888888888888892E-2</v>
      </c>
    </row>
    <row r="3961" spans="1:10" ht="15.75" thickBot="1" x14ac:dyDescent="0.3">
      <c r="A3961" s="87">
        <v>2022</v>
      </c>
      <c r="B3961">
        <v>9.6999999999999993</v>
      </c>
      <c r="C3961" t="s">
        <v>60</v>
      </c>
      <c r="D3961" s="98">
        <f t="shared" si="263"/>
        <v>4</v>
      </c>
      <c r="E3961" t="s">
        <v>92</v>
      </c>
      <c r="F3961" s="111">
        <f t="shared" si="260"/>
        <v>943</v>
      </c>
      <c r="G3961" s="172">
        <v>33288</v>
      </c>
      <c r="H3961" s="173">
        <v>2.1333333333333333</v>
      </c>
      <c r="I3961" s="116">
        <f t="shared" si="262"/>
        <v>4.2516396300000002E-5</v>
      </c>
      <c r="J3961" s="150">
        <f t="shared" si="261"/>
        <v>8.8888888888888892E-2</v>
      </c>
    </row>
    <row r="3962" spans="1:10" ht="15.75" thickBot="1" x14ac:dyDescent="0.3">
      <c r="A3962" s="87">
        <v>2022</v>
      </c>
      <c r="B3962">
        <v>9.6999999999999993</v>
      </c>
      <c r="C3962" t="s">
        <v>60</v>
      </c>
      <c r="D3962" s="98">
        <f t="shared" si="263"/>
        <v>4</v>
      </c>
      <c r="E3962" t="s">
        <v>92</v>
      </c>
      <c r="F3962" s="111">
        <f t="shared" si="260"/>
        <v>943</v>
      </c>
      <c r="G3962" s="172">
        <v>33306</v>
      </c>
      <c r="H3962" s="173">
        <v>2.1333333333333333</v>
      </c>
      <c r="I3962" s="116">
        <f t="shared" si="262"/>
        <v>4.2516396300000002E-5</v>
      </c>
      <c r="J3962" s="150">
        <f t="shared" si="261"/>
        <v>8.8888888888888892E-2</v>
      </c>
    </row>
    <row r="3963" spans="1:10" ht="15.75" thickBot="1" x14ac:dyDescent="0.3">
      <c r="A3963" s="87">
        <v>2022</v>
      </c>
      <c r="B3963">
        <v>9.6999999999999993</v>
      </c>
      <c r="C3963" t="s">
        <v>60</v>
      </c>
      <c r="D3963" s="98">
        <f t="shared" si="263"/>
        <v>4</v>
      </c>
      <c r="E3963" t="s">
        <v>92</v>
      </c>
      <c r="F3963" s="111">
        <f t="shared" si="260"/>
        <v>943</v>
      </c>
      <c r="G3963" s="172">
        <v>33312</v>
      </c>
      <c r="H3963" s="173">
        <v>2.1333333333333333</v>
      </c>
      <c r="I3963" s="116">
        <f t="shared" si="262"/>
        <v>4.2516396300000002E-5</v>
      </c>
      <c r="J3963" s="150">
        <f t="shared" si="261"/>
        <v>8.8888888888888892E-2</v>
      </c>
    </row>
    <row r="3964" spans="1:10" ht="15.75" thickBot="1" x14ac:dyDescent="0.3">
      <c r="A3964" s="87">
        <v>2022</v>
      </c>
      <c r="B3964">
        <v>9.6999999999999993</v>
      </c>
      <c r="C3964" t="s">
        <v>60</v>
      </c>
      <c r="D3964" s="98">
        <f t="shared" si="263"/>
        <v>4</v>
      </c>
      <c r="E3964" t="s">
        <v>92</v>
      </c>
      <c r="F3964" s="111">
        <f t="shared" si="260"/>
        <v>943</v>
      </c>
      <c r="G3964" s="172">
        <v>33330</v>
      </c>
      <c r="H3964" s="173">
        <v>2.1333333333333333</v>
      </c>
      <c r="I3964" s="116">
        <f t="shared" si="262"/>
        <v>4.2516396300000002E-5</v>
      </c>
      <c r="J3964" s="150">
        <f t="shared" si="261"/>
        <v>8.8888888888888892E-2</v>
      </c>
    </row>
    <row r="3965" spans="1:10" ht="15.75" thickBot="1" x14ac:dyDescent="0.3">
      <c r="A3965" s="87">
        <v>2022</v>
      </c>
      <c r="B3965">
        <v>9.6999999999999993</v>
      </c>
      <c r="C3965" t="s">
        <v>60</v>
      </c>
      <c r="D3965" s="98">
        <f t="shared" si="263"/>
        <v>4</v>
      </c>
      <c r="E3965" t="s">
        <v>92</v>
      </c>
      <c r="F3965" s="111">
        <f t="shared" si="260"/>
        <v>943</v>
      </c>
      <c r="G3965" s="172">
        <v>33336</v>
      </c>
      <c r="H3965" s="173">
        <v>2.1333333333333333</v>
      </c>
      <c r="I3965" s="116">
        <f t="shared" si="262"/>
        <v>4.2516396300000002E-5</v>
      </c>
      <c r="J3965" s="150">
        <f t="shared" si="261"/>
        <v>8.8888888888888892E-2</v>
      </c>
    </row>
    <row r="3966" spans="1:10" ht="15.75" thickBot="1" x14ac:dyDescent="0.3">
      <c r="A3966" s="87">
        <v>2022</v>
      </c>
      <c r="B3966">
        <v>9.6999999999999993</v>
      </c>
      <c r="C3966" t="s">
        <v>60</v>
      </c>
      <c r="D3966" s="98">
        <f t="shared" si="263"/>
        <v>4</v>
      </c>
      <c r="E3966" t="s">
        <v>92</v>
      </c>
      <c r="F3966" s="111">
        <f t="shared" si="260"/>
        <v>943</v>
      </c>
      <c r="G3966" s="172">
        <v>33354</v>
      </c>
      <c r="H3966" s="173">
        <v>2.1333333333333333</v>
      </c>
      <c r="I3966" s="116">
        <f t="shared" si="262"/>
        <v>4.2516396300000002E-5</v>
      </c>
      <c r="J3966" s="150">
        <f t="shared" si="261"/>
        <v>8.8888888888888892E-2</v>
      </c>
    </row>
    <row r="3967" spans="1:10" ht="15.75" thickBot="1" x14ac:dyDescent="0.3">
      <c r="A3967" s="87">
        <v>2022</v>
      </c>
      <c r="B3967">
        <v>9.6999999999999993</v>
      </c>
      <c r="C3967" t="s">
        <v>60</v>
      </c>
      <c r="D3967" s="98">
        <f t="shared" si="263"/>
        <v>4</v>
      </c>
      <c r="E3967" t="s">
        <v>92</v>
      </c>
      <c r="F3967" s="111">
        <f t="shared" si="260"/>
        <v>943</v>
      </c>
      <c r="G3967" s="172">
        <v>33360</v>
      </c>
      <c r="H3967" s="173">
        <v>2.1333333333333333</v>
      </c>
      <c r="I3967" s="116">
        <f t="shared" si="262"/>
        <v>4.2516396300000002E-5</v>
      </c>
      <c r="J3967" s="150">
        <f t="shared" si="261"/>
        <v>8.8888888888888892E-2</v>
      </c>
    </row>
    <row r="3968" spans="1:10" ht="15.75" thickBot="1" x14ac:dyDescent="0.3">
      <c r="A3968" s="87">
        <v>2022</v>
      </c>
      <c r="B3968">
        <v>9.6999999999999993</v>
      </c>
      <c r="C3968" t="s">
        <v>60</v>
      </c>
      <c r="D3968" s="98">
        <f t="shared" si="263"/>
        <v>4</v>
      </c>
      <c r="E3968" t="s">
        <v>92</v>
      </c>
      <c r="F3968" s="111">
        <f t="shared" si="260"/>
        <v>943</v>
      </c>
      <c r="G3968" s="172">
        <v>33378</v>
      </c>
      <c r="H3968" s="173">
        <v>2.1333333333333333</v>
      </c>
      <c r="I3968" s="116">
        <f t="shared" si="262"/>
        <v>4.2516396300000002E-5</v>
      </c>
      <c r="J3968" s="150">
        <f t="shared" si="261"/>
        <v>8.8888888888888892E-2</v>
      </c>
    </row>
    <row r="3969" spans="1:10" ht="15.75" thickBot="1" x14ac:dyDescent="0.3">
      <c r="A3969" s="87">
        <v>2022</v>
      </c>
      <c r="B3969">
        <v>9.6999999999999993</v>
      </c>
      <c r="C3969" t="s">
        <v>60</v>
      </c>
      <c r="D3969" s="98">
        <f t="shared" si="263"/>
        <v>4</v>
      </c>
      <c r="E3969" t="s">
        <v>92</v>
      </c>
      <c r="F3969" s="111">
        <f t="shared" si="260"/>
        <v>943</v>
      </c>
      <c r="G3969" s="172">
        <v>33384</v>
      </c>
      <c r="H3969" s="173">
        <v>2.1333333333333333</v>
      </c>
      <c r="I3969" s="116">
        <f t="shared" si="262"/>
        <v>4.2516396300000002E-5</v>
      </c>
      <c r="J3969" s="150">
        <f t="shared" si="261"/>
        <v>8.8888888888888892E-2</v>
      </c>
    </row>
    <row r="3970" spans="1:10" ht="15.75" thickBot="1" x14ac:dyDescent="0.3">
      <c r="A3970" s="87">
        <v>2022</v>
      </c>
      <c r="B3970">
        <v>9.6999999999999993</v>
      </c>
      <c r="C3970" t="s">
        <v>60</v>
      </c>
      <c r="D3970" s="98">
        <f t="shared" si="263"/>
        <v>4</v>
      </c>
      <c r="E3970" t="s">
        <v>92</v>
      </c>
      <c r="F3970" s="111">
        <f t="shared" si="260"/>
        <v>943</v>
      </c>
      <c r="G3970" s="172">
        <v>33402</v>
      </c>
      <c r="H3970" s="173">
        <v>2.1333333333333333</v>
      </c>
      <c r="I3970" s="116">
        <f t="shared" si="262"/>
        <v>4.2516396300000002E-5</v>
      </c>
      <c r="J3970" s="150">
        <f t="shared" si="261"/>
        <v>8.8888888888888892E-2</v>
      </c>
    </row>
    <row r="3971" spans="1:10" ht="15.75" thickBot="1" x14ac:dyDescent="0.3">
      <c r="A3971" s="87">
        <v>2022</v>
      </c>
      <c r="B3971">
        <v>9.6999999999999993</v>
      </c>
      <c r="C3971" t="s">
        <v>60</v>
      </c>
      <c r="D3971" s="98">
        <f t="shared" si="263"/>
        <v>4</v>
      </c>
      <c r="E3971" t="s">
        <v>92</v>
      </c>
      <c r="F3971" s="111">
        <f t="shared" ref="F3971:F4034" si="264">670+273</f>
        <v>943</v>
      </c>
      <c r="G3971" s="172">
        <v>33408</v>
      </c>
      <c r="H3971" s="173">
        <v>2.1333333333333333</v>
      </c>
      <c r="I3971" s="116">
        <f t="shared" si="262"/>
        <v>4.2516396300000002E-5</v>
      </c>
      <c r="J3971" s="150">
        <f t="shared" si="261"/>
        <v>8.8888888888888892E-2</v>
      </c>
    </row>
    <row r="3972" spans="1:10" ht="15.75" thickBot="1" x14ac:dyDescent="0.3">
      <c r="A3972" s="87">
        <v>2022</v>
      </c>
      <c r="B3972">
        <v>9.6999999999999993</v>
      </c>
      <c r="C3972" t="s">
        <v>60</v>
      </c>
      <c r="D3972" s="98">
        <f t="shared" si="263"/>
        <v>4</v>
      </c>
      <c r="E3972" t="s">
        <v>92</v>
      </c>
      <c r="F3972" s="111">
        <f t="shared" si="264"/>
        <v>943</v>
      </c>
      <c r="G3972" s="172">
        <v>33426</v>
      </c>
      <c r="H3972" s="173">
        <v>2.1333333333333333</v>
      </c>
      <c r="I3972" s="116">
        <f t="shared" si="262"/>
        <v>4.2516396300000002E-5</v>
      </c>
      <c r="J3972" s="150">
        <f t="shared" si="261"/>
        <v>8.8888888888888892E-2</v>
      </c>
    </row>
    <row r="3973" spans="1:10" ht="15.75" thickBot="1" x14ac:dyDescent="0.3">
      <c r="A3973" s="87">
        <v>2022</v>
      </c>
      <c r="B3973">
        <v>9.6999999999999993</v>
      </c>
      <c r="C3973" t="s">
        <v>60</v>
      </c>
      <c r="D3973" s="98">
        <f t="shared" si="263"/>
        <v>4</v>
      </c>
      <c r="E3973" t="s">
        <v>92</v>
      </c>
      <c r="F3973" s="111">
        <f t="shared" si="264"/>
        <v>943</v>
      </c>
      <c r="G3973" s="172">
        <v>33432</v>
      </c>
      <c r="H3973" s="173">
        <v>2.1333333333333333</v>
      </c>
      <c r="I3973" s="116">
        <f t="shared" si="262"/>
        <v>4.2516396300000002E-5</v>
      </c>
      <c r="J3973" s="150">
        <f t="shared" si="261"/>
        <v>8.8888888888888892E-2</v>
      </c>
    </row>
    <row r="3974" spans="1:10" ht="15.75" thickBot="1" x14ac:dyDescent="0.3">
      <c r="A3974" s="87">
        <v>2022</v>
      </c>
      <c r="B3974">
        <v>9.6999999999999993</v>
      </c>
      <c r="C3974" t="s">
        <v>60</v>
      </c>
      <c r="D3974" s="98">
        <f t="shared" si="263"/>
        <v>4</v>
      </c>
      <c r="E3974" t="s">
        <v>92</v>
      </c>
      <c r="F3974" s="111">
        <f t="shared" si="264"/>
        <v>943</v>
      </c>
      <c r="G3974" s="172">
        <v>33450</v>
      </c>
      <c r="H3974" s="173">
        <v>2.1333333333333333</v>
      </c>
      <c r="I3974" s="116">
        <f t="shared" si="262"/>
        <v>4.2516396300000002E-5</v>
      </c>
      <c r="J3974" s="150">
        <f t="shared" si="261"/>
        <v>8.8888888888888892E-2</v>
      </c>
    </row>
    <row r="3975" spans="1:10" ht="15.75" thickBot="1" x14ac:dyDescent="0.3">
      <c r="A3975" s="87">
        <v>2022</v>
      </c>
      <c r="B3975">
        <v>9.6999999999999993</v>
      </c>
      <c r="C3975" t="s">
        <v>60</v>
      </c>
      <c r="D3975" s="98">
        <f t="shared" si="263"/>
        <v>4</v>
      </c>
      <c r="E3975" t="s">
        <v>92</v>
      </c>
      <c r="F3975" s="111">
        <f t="shared" si="264"/>
        <v>943</v>
      </c>
      <c r="G3975" s="172">
        <v>33456</v>
      </c>
      <c r="H3975" s="173">
        <v>2.1333333333333333</v>
      </c>
      <c r="I3975" s="116">
        <f t="shared" si="262"/>
        <v>4.2516396300000002E-5</v>
      </c>
      <c r="J3975" s="150">
        <f t="shared" si="261"/>
        <v>8.8888888888888892E-2</v>
      </c>
    </row>
    <row r="3976" spans="1:10" ht="15.75" thickBot="1" x14ac:dyDescent="0.3">
      <c r="A3976" s="87">
        <v>2022</v>
      </c>
      <c r="B3976">
        <v>9.6999999999999993</v>
      </c>
      <c r="C3976" t="s">
        <v>60</v>
      </c>
      <c r="D3976" s="98">
        <f t="shared" si="263"/>
        <v>4</v>
      </c>
      <c r="E3976" t="s">
        <v>92</v>
      </c>
      <c r="F3976" s="111">
        <f t="shared" si="264"/>
        <v>943</v>
      </c>
      <c r="G3976" s="172">
        <v>33474</v>
      </c>
      <c r="H3976" s="173">
        <v>2.1333333333333333</v>
      </c>
      <c r="I3976" s="116">
        <f t="shared" si="262"/>
        <v>4.2516396300000002E-5</v>
      </c>
      <c r="J3976" s="150">
        <f t="shared" si="261"/>
        <v>8.8888888888888892E-2</v>
      </c>
    </row>
    <row r="3977" spans="1:10" ht="15.75" thickBot="1" x14ac:dyDescent="0.3">
      <c r="A3977" s="87">
        <v>2022</v>
      </c>
      <c r="B3977">
        <v>9.6999999999999993</v>
      </c>
      <c r="C3977" t="s">
        <v>60</v>
      </c>
      <c r="D3977" s="98">
        <f t="shared" si="263"/>
        <v>4</v>
      </c>
      <c r="E3977" t="s">
        <v>92</v>
      </c>
      <c r="F3977" s="111">
        <f t="shared" si="264"/>
        <v>943</v>
      </c>
      <c r="G3977" s="172">
        <v>33480</v>
      </c>
      <c r="H3977" s="173">
        <v>2.1333333333333333</v>
      </c>
      <c r="I3977" s="116">
        <f t="shared" si="262"/>
        <v>4.2516396300000002E-5</v>
      </c>
      <c r="J3977" s="150">
        <f t="shared" ref="J3977:J4040" si="265">H$1187</f>
        <v>8.8888888888888892E-2</v>
      </c>
    </row>
    <row r="3978" spans="1:10" ht="15.75" thickBot="1" x14ac:dyDescent="0.3">
      <c r="A3978" s="87">
        <v>2022</v>
      </c>
      <c r="B3978">
        <v>9.6999999999999993</v>
      </c>
      <c r="C3978" t="s">
        <v>60</v>
      </c>
      <c r="D3978" s="98">
        <f t="shared" si="263"/>
        <v>4</v>
      </c>
      <c r="E3978" t="s">
        <v>92</v>
      </c>
      <c r="F3978" s="111">
        <f t="shared" si="264"/>
        <v>943</v>
      </c>
      <c r="G3978" s="172">
        <v>33498</v>
      </c>
      <c r="H3978" s="173">
        <v>2.1333333333333333</v>
      </c>
      <c r="I3978" s="116">
        <f t="shared" si="262"/>
        <v>4.2516396300000002E-5</v>
      </c>
      <c r="J3978" s="150">
        <f t="shared" si="265"/>
        <v>8.8888888888888892E-2</v>
      </c>
    </row>
    <row r="3979" spans="1:10" ht="15.75" thickBot="1" x14ac:dyDescent="0.3">
      <c r="A3979" s="87">
        <v>2022</v>
      </c>
      <c r="B3979">
        <v>9.6999999999999993</v>
      </c>
      <c r="C3979" t="s">
        <v>60</v>
      </c>
      <c r="D3979" s="98">
        <f t="shared" si="263"/>
        <v>4</v>
      </c>
      <c r="E3979" t="s">
        <v>92</v>
      </c>
      <c r="F3979" s="111">
        <f t="shared" si="264"/>
        <v>943</v>
      </c>
      <c r="G3979" s="172">
        <v>33504</v>
      </c>
      <c r="H3979" s="173">
        <v>2.1555555555555554</v>
      </c>
      <c r="I3979" s="116">
        <f t="shared" si="262"/>
        <v>4.2516396300000002E-5</v>
      </c>
      <c r="J3979" s="150">
        <f t="shared" si="265"/>
        <v>8.8888888888888892E-2</v>
      </c>
    </row>
    <row r="3980" spans="1:10" ht="15.75" thickBot="1" x14ac:dyDescent="0.3">
      <c r="A3980" s="87">
        <v>2022</v>
      </c>
      <c r="B3980">
        <v>9.6999999999999993</v>
      </c>
      <c r="C3980" t="s">
        <v>60</v>
      </c>
      <c r="D3980" s="98">
        <f t="shared" si="263"/>
        <v>4</v>
      </c>
      <c r="E3980" t="s">
        <v>92</v>
      </c>
      <c r="F3980" s="111">
        <f t="shared" si="264"/>
        <v>943</v>
      </c>
      <c r="G3980" s="172">
        <v>33522</v>
      </c>
      <c r="H3980" s="173">
        <v>2.1555555555555554</v>
      </c>
      <c r="I3980" s="116">
        <f t="shared" si="262"/>
        <v>4.2516396300000002E-5</v>
      </c>
      <c r="J3980" s="150">
        <f t="shared" si="265"/>
        <v>8.8888888888888892E-2</v>
      </c>
    </row>
    <row r="3981" spans="1:10" ht="15.75" thickBot="1" x14ac:dyDescent="0.3">
      <c r="A3981" s="87">
        <v>2022</v>
      </c>
      <c r="B3981">
        <v>9.6999999999999993</v>
      </c>
      <c r="C3981" t="s">
        <v>60</v>
      </c>
      <c r="D3981" s="98">
        <f t="shared" si="263"/>
        <v>4</v>
      </c>
      <c r="E3981" t="s">
        <v>92</v>
      </c>
      <c r="F3981" s="111">
        <f t="shared" si="264"/>
        <v>943</v>
      </c>
      <c r="G3981" s="172">
        <v>33528</v>
      </c>
      <c r="H3981" s="173">
        <v>2.1555555555555554</v>
      </c>
      <c r="I3981" s="116">
        <f t="shared" si="262"/>
        <v>4.2516396300000002E-5</v>
      </c>
      <c r="J3981" s="150">
        <f t="shared" si="265"/>
        <v>8.8888888888888892E-2</v>
      </c>
    </row>
    <row r="3982" spans="1:10" ht="15.75" thickBot="1" x14ac:dyDescent="0.3">
      <c r="A3982" s="87">
        <v>2022</v>
      </c>
      <c r="B3982">
        <v>9.6999999999999993</v>
      </c>
      <c r="C3982" t="s">
        <v>60</v>
      </c>
      <c r="D3982" s="98">
        <f t="shared" si="263"/>
        <v>4</v>
      </c>
      <c r="E3982" t="s">
        <v>92</v>
      </c>
      <c r="F3982" s="111">
        <f t="shared" si="264"/>
        <v>943</v>
      </c>
      <c r="G3982" s="172">
        <v>33546</v>
      </c>
      <c r="H3982" s="173">
        <v>2.1555555555555554</v>
      </c>
      <c r="I3982" s="116">
        <f t="shared" si="262"/>
        <v>4.2516396300000002E-5</v>
      </c>
      <c r="J3982" s="150">
        <f t="shared" si="265"/>
        <v>8.8888888888888892E-2</v>
      </c>
    </row>
    <row r="3983" spans="1:10" ht="15.75" thickBot="1" x14ac:dyDescent="0.3">
      <c r="A3983" s="87">
        <v>2022</v>
      </c>
      <c r="B3983">
        <v>9.6999999999999993</v>
      </c>
      <c r="C3983" t="s">
        <v>60</v>
      </c>
      <c r="D3983" s="98">
        <f t="shared" si="263"/>
        <v>4</v>
      </c>
      <c r="E3983" t="s">
        <v>92</v>
      </c>
      <c r="F3983" s="111">
        <f t="shared" si="264"/>
        <v>943</v>
      </c>
      <c r="G3983" s="172">
        <v>33552</v>
      </c>
      <c r="H3983" s="173">
        <v>2.1555555555555554</v>
      </c>
      <c r="I3983" s="116">
        <f t="shared" si="262"/>
        <v>4.2516396300000002E-5</v>
      </c>
      <c r="J3983" s="150">
        <f t="shared" si="265"/>
        <v>8.8888888888888892E-2</v>
      </c>
    </row>
    <row r="3984" spans="1:10" ht="15.75" thickBot="1" x14ac:dyDescent="0.3">
      <c r="A3984" s="87">
        <v>2022</v>
      </c>
      <c r="B3984">
        <v>9.6999999999999993</v>
      </c>
      <c r="C3984" t="s">
        <v>60</v>
      </c>
      <c r="D3984" s="98">
        <f t="shared" si="263"/>
        <v>4</v>
      </c>
      <c r="E3984" t="s">
        <v>92</v>
      </c>
      <c r="F3984" s="111">
        <f t="shared" si="264"/>
        <v>943</v>
      </c>
      <c r="G3984" s="172">
        <v>33570</v>
      </c>
      <c r="H3984" s="173">
        <v>2.1555555555555554</v>
      </c>
      <c r="I3984" s="116">
        <f t="shared" si="262"/>
        <v>4.2516396300000002E-5</v>
      </c>
      <c r="J3984" s="150">
        <f t="shared" si="265"/>
        <v>8.8888888888888892E-2</v>
      </c>
    </row>
    <row r="3985" spans="1:10" ht="15.75" thickBot="1" x14ac:dyDescent="0.3">
      <c r="A3985" s="87">
        <v>2022</v>
      </c>
      <c r="B3985">
        <v>9.6999999999999993</v>
      </c>
      <c r="C3985" t="s">
        <v>60</v>
      </c>
      <c r="D3985" s="98">
        <f t="shared" si="263"/>
        <v>4</v>
      </c>
      <c r="E3985" t="s">
        <v>92</v>
      </c>
      <c r="F3985" s="111">
        <f t="shared" si="264"/>
        <v>943</v>
      </c>
      <c r="G3985" s="172">
        <v>33576</v>
      </c>
      <c r="H3985" s="173">
        <v>2.1555555555555554</v>
      </c>
      <c r="I3985" s="116">
        <f t="shared" si="262"/>
        <v>4.2516396300000002E-5</v>
      </c>
      <c r="J3985" s="150">
        <f t="shared" si="265"/>
        <v>8.8888888888888892E-2</v>
      </c>
    </row>
    <row r="3986" spans="1:10" ht="15.75" thickBot="1" x14ac:dyDescent="0.3">
      <c r="A3986" s="87">
        <v>2022</v>
      </c>
      <c r="B3986">
        <v>9.6999999999999993</v>
      </c>
      <c r="C3986" t="s">
        <v>60</v>
      </c>
      <c r="D3986" s="98">
        <f t="shared" si="263"/>
        <v>4</v>
      </c>
      <c r="E3986" t="s">
        <v>92</v>
      </c>
      <c r="F3986" s="111">
        <f t="shared" si="264"/>
        <v>943</v>
      </c>
      <c r="G3986" s="172">
        <v>33594</v>
      </c>
      <c r="H3986" s="173">
        <v>2.1555555555555554</v>
      </c>
      <c r="I3986" s="116">
        <f t="shared" si="262"/>
        <v>4.2516396300000002E-5</v>
      </c>
      <c r="J3986" s="150">
        <f t="shared" si="265"/>
        <v>8.8888888888888892E-2</v>
      </c>
    </row>
    <row r="3987" spans="1:10" ht="15.75" thickBot="1" x14ac:dyDescent="0.3">
      <c r="A3987" s="87">
        <v>2022</v>
      </c>
      <c r="B3987">
        <v>9.6999999999999993</v>
      </c>
      <c r="C3987" t="s">
        <v>60</v>
      </c>
      <c r="D3987" s="98">
        <f t="shared" si="263"/>
        <v>4</v>
      </c>
      <c r="E3987" t="s">
        <v>92</v>
      </c>
      <c r="F3987" s="111">
        <f t="shared" si="264"/>
        <v>943</v>
      </c>
      <c r="G3987" s="172">
        <v>33600</v>
      </c>
      <c r="H3987" s="173">
        <v>2.1555555555555554</v>
      </c>
      <c r="I3987" s="116">
        <f t="shared" si="262"/>
        <v>4.2516396300000002E-5</v>
      </c>
      <c r="J3987" s="150">
        <f t="shared" si="265"/>
        <v>8.8888888888888892E-2</v>
      </c>
    </row>
    <row r="3988" spans="1:10" ht="15.75" thickBot="1" x14ac:dyDescent="0.3">
      <c r="A3988" s="87">
        <v>2022</v>
      </c>
      <c r="B3988">
        <v>9.6999999999999993</v>
      </c>
      <c r="C3988" t="s">
        <v>60</v>
      </c>
      <c r="D3988" s="98">
        <f t="shared" si="263"/>
        <v>4</v>
      </c>
      <c r="E3988" t="s">
        <v>92</v>
      </c>
      <c r="F3988" s="111">
        <f t="shared" si="264"/>
        <v>943</v>
      </c>
      <c r="G3988" s="172">
        <v>33618</v>
      </c>
      <c r="H3988" s="173">
        <v>2.1555555555555554</v>
      </c>
      <c r="I3988" s="116">
        <f t="shared" si="262"/>
        <v>4.2516396300000002E-5</v>
      </c>
      <c r="J3988" s="150">
        <f t="shared" si="265"/>
        <v>8.8888888888888892E-2</v>
      </c>
    </row>
    <row r="3989" spans="1:10" ht="15.75" thickBot="1" x14ac:dyDescent="0.3">
      <c r="A3989" s="87">
        <v>2022</v>
      </c>
      <c r="B3989">
        <v>9.6999999999999993</v>
      </c>
      <c r="C3989" t="s">
        <v>60</v>
      </c>
      <c r="D3989" s="98">
        <f t="shared" si="263"/>
        <v>4</v>
      </c>
      <c r="E3989" t="s">
        <v>92</v>
      </c>
      <c r="F3989" s="111">
        <f t="shared" si="264"/>
        <v>943</v>
      </c>
      <c r="G3989" s="172">
        <v>33624</v>
      </c>
      <c r="H3989" s="173">
        <v>2.1555555555555554</v>
      </c>
      <c r="I3989" s="116">
        <f t="shared" si="262"/>
        <v>4.2516396300000002E-5</v>
      </c>
      <c r="J3989" s="150">
        <f t="shared" si="265"/>
        <v>8.8888888888888892E-2</v>
      </c>
    </row>
    <row r="3990" spans="1:10" ht="15.75" thickBot="1" x14ac:dyDescent="0.3">
      <c r="A3990" s="87">
        <v>2022</v>
      </c>
      <c r="B3990">
        <v>9.6999999999999993</v>
      </c>
      <c r="C3990" t="s">
        <v>60</v>
      </c>
      <c r="D3990" s="98">
        <f t="shared" si="263"/>
        <v>4</v>
      </c>
      <c r="E3990" t="s">
        <v>92</v>
      </c>
      <c r="F3990" s="111">
        <f t="shared" si="264"/>
        <v>943</v>
      </c>
      <c r="G3990" s="172">
        <v>33642</v>
      </c>
      <c r="H3990" s="173">
        <v>2.1555555555555554</v>
      </c>
      <c r="I3990" s="116">
        <f t="shared" si="262"/>
        <v>4.2516396300000002E-5</v>
      </c>
      <c r="J3990" s="150">
        <f t="shared" si="265"/>
        <v>8.8888888888888892E-2</v>
      </c>
    </row>
    <row r="3991" spans="1:10" ht="15.75" thickBot="1" x14ac:dyDescent="0.3">
      <c r="A3991" s="87">
        <v>2022</v>
      </c>
      <c r="B3991">
        <v>9.6999999999999993</v>
      </c>
      <c r="C3991" t="s">
        <v>60</v>
      </c>
      <c r="D3991" s="98">
        <f t="shared" si="263"/>
        <v>4</v>
      </c>
      <c r="E3991" t="s">
        <v>92</v>
      </c>
      <c r="F3991" s="111">
        <f t="shared" si="264"/>
        <v>943</v>
      </c>
      <c r="G3991" s="172">
        <v>33648</v>
      </c>
      <c r="H3991" s="173">
        <v>2.1555555555555554</v>
      </c>
      <c r="I3991" s="116">
        <f t="shared" si="262"/>
        <v>4.2516396300000002E-5</v>
      </c>
      <c r="J3991" s="150">
        <f t="shared" si="265"/>
        <v>8.8888888888888892E-2</v>
      </c>
    </row>
    <row r="3992" spans="1:10" ht="15.75" thickBot="1" x14ac:dyDescent="0.3">
      <c r="A3992" s="87">
        <v>2022</v>
      </c>
      <c r="B3992">
        <v>9.6999999999999993</v>
      </c>
      <c r="C3992" t="s">
        <v>60</v>
      </c>
      <c r="D3992" s="98">
        <f t="shared" si="263"/>
        <v>4</v>
      </c>
      <c r="E3992" t="s">
        <v>92</v>
      </c>
      <c r="F3992" s="111">
        <f t="shared" si="264"/>
        <v>943</v>
      </c>
      <c r="G3992" s="172">
        <v>33666</v>
      </c>
      <c r="H3992" s="173">
        <v>2.1555555555555554</v>
      </c>
      <c r="I3992" s="116">
        <f t="shared" si="262"/>
        <v>4.2516396300000002E-5</v>
      </c>
      <c r="J3992" s="150">
        <f t="shared" si="265"/>
        <v>8.8888888888888892E-2</v>
      </c>
    </row>
    <row r="3993" spans="1:10" ht="15.75" thickBot="1" x14ac:dyDescent="0.3">
      <c r="A3993" s="87">
        <v>2022</v>
      </c>
      <c r="B3993">
        <v>9.6999999999999993</v>
      </c>
      <c r="C3993" t="s">
        <v>60</v>
      </c>
      <c r="D3993" s="98">
        <f t="shared" si="263"/>
        <v>4</v>
      </c>
      <c r="E3993" t="s">
        <v>92</v>
      </c>
      <c r="F3993" s="111">
        <f t="shared" si="264"/>
        <v>943</v>
      </c>
      <c r="G3993" s="172">
        <v>33672</v>
      </c>
      <c r="H3993" s="173">
        <v>2.1555555555555554</v>
      </c>
      <c r="I3993" s="116">
        <f t="shared" si="262"/>
        <v>4.2516396300000002E-5</v>
      </c>
      <c r="J3993" s="150">
        <f t="shared" si="265"/>
        <v>8.8888888888888892E-2</v>
      </c>
    </row>
    <row r="3994" spans="1:10" ht="15.75" thickBot="1" x14ac:dyDescent="0.3">
      <c r="A3994" s="87">
        <v>2022</v>
      </c>
      <c r="B3994">
        <v>9.6999999999999993</v>
      </c>
      <c r="C3994" t="s">
        <v>60</v>
      </c>
      <c r="D3994" s="98">
        <f t="shared" si="263"/>
        <v>4</v>
      </c>
      <c r="E3994" t="s">
        <v>92</v>
      </c>
      <c r="F3994" s="111">
        <f t="shared" si="264"/>
        <v>943</v>
      </c>
      <c r="G3994" s="172">
        <v>33690</v>
      </c>
      <c r="H3994" s="173">
        <v>2.1555555555555554</v>
      </c>
      <c r="I3994" s="116">
        <f t="shared" si="262"/>
        <v>4.2516396300000002E-5</v>
      </c>
      <c r="J3994" s="150">
        <f t="shared" si="265"/>
        <v>8.8888888888888892E-2</v>
      </c>
    </row>
    <row r="3995" spans="1:10" ht="15.75" thickBot="1" x14ac:dyDescent="0.3">
      <c r="A3995" s="87">
        <v>2022</v>
      </c>
      <c r="B3995">
        <v>9.6999999999999993</v>
      </c>
      <c r="C3995" t="s">
        <v>60</v>
      </c>
      <c r="D3995" s="98">
        <f t="shared" si="263"/>
        <v>4</v>
      </c>
      <c r="E3995" t="s">
        <v>92</v>
      </c>
      <c r="F3995" s="111">
        <f t="shared" si="264"/>
        <v>943</v>
      </c>
      <c r="G3995" s="172">
        <v>33696</v>
      </c>
      <c r="H3995" s="173">
        <v>2.1555555555555554</v>
      </c>
      <c r="I3995" s="116">
        <f t="shared" si="262"/>
        <v>4.2516396300000002E-5</v>
      </c>
      <c r="J3995" s="150">
        <f t="shared" si="265"/>
        <v>8.8888888888888892E-2</v>
      </c>
    </row>
    <row r="3996" spans="1:10" ht="15.75" thickBot="1" x14ac:dyDescent="0.3">
      <c r="A3996" s="87">
        <v>2022</v>
      </c>
      <c r="B3996">
        <v>9.6999999999999993</v>
      </c>
      <c r="C3996" t="s">
        <v>60</v>
      </c>
      <c r="D3996" s="98">
        <f t="shared" si="263"/>
        <v>4</v>
      </c>
      <c r="E3996" t="s">
        <v>92</v>
      </c>
      <c r="F3996" s="111">
        <f t="shared" si="264"/>
        <v>943</v>
      </c>
      <c r="G3996" s="172">
        <v>33714</v>
      </c>
      <c r="H3996" s="173">
        <v>2.1555555555555554</v>
      </c>
      <c r="I3996" s="116">
        <f t="shared" si="262"/>
        <v>4.2516396300000002E-5</v>
      </c>
      <c r="J3996" s="150">
        <f t="shared" si="265"/>
        <v>8.8888888888888892E-2</v>
      </c>
    </row>
    <row r="3997" spans="1:10" ht="15.75" thickBot="1" x14ac:dyDescent="0.3">
      <c r="A3997" s="87">
        <v>2022</v>
      </c>
      <c r="B3997">
        <v>9.6999999999999993</v>
      </c>
      <c r="C3997" t="s">
        <v>60</v>
      </c>
      <c r="D3997" s="98">
        <f t="shared" si="263"/>
        <v>4</v>
      </c>
      <c r="E3997" t="s">
        <v>92</v>
      </c>
      <c r="F3997" s="111">
        <f t="shared" si="264"/>
        <v>943</v>
      </c>
      <c r="G3997" s="172">
        <v>33720</v>
      </c>
      <c r="H3997" s="173">
        <v>2.1555555555555554</v>
      </c>
      <c r="I3997" s="116">
        <f t="shared" si="262"/>
        <v>4.2516396300000002E-5</v>
      </c>
      <c r="J3997" s="150">
        <f t="shared" si="265"/>
        <v>8.8888888888888892E-2</v>
      </c>
    </row>
    <row r="3998" spans="1:10" ht="15.75" thickBot="1" x14ac:dyDescent="0.3">
      <c r="A3998" s="87">
        <v>2022</v>
      </c>
      <c r="B3998">
        <v>9.6999999999999993</v>
      </c>
      <c r="C3998" t="s">
        <v>60</v>
      </c>
      <c r="D3998" s="98">
        <f t="shared" si="263"/>
        <v>4</v>
      </c>
      <c r="E3998" t="s">
        <v>92</v>
      </c>
      <c r="F3998" s="111">
        <f t="shared" si="264"/>
        <v>943</v>
      </c>
      <c r="G3998" s="172">
        <v>33738</v>
      </c>
      <c r="H3998" s="173">
        <v>2.1555555555555554</v>
      </c>
      <c r="I3998" s="116">
        <f t="shared" si="262"/>
        <v>4.2516396300000002E-5</v>
      </c>
      <c r="J3998" s="150">
        <f t="shared" si="265"/>
        <v>8.8888888888888892E-2</v>
      </c>
    </row>
    <row r="3999" spans="1:10" ht="15.75" thickBot="1" x14ac:dyDescent="0.3">
      <c r="A3999" s="87">
        <v>2022</v>
      </c>
      <c r="B3999">
        <v>9.6999999999999993</v>
      </c>
      <c r="C3999" t="s">
        <v>60</v>
      </c>
      <c r="D3999" s="98">
        <f t="shared" si="263"/>
        <v>4</v>
      </c>
      <c r="E3999" t="s">
        <v>92</v>
      </c>
      <c r="F3999" s="111">
        <f t="shared" si="264"/>
        <v>943</v>
      </c>
      <c r="G3999" s="172">
        <v>33744</v>
      </c>
      <c r="H3999" s="173">
        <v>2.1555555555555554</v>
      </c>
      <c r="I3999" s="116">
        <f t="shared" si="262"/>
        <v>4.2516396300000002E-5</v>
      </c>
      <c r="J3999" s="150">
        <f t="shared" si="265"/>
        <v>8.8888888888888892E-2</v>
      </c>
    </row>
    <row r="4000" spans="1:10" ht="15.75" thickBot="1" x14ac:dyDescent="0.3">
      <c r="A4000" s="87">
        <v>2022</v>
      </c>
      <c r="B4000">
        <v>9.6999999999999993</v>
      </c>
      <c r="C4000" t="s">
        <v>60</v>
      </c>
      <c r="D4000" s="98">
        <f t="shared" si="263"/>
        <v>4</v>
      </c>
      <c r="E4000" t="s">
        <v>92</v>
      </c>
      <c r="F4000" s="111">
        <f t="shared" si="264"/>
        <v>943</v>
      </c>
      <c r="G4000" s="172">
        <v>33762</v>
      </c>
      <c r="H4000" s="173">
        <v>2.1555555555555554</v>
      </c>
      <c r="I4000" s="116">
        <f t="shared" ref="I4000:I4041" si="266" xml:space="preserve"> 0.0000425163963</f>
        <v>4.2516396300000002E-5</v>
      </c>
      <c r="J4000" s="150">
        <f t="shared" si="265"/>
        <v>8.8888888888888892E-2</v>
      </c>
    </row>
    <row r="4001" spans="1:10" ht="15.75" thickBot="1" x14ac:dyDescent="0.3">
      <c r="A4001" s="87">
        <v>2022</v>
      </c>
      <c r="B4001">
        <v>9.6999999999999993</v>
      </c>
      <c r="C4001" t="s">
        <v>60</v>
      </c>
      <c r="D4001" s="98">
        <f t="shared" si="263"/>
        <v>4</v>
      </c>
      <c r="E4001" t="s">
        <v>92</v>
      </c>
      <c r="F4001" s="111">
        <f t="shared" si="264"/>
        <v>943</v>
      </c>
      <c r="G4001" s="172">
        <v>33768</v>
      </c>
      <c r="H4001" s="173">
        <v>2.1555555555555554</v>
      </c>
      <c r="I4001" s="116">
        <f t="shared" si="266"/>
        <v>4.2516396300000002E-5</v>
      </c>
      <c r="J4001" s="150">
        <f t="shared" si="265"/>
        <v>8.8888888888888892E-2</v>
      </c>
    </row>
    <row r="4002" spans="1:10" ht="15.75" thickBot="1" x14ac:dyDescent="0.3">
      <c r="A4002" s="87">
        <v>2022</v>
      </c>
      <c r="B4002">
        <v>9.6999999999999993</v>
      </c>
      <c r="C4002" t="s">
        <v>60</v>
      </c>
      <c r="D4002" s="98">
        <f t="shared" si="263"/>
        <v>4</v>
      </c>
      <c r="E4002" t="s">
        <v>92</v>
      </c>
      <c r="F4002" s="111">
        <f t="shared" si="264"/>
        <v>943</v>
      </c>
      <c r="G4002" s="172">
        <v>33786</v>
      </c>
      <c r="H4002" s="173">
        <v>2.1555555555555554</v>
      </c>
      <c r="I4002" s="116">
        <f t="shared" si="266"/>
        <v>4.2516396300000002E-5</v>
      </c>
      <c r="J4002" s="150">
        <f t="shared" si="265"/>
        <v>8.8888888888888892E-2</v>
      </c>
    </row>
    <row r="4003" spans="1:10" ht="15.75" thickBot="1" x14ac:dyDescent="0.3">
      <c r="A4003" s="87">
        <v>2022</v>
      </c>
      <c r="B4003">
        <v>9.6999999999999993</v>
      </c>
      <c r="C4003" t="s">
        <v>60</v>
      </c>
      <c r="D4003" s="98">
        <f t="shared" si="263"/>
        <v>4</v>
      </c>
      <c r="E4003" t="s">
        <v>92</v>
      </c>
      <c r="F4003" s="111">
        <f t="shared" si="264"/>
        <v>943</v>
      </c>
      <c r="G4003" s="172">
        <v>33792</v>
      </c>
      <c r="H4003" s="173">
        <v>2.1555555555555554</v>
      </c>
      <c r="I4003" s="116">
        <f t="shared" si="266"/>
        <v>4.2516396300000002E-5</v>
      </c>
      <c r="J4003" s="150">
        <f t="shared" si="265"/>
        <v>8.8888888888888892E-2</v>
      </c>
    </row>
    <row r="4004" spans="1:10" ht="15.75" thickBot="1" x14ac:dyDescent="0.3">
      <c r="A4004" s="87">
        <v>2022</v>
      </c>
      <c r="B4004">
        <v>9.6999999999999993</v>
      </c>
      <c r="C4004" t="s">
        <v>60</v>
      </c>
      <c r="D4004" s="98">
        <f t="shared" ref="D4004:D4067" si="267">40/10</f>
        <v>4</v>
      </c>
      <c r="E4004" t="s">
        <v>92</v>
      </c>
      <c r="F4004" s="111">
        <f t="shared" si="264"/>
        <v>943</v>
      </c>
      <c r="G4004" s="172">
        <v>33810</v>
      </c>
      <c r="H4004" s="173">
        <v>2.1555555555555554</v>
      </c>
      <c r="I4004" s="116">
        <f t="shared" si="266"/>
        <v>4.2516396300000002E-5</v>
      </c>
      <c r="J4004" s="150">
        <f t="shared" si="265"/>
        <v>8.8888888888888892E-2</v>
      </c>
    </row>
    <row r="4005" spans="1:10" ht="15.75" thickBot="1" x14ac:dyDescent="0.3">
      <c r="A4005" s="87">
        <v>2022</v>
      </c>
      <c r="B4005">
        <v>9.6999999999999993</v>
      </c>
      <c r="C4005" t="s">
        <v>60</v>
      </c>
      <c r="D4005" s="98">
        <f t="shared" si="267"/>
        <v>4</v>
      </c>
      <c r="E4005" t="s">
        <v>92</v>
      </c>
      <c r="F4005" s="111">
        <f t="shared" si="264"/>
        <v>943</v>
      </c>
      <c r="G4005" s="172">
        <v>33816</v>
      </c>
      <c r="H4005" s="173">
        <v>2.1555555555555554</v>
      </c>
      <c r="I4005" s="116">
        <f t="shared" si="266"/>
        <v>4.2516396300000002E-5</v>
      </c>
      <c r="J4005" s="150">
        <f t="shared" si="265"/>
        <v>8.8888888888888892E-2</v>
      </c>
    </row>
    <row r="4006" spans="1:10" ht="15.75" thickBot="1" x14ac:dyDescent="0.3">
      <c r="A4006" s="87">
        <v>2022</v>
      </c>
      <c r="B4006">
        <v>9.6999999999999993</v>
      </c>
      <c r="C4006" t="s">
        <v>60</v>
      </c>
      <c r="D4006" s="98">
        <f t="shared" si="267"/>
        <v>4</v>
      </c>
      <c r="E4006" t="s">
        <v>92</v>
      </c>
      <c r="F4006" s="111">
        <f t="shared" si="264"/>
        <v>943</v>
      </c>
      <c r="G4006" s="172">
        <v>33834</v>
      </c>
      <c r="H4006" s="173">
        <v>2.1555555555555554</v>
      </c>
      <c r="I4006" s="116">
        <f t="shared" si="266"/>
        <v>4.2516396300000002E-5</v>
      </c>
      <c r="J4006" s="150">
        <f t="shared" si="265"/>
        <v>8.8888888888888892E-2</v>
      </c>
    </row>
    <row r="4007" spans="1:10" ht="15.75" thickBot="1" x14ac:dyDescent="0.3">
      <c r="A4007" s="87">
        <v>2022</v>
      </c>
      <c r="B4007">
        <v>9.6999999999999993</v>
      </c>
      <c r="C4007" t="s">
        <v>60</v>
      </c>
      <c r="D4007" s="98">
        <f t="shared" si="267"/>
        <v>4</v>
      </c>
      <c r="E4007" t="s">
        <v>92</v>
      </c>
      <c r="F4007" s="111">
        <f t="shared" si="264"/>
        <v>943</v>
      </c>
      <c r="G4007" s="172">
        <v>33840</v>
      </c>
      <c r="H4007" s="173">
        <v>2.1555555555555554</v>
      </c>
      <c r="I4007" s="116">
        <f t="shared" si="266"/>
        <v>4.2516396300000002E-5</v>
      </c>
      <c r="J4007" s="150">
        <f t="shared" si="265"/>
        <v>8.8888888888888892E-2</v>
      </c>
    </row>
    <row r="4008" spans="1:10" ht="15.75" thickBot="1" x14ac:dyDescent="0.3">
      <c r="A4008" s="87">
        <v>2022</v>
      </c>
      <c r="B4008">
        <v>9.6999999999999993</v>
      </c>
      <c r="C4008" t="s">
        <v>60</v>
      </c>
      <c r="D4008" s="98">
        <f t="shared" si="267"/>
        <v>4</v>
      </c>
      <c r="E4008" t="s">
        <v>92</v>
      </c>
      <c r="F4008" s="111">
        <f t="shared" si="264"/>
        <v>943</v>
      </c>
      <c r="G4008" s="172">
        <v>33858</v>
      </c>
      <c r="H4008" s="173">
        <v>2.1555555555555554</v>
      </c>
      <c r="I4008" s="116">
        <f t="shared" si="266"/>
        <v>4.2516396300000002E-5</v>
      </c>
      <c r="J4008" s="150">
        <f t="shared" si="265"/>
        <v>8.8888888888888892E-2</v>
      </c>
    </row>
    <row r="4009" spans="1:10" ht="15.75" thickBot="1" x14ac:dyDescent="0.3">
      <c r="A4009" s="87">
        <v>2022</v>
      </c>
      <c r="B4009">
        <v>9.6999999999999993</v>
      </c>
      <c r="C4009" t="s">
        <v>60</v>
      </c>
      <c r="D4009" s="98">
        <f t="shared" si="267"/>
        <v>4</v>
      </c>
      <c r="E4009" t="s">
        <v>92</v>
      </c>
      <c r="F4009" s="111">
        <f t="shared" si="264"/>
        <v>943</v>
      </c>
      <c r="G4009" s="172">
        <v>33864</v>
      </c>
      <c r="H4009" s="173">
        <v>2.1555555555555554</v>
      </c>
      <c r="I4009" s="116">
        <f t="shared" si="266"/>
        <v>4.2516396300000002E-5</v>
      </c>
      <c r="J4009" s="150">
        <f t="shared" si="265"/>
        <v>8.8888888888888892E-2</v>
      </c>
    </row>
    <row r="4010" spans="1:10" ht="15.75" thickBot="1" x14ac:dyDescent="0.3">
      <c r="A4010" s="87">
        <v>2022</v>
      </c>
      <c r="B4010">
        <v>9.6999999999999993</v>
      </c>
      <c r="C4010" t="s">
        <v>60</v>
      </c>
      <c r="D4010" s="98">
        <f t="shared" si="267"/>
        <v>4</v>
      </c>
      <c r="E4010" t="s">
        <v>92</v>
      </c>
      <c r="F4010" s="111">
        <f t="shared" si="264"/>
        <v>943</v>
      </c>
      <c r="G4010" s="172">
        <v>33882</v>
      </c>
      <c r="H4010" s="173">
        <v>2.1555555555555554</v>
      </c>
      <c r="I4010" s="116">
        <f t="shared" si="266"/>
        <v>4.2516396300000002E-5</v>
      </c>
      <c r="J4010" s="150">
        <f t="shared" si="265"/>
        <v>8.8888888888888892E-2</v>
      </c>
    </row>
    <row r="4011" spans="1:10" ht="15.75" thickBot="1" x14ac:dyDescent="0.3">
      <c r="A4011" s="87">
        <v>2022</v>
      </c>
      <c r="B4011">
        <v>9.6999999999999993</v>
      </c>
      <c r="C4011" t="s">
        <v>60</v>
      </c>
      <c r="D4011" s="98">
        <f t="shared" si="267"/>
        <v>4</v>
      </c>
      <c r="E4011" t="s">
        <v>92</v>
      </c>
      <c r="F4011" s="111">
        <f t="shared" si="264"/>
        <v>943</v>
      </c>
      <c r="G4011" s="172">
        <v>33888</v>
      </c>
      <c r="H4011" s="173">
        <v>2.1555555555555554</v>
      </c>
      <c r="I4011" s="116">
        <f t="shared" si="266"/>
        <v>4.2516396300000002E-5</v>
      </c>
      <c r="J4011" s="150">
        <f t="shared" si="265"/>
        <v>8.8888888888888892E-2</v>
      </c>
    </row>
    <row r="4012" spans="1:10" ht="15.75" thickBot="1" x14ac:dyDescent="0.3">
      <c r="A4012" s="87">
        <v>2022</v>
      </c>
      <c r="B4012">
        <v>9.6999999999999993</v>
      </c>
      <c r="C4012" t="s">
        <v>60</v>
      </c>
      <c r="D4012" s="98">
        <f t="shared" si="267"/>
        <v>4</v>
      </c>
      <c r="E4012" t="s">
        <v>92</v>
      </c>
      <c r="F4012" s="111">
        <f t="shared" si="264"/>
        <v>943</v>
      </c>
      <c r="G4012" s="172">
        <v>33906</v>
      </c>
      <c r="H4012" s="173">
        <v>2.1555555555555554</v>
      </c>
      <c r="I4012" s="116">
        <f t="shared" si="266"/>
        <v>4.2516396300000002E-5</v>
      </c>
      <c r="J4012" s="150">
        <f t="shared" si="265"/>
        <v>8.8888888888888892E-2</v>
      </c>
    </row>
    <row r="4013" spans="1:10" ht="15.75" thickBot="1" x14ac:dyDescent="0.3">
      <c r="A4013" s="87">
        <v>2022</v>
      </c>
      <c r="B4013">
        <v>9.6999999999999993</v>
      </c>
      <c r="C4013" t="s">
        <v>60</v>
      </c>
      <c r="D4013" s="98">
        <f t="shared" si="267"/>
        <v>4</v>
      </c>
      <c r="E4013" t="s">
        <v>92</v>
      </c>
      <c r="F4013" s="111">
        <f t="shared" si="264"/>
        <v>943</v>
      </c>
      <c r="G4013" s="172">
        <v>33912</v>
      </c>
      <c r="H4013" s="173">
        <v>2.1555555555555554</v>
      </c>
      <c r="I4013" s="116">
        <f t="shared" si="266"/>
        <v>4.2516396300000002E-5</v>
      </c>
      <c r="J4013" s="150">
        <f t="shared" si="265"/>
        <v>8.8888888888888892E-2</v>
      </c>
    </row>
    <row r="4014" spans="1:10" ht="15.75" thickBot="1" x14ac:dyDescent="0.3">
      <c r="A4014" s="87">
        <v>2022</v>
      </c>
      <c r="B4014">
        <v>9.6999999999999993</v>
      </c>
      <c r="C4014" t="s">
        <v>60</v>
      </c>
      <c r="D4014" s="98">
        <f t="shared" si="267"/>
        <v>4</v>
      </c>
      <c r="E4014" t="s">
        <v>92</v>
      </c>
      <c r="F4014" s="111">
        <f t="shared" si="264"/>
        <v>943</v>
      </c>
      <c r="G4014" s="172">
        <v>33930</v>
      </c>
      <c r="H4014" s="173">
        <v>2.1777777777777776</v>
      </c>
      <c r="I4014" s="116">
        <f t="shared" si="266"/>
        <v>4.2516396300000002E-5</v>
      </c>
      <c r="J4014" s="150">
        <f t="shared" si="265"/>
        <v>8.8888888888888892E-2</v>
      </c>
    </row>
    <row r="4015" spans="1:10" ht="15.75" thickBot="1" x14ac:dyDescent="0.3">
      <c r="A4015" s="87">
        <v>2022</v>
      </c>
      <c r="B4015">
        <v>9.6999999999999993</v>
      </c>
      <c r="C4015" t="s">
        <v>60</v>
      </c>
      <c r="D4015" s="98">
        <f t="shared" si="267"/>
        <v>4</v>
      </c>
      <c r="E4015" t="s">
        <v>92</v>
      </c>
      <c r="F4015" s="111">
        <f t="shared" si="264"/>
        <v>943</v>
      </c>
      <c r="G4015" s="172">
        <v>33936</v>
      </c>
      <c r="H4015" s="173">
        <v>2.1777777777777776</v>
      </c>
      <c r="I4015" s="116">
        <f t="shared" si="266"/>
        <v>4.2516396300000002E-5</v>
      </c>
      <c r="J4015" s="150">
        <f t="shared" si="265"/>
        <v>8.8888888888888892E-2</v>
      </c>
    </row>
    <row r="4016" spans="1:10" ht="15.75" thickBot="1" x14ac:dyDescent="0.3">
      <c r="A4016" s="87">
        <v>2022</v>
      </c>
      <c r="B4016">
        <v>9.6999999999999993</v>
      </c>
      <c r="C4016" t="s">
        <v>60</v>
      </c>
      <c r="D4016" s="98">
        <f t="shared" si="267"/>
        <v>4</v>
      </c>
      <c r="E4016" t="s">
        <v>92</v>
      </c>
      <c r="F4016" s="111">
        <f t="shared" si="264"/>
        <v>943</v>
      </c>
      <c r="G4016" s="172">
        <v>33954</v>
      </c>
      <c r="H4016" s="173">
        <v>2.1777777777777776</v>
      </c>
      <c r="I4016" s="116">
        <f t="shared" si="266"/>
        <v>4.2516396300000002E-5</v>
      </c>
      <c r="J4016" s="150">
        <f t="shared" si="265"/>
        <v>8.8888888888888892E-2</v>
      </c>
    </row>
    <row r="4017" spans="1:10" ht="15.75" thickBot="1" x14ac:dyDescent="0.3">
      <c r="A4017" s="87">
        <v>2022</v>
      </c>
      <c r="B4017">
        <v>9.6999999999999993</v>
      </c>
      <c r="C4017" t="s">
        <v>60</v>
      </c>
      <c r="D4017" s="98">
        <f t="shared" si="267"/>
        <v>4</v>
      </c>
      <c r="E4017" t="s">
        <v>92</v>
      </c>
      <c r="F4017" s="111">
        <f t="shared" si="264"/>
        <v>943</v>
      </c>
      <c r="G4017" s="172">
        <v>33960</v>
      </c>
      <c r="H4017" s="173">
        <v>2.1777777777777776</v>
      </c>
      <c r="I4017" s="116">
        <f t="shared" si="266"/>
        <v>4.2516396300000002E-5</v>
      </c>
      <c r="J4017" s="150">
        <f t="shared" si="265"/>
        <v>8.8888888888888892E-2</v>
      </c>
    </row>
    <row r="4018" spans="1:10" ht="15.75" thickBot="1" x14ac:dyDescent="0.3">
      <c r="A4018" s="87">
        <v>2022</v>
      </c>
      <c r="B4018">
        <v>9.6999999999999993</v>
      </c>
      <c r="C4018" t="s">
        <v>60</v>
      </c>
      <c r="D4018" s="98">
        <f t="shared" si="267"/>
        <v>4</v>
      </c>
      <c r="E4018" t="s">
        <v>92</v>
      </c>
      <c r="F4018" s="111">
        <f t="shared" si="264"/>
        <v>943</v>
      </c>
      <c r="G4018" s="172">
        <v>33978</v>
      </c>
      <c r="H4018" s="173">
        <v>2.1777777777777776</v>
      </c>
      <c r="I4018" s="116">
        <f t="shared" si="266"/>
        <v>4.2516396300000002E-5</v>
      </c>
      <c r="J4018" s="150">
        <f t="shared" si="265"/>
        <v>8.8888888888888892E-2</v>
      </c>
    </row>
    <row r="4019" spans="1:10" ht="15.75" thickBot="1" x14ac:dyDescent="0.3">
      <c r="A4019" s="87">
        <v>2022</v>
      </c>
      <c r="B4019">
        <v>9.6999999999999993</v>
      </c>
      <c r="C4019" t="s">
        <v>60</v>
      </c>
      <c r="D4019" s="98">
        <f t="shared" si="267"/>
        <v>4</v>
      </c>
      <c r="E4019" t="s">
        <v>92</v>
      </c>
      <c r="F4019" s="111">
        <f t="shared" si="264"/>
        <v>943</v>
      </c>
      <c r="G4019" s="172">
        <v>33984</v>
      </c>
      <c r="H4019" s="173">
        <v>2.1777777777777776</v>
      </c>
      <c r="I4019" s="116">
        <f t="shared" si="266"/>
        <v>4.2516396300000002E-5</v>
      </c>
      <c r="J4019" s="150">
        <f t="shared" si="265"/>
        <v>8.8888888888888892E-2</v>
      </c>
    </row>
    <row r="4020" spans="1:10" ht="15.75" thickBot="1" x14ac:dyDescent="0.3">
      <c r="A4020" s="87">
        <v>2022</v>
      </c>
      <c r="B4020">
        <v>9.6999999999999993</v>
      </c>
      <c r="C4020" t="s">
        <v>60</v>
      </c>
      <c r="D4020" s="98">
        <f t="shared" si="267"/>
        <v>4</v>
      </c>
      <c r="E4020" t="s">
        <v>92</v>
      </c>
      <c r="F4020" s="111">
        <f t="shared" si="264"/>
        <v>943</v>
      </c>
      <c r="G4020" s="172">
        <v>34002</v>
      </c>
      <c r="H4020" s="173">
        <v>2.1777777777777776</v>
      </c>
      <c r="I4020" s="116">
        <f t="shared" si="266"/>
        <v>4.2516396300000002E-5</v>
      </c>
      <c r="J4020" s="150">
        <f t="shared" si="265"/>
        <v>8.8888888888888892E-2</v>
      </c>
    </row>
    <row r="4021" spans="1:10" ht="15.75" thickBot="1" x14ac:dyDescent="0.3">
      <c r="A4021" s="87">
        <v>2022</v>
      </c>
      <c r="B4021">
        <v>9.6999999999999993</v>
      </c>
      <c r="C4021" t="s">
        <v>60</v>
      </c>
      <c r="D4021" s="98">
        <f t="shared" si="267"/>
        <v>4</v>
      </c>
      <c r="E4021" t="s">
        <v>92</v>
      </c>
      <c r="F4021" s="161">
        <f t="shared" si="264"/>
        <v>943</v>
      </c>
      <c r="G4021" s="157">
        <v>34008</v>
      </c>
      <c r="H4021" s="158">
        <v>2.1777777777777776</v>
      </c>
      <c r="I4021" s="116">
        <f t="shared" si="266"/>
        <v>4.2516396300000002E-5</v>
      </c>
      <c r="J4021" s="150">
        <f t="shared" si="265"/>
        <v>8.8888888888888892E-2</v>
      </c>
    </row>
    <row r="4022" spans="1:10" ht="15.75" thickBot="1" x14ac:dyDescent="0.3">
      <c r="A4022" s="87">
        <v>2022</v>
      </c>
      <c r="B4022">
        <v>9.6999999999999993</v>
      </c>
      <c r="C4022" t="s">
        <v>60</v>
      </c>
      <c r="D4022" s="98">
        <f t="shared" si="267"/>
        <v>4</v>
      </c>
      <c r="E4022" t="s">
        <v>92</v>
      </c>
      <c r="F4022" s="161">
        <f t="shared" si="264"/>
        <v>943</v>
      </c>
      <c r="G4022" s="157">
        <v>34026</v>
      </c>
      <c r="H4022" s="158">
        <v>2.1777777777777776</v>
      </c>
      <c r="I4022" s="116">
        <f t="shared" si="266"/>
        <v>4.2516396300000002E-5</v>
      </c>
      <c r="J4022" s="150">
        <f t="shared" si="265"/>
        <v>8.8888888888888892E-2</v>
      </c>
    </row>
    <row r="4023" spans="1:10" ht="15.75" thickBot="1" x14ac:dyDescent="0.3">
      <c r="A4023" s="87">
        <v>2022</v>
      </c>
      <c r="B4023">
        <v>9.6999999999999993</v>
      </c>
      <c r="C4023" t="s">
        <v>60</v>
      </c>
      <c r="D4023" s="98">
        <f t="shared" si="267"/>
        <v>4</v>
      </c>
      <c r="E4023" t="s">
        <v>92</v>
      </c>
      <c r="F4023" s="161">
        <f t="shared" si="264"/>
        <v>943</v>
      </c>
      <c r="G4023" s="157">
        <v>34032</v>
      </c>
      <c r="H4023" s="158">
        <v>2.1777777777777776</v>
      </c>
      <c r="I4023" s="116">
        <f t="shared" si="266"/>
        <v>4.2516396300000002E-5</v>
      </c>
      <c r="J4023" s="150">
        <f t="shared" si="265"/>
        <v>8.8888888888888892E-2</v>
      </c>
    </row>
    <row r="4024" spans="1:10" ht="15.75" thickBot="1" x14ac:dyDescent="0.3">
      <c r="A4024" s="87">
        <v>2022</v>
      </c>
      <c r="B4024">
        <v>9.6999999999999993</v>
      </c>
      <c r="C4024" t="s">
        <v>60</v>
      </c>
      <c r="D4024" s="98">
        <f t="shared" si="267"/>
        <v>4</v>
      </c>
      <c r="E4024" t="s">
        <v>92</v>
      </c>
      <c r="F4024" s="161">
        <f t="shared" si="264"/>
        <v>943</v>
      </c>
      <c r="G4024" s="157">
        <v>34050</v>
      </c>
      <c r="H4024" s="158">
        <v>2.1777777777777776</v>
      </c>
      <c r="I4024" s="116">
        <f t="shared" si="266"/>
        <v>4.2516396300000002E-5</v>
      </c>
      <c r="J4024" s="150">
        <f t="shared" si="265"/>
        <v>8.8888888888888892E-2</v>
      </c>
    </row>
    <row r="4025" spans="1:10" ht="15.75" thickBot="1" x14ac:dyDescent="0.3">
      <c r="A4025" s="87">
        <v>2022</v>
      </c>
      <c r="B4025">
        <v>9.6999999999999993</v>
      </c>
      <c r="C4025" t="s">
        <v>60</v>
      </c>
      <c r="D4025" s="98">
        <f t="shared" si="267"/>
        <v>4</v>
      </c>
      <c r="E4025" t="s">
        <v>92</v>
      </c>
      <c r="F4025" s="161">
        <f t="shared" si="264"/>
        <v>943</v>
      </c>
      <c r="G4025" s="157">
        <v>34056</v>
      </c>
      <c r="H4025" s="158">
        <v>2.1777777777777776</v>
      </c>
      <c r="I4025" s="116">
        <f t="shared" si="266"/>
        <v>4.2516396300000002E-5</v>
      </c>
      <c r="J4025" s="150">
        <f t="shared" si="265"/>
        <v>8.8888888888888892E-2</v>
      </c>
    </row>
    <row r="4026" spans="1:10" ht="15.75" thickBot="1" x14ac:dyDescent="0.3">
      <c r="A4026" s="87">
        <v>2022</v>
      </c>
      <c r="B4026">
        <v>9.6999999999999993</v>
      </c>
      <c r="C4026" t="s">
        <v>60</v>
      </c>
      <c r="D4026" s="98">
        <f t="shared" si="267"/>
        <v>4</v>
      </c>
      <c r="E4026" t="s">
        <v>92</v>
      </c>
      <c r="F4026" s="161">
        <f t="shared" si="264"/>
        <v>943</v>
      </c>
      <c r="G4026" s="157">
        <v>34074</v>
      </c>
      <c r="H4026" s="158">
        <v>2.1777777777777776</v>
      </c>
      <c r="I4026" s="116">
        <f t="shared" si="266"/>
        <v>4.2516396300000002E-5</v>
      </c>
      <c r="J4026" s="150">
        <f t="shared" si="265"/>
        <v>8.8888888888888892E-2</v>
      </c>
    </row>
    <row r="4027" spans="1:10" ht="15.75" thickBot="1" x14ac:dyDescent="0.3">
      <c r="A4027" s="87">
        <v>2022</v>
      </c>
      <c r="B4027">
        <v>9.6999999999999993</v>
      </c>
      <c r="C4027" t="s">
        <v>60</v>
      </c>
      <c r="D4027" s="98">
        <f t="shared" si="267"/>
        <v>4</v>
      </c>
      <c r="E4027" t="s">
        <v>92</v>
      </c>
      <c r="F4027" s="161">
        <f t="shared" si="264"/>
        <v>943</v>
      </c>
      <c r="G4027" s="157">
        <v>34080</v>
      </c>
      <c r="H4027" s="158">
        <v>2.1777777777777776</v>
      </c>
      <c r="I4027" s="116">
        <f t="shared" si="266"/>
        <v>4.2516396300000002E-5</v>
      </c>
      <c r="J4027" s="150">
        <f t="shared" si="265"/>
        <v>8.8888888888888892E-2</v>
      </c>
    </row>
    <row r="4028" spans="1:10" ht="15.75" thickBot="1" x14ac:dyDescent="0.3">
      <c r="A4028" s="87">
        <v>2022</v>
      </c>
      <c r="B4028">
        <v>9.6999999999999993</v>
      </c>
      <c r="C4028" t="s">
        <v>60</v>
      </c>
      <c r="D4028" s="98">
        <f t="shared" si="267"/>
        <v>4</v>
      </c>
      <c r="E4028" t="s">
        <v>92</v>
      </c>
      <c r="F4028" s="161">
        <f t="shared" si="264"/>
        <v>943</v>
      </c>
      <c r="G4028" s="157">
        <v>34098</v>
      </c>
      <c r="H4028" s="158">
        <v>2.1777777777777776</v>
      </c>
      <c r="I4028" s="116">
        <f t="shared" si="266"/>
        <v>4.2516396300000002E-5</v>
      </c>
      <c r="J4028" s="150">
        <f t="shared" si="265"/>
        <v>8.8888888888888892E-2</v>
      </c>
    </row>
    <row r="4029" spans="1:10" ht="15.75" thickBot="1" x14ac:dyDescent="0.3">
      <c r="A4029" s="87">
        <v>2022</v>
      </c>
      <c r="B4029">
        <v>9.6999999999999993</v>
      </c>
      <c r="C4029" t="s">
        <v>60</v>
      </c>
      <c r="D4029" s="98">
        <f t="shared" si="267"/>
        <v>4</v>
      </c>
      <c r="E4029" t="s">
        <v>92</v>
      </c>
      <c r="F4029" s="161">
        <f t="shared" si="264"/>
        <v>943</v>
      </c>
      <c r="G4029" s="157">
        <v>34104</v>
      </c>
      <c r="H4029" s="158">
        <v>2.1777777777777776</v>
      </c>
      <c r="I4029" s="116">
        <f t="shared" si="266"/>
        <v>4.2516396300000002E-5</v>
      </c>
      <c r="J4029" s="150">
        <f t="shared" si="265"/>
        <v>8.8888888888888892E-2</v>
      </c>
    </row>
    <row r="4030" spans="1:10" ht="15.75" thickBot="1" x14ac:dyDescent="0.3">
      <c r="A4030" s="87">
        <v>2022</v>
      </c>
      <c r="B4030">
        <v>9.6999999999999993</v>
      </c>
      <c r="C4030" t="s">
        <v>60</v>
      </c>
      <c r="D4030" s="98">
        <f t="shared" si="267"/>
        <v>4</v>
      </c>
      <c r="E4030" t="s">
        <v>92</v>
      </c>
      <c r="F4030" s="161">
        <f t="shared" si="264"/>
        <v>943</v>
      </c>
      <c r="G4030" s="157">
        <v>34122</v>
      </c>
      <c r="H4030" s="158">
        <v>2.1777777777777776</v>
      </c>
      <c r="I4030" s="116">
        <f t="shared" si="266"/>
        <v>4.2516396300000002E-5</v>
      </c>
      <c r="J4030" s="150">
        <f t="shared" si="265"/>
        <v>8.8888888888888892E-2</v>
      </c>
    </row>
    <row r="4031" spans="1:10" ht="15.75" thickBot="1" x14ac:dyDescent="0.3">
      <c r="A4031" s="87">
        <v>2022</v>
      </c>
      <c r="B4031">
        <v>9.6999999999999993</v>
      </c>
      <c r="C4031" t="s">
        <v>60</v>
      </c>
      <c r="D4031" s="98">
        <f t="shared" si="267"/>
        <v>4</v>
      </c>
      <c r="E4031" t="s">
        <v>92</v>
      </c>
      <c r="F4031" s="161">
        <f t="shared" si="264"/>
        <v>943</v>
      </c>
      <c r="G4031" s="157">
        <v>34128</v>
      </c>
      <c r="H4031" s="158">
        <v>2.1777777777777776</v>
      </c>
      <c r="I4031" s="116">
        <f t="shared" si="266"/>
        <v>4.2516396300000002E-5</v>
      </c>
      <c r="J4031" s="150">
        <f t="shared" si="265"/>
        <v>8.8888888888888892E-2</v>
      </c>
    </row>
    <row r="4032" spans="1:10" ht="15.75" thickBot="1" x14ac:dyDescent="0.3">
      <c r="A4032" s="87">
        <v>2022</v>
      </c>
      <c r="B4032">
        <v>9.6999999999999993</v>
      </c>
      <c r="C4032" t="s">
        <v>60</v>
      </c>
      <c r="D4032" s="98">
        <f t="shared" si="267"/>
        <v>4</v>
      </c>
      <c r="E4032" t="s">
        <v>92</v>
      </c>
      <c r="F4032" s="161">
        <f t="shared" si="264"/>
        <v>943</v>
      </c>
      <c r="G4032" s="157">
        <v>34146</v>
      </c>
      <c r="H4032" s="158">
        <v>2.1777777777777776</v>
      </c>
      <c r="I4032" s="116">
        <f t="shared" si="266"/>
        <v>4.2516396300000002E-5</v>
      </c>
      <c r="J4032" s="150">
        <f t="shared" si="265"/>
        <v>8.8888888888888892E-2</v>
      </c>
    </row>
    <row r="4033" spans="1:10" ht="15.75" thickBot="1" x14ac:dyDescent="0.3">
      <c r="A4033" s="87">
        <v>2022</v>
      </c>
      <c r="B4033">
        <v>9.6999999999999993</v>
      </c>
      <c r="C4033" t="s">
        <v>60</v>
      </c>
      <c r="D4033" s="98">
        <f t="shared" si="267"/>
        <v>4</v>
      </c>
      <c r="E4033" t="s">
        <v>92</v>
      </c>
      <c r="F4033" s="161">
        <f t="shared" si="264"/>
        <v>943</v>
      </c>
      <c r="G4033" s="157">
        <v>34152</v>
      </c>
      <c r="H4033" s="158">
        <v>2.1777777777777776</v>
      </c>
      <c r="I4033" s="116">
        <f t="shared" si="266"/>
        <v>4.2516396300000002E-5</v>
      </c>
      <c r="J4033" s="150">
        <f t="shared" si="265"/>
        <v>8.8888888888888892E-2</v>
      </c>
    </row>
    <row r="4034" spans="1:10" ht="15.75" thickBot="1" x14ac:dyDescent="0.3">
      <c r="A4034" s="87">
        <v>2022</v>
      </c>
      <c r="B4034">
        <v>9.6999999999999993</v>
      </c>
      <c r="C4034" t="s">
        <v>60</v>
      </c>
      <c r="D4034" s="98">
        <f t="shared" si="267"/>
        <v>4</v>
      </c>
      <c r="E4034" t="s">
        <v>92</v>
      </c>
      <c r="F4034" s="161">
        <f t="shared" si="264"/>
        <v>943</v>
      </c>
      <c r="G4034" s="157">
        <v>34170</v>
      </c>
      <c r="H4034" s="158">
        <v>2.1777777777777776</v>
      </c>
      <c r="I4034" s="116">
        <f t="shared" si="266"/>
        <v>4.2516396300000002E-5</v>
      </c>
      <c r="J4034" s="150">
        <f t="shared" si="265"/>
        <v>8.8888888888888892E-2</v>
      </c>
    </row>
    <row r="4035" spans="1:10" ht="15.75" thickBot="1" x14ac:dyDescent="0.3">
      <c r="A4035" s="87">
        <v>2022</v>
      </c>
      <c r="B4035">
        <v>9.6999999999999993</v>
      </c>
      <c r="C4035" t="s">
        <v>60</v>
      </c>
      <c r="D4035" s="98">
        <f t="shared" si="267"/>
        <v>4</v>
      </c>
      <c r="E4035" t="s">
        <v>92</v>
      </c>
      <c r="F4035" s="161">
        <f t="shared" ref="F4035:F4098" si="268">670+273</f>
        <v>943</v>
      </c>
      <c r="G4035" s="157">
        <v>34176</v>
      </c>
      <c r="H4035" s="158">
        <v>2.1777777777777776</v>
      </c>
      <c r="I4035" s="116">
        <f t="shared" si="266"/>
        <v>4.2516396300000002E-5</v>
      </c>
      <c r="J4035" s="150">
        <f t="shared" si="265"/>
        <v>8.8888888888888892E-2</v>
      </c>
    </row>
    <row r="4036" spans="1:10" ht="15.75" thickBot="1" x14ac:dyDescent="0.3">
      <c r="A4036" s="87">
        <v>2022</v>
      </c>
      <c r="B4036">
        <v>9.6999999999999993</v>
      </c>
      <c r="C4036" t="s">
        <v>60</v>
      </c>
      <c r="D4036" s="98">
        <f t="shared" si="267"/>
        <v>4</v>
      </c>
      <c r="E4036" t="s">
        <v>92</v>
      </c>
      <c r="F4036" s="161">
        <f t="shared" si="268"/>
        <v>943</v>
      </c>
      <c r="G4036" s="157">
        <v>34194</v>
      </c>
      <c r="H4036" s="158">
        <v>2.1777777777777776</v>
      </c>
      <c r="I4036" s="116">
        <f t="shared" si="266"/>
        <v>4.2516396300000002E-5</v>
      </c>
      <c r="J4036" s="150">
        <f t="shared" si="265"/>
        <v>8.8888888888888892E-2</v>
      </c>
    </row>
    <row r="4037" spans="1:10" ht="15.75" thickBot="1" x14ac:dyDescent="0.3">
      <c r="A4037" s="87">
        <v>2022</v>
      </c>
      <c r="B4037">
        <v>9.6999999999999993</v>
      </c>
      <c r="C4037" t="s">
        <v>60</v>
      </c>
      <c r="D4037" s="98">
        <f t="shared" si="267"/>
        <v>4</v>
      </c>
      <c r="E4037" t="s">
        <v>92</v>
      </c>
      <c r="F4037" s="161">
        <f t="shared" si="268"/>
        <v>943</v>
      </c>
      <c r="G4037" s="157">
        <v>34200</v>
      </c>
      <c r="H4037" s="158">
        <v>2.2000000000000002</v>
      </c>
      <c r="I4037" s="116">
        <f t="shared" si="266"/>
        <v>4.2516396300000002E-5</v>
      </c>
      <c r="J4037" s="150">
        <f t="shared" si="265"/>
        <v>8.8888888888888892E-2</v>
      </c>
    </row>
    <row r="4038" spans="1:10" ht="15.75" thickBot="1" x14ac:dyDescent="0.3">
      <c r="A4038" s="87">
        <v>2022</v>
      </c>
      <c r="B4038">
        <v>9.6999999999999993</v>
      </c>
      <c r="C4038" t="s">
        <v>60</v>
      </c>
      <c r="D4038" s="98">
        <f t="shared" si="267"/>
        <v>4</v>
      </c>
      <c r="E4038" t="s">
        <v>92</v>
      </c>
      <c r="F4038" s="161">
        <f t="shared" si="268"/>
        <v>943</v>
      </c>
      <c r="G4038" s="157">
        <v>34218</v>
      </c>
      <c r="H4038" s="158">
        <v>2.2000000000000002</v>
      </c>
      <c r="I4038" s="116">
        <f t="shared" si="266"/>
        <v>4.2516396300000002E-5</v>
      </c>
      <c r="J4038" s="150">
        <f t="shared" si="265"/>
        <v>8.8888888888888892E-2</v>
      </c>
    </row>
    <row r="4039" spans="1:10" ht="15.75" thickBot="1" x14ac:dyDescent="0.3">
      <c r="A4039" s="87">
        <v>2022</v>
      </c>
      <c r="B4039">
        <v>9.6999999999999993</v>
      </c>
      <c r="C4039" t="s">
        <v>60</v>
      </c>
      <c r="D4039" s="98">
        <f t="shared" si="267"/>
        <v>4</v>
      </c>
      <c r="E4039" t="s">
        <v>92</v>
      </c>
      <c r="F4039" s="161">
        <f t="shared" si="268"/>
        <v>943</v>
      </c>
      <c r="G4039" s="157">
        <v>34224</v>
      </c>
      <c r="H4039" s="158">
        <v>2.2000000000000002</v>
      </c>
      <c r="I4039" s="116">
        <f t="shared" si="266"/>
        <v>4.2516396300000002E-5</v>
      </c>
      <c r="J4039" s="150">
        <f t="shared" si="265"/>
        <v>8.8888888888888892E-2</v>
      </c>
    </row>
    <row r="4040" spans="1:10" ht="15.75" thickBot="1" x14ac:dyDescent="0.3">
      <c r="A4040" s="87">
        <v>2022</v>
      </c>
      <c r="B4040">
        <v>9.6999999999999993</v>
      </c>
      <c r="C4040" t="s">
        <v>60</v>
      </c>
      <c r="D4040" s="98">
        <f t="shared" si="267"/>
        <v>4</v>
      </c>
      <c r="E4040" t="s">
        <v>92</v>
      </c>
      <c r="F4040" s="161">
        <f t="shared" si="268"/>
        <v>943</v>
      </c>
      <c r="G4040" s="157">
        <v>34242</v>
      </c>
      <c r="H4040" s="158">
        <v>2.2000000000000002</v>
      </c>
      <c r="I4040" s="116">
        <f t="shared" si="266"/>
        <v>4.2516396300000002E-5</v>
      </c>
      <c r="J4040" s="150">
        <f t="shared" si="265"/>
        <v>8.8888888888888892E-2</v>
      </c>
    </row>
    <row r="4041" spans="1:10" ht="15.75" thickBot="1" x14ac:dyDescent="0.3">
      <c r="A4041" s="87">
        <v>2022</v>
      </c>
      <c r="B4041">
        <v>9.6999999999999993</v>
      </c>
      <c r="C4041" t="s">
        <v>60</v>
      </c>
      <c r="D4041" s="98">
        <f t="shared" si="267"/>
        <v>4</v>
      </c>
      <c r="E4041" t="s">
        <v>92</v>
      </c>
      <c r="F4041" s="161">
        <f t="shared" si="268"/>
        <v>943</v>
      </c>
      <c r="G4041" s="157">
        <v>34248</v>
      </c>
      <c r="H4041" s="158">
        <v>2.2000000000000002</v>
      </c>
      <c r="I4041" s="116">
        <f t="shared" si="266"/>
        <v>4.2516396300000002E-5</v>
      </c>
      <c r="J4041" s="150">
        <f t="shared" ref="J4041:J4104" si="269">H$1187</f>
        <v>8.8888888888888892E-2</v>
      </c>
    </row>
    <row r="4042" spans="1:10" ht="15.75" thickBot="1" x14ac:dyDescent="0.3">
      <c r="A4042" s="87">
        <v>2022</v>
      </c>
      <c r="B4042">
        <v>9.6999999999999993</v>
      </c>
      <c r="C4042" t="s">
        <v>60</v>
      </c>
      <c r="D4042" s="98">
        <f t="shared" si="267"/>
        <v>4</v>
      </c>
      <c r="E4042" t="s">
        <v>92</v>
      </c>
      <c r="F4042" s="161">
        <f t="shared" si="268"/>
        <v>943</v>
      </c>
      <c r="G4042" s="157">
        <v>34266</v>
      </c>
      <c r="H4042" s="158">
        <v>2.2000000000000002</v>
      </c>
      <c r="I4042" s="169">
        <f t="shared" ref="I4042:I4093" si="270" xml:space="preserve"> 4.63691787638429E-11*3*G4042^2 - 4.61423986154705E-06*2*G4042 + 0.152934981965777</f>
        <v>4.6227536520782042E-5</v>
      </c>
      <c r="J4042" s="150">
        <f t="shared" si="269"/>
        <v>8.8888888888888892E-2</v>
      </c>
    </row>
    <row r="4043" spans="1:10" ht="15.75" thickBot="1" x14ac:dyDescent="0.3">
      <c r="A4043" s="87">
        <v>2022</v>
      </c>
      <c r="B4043">
        <v>9.6999999999999993</v>
      </c>
      <c r="C4043" t="s">
        <v>60</v>
      </c>
      <c r="D4043" s="98">
        <f t="shared" si="267"/>
        <v>4</v>
      </c>
      <c r="E4043" t="s">
        <v>92</v>
      </c>
      <c r="F4043" s="161">
        <f t="shared" si="268"/>
        <v>943</v>
      </c>
      <c r="G4043" s="157">
        <v>34272</v>
      </c>
      <c r="H4043" s="158">
        <v>2.2000000000000002</v>
      </c>
      <c r="I4043" s="169">
        <f t="shared" si="270"/>
        <v>4.8061572116314677E-5</v>
      </c>
      <c r="J4043" s="150">
        <f t="shared" si="269"/>
        <v>8.8888888888888892E-2</v>
      </c>
    </row>
    <row r="4044" spans="1:10" ht="15.75" thickBot="1" x14ac:dyDescent="0.3">
      <c r="A4044" s="87">
        <v>2022</v>
      </c>
      <c r="B4044">
        <v>9.6999999999999993</v>
      </c>
      <c r="C4044" t="s">
        <v>60</v>
      </c>
      <c r="D4044" s="98">
        <f t="shared" si="267"/>
        <v>4</v>
      </c>
      <c r="E4044" t="s">
        <v>92</v>
      </c>
      <c r="F4044" s="161">
        <f t="shared" si="268"/>
        <v>943</v>
      </c>
      <c r="G4044" s="157">
        <v>34290</v>
      </c>
      <c r="H4044" s="158">
        <v>2.2000000000000002</v>
      </c>
      <c r="I4044" s="169">
        <f t="shared" si="270"/>
        <v>5.3623773358629778E-5</v>
      </c>
      <c r="J4044" s="150">
        <f t="shared" si="269"/>
        <v>8.8888888888888892E-2</v>
      </c>
    </row>
    <row r="4045" spans="1:10" ht="15.75" thickBot="1" x14ac:dyDescent="0.3">
      <c r="A4045" s="87">
        <v>2022</v>
      </c>
      <c r="B4045">
        <v>9.6999999999999993</v>
      </c>
      <c r="C4045" t="s">
        <v>60</v>
      </c>
      <c r="D4045" s="98">
        <f t="shared" si="267"/>
        <v>4</v>
      </c>
      <c r="E4045" t="s">
        <v>92</v>
      </c>
      <c r="F4045" s="161">
        <f t="shared" si="268"/>
        <v>943</v>
      </c>
      <c r="G4045" s="157">
        <v>34296</v>
      </c>
      <c r="H4045" s="158">
        <v>2.2000000000000002</v>
      </c>
      <c r="I4045" s="169">
        <f t="shared" si="270"/>
        <v>5.5497871924603537E-5</v>
      </c>
      <c r="J4045" s="150">
        <f t="shared" si="269"/>
        <v>8.8888888888888892E-2</v>
      </c>
    </row>
    <row r="4046" spans="1:10" ht="15.75" thickBot="1" x14ac:dyDescent="0.3">
      <c r="A4046" s="87">
        <v>2022</v>
      </c>
      <c r="B4046">
        <v>9.6999999999999993</v>
      </c>
      <c r="C4046" t="s">
        <v>60</v>
      </c>
      <c r="D4046" s="98">
        <f t="shared" si="267"/>
        <v>4</v>
      </c>
      <c r="E4046" t="s">
        <v>92</v>
      </c>
      <c r="F4046" s="161">
        <f t="shared" si="268"/>
        <v>943</v>
      </c>
      <c r="G4046" s="157">
        <v>34314</v>
      </c>
      <c r="H4046" s="158">
        <v>2.2000000000000002</v>
      </c>
      <c r="I4046" s="169">
        <f t="shared" si="270"/>
        <v>6.1180262078214254E-5</v>
      </c>
      <c r="J4046" s="150">
        <f t="shared" si="269"/>
        <v>8.8888888888888892E-2</v>
      </c>
    </row>
    <row r="4047" spans="1:10" ht="15.75" thickBot="1" x14ac:dyDescent="0.3">
      <c r="A4047" s="87">
        <v>2022</v>
      </c>
      <c r="B4047">
        <v>9.6999999999999993</v>
      </c>
      <c r="C4047" t="s">
        <v>60</v>
      </c>
      <c r="D4047" s="98">
        <f t="shared" si="267"/>
        <v>4</v>
      </c>
      <c r="E4047" t="s">
        <v>92</v>
      </c>
      <c r="F4047" s="161">
        <f t="shared" si="268"/>
        <v>943</v>
      </c>
      <c r="G4047" s="157">
        <v>34320</v>
      </c>
      <c r="H4047" s="158">
        <v>2.2000000000000002</v>
      </c>
      <c r="I4047" s="169">
        <f t="shared" si="270"/>
        <v>6.3094423614629136E-5</v>
      </c>
      <c r="J4047" s="150">
        <f t="shared" si="269"/>
        <v>8.8888888888888892E-2</v>
      </c>
    </row>
    <row r="4048" spans="1:10" ht="15.75" thickBot="1" x14ac:dyDescent="0.3">
      <c r="A4048" s="87">
        <v>2022</v>
      </c>
      <c r="B4048">
        <v>9.6999999999999993</v>
      </c>
      <c r="C4048" t="s">
        <v>60</v>
      </c>
      <c r="D4048" s="98">
        <f t="shared" si="267"/>
        <v>4</v>
      </c>
      <c r="E4048" t="s">
        <v>92</v>
      </c>
      <c r="F4048" s="161">
        <f t="shared" si="268"/>
        <v>943</v>
      </c>
      <c r="G4048" s="157">
        <v>34338</v>
      </c>
      <c r="H4048" s="158">
        <v>2.2000000000000002</v>
      </c>
      <c r="I4048" s="169">
        <f t="shared" si="270"/>
        <v>6.889700267959098E-5</v>
      </c>
      <c r="J4048" s="150">
        <f t="shared" si="269"/>
        <v>8.8888888888888892E-2</v>
      </c>
    </row>
    <row r="4049" spans="1:10" ht="15.75" thickBot="1" x14ac:dyDescent="0.3">
      <c r="A4049" s="87">
        <v>2022</v>
      </c>
      <c r="B4049">
        <v>9.6999999999999993</v>
      </c>
      <c r="C4049" t="s">
        <v>60</v>
      </c>
      <c r="D4049" s="98">
        <f t="shared" si="267"/>
        <v>4</v>
      </c>
      <c r="E4049" t="s">
        <v>92</v>
      </c>
      <c r="F4049" s="161">
        <f t="shared" si="268"/>
        <v>943</v>
      </c>
      <c r="G4049" s="157">
        <v>34344</v>
      </c>
      <c r="H4049" s="158">
        <v>2.2000000000000002</v>
      </c>
      <c r="I4049" s="169">
        <f t="shared" si="270"/>
        <v>7.0851227186474741E-5</v>
      </c>
      <c r="J4049" s="150">
        <f t="shared" si="269"/>
        <v>8.8888888888888892E-2</v>
      </c>
    </row>
    <row r="4050" spans="1:10" ht="15.75" thickBot="1" x14ac:dyDescent="0.3">
      <c r="A4050" s="87">
        <v>2022</v>
      </c>
      <c r="B4050">
        <v>9.6999999999999993</v>
      </c>
      <c r="C4050" t="s">
        <v>60</v>
      </c>
      <c r="D4050" s="98">
        <f t="shared" si="267"/>
        <v>4</v>
      </c>
      <c r="E4050" t="s">
        <v>92</v>
      </c>
      <c r="F4050" s="161">
        <f t="shared" si="268"/>
        <v>943</v>
      </c>
      <c r="G4050" s="157">
        <v>34362</v>
      </c>
      <c r="H4050" s="158">
        <v>2.2000000000000002</v>
      </c>
      <c r="I4050" s="169">
        <f t="shared" si="270"/>
        <v>7.6773995162815467E-5</v>
      </c>
      <c r="J4050" s="150">
        <f t="shared" si="269"/>
        <v>8.8888888888888892E-2</v>
      </c>
    </row>
    <row r="4051" spans="1:10" ht="15.75" thickBot="1" x14ac:dyDescent="0.3">
      <c r="A4051" s="87">
        <v>2022</v>
      </c>
      <c r="B4051">
        <v>9.6999999999999993</v>
      </c>
      <c r="C4051" t="s">
        <v>60</v>
      </c>
      <c r="D4051" s="98">
        <f t="shared" si="267"/>
        <v>4</v>
      </c>
      <c r="E4051" t="s">
        <v>92</v>
      </c>
      <c r="F4051" s="161">
        <f t="shared" si="268"/>
        <v>943</v>
      </c>
      <c r="G4051" s="157">
        <v>34368</v>
      </c>
      <c r="H4051" s="158">
        <v>2.2000000000000002</v>
      </c>
      <c r="I4051" s="169">
        <f t="shared" si="270"/>
        <v>7.8768282640140352E-5</v>
      </c>
      <c r="J4051" s="150">
        <f t="shared" si="269"/>
        <v>8.8888888888888892E-2</v>
      </c>
    </row>
    <row r="4052" spans="1:10" ht="15.75" thickBot="1" x14ac:dyDescent="0.3">
      <c r="A4052" s="87">
        <v>2022</v>
      </c>
      <c r="B4052">
        <v>9.6999999999999993</v>
      </c>
      <c r="C4052" t="s">
        <v>60</v>
      </c>
      <c r="D4052" s="98">
        <f t="shared" si="267"/>
        <v>4</v>
      </c>
      <c r="E4052" t="s">
        <v>92</v>
      </c>
      <c r="F4052" s="161">
        <f t="shared" si="268"/>
        <v>943</v>
      </c>
      <c r="G4052" s="157">
        <v>34386</v>
      </c>
      <c r="H4052" s="158">
        <v>2.2000000000000002</v>
      </c>
      <c r="I4052" s="169">
        <f t="shared" si="270"/>
        <v>8.481123952780445E-5</v>
      </c>
      <c r="J4052" s="150">
        <f t="shared" si="269"/>
        <v>8.8888888888888892E-2</v>
      </c>
    </row>
    <row r="4053" spans="1:10" ht="15.75" thickBot="1" x14ac:dyDescent="0.3">
      <c r="A4053" s="87">
        <v>2022</v>
      </c>
      <c r="B4053">
        <v>9.6999999999999993</v>
      </c>
      <c r="C4053" t="s">
        <v>60</v>
      </c>
      <c r="D4053" s="98">
        <f t="shared" si="267"/>
        <v>4</v>
      </c>
      <c r="E4053" t="s">
        <v>92</v>
      </c>
      <c r="F4053" s="161">
        <f t="shared" si="268"/>
        <v>943</v>
      </c>
      <c r="G4053" s="157">
        <v>34392</v>
      </c>
      <c r="H4053" s="158">
        <v>2.2222222222222223</v>
      </c>
      <c r="I4053" s="169">
        <f t="shared" si="270"/>
        <v>8.6845589975653725E-5</v>
      </c>
      <c r="J4053" s="150">
        <f t="shared" si="269"/>
        <v>8.8888888888888892E-2</v>
      </c>
    </row>
    <row r="4054" spans="1:10" ht="15.75" thickBot="1" x14ac:dyDescent="0.3">
      <c r="A4054" s="87">
        <v>2022</v>
      </c>
      <c r="B4054">
        <v>9.6999999999999993</v>
      </c>
      <c r="C4054" t="s">
        <v>60</v>
      </c>
      <c r="D4054" s="98">
        <f t="shared" si="267"/>
        <v>4</v>
      </c>
      <c r="E4054" t="s">
        <v>92</v>
      </c>
      <c r="F4054" s="161">
        <f t="shared" si="268"/>
        <v>943</v>
      </c>
      <c r="G4054" s="157">
        <v>34410</v>
      </c>
      <c r="H4054" s="158">
        <v>2.2222222222222223</v>
      </c>
      <c r="I4054" s="169">
        <f t="shared" si="270"/>
        <v>9.3008735774696705E-5</v>
      </c>
      <c r="J4054" s="150">
        <f t="shared" si="269"/>
        <v>8.8888888888888892E-2</v>
      </c>
    </row>
    <row r="4055" spans="1:10" ht="15.75" thickBot="1" x14ac:dyDescent="0.3">
      <c r="A4055" s="87">
        <v>2022</v>
      </c>
      <c r="B4055">
        <v>9.6999999999999993</v>
      </c>
      <c r="C4055" t="s">
        <v>60</v>
      </c>
      <c r="D4055" s="98">
        <f t="shared" si="267"/>
        <v>4</v>
      </c>
      <c r="E4055" t="s">
        <v>92</v>
      </c>
      <c r="F4055" s="161">
        <f t="shared" si="268"/>
        <v>943</v>
      </c>
      <c r="G4055" s="157">
        <v>34416</v>
      </c>
      <c r="H4055" s="158">
        <v>2.2222222222222223</v>
      </c>
      <c r="I4055" s="169">
        <f t="shared" si="270"/>
        <v>9.5083149192931593E-5</v>
      </c>
      <c r="J4055" s="150">
        <f t="shared" si="269"/>
        <v>8.8888888888888892E-2</v>
      </c>
    </row>
    <row r="4056" spans="1:10" ht="15.75" thickBot="1" x14ac:dyDescent="0.3">
      <c r="A4056" s="87">
        <v>2022</v>
      </c>
      <c r="B4056">
        <v>9.6999999999999993</v>
      </c>
      <c r="C4056" t="s">
        <v>60</v>
      </c>
      <c r="D4056" s="98">
        <f t="shared" si="267"/>
        <v>4</v>
      </c>
      <c r="E4056" t="s">
        <v>92</v>
      </c>
      <c r="F4056" s="161">
        <f t="shared" si="268"/>
        <v>943</v>
      </c>
      <c r="G4056" s="157">
        <v>34434</v>
      </c>
      <c r="H4056" s="158">
        <v>2.2222222222222223</v>
      </c>
      <c r="I4056" s="169">
        <f t="shared" si="270"/>
        <v>1.013664839033257E-4</v>
      </c>
      <c r="J4056" s="150">
        <f t="shared" si="269"/>
        <v>8.8888888888888892E-2</v>
      </c>
    </row>
    <row r="4057" spans="1:10" ht="15.75" thickBot="1" x14ac:dyDescent="0.3">
      <c r="A4057" s="87">
        <v>2022</v>
      </c>
      <c r="B4057">
        <v>9.6999999999999993</v>
      </c>
      <c r="C4057" t="s">
        <v>60</v>
      </c>
      <c r="D4057" s="98">
        <f t="shared" si="267"/>
        <v>4</v>
      </c>
      <c r="E4057" t="s">
        <v>92</v>
      </c>
      <c r="F4057" s="161">
        <f t="shared" si="268"/>
        <v>943</v>
      </c>
      <c r="G4057" s="157">
        <v>34440</v>
      </c>
      <c r="H4057" s="158">
        <v>2.2222222222222223</v>
      </c>
      <c r="I4057" s="169">
        <f t="shared" si="270"/>
        <v>1.0348096029200171E-4</v>
      </c>
      <c r="J4057" s="150">
        <f t="shared" si="269"/>
        <v>8.8888888888888892E-2</v>
      </c>
    </row>
    <row r="4058" spans="1:10" ht="15.75" thickBot="1" x14ac:dyDescent="0.3">
      <c r="A4058" s="87">
        <v>2022</v>
      </c>
      <c r="B4058">
        <v>9.6999999999999993</v>
      </c>
      <c r="C4058" t="s">
        <v>60</v>
      </c>
      <c r="D4058" s="98">
        <f t="shared" si="267"/>
        <v>4</v>
      </c>
      <c r="E4058" t="s">
        <v>92</v>
      </c>
      <c r="F4058" s="161">
        <f t="shared" si="268"/>
        <v>943</v>
      </c>
      <c r="G4058" s="157">
        <v>34458</v>
      </c>
      <c r="H4058" s="158">
        <v>2.2222222222222223</v>
      </c>
      <c r="I4058" s="169">
        <f t="shared" si="270"/>
        <v>1.0988448391374694E-4</v>
      </c>
      <c r="J4058" s="150">
        <f t="shared" si="269"/>
        <v>8.8888888888888892E-2</v>
      </c>
    </row>
    <row r="4059" spans="1:10" ht="15.75" thickBot="1" x14ac:dyDescent="0.3">
      <c r="A4059" s="87">
        <v>2022</v>
      </c>
      <c r="B4059">
        <v>9.6999999999999993</v>
      </c>
      <c r="C4059" t="s">
        <v>60</v>
      </c>
      <c r="D4059" s="98">
        <f t="shared" si="267"/>
        <v>4</v>
      </c>
      <c r="E4059" t="s">
        <v>92</v>
      </c>
      <c r="F4059" s="161">
        <f t="shared" si="268"/>
        <v>943</v>
      </c>
      <c r="G4059" s="157">
        <v>34464</v>
      </c>
      <c r="H4059" s="158">
        <v>2.2222222222222223</v>
      </c>
      <c r="I4059" s="169">
        <f t="shared" si="270"/>
        <v>1.1203902327289184E-4</v>
      </c>
      <c r="J4059" s="150">
        <f t="shared" si="269"/>
        <v>8.8888888888888892E-2</v>
      </c>
    </row>
    <row r="4060" spans="1:10" ht="15.75" thickBot="1" x14ac:dyDescent="0.3">
      <c r="A4060" s="87">
        <v>2022</v>
      </c>
      <c r="B4060">
        <v>9.6999999999999993</v>
      </c>
      <c r="C4060" t="s">
        <v>60</v>
      </c>
      <c r="D4060" s="98">
        <f t="shared" si="267"/>
        <v>4</v>
      </c>
      <c r="E4060" t="s">
        <v>92</v>
      </c>
      <c r="F4060" s="161">
        <f t="shared" si="268"/>
        <v>943</v>
      </c>
      <c r="G4060" s="157">
        <v>34482</v>
      </c>
      <c r="H4060" s="158">
        <v>2.2222222222222223</v>
      </c>
      <c r="I4060" s="169">
        <f t="shared" si="270"/>
        <v>1.185627358059882E-4</v>
      </c>
      <c r="J4060" s="150">
        <f t="shared" si="269"/>
        <v>8.8888888888888892E-2</v>
      </c>
    </row>
    <row r="4061" spans="1:10" ht="15.75" thickBot="1" x14ac:dyDescent="0.3">
      <c r="A4061" s="87">
        <v>2022</v>
      </c>
      <c r="B4061">
        <v>9.6999999999999993</v>
      </c>
      <c r="C4061" t="s">
        <v>60</v>
      </c>
      <c r="D4061" s="98">
        <f t="shared" si="267"/>
        <v>4</v>
      </c>
      <c r="E4061" t="s">
        <v>92</v>
      </c>
      <c r="F4061" s="161">
        <f t="shared" si="268"/>
        <v>943</v>
      </c>
      <c r="G4061" s="157">
        <v>34488</v>
      </c>
      <c r="H4061" s="158">
        <v>2.2222222222222223</v>
      </c>
      <c r="I4061" s="169">
        <f t="shared" si="270"/>
        <v>1.2075733813557421E-4</v>
      </c>
      <c r="J4061" s="150">
        <f t="shared" si="269"/>
        <v>8.8888888888888892E-2</v>
      </c>
    </row>
    <row r="4062" spans="1:10" ht="15.75" thickBot="1" x14ac:dyDescent="0.3">
      <c r="A4062" s="87">
        <v>2022</v>
      </c>
      <c r="B4062">
        <v>9.6999999999999993</v>
      </c>
      <c r="C4062" t="s">
        <v>60</v>
      </c>
      <c r="D4062" s="98">
        <f t="shared" si="267"/>
        <v>4</v>
      </c>
      <c r="E4062" t="s">
        <v>92</v>
      </c>
      <c r="F4062" s="161">
        <f t="shared" si="268"/>
        <v>943</v>
      </c>
      <c r="G4062" s="157">
        <v>34506</v>
      </c>
      <c r="H4062" s="158">
        <v>2.2222222222222223</v>
      </c>
      <c r="I4062" s="169">
        <f t="shared" si="270"/>
        <v>1.2740123958010496E-4</v>
      </c>
      <c r="J4062" s="150">
        <f t="shared" si="269"/>
        <v>8.8888888888888892E-2</v>
      </c>
    </row>
    <row r="4063" spans="1:10" ht="15.75" thickBot="1" x14ac:dyDescent="0.3">
      <c r="A4063" s="87">
        <v>2022</v>
      </c>
      <c r="B4063">
        <v>9.6999999999999993</v>
      </c>
      <c r="C4063" t="s">
        <v>60</v>
      </c>
      <c r="D4063" s="98">
        <f t="shared" si="267"/>
        <v>4</v>
      </c>
      <c r="E4063" t="s">
        <v>92</v>
      </c>
      <c r="F4063" s="161">
        <f t="shared" si="268"/>
        <v>943</v>
      </c>
      <c r="G4063" s="157">
        <v>34512</v>
      </c>
      <c r="H4063" s="158">
        <v>2.2222222222222223</v>
      </c>
      <c r="I4063" s="169">
        <f t="shared" si="270"/>
        <v>1.296359048801321E-4</v>
      </c>
      <c r="J4063" s="150">
        <f t="shared" si="269"/>
        <v>8.8888888888888892E-2</v>
      </c>
    </row>
    <row r="4064" spans="1:10" ht="15.75" thickBot="1" x14ac:dyDescent="0.3">
      <c r="A4064" s="87">
        <v>2022</v>
      </c>
      <c r="B4064">
        <v>9.6999999999999993</v>
      </c>
      <c r="C4064" t="s">
        <v>60</v>
      </c>
      <c r="D4064" s="98">
        <f t="shared" si="267"/>
        <v>4</v>
      </c>
      <c r="E4064" t="s">
        <v>92</v>
      </c>
      <c r="F4064" s="161">
        <f t="shared" si="268"/>
        <v>943</v>
      </c>
      <c r="G4064" s="157">
        <v>34530</v>
      </c>
      <c r="H4064" s="158">
        <v>2.2222222222222223</v>
      </c>
      <c r="I4064" s="169">
        <f t="shared" si="270"/>
        <v>1.3639999523595847E-4</v>
      </c>
      <c r="J4064" s="150">
        <f t="shared" si="269"/>
        <v>8.8888888888888892E-2</v>
      </c>
    </row>
    <row r="4065" spans="1:10" ht="15.75" thickBot="1" x14ac:dyDescent="0.3">
      <c r="A4065" s="87">
        <v>2022</v>
      </c>
      <c r="B4065">
        <v>9.6999999999999993</v>
      </c>
      <c r="C4065" t="s">
        <v>60</v>
      </c>
      <c r="D4065" s="98">
        <f t="shared" si="267"/>
        <v>4</v>
      </c>
      <c r="E4065" t="s">
        <v>92</v>
      </c>
      <c r="F4065" s="161">
        <f t="shared" si="268"/>
        <v>943</v>
      </c>
      <c r="G4065" s="157">
        <v>34536</v>
      </c>
      <c r="H4065" s="158">
        <v>2.2222222222222223</v>
      </c>
      <c r="I4065" s="169">
        <f t="shared" si="270"/>
        <v>1.3867472350645449E-4</v>
      </c>
      <c r="J4065" s="150">
        <f t="shared" si="269"/>
        <v>8.8888888888888892E-2</v>
      </c>
    </row>
    <row r="4066" spans="1:10" ht="15.75" thickBot="1" x14ac:dyDescent="0.3">
      <c r="A4066" s="87">
        <v>2022</v>
      </c>
      <c r="B4066">
        <v>9.6999999999999993</v>
      </c>
      <c r="C4066" t="s">
        <v>60</v>
      </c>
      <c r="D4066" s="98">
        <f t="shared" si="267"/>
        <v>4</v>
      </c>
      <c r="E4066" t="s">
        <v>92</v>
      </c>
      <c r="F4066" s="161">
        <f t="shared" si="268"/>
        <v>943</v>
      </c>
      <c r="G4066" s="157">
        <v>34554</v>
      </c>
      <c r="H4066" s="158">
        <v>2.2222222222222223</v>
      </c>
      <c r="I4066" s="169">
        <f t="shared" si="270"/>
        <v>1.4555900277360423E-4</v>
      </c>
      <c r="J4066" s="150">
        <f t="shared" si="269"/>
        <v>8.8888888888888892E-2</v>
      </c>
    </row>
    <row r="4067" spans="1:10" ht="15.75" thickBot="1" x14ac:dyDescent="0.3">
      <c r="A4067" s="87">
        <v>2022</v>
      </c>
      <c r="B4067">
        <v>9.6999999999999993</v>
      </c>
      <c r="C4067" t="s">
        <v>60</v>
      </c>
      <c r="D4067" s="98">
        <f t="shared" si="267"/>
        <v>4</v>
      </c>
      <c r="E4067" t="s">
        <v>92</v>
      </c>
      <c r="F4067" s="161">
        <f t="shared" si="268"/>
        <v>943</v>
      </c>
      <c r="G4067" s="157">
        <v>34560</v>
      </c>
      <c r="H4067" s="158">
        <v>2.2222222222222223</v>
      </c>
      <c r="I4067" s="169">
        <f t="shared" si="270"/>
        <v>1.4787379401456913E-4</v>
      </c>
      <c r="J4067" s="150">
        <f t="shared" si="269"/>
        <v>8.8888888888888892E-2</v>
      </c>
    </row>
    <row r="4068" spans="1:10" ht="15.75" thickBot="1" x14ac:dyDescent="0.3">
      <c r="A4068" s="87">
        <v>2022</v>
      </c>
      <c r="B4068">
        <v>9.6999999999999993</v>
      </c>
      <c r="C4068" t="s">
        <v>60</v>
      </c>
      <c r="D4068" s="98">
        <f t="shared" ref="D4068:D4131" si="271">40/10</f>
        <v>4</v>
      </c>
      <c r="E4068" t="s">
        <v>92</v>
      </c>
      <c r="F4068" s="161">
        <f t="shared" si="268"/>
        <v>943</v>
      </c>
      <c r="G4068" s="157">
        <v>34578</v>
      </c>
      <c r="H4068" s="158">
        <v>2.2222222222222223</v>
      </c>
      <c r="I4068" s="169">
        <f t="shared" si="270"/>
        <v>1.5487826219309775E-4</v>
      </c>
      <c r="J4068" s="150">
        <f t="shared" si="269"/>
        <v>8.8888888888888892E-2</v>
      </c>
    </row>
    <row r="4069" spans="1:10" ht="15.75" thickBot="1" x14ac:dyDescent="0.3">
      <c r="A4069" s="87">
        <v>2022</v>
      </c>
      <c r="B4069">
        <v>9.6999999999999993</v>
      </c>
      <c r="C4069" t="s">
        <v>60</v>
      </c>
      <c r="D4069" s="98">
        <f t="shared" si="271"/>
        <v>4</v>
      </c>
      <c r="E4069" t="s">
        <v>92</v>
      </c>
      <c r="F4069" s="161">
        <f t="shared" si="268"/>
        <v>943</v>
      </c>
      <c r="G4069" s="157">
        <v>34584</v>
      </c>
      <c r="H4069" s="158">
        <v>2.2222222222222223</v>
      </c>
      <c r="I4069" s="169">
        <f t="shared" si="270"/>
        <v>1.5723311640447601E-4</v>
      </c>
      <c r="J4069" s="150">
        <f t="shared" si="269"/>
        <v>8.8888888888888892E-2</v>
      </c>
    </row>
    <row r="4070" spans="1:10" ht="15.75" thickBot="1" x14ac:dyDescent="0.3">
      <c r="A4070" s="87">
        <v>2022</v>
      </c>
      <c r="B4070">
        <v>9.6999999999999993</v>
      </c>
      <c r="C4070" t="s">
        <v>60</v>
      </c>
      <c r="D4070" s="98">
        <f t="shared" si="271"/>
        <v>4</v>
      </c>
      <c r="E4070" t="s">
        <v>92</v>
      </c>
      <c r="F4070" s="161">
        <f t="shared" si="268"/>
        <v>943</v>
      </c>
      <c r="G4070" s="157">
        <v>34602</v>
      </c>
      <c r="H4070" s="158">
        <v>2.2222222222222223</v>
      </c>
      <c r="I4070" s="169">
        <f t="shared" si="270"/>
        <v>1.6435777349435576E-4</v>
      </c>
      <c r="J4070" s="150">
        <f t="shared" si="269"/>
        <v>8.8888888888888892E-2</v>
      </c>
    </row>
    <row r="4071" spans="1:10" ht="15.75" thickBot="1" x14ac:dyDescent="0.3">
      <c r="A4071" s="87">
        <v>2022</v>
      </c>
      <c r="B4071">
        <v>9.6999999999999993</v>
      </c>
      <c r="C4071" t="s">
        <v>60</v>
      </c>
      <c r="D4071" s="98">
        <f t="shared" si="271"/>
        <v>4</v>
      </c>
      <c r="E4071" t="s">
        <v>92</v>
      </c>
      <c r="F4071" s="161">
        <f t="shared" si="268"/>
        <v>943</v>
      </c>
      <c r="G4071" s="157">
        <v>34608</v>
      </c>
      <c r="H4071" s="158">
        <v>2.2666666666666666</v>
      </c>
      <c r="I4071" s="169">
        <f t="shared" si="270"/>
        <v>1.6675269067623066E-4</v>
      </c>
      <c r="J4071" s="150">
        <f t="shared" si="269"/>
        <v>8.8888888888888892E-2</v>
      </c>
    </row>
    <row r="4072" spans="1:10" ht="15.75" thickBot="1" x14ac:dyDescent="0.3">
      <c r="A4072" s="87">
        <v>2022</v>
      </c>
      <c r="B4072">
        <v>9.6999999999999993</v>
      </c>
      <c r="C4072" t="s">
        <v>60</v>
      </c>
      <c r="D4072" s="98">
        <f t="shared" si="271"/>
        <v>4</v>
      </c>
      <c r="E4072" t="s">
        <v>92</v>
      </c>
      <c r="F4072" s="161">
        <f t="shared" si="268"/>
        <v>943</v>
      </c>
      <c r="G4072" s="157">
        <v>34626</v>
      </c>
      <c r="H4072" s="158">
        <v>2.2666666666666666</v>
      </c>
      <c r="I4072" s="169">
        <f t="shared" si="270"/>
        <v>1.7399753667751705E-4</v>
      </c>
      <c r="J4072" s="150">
        <f t="shared" si="269"/>
        <v>8.8888888888888892E-2</v>
      </c>
    </row>
    <row r="4073" spans="1:10" ht="15.75" thickBot="1" x14ac:dyDescent="0.3">
      <c r="A4073" s="87">
        <v>2022</v>
      </c>
      <c r="B4073">
        <v>9.6999999999999993</v>
      </c>
      <c r="C4073" t="s">
        <v>60</v>
      </c>
      <c r="D4073" s="98">
        <f t="shared" si="271"/>
        <v>4</v>
      </c>
      <c r="E4073" t="s">
        <v>92</v>
      </c>
      <c r="F4073" s="161">
        <f t="shared" si="268"/>
        <v>943</v>
      </c>
      <c r="G4073" s="157">
        <v>34632</v>
      </c>
      <c r="H4073" s="158">
        <v>2.2666666666666666</v>
      </c>
      <c r="I4073" s="169">
        <f t="shared" si="270"/>
        <v>1.7643251682980532E-4</v>
      </c>
      <c r="J4073" s="150">
        <f t="shared" si="269"/>
        <v>8.8888888888888892E-2</v>
      </c>
    </row>
    <row r="4074" spans="1:10" ht="15.75" thickBot="1" x14ac:dyDescent="0.3">
      <c r="A4074" s="87">
        <v>2022</v>
      </c>
      <c r="B4074">
        <v>9.6999999999999993</v>
      </c>
      <c r="C4074" t="s">
        <v>60</v>
      </c>
      <c r="D4074" s="98">
        <f t="shared" si="271"/>
        <v>4</v>
      </c>
      <c r="E4074" t="s">
        <v>92</v>
      </c>
      <c r="F4074" s="161">
        <f t="shared" si="268"/>
        <v>943</v>
      </c>
      <c r="G4074" s="157">
        <v>34650</v>
      </c>
      <c r="H4074" s="158">
        <v>2.2666666666666666</v>
      </c>
      <c r="I4074" s="169">
        <f t="shared" si="270"/>
        <v>1.8379755174241508E-4</v>
      </c>
      <c r="J4074" s="150">
        <f t="shared" si="269"/>
        <v>8.8888888888888892E-2</v>
      </c>
    </row>
    <row r="4075" spans="1:10" ht="15.75" thickBot="1" x14ac:dyDescent="0.3">
      <c r="A4075" s="87">
        <v>2022</v>
      </c>
      <c r="B4075">
        <v>9.6999999999999993</v>
      </c>
      <c r="C4075" t="s">
        <v>60</v>
      </c>
      <c r="D4075" s="98">
        <f t="shared" si="271"/>
        <v>4</v>
      </c>
      <c r="E4075" t="s">
        <v>92</v>
      </c>
      <c r="F4075" s="161">
        <f t="shared" si="268"/>
        <v>943</v>
      </c>
      <c r="G4075" s="157">
        <v>34656</v>
      </c>
      <c r="H4075" s="158">
        <v>2.2666666666666666</v>
      </c>
      <c r="I4075" s="169">
        <f t="shared" si="270"/>
        <v>1.8627259486517223E-4</v>
      </c>
      <c r="J4075" s="150">
        <f t="shared" si="269"/>
        <v>8.8888888888888892E-2</v>
      </c>
    </row>
    <row r="4076" spans="1:10" ht="15.75" thickBot="1" x14ac:dyDescent="0.3">
      <c r="A4076" s="87">
        <v>2022</v>
      </c>
      <c r="B4076">
        <v>9.6999999999999993</v>
      </c>
      <c r="C4076" t="s">
        <v>60</v>
      </c>
      <c r="D4076" s="98">
        <f t="shared" si="271"/>
        <v>4</v>
      </c>
      <c r="E4076" t="s">
        <v>92</v>
      </c>
      <c r="F4076" s="161">
        <f t="shared" si="268"/>
        <v>943</v>
      </c>
      <c r="G4076" s="157">
        <v>34674</v>
      </c>
      <c r="H4076" s="158">
        <v>2.2666666666666666</v>
      </c>
      <c r="I4076" s="169">
        <f t="shared" si="270"/>
        <v>1.9375781868910535E-4</v>
      </c>
      <c r="J4076" s="150">
        <f t="shared" si="269"/>
        <v>8.8888888888888892E-2</v>
      </c>
    </row>
    <row r="4077" spans="1:10" ht="15.75" thickBot="1" x14ac:dyDescent="0.3">
      <c r="A4077" s="87">
        <v>2022</v>
      </c>
      <c r="B4077">
        <v>9.6999999999999993</v>
      </c>
      <c r="C4077" t="s">
        <v>60</v>
      </c>
      <c r="D4077" s="98">
        <f t="shared" si="271"/>
        <v>4</v>
      </c>
      <c r="E4077" t="s">
        <v>92</v>
      </c>
      <c r="F4077" s="161">
        <f t="shared" si="268"/>
        <v>943</v>
      </c>
      <c r="G4077" s="157">
        <v>34680</v>
      </c>
      <c r="H4077" s="158">
        <v>2.2888888888888888</v>
      </c>
      <c r="I4077" s="169">
        <f t="shared" si="270"/>
        <v>1.9627292478233138E-4</v>
      </c>
      <c r="J4077" s="150">
        <f t="shared" si="269"/>
        <v>8.8888888888888892E-2</v>
      </c>
    </row>
    <row r="4078" spans="1:10" ht="15.75" thickBot="1" x14ac:dyDescent="0.3">
      <c r="A4078" s="87">
        <v>2022</v>
      </c>
      <c r="B4078">
        <v>9.6999999999999993</v>
      </c>
      <c r="C4078" t="s">
        <v>60</v>
      </c>
      <c r="D4078" s="98">
        <f t="shared" si="271"/>
        <v>4</v>
      </c>
      <c r="E4078" t="s">
        <v>92</v>
      </c>
      <c r="F4078" s="161">
        <f t="shared" si="268"/>
        <v>943</v>
      </c>
      <c r="G4078" s="157">
        <v>34698</v>
      </c>
      <c r="H4078" s="158">
        <v>2.2888888888888888</v>
      </c>
      <c r="I4078" s="169">
        <f t="shared" si="270"/>
        <v>2.0387833751761564E-4</v>
      </c>
      <c r="J4078" s="150">
        <f t="shared" si="269"/>
        <v>8.8888888888888892E-2</v>
      </c>
    </row>
    <row r="4079" spans="1:10" ht="15.75" thickBot="1" x14ac:dyDescent="0.3">
      <c r="A4079" s="87">
        <v>2022</v>
      </c>
      <c r="B4079">
        <v>9.6999999999999993</v>
      </c>
      <c r="C4079" t="s">
        <v>60</v>
      </c>
      <c r="D4079" s="98">
        <f t="shared" si="271"/>
        <v>4</v>
      </c>
      <c r="E4079" t="s">
        <v>92</v>
      </c>
      <c r="F4079" s="161">
        <f t="shared" si="268"/>
        <v>943</v>
      </c>
      <c r="G4079" s="157">
        <v>34704</v>
      </c>
      <c r="H4079" s="158">
        <v>2.3111111111111113</v>
      </c>
      <c r="I4079" s="169">
        <f t="shared" si="270"/>
        <v>2.0643350658128279E-4</v>
      </c>
      <c r="J4079" s="150">
        <f t="shared" si="269"/>
        <v>8.8888888888888892E-2</v>
      </c>
    </row>
    <row r="4080" spans="1:10" ht="15.75" thickBot="1" x14ac:dyDescent="0.3">
      <c r="A4080" s="87">
        <v>2022</v>
      </c>
      <c r="B4080">
        <v>9.6999999999999993</v>
      </c>
      <c r="C4080" t="s">
        <v>60</v>
      </c>
      <c r="D4080" s="98">
        <f t="shared" si="271"/>
        <v>4</v>
      </c>
      <c r="E4080" t="s">
        <v>92</v>
      </c>
      <c r="F4080" s="161">
        <f t="shared" si="268"/>
        <v>943</v>
      </c>
      <c r="G4080" s="157">
        <v>34722</v>
      </c>
      <c r="H4080" s="158">
        <v>2.3111111111111113</v>
      </c>
      <c r="I4080" s="169">
        <f t="shared" si="270"/>
        <v>2.1415910822794593E-4</v>
      </c>
      <c r="J4080" s="150">
        <f t="shared" si="269"/>
        <v>8.8888888888888892E-2</v>
      </c>
    </row>
    <row r="4081" spans="1:10" ht="15.75" thickBot="1" x14ac:dyDescent="0.3">
      <c r="A4081" s="87">
        <v>2022</v>
      </c>
      <c r="B4081">
        <v>9.6999999999999993</v>
      </c>
      <c r="C4081" t="s">
        <v>60</v>
      </c>
      <c r="D4081" s="98">
        <f t="shared" si="271"/>
        <v>4</v>
      </c>
      <c r="E4081" t="s">
        <v>92</v>
      </c>
      <c r="F4081" s="161">
        <f t="shared" si="268"/>
        <v>943</v>
      </c>
      <c r="G4081" s="157">
        <v>34728</v>
      </c>
      <c r="H4081" s="158">
        <v>2.3111111111111113</v>
      </c>
      <c r="I4081" s="169">
        <f t="shared" si="270"/>
        <v>2.1675434026210971E-4</v>
      </c>
      <c r="J4081" s="150">
        <f t="shared" si="269"/>
        <v>8.8888888888888892E-2</v>
      </c>
    </row>
    <row r="4082" spans="1:10" ht="15.75" thickBot="1" x14ac:dyDescent="0.3">
      <c r="A4082" s="87">
        <v>2022</v>
      </c>
      <c r="B4082">
        <v>9.6999999999999993</v>
      </c>
      <c r="C4082" t="s">
        <v>60</v>
      </c>
      <c r="D4082" s="98">
        <f t="shared" si="271"/>
        <v>4</v>
      </c>
      <c r="E4082" t="s">
        <v>92</v>
      </c>
      <c r="F4082" s="161">
        <f t="shared" si="268"/>
        <v>943</v>
      </c>
      <c r="G4082" s="157">
        <v>34746</v>
      </c>
      <c r="H4082" s="158">
        <v>2.3111111111111113</v>
      </c>
      <c r="I4082" s="169">
        <f t="shared" si="270"/>
        <v>2.2460013082012398E-4</v>
      </c>
      <c r="J4082" s="150">
        <f t="shared" si="269"/>
        <v>8.8888888888888892E-2</v>
      </c>
    </row>
    <row r="4083" spans="1:10" ht="15.75" thickBot="1" x14ac:dyDescent="0.3">
      <c r="A4083" s="87">
        <v>2022</v>
      </c>
      <c r="B4083">
        <v>9.6999999999999993</v>
      </c>
      <c r="C4083" t="s">
        <v>60</v>
      </c>
      <c r="D4083" s="98">
        <f t="shared" si="271"/>
        <v>4</v>
      </c>
      <c r="E4083" t="s">
        <v>92</v>
      </c>
      <c r="F4083" s="161">
        <f t="shared" si="268"/>
        <v>943</v>
      </c>
      <c r="G4083" s="157">
        <v>34752</v>
      </c>
      <c r="H4083" s="158">
        <v>2.3111111111111113</v>
      </c>
      <c r="I4083" s="169">
        <f t="shared" si="270"/>
        <v>2.2723542582470113E-4</v>
      </c>
      <c r="J4083" s="150">
        <f t="shared" si="269"/>
        <v>8.8888888888888892E-2</v>
      </c>
    </row>
    <row r="4084" spans="1:10" ht="15.75" thickBot="1" x14ac:dyDescent="0.3">
      <c r="A4084" s="87">
        <v>2022</v>
      </c>
      <c r="B4084">
        <v>9.6999999999999993</v>
      </c>
      <c r="C4084" t="s">
        <v>60</v>
      </c>
      <c r="D4084" s="98">
        <f t="shared" si="271"/>
        <v>4</v>
      </c>
      <c r="E4084" t="s">
        <v>92</v>
      </c>
      <c r="F4084" s="161">
        <f t="shared" si="268"/>
        <v>943</v>
      </c>
      <c r="G4084" s="157">
        <v>34770</v>
      </c>
      <c r="H4084" s="158">
        <v>2.3111111111111113</v>
      </c>
      <c r="I4084" s="169">
        <f t="shared" si="270"/>
        <v>2.3520140529406652E-4</v>
      </c>
      <c r="J4084" s="150">
        <f t="shared" si="269"/>
        <v>8.8888888888888892E-2</v>
      </c>
    </row>
    <row r="4085" spans="1:10" ht="15.75" thickBot="1" x14ac:dyDescent="0.3">
      <c r="A4085" s="87">
        <v>2022</v>
      </c>
      <c r="B4085">
        <v>9.6999999999999993</v>
      </c>
      <c r="C4085" t="s">
        <v>60</v>
      </c>
      <c r="D4085" s="98">
        <f t="shared" si="271"/>
        <v>4</v>
      </c>
      <c r="E4085" t="s">
        <v>92</v>
      </c>
      <c r="F4085" s="161">
        <f t="shared" si="268"/>
        <v>943</v>
      </c>
      <c r="G4085" s="157">
        <v>34776</v>
      </c>
      <c r="H4085" s="158">
        <v>2.3111111111111113</v>
      </c>
      <c r="I4085" s="169">
        <f t="shared" si="270"/>
        <v>2.378767632690848E-4</v>
      </c>
      <c r="J4085" s="150">
        <f t="shared" si="269"/>
        <v>8.8888888888888892E-2</v>
      </c>
    </row>
    <row r="4086" spans="1:10" ht="15.75" thickBot="1" x14ac:dyDescent="0.3">
      <c r="A4086" s="87">
        <v>2022</v>
      </c>
      <c r="B4086">
        <v>9.6999999999999993</v>
      </c>
      <c r="C4086" t="s">
        <v>60</v>
      </c>
      <c r="D4086" s="98">
        <f t="shared" si="271"/>
        <v>4</v>
      </c>
      <c r="E4086" t="s">
        <v>92</v>
      </c>
      <c r="F4086" s="161">
        <f t="shared" si="268"/>
        <v>943</v>
      </c>
      <c r="G4086" s="157">
        <v>34794</v>
      </c>
      <c r="H4086" s="158">
        <v>2.3111111111111113</v>
      </c>
      <c r="I4086" s="169">
        <f t="shared" si="270"/>
        <v>2.4596293164980132E-4</v>
      </c>
      <c r="J4086" s="150">
        <f t="shared" si="269"/>
        <v>8.8888888888888892E-2</v>
      </c>
    </row>
    <row r="4087" spans="1:10" ht="15.75" thickBot="1" x14ac:dyDescent="0.3">
      <c r="A4087" s="87">
        <v>2022</v>
      </c>
      <c r="B4087">
        <v>9.6999999999999993</v>
      </c>
      <c r="C4087" t="s">
        <v>60</v>
      </c>
      <c r="D4087" s="98">
        <f t="shared" si="271"/>
        <v>4</v>
      </c>
      <c r="E4087" t="s">
        <v>92</v>
      </c>
      <c r="F4087" s="161">
        <f t="shared" si="268"/>
        <v>943</v>
      </c>
      <c r="G4087" s="157">
        <v>34800</v>
      </c>
      <c r="H4087" s="158">
        <v>2.3333333333333335</v>
      </c>
      <c r="I4087" s="169">
        <f t="shared" si="270"/>
        <v>2.4867835259528848E-4</v>
      </c>
      <c r="J4087" s="150">
        <f t="shared" si="269"/>
        <v>8.8888888888888892E-2</v>
      </c>
    </row>
    <row r="4088" spans="1:10" ht="15.75" thickBot="1" x14ac:dyDescent="0.3">
      <c r="A4088" s="87">
        <v>2022</v>
      </c>
      <c r="B4088">
        <v>9.6999999999999993</v>
      </c>
      <c r="C4088" t="s">
        <v>60</v>
      </c>
      <c r="D4088" s="98">
        <f t="shared" si="271"/>
        <v>4</v>
      </c>
      <c r="E4088" t="s">
        <v>92</v>
      </c>
      <c r="F4088" s="161">
        <f t="shared" si="268"/>
        <v>943</v>
      </c>
      <c r="G4088" s="157">
        <v>34818</v>
      </c>
      <c r="H4088" s="158">
        <v>2.3333333333333335</v>
      </c>
      <c r="I4088" s="169">
        <f t="shared" si="270"/>
        <v>2.5688470988735612E-4</v>
      </c>
      <c r="J4088" s="150">
        <f t="shared" si="269"/>
        <v>8.8888888888888892E-2</v>
      </c>
    </row>
    <row r="4089" spans="1:10" ht="15.75" thickBot="1" x14ac:dyDescent="0.3">
      <c r="A4089" s="87">
        <v>2022</v>
      </c>
      <c r="B4089">
        <v>9.6999999999999993</v>
      </c>
      <c r="C4089" t="s">
        <v>60</v>
      </c>
      <c r="D4089" s="98">
        <f t="shared" si="271"/>
        <v>4</v>
      </c>
      <c r="E4089" t="s">
        <v>92</v>
      </c>
      <c r="F4089" s="161">
        <f t="shared" si="268"/>
        <v>943</v>
      </c>
      <c r="G4089" s="157">
        <v>34824</v>
      </c>
      <c r="H4089" s="158">
        <v>2.3333333333333335</v>
      </c>
      <c r="I4089" s="169">
        <f t="shared" si="270"/>
        <v>2.596401938032844E-4</v>
      </c>
      <c r="J4089" s="150">
        <f t="shared" si="269"/>
        <v>8.8888888888888892E-2</v>
      </c>
    </row>
    <row r="4090" spans="1:10" ht="15.75" thickBot="1" x14ac:dyDescent="0.3">
      <c r="A4090" s="87">
        <v>2022</v>
      </c>
      <c r="B4090">
        <v>9.6999999999999993</v>
      </c>
      <c r="C4090" t="s">
        <v>60</v>
      </c>
      <c r="D4090" s="98">
        <f t="shared" si="271"/>
        <v>4</v>
      </c>
      <c r="E4090" t="s">
        <v>92</v>
      </c>
      <c r="F4090" s="161">
        <f t="shared" si="268"/>
        <v>943</v>
      </c>
      <c r="G4090" s="157">
        <v>34842</v>
      </c>
      <c r="H4090" s="158">
        <v>2.3333333333333335</v>
      </c>
      <c r="I4090" s="169">
        <f t="shared" si="270"/>
        <v>2.6796674000675869E-4</v>
      </c>
      <c r="J4090" s="150">
        <f t="shared" si="269"/>
        <v>8.8888888888888892E-2</v>
      </c>
    </row>
    <row r="4091" spans="1:10" ht="15.75" thickBot="1" x14ac:dyDescent="0.3">
      <c r="A4091" s="87">
        <v>2022</v>
      </c>
      <c r="B4091">
        <v>9.6999999999999993</v>
      </c>
      <c r="C4091" t="s">
        <v>60</v>
      </c>
      <c r="D4091" s="98">
        <f t="shared" si="271"/>
        <v>4</v>
      </c>
      <c r="E4091" t="s">
        <v>92</v>
      </c>
      <c r="F4091" s="161">
        <f t="shared" si="268"/>
        <v>943</v>
      </c>
      <c r="G4091" s="157">
        <v>34848</v>
      </c>
      <c r="H4091" s="158">
        <v>2.3555555555555556</v>
      </c>
      <c r="I4091" s="169">
        <f t="shared" si="270"/>
        <v>2.7076228689315585E-4</v>
      </c>
      <c r="J4091" s="150">
        <f t="shared" si="269"/>
        <v>8.8888888888888892E-2</v>
      </c>
    </row>
    <row r="4092" spans="1:10" ht="15.75" thickBot="1" x14ac:dyDescent="0.3">
      <c r="A4092" s="87">
        <v>2022</v>
      </c>
      <c r="B4092">
        <v>9.6999999999999993</v>
      </c>
      <c r="C4092" t="s">
        <v>60</v>
      </c>
      <c r="D4092" s="98">
        <f t="shared" si="271"/>
        <v>4</v>
      </c>
      <c r="E4092" t="s">
        <v>92</v>
      </c>
      <c r="F4092" s="161">
        <f t="shared" si="268"/>
        <v>943</v>
      </c>
      <c r="G4092" s="157">
        <v>34866</v>
      </c>
      <c r="H4092" s="158">
        <v>2.3555555555555556</v>
      </c>
      <c r="I4092" s="169">
        <f t="shared" si="270"/>
        <v>2.7920902200792574E-4</v>
      </c>
      <c r="J4092" s="150">
        <f t="shared" si="269"/>
        <v>8.8888888888888892E-2</v>
      </c>
    </row>
    <row r="4093" spans="1:10" ht="15.75" thickBot="1" x14ac:dyDescent="0.3">
      <c r="A4093" s="87">
        <v>2022</v>
      </c>
      <c r="B4093">
        <v>9.6999999999999993</v>
      </c>
      <c r="C4093" t="s">
        <v>60</v>
      </c>
      <c r="D4093" s="98">
        <f t="shared" si="271"/>
        <v>4</v>
      </c>
      <c r="E4093" t="s">
        <v>92</v>
      </c>
      <c r="F4093" s="161">
        <f t="shared" si="268"/>
        <v>943</v>
      </c>
      <c r="G4093" s="157">
        <v>34872</v>
      </c>
      <c r="H4093" s="158">
        <v>2.3555555555555556</v>
      </c>
      <c r="I4093" s="169">
        <f t="shared" si="270"/>
        <v>2.8204463186476403E-4</v>
      </c>
      <c r="J4093" s="150">
        <f t="shared" si="269"/>
        <v>8.8888888888888892E-2</v>
      </c>
    </row>
    <row r="4094" spans="1:10" ht="15.75" thickBot="1" x14ac:dyDescent="0.3">
      <c r="A4094" s="87">
        <v>2022</v>
      </c>
      <c r="B4094">
        <v>9.6999999999999993</v>
      </c>
      <c r="C4094" t="s">
        <v>60</v>
      </c>
      <c r="D4094" s="98">
        <f t="shared" si="271"/>
        <v>4</v>
      </c>
      <c r="E4094" t="s">
        <v>92</v>
      </c>
      <c r="F4094" s="161">
        <f t="shared" si="268"/>
        <v>943</v>
      </c>
      <c r="G4094" s="157">
        <v>34890</v>
      </c>
      <c r="H4094" s="158">
        <v>2.3555555555555556</v>
      </c>
      <c r="I4094" s="169">
        <f t="shared" ref="I4094:I4157" si="272" xml:space="preserve"> 4.63691787638429E-11*3*G4094^2 - 4.61423986154705E-06*2*G4094 + 0.152934981965777</f>
        <v>2.9061155589091281E-4</v>
      </c>
      <c r="J4094" s="150">
        <f t="shared" si="269"/>
        <v>8.8888888888888892E-2</v>
      </c>
    </row>
    <row r="4095" spans="1:10" ht="15.75" thickBot="1" x14ac:dyDescent="0.3">
      <c r="A4095" s="87">
        <v>2022</v>
      </c>
      <c r="B4095">
        <v>9.6999999999999993</v>
      </c>
      <c r="C4095" t="s">
        <v>60</v>
      </c>
      <c r="D4095" s="98">
        <f t="shared" si="271"/>
        <v>4</v>
      </c>
      <c r="E4095" t="s">
        <v>92</v>
      </c>
      <c r="F4095" s="161">
        <f t="shared" si="268"/>
        <v>943</v>
      </c>
      <c r="G4095" s="157">
        <v>34896</v>
      </c>
      <c r="H4095" s="158">
        <v>2.3555555555555556</v>
      </c>
      <c r="I4095" s="169">
        <f t="shared" si="272"/>
        <v>2.9348722871819222E-4</v>
      </c>
      <c r="J4095" s="150">
        <f t="shared" si="269"/>
        <v>8.8888888888888892E-2</v>
      </c>
    </row>
    <row r="4096" spans="1:10" ht="15.75" thickBot="1" x14ac:dyDescent="0.3">
      <c r="A4096" s="87">
        <v>2022</v>
      </c>
      <c r="B4096">
        <v>9.6999999999999993</v>
      </c>
      <c r="C4096" t="s">
        <v>60</v>
      </c>
      <c r="D4096" s="98">
        <f t="shared" si="271"/>
        <v>4</v>
      </c>
      <c r="E4096" t="s">
        <v>92</v>
      </c>
      <c r="F4096" s="161">
        <f t="shared" si="268"/>
        <v>943</v>
      </c>
      <c r="G4096" s="157">
        <v>34914</v>
      </c>
      <c r="H4096" s="158">
        <v>2.3555555555555556</v>
      </c>
      <c r="I4096" s="169">
        <f t="shared" si="272"/>
        <v>3.0217434165569212E-4</v>
      </c>
      <c r="J4096" s="150">
        <f t="shared" si="269"/>
        <v>8.8888888888888892E-2</v>
      </c>
    </row>
    <row r="4097" spans="1:10" ht="15.75" thickBot="1" x14ac:dyDescent="0.3">
      <c r="A4097" s="87">
        <v>2022</v>
      </c>
      <c r="B4097">
        <v>9.6999999999999993</v>
      </c>
      <c r="C4097" t="s">
        <v>60</v>
      </c>
      <c r="D4097" s="98">
        <f t="shared" si="271"/>
        <v>4</v>
      </c>
      <c r="E4097" t="s">
        <v>92</v>
      </c>
      <c r="F4097" s="161">
        <f t="shared" si="268"/>
        <v>943</v>
      </c>
      <c r="G4097" s="157">
        <v>34920</v>
      </c>
      <c r="H4097" s="158">
        <v>2.3777777777777778</v>
      </c>
      <c r="I4097" s="169">
        <f t="shared" si="272"/>
        <v>3.0509007745341266E-4</v>
      </c>
      <c r="J4097" s="150">
        <f t="shared" si="269"/>
        <v>8.8888888888888892E-2</v>
      </c>
    </row>
    <row r="4098" spans="1:10" ht="15.75" thickBot="1" x14ac:dyDescent="0.3">
      <c r="A4098" s="87">
        <v>2022</v>
      </c>
      <c r="B4098">
        <v>9.6999999999999993</v>
      </c>
      <c r="C4098" t="s">
        <v>60</v>
      </c>
      <c r="D4098" s="98">
        <f t="shared" si="271"/>
        <v>4</v>
      </c>
      <c r="E4098" t="s">
        <v>92</v>
      </c>
      <c r="F4098" s="161">
        <f t="shared" si="268"/>
        <v>943</v>
      </c>
      <c r="G4098" s="157">
        <v>34938</v>
      </c>
      <c r="H4098" s="158">
        <v>2.3777777777777778</v>
      </c>
      <c r="I4098" s="169">
        <f t="shared" si="272"/>
        <v>3.1389737930229145E-4</v>
      </c>
      <c r="J4098" s="150">
        <f t="shared" si="269"/>
        <v>8.8888888888888892E-2</v>
      </c>
    </row>
    <row r="4099" spans="1:10" ht="15.75" thickBot="1" x14ac:dyDescent="0.3">
      <c r="A4099" s="87">
        <v>2022</v>
      </c>
      <c r="B4099">
        <v>9.6999999999999993</v>
      </c>
      <c r="C4099" t="s">
        <v>60</v>
      </c>
      <c r="D4099" s="98">
        <f t="shared" si="271"/>
        <v>4</v>
      </c>
      <c r="E4099" t="s">
        <v>92</v>
      </c>
      <c r="F4099" s="161">
        <f t="shared" ref="F4099:F4162" si="273">670+273</f>
        <v>943</v>
      </c>
      <c r="G4099" s="157">
        <v>34944</v>
      </c>
      <c r="H4099" s="158">
        <v>2.3777777777777778</v>
      </c>
      <c r="I4099" s="169">
        <f t="shared" si="272"/>
        <v>3.1685317807048086E-4</v>
      </c>
      <c r="J4099" s="150">
        <f t="shared" si="269"/>
        <v>8.8888888888888892E-2</v>
      </c>
    </row>
    <row r="4100" spans="1:10" ht="15.75" thickBot="1" x14ac:dyDescent="0.3">
      <c r="A4100" s="87">
        <v>2022</v>
      </c>
      <c r="B4100">
        <v>9.6999999999999993</v>
      </c>
      <c r="C4100" t="s">
        <v>60</v>
      </c>
      <c r="D4100" s="98">
        <f t="shared" si="271"/>
        <v>4</v>
      </c>
      <c r="E4100" t="s">
        <v>92</v>
      </c>
      <c r="F4100" s="161">
        <f t="shared" si="273"/>
        <v>943</v>
      </c>
      <c r="G4100" s="157">
        <v>34962</v>
      </c>
      <c r="H4100" s="158">
        <v>2.3777777777777778</v>
      </c>
      <c r="I4100" s="169">
        <f t="shared" si="272"/>
        <v>3.2578066883073853E-4</v>
      </c>
      <c r="J4100" s="150">
        <f t="shared" si="269"/>
        <v>8.8888888888888892E-2</v>
      </c>
    </row>
    <row r="4101" spans="1:10" ht="15.75" thickBot="1" x14ac:dyDescent="0.3">
      <c r="A4101" s="87">
        <v>2022</v>
      </c>
      <c r="B4101">
        <v>9.6999999999999993</v>
      </c>
      <c r="C4101" t="s">
        <v>60</v>
      </c>
      <c r="D4101" s="98">
        <f t="shared" si="271"/>
        <v>4</v>
      </c>
      <c r="E4101" t="s">
        <v>92</v>
      </c>
      <c r="F4101" s="161">
        <f t="shared" si="273"/>
        <v>943</v>
      </c>
      <c r="G4101" s="157">
        <v>34968</v>
      </c>
      <c r="H4101" s="158">
        <v>2.3777777777777778</v>
      </c>
      <c r="I4101" s="169">
        <f t="shared" si="272"/>
        <v>3.2877653056936906E-4</v>
      </c>
      <c r="J4101" s="150">
        <f t="shared" si="269"/>
        <v>8.8888888888888892E-2</v>
      </c>
    </row>
    <row r="4102" spans="1:10" ht="15.75" thickBot="1" x14ac:dyDescent="0.3">
      <c r="A4102" s="87">
        <v>2022</v>
      </c>
      <c r="B4102">
        <v>9.6999999999999993</v>
      </c>
      <c r="C4102" t="s">
        <v>60</v>
      </c>
      <c r="D4102" s="98">
        <f t="shared" si="271"/>
        <v>4</v>
      </c>
      <c r="E4102" t="s">
        <v>92</v>
      </c>
      <c r="F4102" s="161">
        <f t="shared" si="273"/>
        <v>943</v>
      </c>
      <c r="G4102" s="157">
        <v>34986</v>
      </c>
      <c r="H4102" s="158">
        <v>2.3777777777777778</v>
      </c>
      <c r="I4102" s="169">
        <f t="shared" si="272"/>
        <v>3.3782421024095011E-4</v>
      </c>
      <c r="J4102" s="150">
        <f t="shared" si="269"/>
        <v>8.8888888888888892E-2</v>
      </c>
    </row>
    <row r="4103" spans="1:10" ht="15.75" thickBot="1" x14ac:dyDescent="0.3">
      <c r="A4103" s="87">
        <v>2022</v>
      </c>
      <c r="B4103">
        <v>9.6999999999999993</v>
      </c>
      <c r="C4103" t="s">
        <v>60</v>
      </c>
      <c r="D4103" s="98">
        <f t="shared" si="271"/>
        <v>4</v>
      </c>
      <c r="E4103" t="s">
        <v>92</v>
      </c>
      <c r="F4103" s="161">
        <f t="shared" si="273"/>
        <v>943</v>
      </c>
      <c r="G4103" s="157">
        <v>34992</v>
      </c>
      <c r="H4103" s="158">
        <v>2.3777777777777778</v>
      </c>
      <c r="I4103" s="169">
        <f t="shared" si="272"/>
        <v>3.4086013495002176E-4</v>
      </c>
      <c r="J4103" s="150">
        <f t="shared" si="269"/>
        <v>8.8888888888888892E-2</v>
      </c>
    </row>
    <row r="4104" spans="1:10" ht="15.75" thickBot="1" x14ac:dyDescent="0.3">
      <c r="A4104" s="87">
        <v>2022</v>
      </c>
      <c r="B4104">
        <v>9.6999999999999993</v>
      </c>
      <c r="C4104" t="s">
        <v>60</v>
      </c>
      <c r="D4104" s="98">
        <f t="shared" si="271"/>
        <v>4</v>
      </c>
      <c r="E4104" t="s">
        <v>92</v>
      </c>
      <c r="F4104" s="161">
        <f t="shared" si="273"/>
        <v>943</v>
      </c>
      <c r="G4104" s="157">
        <v>35010</v>
      </c>
      <c r="H4104" s="158">
        <v>2.3777777777777778</v>
      </c>
      <c r="I4104" s="169">
        <f t="shared" si="272"/>
        <v>3.5002800353295394E-4</v>
      </c>
      <c r="J4104" s="150">
        <f t="shared" si="269"/>
        <v>8.8888888888888892E-2</v>
      </c>
    </row>
    <row r="4105" spans="1:10" ht="15.75" thickBot="1" x14ac:dyDescent="0.3">
      <c r="A4105" s="87">
        <v>2022</v>
      </c>
      <c r="B4105">
        <v>9.6999999999999993</v>
      </c>
      <c r="C4105" t="s">
        <v>60</v>
      </c>
      <c r="D4105" s="98">
        <f t="shared" si="271"/>
        <v>4</v>
      </c>
      <c r="E4105" t="s">
        <v>92</v>
      </c>
      <c r="F4105" s="161">
        <f t="shared" si="273"/>
        <v>943</v>
      </c>
      <c r="G4105" s="157">
        <v>35016</v>
      </c>
      <c r="H4105" s="158">
        <v>2.3777777777777778</v>
      </c>
      <c r="I4105" s="169">
        <f t="shared" si="272"/>
        <v>3.5310399121249447E-4</v>
      </c>
      <c r="J4105" s="150">
        <f t="shared" ref="J4105:J4168" si="274">H$1187</f>
        <v>8.8888888888888892E-2</v>
      </c>
    </row>
    <row r="4106" spans="1:10" ht="15.75" thickBot="1" x14ac:dyDescent="0.3">
      <c r="A4106" s="87">
        <v>2022</v>
      </c>
      <c r="B4106">
        <v>9.6999999999999993</v>
      </c>
      <c r="C4106" t="s">
        <v>60</v>
      </c>
      <c r="D4106" s="98">
        <f t="shared" si="271"/>
        <v>4</v>
      </c>
      <c r="E4106" t="s">
        <v>92</v>
      </c>
      <c r="F4106" s="161">
        <f t="shared" si="273"/>
        <v>943</v>
      </c>
      <c r="G4106" s="157">
        <v>35034</v>
      </c>
      <c r="H4106" s="158">
        <v>2.3777777777777778</v>
      </c>
      <c r="I4106" s="169">
        <f t="shared" si="272"/>
        <v>3.6239204870677777E-4</v>
      </c>
      <c r="J4106" s="150">
        <f t="shared" si="274"/>
        <v>8.8888888888888892E-2</v>
      </c>
    </row>
    <row r="4107" spans="1:10" ht="15.75" thickBot="1" x14ac:dyDescent="0.3">
      <c r="A4107" s="87">
        <v>2022</v>
      </c>
      <c r="B4107">
        <v>9.6999999999999993</v>
      </c>
      <c r="C4107" t="s">
        <v>60</v>
      </c>
      <c r="D4107" s="98">
        <f t="shared" si="271"/>
        <v>4</v>
      </c>
      <c r="E4107" t="s">
        <v>92</v>
      </c>
      <c r="F4107" s="161">
        <f t="shared" si="273"/>
        <v>943</v>
      </c>
      <c r="G4107" s="157">
        <v>35040</v>
      </c>
      <c r="H4107" s="158">
        <v>2.3777777777777778</v>
      </c>
      <c r="I4107" s="169">
        <f t="shared" si="272"/>
        <v>3.6550809935675943E-4</v>
      </c>
      <c r="J4107" s="150">
        <f t="shared" si="274"/>
        <v>8.8888888888888892E-2</v>
      </c>
    </row>
    <row r="4108" spans="1:10" ht="15.75" thickBot="1" x14ac:dyDescent="0.3">
      <c r="A4108" s="87">
        <v>2022</v>
      </c>
      <c r="B4108">
        <v>9.6999999999999993</v>
      </c>
      <c r="C4108" t="s">
        <v>60</v>
      </c>
      <c r="D4108" s="98">
        <f t="shared" si="271"/>
        <v>4</v>
      </c>
      <c r="E4108" t="s">
        <v>92</v>
      </c>
      <c r="F4108" s="161">
        <f t="shared" si="273"/>
        <v>943</v>
      </c>
      <c r="G4108" s="157">
        <v>35058</v>
      </c>
      <c r="H4108" s="158">
        <v>2.3777777777777778</v>
      </c>
      <c r="I4108" s="169">
        <f t="shared" si="272"/>
        <v>3.7491634576242161E-4</v>
      </c>
      <c r="J4108" s="150">
        <f t="shared" si="274"/>
        <v>8.8888888888888892E-2</v>
      </c>
    </row>
    <row r="4109" spans="1:10" ht="15.75" thickBot="1" x14ac:dyDescent="0.3">
      <c r="A4109" s="87">
        <v>2022</v>
      </c>
      <c r="B4109">
        <v>9.6999999999999993</v>
      </c>
      <c r="C4109" t="s">
        <v>60</v>
      </c>
      <c r="D4109" s="98">
        <f t="shared" si="271"/>
        <v>4</v>
      </c>
      <c r="E4109" t="s">
        <v>92</v>
      </c>
      <c r="F4109" s="161">
        <f t="shared" si="273"/>
        <v>943</v>
      </c>
      <c r="G4109" s="157">
        <v>35064</v>
      </c>
      <c r="H4109" s="158">
        <v>2.4</v>
      </c>
      <c r="I4109" s="169">
        <f t="shared" si="272"/>
        <v>3.7807245938289991E-4</v>
      </c>
      <c r="J4109" s="150">
        <f t="shared" si="274"/>
        <v>8.8888888888888892E-2</v>
      </c>
    </row>
    <row r="4110" spans="1:10" ht="15.75" thickBot="1" x14ac:dyDescent="0.3">
      <c r="A4110" s="87">
        <v>2022</v>
      </c>
      <c r="B4110">
        <v>9.6999999999999993</v>
      </c>
      <c r="C4110" t="s">
        <v>60</v>
      </c>
      <c r="D4110" s="98">
        <f t="shared" si="271"/>
        <v>4</v>
      </c>
      <c r="E4110" t="s">
        <v>92</v>
      </c>
      <c r="F4110" s="161">
        <f t="shared" si="273"/>
        <v>943</v>
      </c>
      <c r="G4110" s="157">
        <v>35082</v>
      </c>
      <c r="H4110" s="158">
        <v>2.4</v>
      </c>
      <c r="I4110" s="169">
        <f t="shared" si="272"/>
        <v>3.8760089469991321E-4</v>
      </c>
      <c r="J4110" s="150">
        <f t="shared" si="274"/>
        <v>8.8888888888888892E-2</v>
      </c>
    </row>
    <row r="4111" spans="1:10" ht="15.75" thickBot="1" x14ac:dyDescent="0.3">
      <c r="A4111" s="87">
        <v>2022</v>
      </c>
      <c r="B4111">
        <v>9.6999999999999993</v>
      </c>
      <c r="C4111" t="s">
        <v>60</v>
      </c>
      <c r="D4111" s="98">
        <f t="shared" si="271"/>
        <v>4</v>
      </c>
      <c r="E4111" t="s">
        <v>92</v>
      </c>
      <c r="F4111" s="161">
        <f t="shared" si="273"/>
        <v>943</v>
      </c>
      <c r="G4111" s="157">
        <v>35088</v>
      </c>
      <c r="H4111" s="158">
        <v>2.4</v>
      </c>
      <c r="I4111" s="169">
        <f t="shared" si="272"/>
        <v>3.9079707129080488E-4</v>
      </c>
      <c r="J4111" s="150">
        <f t="shared" si="274"/>
        <v>8.8888888888888892E-2</v>
      </c>
    </row>
    <row r="4112" spans="1:10" ht="15.75" thickBot="1" x14ac:dyDescent="0.3">
      <c r="A4112" s="87">
        <v>2022</v>
      </c>
      <c r="B4112">
        <v>9.6999999999999993</v>
      </c>
      <c r="C4112" t="s">
        <v>60</v>
      </c>
      <c r="D4112" s="98">
        <f t="shared" si="271"/>
        <v>4</v>
      </c>
      <c r="E4112" t="s">
        <v>92</v>
      </c>
      <c r="F4112" s="161">
        <f t="shared" si="273"/>
        <v>943</v>
      </c>
      <c r="G4112" s="157">
        <v>35106</v>
      </c>
      <c r="H4112" s="158">
        <v>2.4</v>
      </c>
      <c r="I4112" s="169">
        <f t="shared" si="272"/>
        <v>4.0044569551914155E-4</v>
      </c>
      <c r="J4112" s="150">
        <f t="shared" si="274"/>
        <v>8.8888888888888892E-2</v>
      </c>
    </row>
    <row r="4113" spans="1:10" ht="15.75" thickBot="1" x14ac:dyDescent="0.3">
      <c r="A4113" s="87">
        <v>2022</v>
      </c>
      <c r="B4113">
        <v>9.6999999999999993</v>
      </c>
      <c r="C4113" t="s">
        <v>60</v>
      </c>
      <c r="D4113" s="98">
        <f t="shared" si="271"/>
        <v>4</v>
      </c>
      <c r="E4113" t="s">
        <v>92</v>
      </c>
      <c r="F4113" s="161">
        <f t="shared" si="273"/>
        <v>943</v>
      </c>
      <c r="G4113" s="157">
        <v>35112</v>
      </c>
      <c r="H4113" s="158">
        <v>2.4</v>
      </c>
      <c r="I4113" s="169">
        <f t="shared" si="272"/>
        <v>4.036819350805021E-4</v>
      </c>
      <c r="J4113" s="150">
        <f t="shared" si="274"/>
        <v>8.8888888888888892E-2</v>
      </c>
    </row>
    <row r="4114" spans="1:10" ht="15.75" thickBot="1" x14ac:dyDescent="0.3">
      <c r="A4114" s="87">
        <v>2022</v>
      </c>
      <c r="B4114">
        <v>9.6999999999999993</v>
      </c>
      <c r="C4114" t="s">
        <v>60</v>
      </c>
      <c r="D4114" s="98">
        <f t="shared" si="271"/>
        <v>4</v>
      </c>
      <c r="E4114" t="s">
        <v>92</v>
      </c>
      <c r="F4114" s="161">
        <f t="shared" si="273"/>
        <v>943</v>
      </c>
      <c r="G4114" s="157">
        <v>35130</v>
      </c>
      <c r="H4114" s="158">
        <v>2.4</v>
      </c>
      <c r="I4114" s="169">
        <f t="shared" si="272"/>
        <v>4.1345074822021766E-4</v>
      </c>
      <c r="J4114" s="150">
        <f t="shared" si="274"/>
        <v>8.8888888888888892E-2</v>
      </c>
    </row>
    <row r="4115" spans="1:10" ht="15.75" thickBot="1" x14ac:dyDescent="0.3">
      <c r="A4115" s="87">
        <v>2022</v>
      </c>
      <c r="B4115">
        <v>9.6999999999999993</v>
      </c>
      <c r="C4115" t="s">
        <v>60</v>
      </c>
      <c r="D4115" s="98">
        <f t="shared" si="271"/>
        <v>4</v>
      </c>
      <c r="E4115" t="s">
        <v>92</v>
      </c>
      <c r="F4115" s="161">
        <f t="shared" si="273"/>
        <v>943</v>
      </c>
      <c r="G4115" s="157">
        <v>35136</v>
      </c>
      <c r="H4115" s="158">
        <v>2.4</v>
      </c>
      <c r="I4115" s="169">
        <f t="shared" si="272"/>
        <v>4.1672705075199157E-4</v>
      </c>
      <c r="J4115" s="150">
        <f t="shared" si="274"/>
        <v>8.8888888888888892E-2</v>
      </c>
    </row>
    <row r="4116" spans="1:10" ht="15.75" thickBot="1" x14ac:dyDescent="0.3">
      <c r="A4116" s="87">
        <v>2022</v>
      </c>
      <c r="B4116">
        <v>9.6999999999999993</v>
      </c>
      <c r="C4116" t="s">
        <v>60</v>
      </c>
      <c r="D4116" s="98">
        <f t="shared" si="271"/>
        <v>4</v>
      </c>
      <c r="E4116" t="s">
        <v>92</v>
      </c>
      <c r="F4116" s="161">
        <f t="shared" si="273"/>
        <v>943</v>
      </c>
      <c r="G4116" s="157">
        <v>35154</v>
      </c>
      <c r="H4116" s="158">
        <v>2.4</v>
      </c>
      <c r="I4116" s="169">
        <f t="shared" si="272"/>
        <v>4.2661605280305825E-4</v>
      </c>
      <c r="J4116" s="150">
        <f t="shared" si="274"/>
        <v>8.8888888888888892E-2</v>
      </c>
    </row>
    <row r="4117" spans="1:10" ht="15.75" thickBot="1" x14ac:dyDescent="0.3">
      <c r="A4117" s="87">
        <v>2022</v>
      </c>
      <c r="B4117">
        <v>9.6999999999999993</v>
      </c>
      <c r="C4117" t="s">
        <v>60</v>
      </c>
      <c r="D4117" s="98">
        <f t="shared" si="271"/>
        <v>4</v>
      </c>
      <c r="E4117" t="s">
        <v>92</v>
      </c>
      <c r="F4117" s="161">
        <f t="shared" si="273"/>
        <v>943</v>
      </c>
      <c r="G4117" s="157">
        <v>35160</v>
      </c>
      <c r="H4117" s="158">
        <v>2.4</v>
      </c>
      <c r="I4117" s="169">
        <f t="shared" si="272"/>
        <v>4.2993241830530105E-4</v>
      </c>
      <c r="J4117" s="150">
        <f t="shared" si="274"/>
        <v>8.8888888888888892E-2</v>
      </c>
    </row>
    <row r="4118" spans="1:10" ht="15.75" thickBot="1" x14ac:dyDescent="0.3">
      <c r="A4118" s="87">
        <v>2022</v>
      </c>
      <c r="B4118">
        <v>9.6999999999999993</v>
      </c>
      <c r="C4118" t="s">
        <v>60</v>
      </c>
      <c r="D4118" s="98">
        <f t="shared" si="271"/>
        <v>4</v>
      </c>
      <c r="E4118" t="s">
        <v>92</v>
      </c>
      <c r="F4118" s="161">
        <f t="shared" si="273"/>
        <v>943</v>
      </c>
      <c r="G4118" s="157">
        <v>35178</v>
      </c>
      <c r="H4118" s="158">
        <v>2.4222222222222225</v>
      </c>
      <c r="I4118" s="169">
        <f t="shared" si="272"/>
        <v>4.3994160926780213E-4</v>
      </c>
      <c r="J4118" s="150">
        <f t="shared" si="274"/>
        <v>8.8888888888888892E-2</v>
      </c>
    </row>
    <row r="4119" spans="1:10" ht="15.75" thickBot="1" x14ac:dyDescent="0.3">
      <c r="A4119" s="87">
        <v>2022</v>
      </c>
      <c r="B4119">
        <v>9.6999999999999993</v>
      </c>
      <c r="C4119" t="s">
        <v>60</v>
      </c>
      <c r="D4119" s="98">
        <f t="shared" si="271"/>
        <v>4</v>
      </c>
      <c r="E4119" t="s">
        <v>92</v>
      </c>
      <c r="F4119" s="161">
        <f t="shared" si="273"/>
        <v>943</v>
      </c>
      <c r="G4119" s="157">
        <v>35184</v>
      </c>
      <c r="H4119" s="158">
        <v>2.4222222222222225</v>
      </c>
      <c r="I4119" s="169">
        <f t="shared" si="272"/>
        <v>4.4329803774048604E-4</v>
      </c>
      <c r="J4119" s="150">
        <f t="shared" si="274"/>
        <v>8.8888888888888892E-2</v>
      </c>
    </row>
    <row r="4120" spans="1:10" ht="15.75" thickBot="1" x14ac:dyDescent="0.3">
      <c r="A4120" s="87">
        <v>2022</v>
      </c>
      <c r="B4120">
        <v>9.6999999999999993</v>
      </c>
      <c r="C4120" t="s">
        <v>60</v>
      </c>
      <c r="D4120" s="98">
        <f t="shared" si="271"/>
        <v>4</v>
      </c>
      <c r="E4120" t="s">
        <v>92</v>
      </c>
      <c r="F4120" s="161">
        <f t="shared" si="273"/>
        <v>943</v>
      </c>
      <c r="G4120" s="157">
        <v>35202</v>
      </c>
      <c r="H4120" s="158">
        <v>2.4222222222222225</v>
      </c>
      <c r="I4120" s="169">
        <f t="shared" si="272"/>
        <v>4.5342741761425498E-4</v>
      </c>
      <c r="J4120" s="150">
        <f t="shared" si="274"/>
        <v>8.8888888888888892E-2</v>
      </c>
    </row>
    <row r="4121" spans="1:10" ht="15.75" thickBot="1" x14ac:dyDescent="0.3">
      <c r="A4121" s="87">
        <v>2022</v>
      </c>
      <c r="B4121">
        <v>9.6999999999999993</v>
      </c>
      <c r="C4121" t="s">
        <v>60</v>
      </c>
      <c r="D4121" s="98">
        <f t="shared" si="271"/>
        <v>4</v>
      </c>
      <c r="E4121" t="s">
        <v>92</v>
      </c>
      <c r="F4121" s="161">
        <f t="shared" si="273"/>
        <v>943</v>
      </c>
      <c r="G4121" s="157">
        <v>35208</v>
      </c>
      <c r="H4121" s="158">
        <v>2.4222222222222225</v>
      </c>
      <c r="I4121" s="169">
        <f t="shared" si="272"/>
        <v>4.5682390905740777E-4</v>
      </c>
      <c r="J4121" s="150">
        <f t="shared" si="274"/>
        <v>8.8888888888888892E-2</v>
      </c>
    </row>
    <row r="4122" spans="1:10" ht="15.75" thickBot="1" x14ac:dyDescent="0.3">
      <c r="A4122" s="87">
        <v>2022</v>
      </c>
      <c r="B4122">
        <v>9.6999999999999993</v>
      </c>
      <c r="C4122" t="s">
        <v>60</v>
      </c>
      <c r="D4122" s="98">
        <f t="shared" si="271"/>
        <v>4</v>
      </c>
      <c r="E4122" t="s">
        <v>92</v>
      </c>
      <c r="F4122" s="161">
        <f t="shared" si="273"/>
        <v>943</v>
      </c>
      <c r="G4122" s="157">
        <v>35226</v>
      </c>
      <c r="H4122" s="158">
        <v>2.4222222222222225</v>
      </c>
      <c r="I4122" s="169">
        <f t="shared" si="272"/>
        <v>4.670734778425556E-4</v>
      </c>
      <c r="J4122" s="150">
        <f t="shared" si="274"/>
        <v>8.8888888888888892E-2</v>
      </c>
    </row>
    <row r="4123" spans="1:10" ht="15.75" thickBot="1" x14ac:dyDescent="0.3">
      <c r="A4123" s="87">
        <v>2022</v>
      </c>
      <c r="B4123">
        <v>9.6999999999999993</v>
      </c>
      <c r="C4123" t="s">
        <v>60</v>
      </c>
      <c r="D4123" s="98">
        <f t="shared" si="271"/>
        <v>4</v>
      </c>
      <c r="E4123" t="s">
        <v>92</v>
      </c>
      <c r="F4123" s="161">
        <f t="shared" si="273"/>
        <v>943</v>
      </c>
      <c r="G4123" s="157">
        <v>35232</v>
      </c>
      <c r="H4123" s="158">
        <v>2.4222222222222225</v>
      </c>
      <c r="I4123" s="169">
        <f t="shared" si="272"/>
        <v>4.7051003225614951E-4</v>
      </c>
      <c r="J4123" s="150">
        <f t="shared" si="274"/>
        <v>8.8888888888888892E-2</v>
      </c>
    </row>
    <row r="4124" spans="1:10" ht="15.75" thickBot="1" x14ac:dyDescent="0.3">
      <c r="A4124" s="87">
        <v>2022</v>
      </c>
      <c r="B4124">
        <v>9.6999999999999993</v>
      </c>
      <c r="C4124" t="s">
        <v>60</v>
      </c>
      <c r="D4124" s="98">
        <f t="shared" si="271"/>
        <v>4</v>
      </c>
      <c r="E4124" t="s">
        <v>92</v>
      </c>
      <c r="F4124" s="161">
        <f t="shared" si="273"/>
        <v>943</v>
      </c>
      <c r="G4124" s="157">
        <v>35250</v>
      </c>
      <c r="H4124" s="158">
        <v>2.4222222222222225</v>
      </c>
      <c r="I4124" s="169">
        <f t="shared" si="272"/>
        <v>4.8087978995264846E-4</v>
      </c>
      <c r="J4124" s="150">
        <f t="shared" si="274"/>
        <v>8.8888888888888892E-2</v>
      </c>
    </row>
    <row r="4125" spans="1:10" ht="15.75" thickBot="1" x14ac:dyDescent="0.3">
      <c r="A4125" s="87">
        <v>2022</v>
      </c>
      <c r="B4125">
        <v>9.6999999999999993</v>
      </c>
      <c r="C4125" t="s">
        <v>60</v>
      </c>
      <c r="D4125" s="98">
        <f t="shared" si="271"/>
        <v>4</v>
      </c>
      <c r="E4125" t="s">
        <v>92</v>
      </c>
      <c r="F4125" s="161">
        <f t="shared" si="273"/>
        <v>943</v>
      </c>
      <c r="G4125" s="157">
        <v>35256</v>
      </c>
      <c r="H4125" s="158">
        <v>2.4222222222222225</v>
      </c>
      <c r="I4125" s="169">
        <f t="shared" si="272"/>
        <v>4.8435640733671126E-4</v>
      </c>
      <c r="J4125" s="150">
        <f t="shared" si="274"/>
        <v>8.8888888888888892E-2</v>
      </c>
    </row>
    <row r="4126" spans="1:10" ht="15.75" thickBot="1" x14ac:dyDescent="0.3">
      <c r="A4126" s="87">
        <v>2022</v>
      </c>
      <c r="B4126">
        <v>9.6999999999999993</v>
      </c>
      <c r="C4126" t="s">
        <v>60</v>
      </c>
      <c r="D4126" s="98">
        <f t="shared" si="271"/>
        <v>4</v>
      </c>
      <c r="E4126" t="s">
        <v>92</v>
      </c>
      <c r="F4126" s="161">
        <f t="shared" si="273"/>
        <v>943</v>
      </c>
      <c r="G4126" s="157">
        <v>35274</v>
      </c>
      <c r="H4126" s="158">
        <v>2.4222222222222225</v>
      </c>
      <c r="I4126" s="169">
        <f t="shared" si="272"/>
        <v>4.9484635394453358E-4</v>
      </c>
      <c r="J4126" s="150">
        <f t="shared" si="274"/>
        <v>8.8888888888888892E-2</v>
      </c>
    </row>
    <row r="4127" spans="1:10" ht="15.75" thickBot="1" x14ac:dyDescent="0.3">
      <c r="A4127" s="87">
        <v>2022</v>
      </c>
      <c r="B4127">
        <v>9.6999999999999993</v>
      </c>
      <c r="C4127" t="s">
        <v>60</v>
      </c>
      <c r="D4127" s="98">
        <f t="shared" si="271"/>
        <v>4</v>
      </c>
      <c r="E4127" t="s">
        <v>92</v>
      </c>
      <c r="F4127" s="161">
        <f t="shared" si="273"/>
        <v>943</v>
      </c>
      <c r="G4127" s="157">
        <v>35280</v>
      </c>
      <c r="H4127" s="158">
        <v>2.4222222222222225</v>
      </c>
      <c r="I4127" s="169">
        <f t="shared" si="272"/>
        <v>4.983630342990375E-4</v>
      </c>
      <c r="J4127" s="150">
        <f t="shared" si="274"/>
        <v>8.8888888888888892E-2</v>
      </c>
    </row>
    <row r="4128" spans="1:10" ht="15.75" thickBot="1" x14ac:dyDescent="0.3">
      <c r="A4128" s="87">
        <v>2022</v>
      </c>
      <c r="B4128">
        <v>9.6999999999999993</v>
      </c>
      <c r="C4128" t="s">
        <v>60</v>
      </c>
      <c r="D4128" s="98">
        <f t="shared" si="271"/>
        <v>4</v>
      </c>
      <c r="E4128" t="s">
        <v>92</v>
      </c>
      <c r="F4128" s="161">
        <f t="shared" si="273"/>
        <v>943</v>
      </c>
      <c r="G4128" s="157">
        <v>35298</v>
      </c>
      <c r="H4128" s="158">
        <v>2.4222222222222225</v>
      </c>
      <c r="I4128" s="169">
        <f t="shared" si="272"/>
        <v>5.0897316981829421E-4</v>
      </c>
      <c r="J4128" s="150">
        <f t="shared" si="274"/>
        <v>8.8888888888888892E-2</v>
      </c>
    </row>
    <row r="4129" spans="1:10" ht="15.75" thickBot="1" x14ac:dyDescent="0.3">
      <c r="A4129" s="87">
        <v>2022</v>
      </c>
      <c r="B4129">
        <v>9.6999999999999993</v>
      </c>
      <c r="C4129" t="s">
        <v>60</v>
      </c>
      <c r="D4129" s="98">
        <f t="shared" si="271"/>
        <v>4</v>
      </c>
      <c r="E4129" t="s">
        <v>92</v>
      </c>
      <c r="F4129" s="161">
        <f t="shared" si="273"/>
        <v>943</v>
      </c>
      <c r="G4129" s="157">
        <v>35304</v>
      </c>
      <c r="H4129" s="158">
        <v>2.4222222222222225</v>
      </c>
      <c r="I4129" s="169">
        <f t="shared" si="272"/>
        <v>5.1252991314326701E-4</v>
      </c>
      <c r="J4129" s="150">
        <f t="shared" si="274"/>
        <v>8.8888888888888892E-2</v>
      </c>
    </row>
    <row r="4130" spans="1:10" ht="15.75" thickBot="1" x14ac:dyDescent="0.3">
      <c r="A4130" s="87">
        <v>2022</v>
      </c>
      <c r="B4130">
        <v>9.6999999999999993</v>
      </c>
      <c r="C4130" t="s">
        <v>60</v>
      </c>
      <c r="D4130" s="98">
        <f t="shared" si="271"/>
        <v>4</v>
      </c>
      <c r="E4130" t="s">
        <v>92</v>
      </c>
      <c r="F4130" s="161">
        <f t="shared" si="273"/>
        <v>943</v>
      </c>
      <c r="G4130" s="157">
        <v>35322</v>
      </c>
      <c r="H4130" s="158">
        <v>2.4222222222222225</v>
      </c>
      <c r="I4130" s="169">
        <f t="shared" si="272"/>
        <v>5.2326023757381934E-4</v>
      </c>
      <c r="J4130" s="150">
        <f t="shared" si="274"/>
        <v>8.8888888888888892E-2</v>
      </c>
    </row>
    <row r="4131" spans="1:10" ht="15.75" thickBot="1" x14ac:dyDescent="0.3">
      <c r="A4131" s="87">
        <v>2022</v>
      </c>
      <c r="B4131">
        <v>9.6999999999999993</v>
      </c>
      <c r="C4131" t="s">
        <v>60</v>
      </c>
      <c r="D4131" s="98">
        <f t="shared" si="271"/>
        <v>4</v>
      </c>
      <c r="E4131" t="s">
        <v>92</v>
      </c>
      <c r="F4131" s="161">
        <f t="shared" si="273"/>
        <v>943</v>
      </c>
      <c r="G4131" s="157">
        <v>35328</v>
      </c>
      <c r="H4131" s="158">
        <v>2.4222222222222225</v>
      </c>
      <c r="I4131" s="169">
        <f t="shared" si="272"/>
        <v>5.2685704386923327E-4</v>
      </c>
      <c r="J4131" s="150">
        <f t="shared" si="274"/>
        <v>8.8888888888888892E-2</v>
      </c>
    </row>
    <row r="4132" spans="1:10" ht="15.75" thickBot="1" x14ac:dyDescent="0.3">
      <c r="A4132" s="87">
        <v>2022</v>
      </c>
      <c r="B4132">
        <v>9.6999999999999993</v>
      </c>
      <c r="C4132" t="s">
        <v>60</v>
      </c>
      <c r="D4132" s="98">
        <f t="shared" ref="D4132:D4195" si="275">40/10</f>
        <v>4</v>
      </c>
      <c r="E4132" t="s">
        <v>92</v>
      </c>
      <c r="F4132" s="161">
        <f t="shared" si="273"/>
        <v>943</v>
      </c>
      <c r="G4132" s="157">
        <v>35346</v>
      </c>
      <c r="H4132" s="158">
        <v>2.4444444444444446</v>
      </c>
      <c r="I4132" s="169">
        <f t="shared" si="272"/>
        <v>5.3770755721113672E-4</v>
      </c>
      <c r="J4132" s="150">
        <f t="shared" si="274"/>
        <v>8.8888888888888892E-2</v>
      </c>
    </row>
    <row r="4133" spans="1:10" ht="15.75" thickBot="1" x14ac:dyDescent="0.3">
      <c r="A4133" s="87">
        <v>2022</v>
      </c>
      <c r="B4133">
        <v>9.6999999999999993</v>
      </c>
      <c r="C4133" t="s">
        <v>60</v>
      </c>
      <c r="D4133" s="98">
        <f t="shared" si="275"/>
        <v>4</v>
      </c>
      <c r="E4133" t="s">
        <v>92</v>
      </c>
      <c r="F4133" s="161">
        <f t="shared" si="273"/>
        <v>943</v>
      </c>
      <c r="G4133" s="157">
        <v>35352</v>
      </c>
      <c r="H4133" s="158">
        <v>2.4444444444444446</v>
      </c>
      <c r="I4133" s="169">
        <f t="shared" si="272"/>
        <v>5.4134442647701952E-4</v>
      </c>
      <c r="J4133" s="150">
        <f t="shared" si="274"/>
        <v>8.8888888888888892E-2</v>
      </c>
    </row>
    <row r="4134" spans="1:10" ht="15.75" thickBot="1" x14ac:dyDescent="0.3">
      <c r="A4134" s="87">
        <v>2022</v>
      </c>
      <c r="B4134">
        <v>9.6999999999999993</v>
      </c>
      <c r="C4134" t="s">
        <v>60</v>
      </c>
      <c r="D4134" s="98">
        <f t="shared" si="275"/>
        <v>4</v>
      </c>
      <c r="E4134" t="s">
        <v>92</v>
      </c>
      <c r="F4134" s="161">
        <f t="shared" si="273"/>
        <v>943</v>
      </c>
      <c r="G4134" s="157">
        <v>35370</v>
      </c>
      <c r="H4134" s="158">
        <v>2.4666666666666668</v>
      </c>
      <c r="I4134" s="169">
        <f t="shared" si="272"/>
        <v>5.5231512873027411E-4</v>
      </c>
      <c r="J4134" s="150">
        <f t="shared" si="274"/>
        <v>8.8888888888888892E-2</v>
      </c>
    </row>
    <row r="4135" spans="1:10" ht="15.75" thickBot="1" x14ac:dyDescent="0.3">
      <c r="A4135" s="87">
        <v>2022</v>
      </c>
      <c r="B4135">
        <v>9.6999999999999993</v>
      </c>
      <c r="C4135" t="s">
        <v>60</v>
      </c>
      <c r="D4135" s="98">
        <f t="shared" si="275"/>
        <v>4</v>
      </c>
      <c r="E4135" t="s">
        <v>92</v>
      </c>
      <c r="F4135" s="161">
        <f t="shared" si="273"/>
        <v>943</v>
      </c>
      <c r="G4135" s="157">
        <v>35376</v>
      </c>
      <c r="H4135" s="158">
        <v>2.4666666666666668</v>
      </c>
      <c r="I4135" s="169">
        <f t="shared" si="272"/>
        <v>5.5599206096659803E-4</v>
      </c>
      <c r="J4135" s="150">
        <f t="shared" si="274"/>
        <v>8.8888888888888892E-2</v>
      </c>
    </row>
    <row r="4136" spans="1:10" ht="15.75" thickBot="1" x14ac:dyDescent="0.3">
      <c r="A4136" s="87">
        <v>2022</v>
      </c>
      <c r="B4136">
        <v>9.6999999999999993</v>
      </c>
      <c r="C4136" t="s">
        <v>60</v>
      </c>
      <c r="D4136" s="98">
        <f t="shared" si="275"/>
        <v>4</v>
      </c>
      <c r="E4136" t="s">
        <v>92</v>
      </c>
      <c r="F4136" s="161">
        <f t="shared" si="273"/>
        <v>943</v>
      </c>
      <c r="G4136" s="157">
        <v>35394</v>
      </c>
      <c r="H4136" s="158">
        <v>2.4666666666666668</v>
      </c>
      <c r="I4136" s="169">
        <f t="shared" si="272"/>
        <v>5.6708295213120374E-4</v>
      </c>
      <c r="J4136" s="150">
        <f t="shared" si="274"/>
        <v>8.8888888888888892E-2</v>
      </c>
    </row>
    <row r="4137" spans="1:10" ht="15.75" thickBot="1" x14ac:dyDescent="0.3">
      <c r="A4137" s="87">
        <v>2022</v>
      </c>
      <c r="B4137">
        <v>9.6999999999999993</v>
      </c>
      <c r="C4137" t="s">
        <v>60</v>
      </c>
      <c r="D4137" s="98">
        <f t="shared" si="275"/>
        <v>4</v>
      </c>
      <c r="E4137" t="s">
        <v>92</v>
      </c>
      <c r="F4137" s="161">
        <f t="shared" si="273"/>
        <v>943</v>
      </c>
      <c r="G4137" s="157">
        <v>35400</v>
      </c>
      <c r="H4137" s="158">
        <v>2.4666666666666668</v>
      </c>
      <c r="I4137" s="169">
        <f t="shared" si="272"/>
        <v>5.7079994733805206E-4</v>
      </c>
      <c r="J4137" s="150">
        <f t="shared" si="274"/>
        <v>8.8888888888888892E-2</v>
      </c>
    </row>
    <row r="4138" spans="1:10" ht="15.75" thickBot="1" x14ac:dyDescent="0.3">
      <c r="A4138" s="87">
        <v>2022</v>
      </c>
      <c r="B4138">
        <v>9.6999999999999993</v>
      </c>
      <c r="C4138" t="s">
        <v>60</v>
      </c>
      <c r="D4138" s="98">
        <f t="shared" si="275"/>
        <v>4</v>
      </c>
      <c r="E4138" t="s">
        <v>92</v>
      </c>
      <c r="F4138" s="161">
        <f t="shared" si="273"/>
        <v>943</v>
      </c>
      <c r="G4138" s="157">
        <v>35418</v>
      </c>
      <c r="H4138" s="158">
        <v>2.4888888888888889</v>
      </c>
      <c r="I4138" s="169">
        <f t="shared" si="272"/>
        <v>5.820110274140089E-4</v>
      </c>
      <c r="J4138" s="150">
        <f t="shared" si="274"/>
        <v>8.8888888888888892E-2</v>
      </c>
    </row>
    <row r="4139" spans="1:10" ht="15.75" thickBot="1" x14ac:dyDescent="0.3">
      <c r="A4139" s="87">
        <v>2022</v>
      </c>
      <c r="B4139">
        <v>9.6999999999999993</v>
      </c>
      <c r="C4139" t="s">
        <v>60</v>
      </c>
      <c r="D4139" s="98">
        <f t="shared" si="275"/>
        <v>4</v>
      </c>
      <c r="E4139" t="s">
        <v>92</v>
      </c>
      <c r="F4139" s="161">
        <f t="shared" si="273"/>
        <v>943</v>
      </c>
      <c r="G4139" s="157">
        <v>35424</v>
      </c>
      <c r="H4139" s="158">
        <v>2.4888888888888889</v>
      </c>
      <c r="I4139" s="169">
        <f t="shared" si="272"/>
        <v>5.8576808559124283E-4</v>
      </c>
      <c r="J4139" s="150">
        <f t="shared" si="274"/>
        <v>8.8888888888888892E-2</v>
      </c>
    </row>
    <row r="4140" spans="1:10" ht="15.75" thickBot="1" x14ac:dyDescent="0.3">
      <c r="A4140" s="87">
        <v>2022</v>
      </c>
      <c r="B4140">
        <v>9.6999999999999993</v>
      </c>
      <c r="C4140" t="s">
        <v>60</v>
      </c>
      <c r="D4140" s="98">
        <f t="shared" si="275"/>
        <v>4</v>
      </c>
      <c r="E4140" t="s">
        <v>92</v>
      </c>
      <c r="F4140" s="161">
        <f t="shared" si="273"/>
        <v>943</v>
      </c>
      <c r="G4140" s="157">
        <v>35442</v>
      </c>
      <c r="H4140" s="158">
        <v>2.4888888888888889</v>
      </c>
      <c r="I4140" s="169">
        <f t="shared" si="272"/>
        <v>5.9709935457857855E-4</v>
      </c>
      <c r="J4140" s="150">
        <f t="shared" si="274"/>
        <v>8.8888888888888892E-2</v>
      </c>
    </row>
    <row r="4141" spans="1:10" ht="15.75" thickBot="1" x14ac:dyDescent="0.3">
      <c r="A4141" s="87">
        <v>2022</v>
      </c>
      <c r="B4141">
        <v>9.6999999999999993</v>
      </c>
      <c r="C4141" t="s">
        <v>60</v>
      </c>
      <c r="D4141" s="98">
        <f t="shared" si="275"/>
        <v>4</v>
      </c>
      <c r="E4141" t="s">
        <v>92</v>
      </c>
      <c r="F4141" s="161">
        <f t="shared" si="273"/>
        <v>943</v>
      </c>
      <c r="G4141" s="157">
        <v>35448</v>
      </c>
      <c r="H4141" s="158">
        <v>2.4888888888888889</v>
      </c>
      <c r="I4141" s="169">
        <f t="shared" si="272"/>
        <v>6.008964757262536E-4</v>
      </c>
      <c r="J4141" s="150">
        <f t="shared" si="274"/>
        <v>8.8888888888888892E-2</v>
      </c>
    </row>
    <row r="4142" spans="1:10" ht="15.75" thickBot="1" x14ac:dyDescent="0.3">
      <c r="A4142" s="87">
        <v>2022</v>
      </c>
      <c r="B4142">
        <v>9.6999999999999993</v>
      </c>
      <c r="C4142" t="s">
        <v>60</v>
      </c>
      <c r="D4142" s="98">
        <f t="shared" si="275"/>
        <v>4</v>
      </c>
      <c r="E4142" t="s">
        <v>92</v>
      </c>
      <c r="F4142" s="161">
        <f t="shared" si="273"/>
        <v>943</v>
      </c>
      <c r="G4142" s="157">
        <v>35466</v>
      </c>
      <c r="H4142" s="158">
        <v>2.5111111111111106</v>
      </c>
      <c r="I4142" s="169">
        <f t="shared" si="272"/>
        <v>6.1234793362494044E-4</v>
      </c>
      <c r="J4142" s="150">
        <f t="shared" si="274"/>
        <v>8.8888888888888892E-2</v>
      </c>
    </row>
    <row r="4143" spans="1:10" ht="15.75" thickBot="1" x14ac:dyDescent="0.3">
      <c r="A4143" s="87">
        <v>2022</v>
      </c>
      <c r="B4143">
        <v>9.6999999999999993</v>
      </c>
      <c r="C4143" t="s">
        <v>60</v>
      </c>
      <c r="D4143" s="98">
        <f t="shared" si="275"/>
        <v>4</v>
      </c>
      <c r="E4143" t="s">
        <v>92</v>
      </c>
      <c r="F4143" s="161">
        <f t="shared" si="273"/>
        <v>943</v>
      </c>
      <c r="G4143" s="157">
        <v>35472</v>
      </c>
      <c r="H4143" s="158">
        <v>2.5111111111111106</v>
      </c>
      <c r="I4143" s="169">
        <f t="shared" si="272"/>
        <v>6.1618511774305662E-4</v>
      </c>
      <c r="J4143" s="150">
        <f t="shared" si="274"/>
        <v>8.8888888888888892E-2</v>
      </c>
    </row>
    <row r="4144" spans="1:10" ht="15.75" thickBot="1" x14ac:dyDescent="0.3">
      <c r="A4144" s="87">
        <v>2022</v>
      </c>
      <c r="B4144">
        <v>9.6999999999999993</v>
      </c>
      <c r="C4144" t="s">
        <v>60</v>
      </c>
      <c r="D4144" s="98">
        <f t="shared" si="275"/>
        <v>4</v>
      </c>
      <c r="E4144" t="s">
        <v>92</v>
      </c>
      <c r="F4144" s="161">
        <f t="shared" si="273"/>
        <v>943</v>
      </c>
      <c r="G4144" s="157">
        <v>35490</v>
      </c>
      <c r="H4144" s="158">
        <v>2.5333333333333332</v>
      </c>
      <c r="I4144" s="169">
        <f t="shared" si="272"/>
        <v>6.2775676455312235E-4</v>
      </c>
      <c r="J4144" s="150">
        <f t="shared" si="274"/>
        <v>8.8888888888888892E-2</v>
      </c>
    </row>
    <row r="4145" spans="1:10" ht="15.75" thickBot="1" x14ac:dyDescent="0.3">
      <c r="A4145" s="87">
        <v>2022</v>
      </c>
      <c r="B4145">
        <v>9.6999999999999993</v>
      </c>
      <c r="C4145" t="s">
        <v>60</v>
      </c>
      <c r="D4145" s="98">
        <f t="shared" si="275"/>
        <v>4</v>
      </c>
      <c r="E4145" t="s">
        <v>92</v>
      </c>
      <c r="F4145" s="161">
        <f t="shared" si="273"/>
        <v>943</v>
      </c>
      <c r="G4145" s="157">
        <v>35496</v>
      </c>
      <c r="H4145" s="158">
        <v>2.5333333333333332</v>
      </c>
      <c r="I4145" s="169">
        <f t="shared" si="272"/>
        <v>6.3163401164167965E-4</v>
      </c>
      <c r="J4145" s="150">
        <f t="shared" si="274"/>
        <v>8.8888888888888892E-2</v>
      </c>
    </row>
    <row r="4146" spans="1:10" ht="15.75" thickBot="1" x14ac:dyDescent="0.3">
      <c r="A4146" s="87">
        <v>2022</v>
      </c>
      <c r="B4146">
        <v>9.6999999999999993</v>
      </c>
      <c r="C4146" t="s">
        <v>60</v>
      </c>
      <c r="D4146" s="98">
        <f t="shared" si="275"/>
        <v>4</v>
      </c>
      <c r="E4146" t="s">
        <v>92</v>
      </c>
      <c r="F4146" s="161">
        <f t="shared" si="273"/>
        <v>943</v>
      </c>
      <c r="G4146" s="157">
        <v>35514</v>
      </c>
      <c r="H4146" s="158">
        <v>2.5333333333333332</v>
      </c>
      <c r="I4146" s="169">
        <f t="shared" si="272"/>
        <v>6.4332584736315201E-4</v>
      </c>
      <c r="J4146" s="150">
        <f t="shared" si="274"/>
        <v>8.8888888888888892E-2</v>
      </c>
    </row>
    <row r="4147" spans="1:10" ht="15.75" thickBot="1" x14ac:dyDescent="0.3">
      <c r="A4147" s="87">
        <v>2022</v>
      </c>
      <c r="B4147">
        <v>9.6999999999999993</v>
      </c>
      <c r="C4147" t="s">
        <v>60</v>
      </c>
      <c r="D4147" s="98">
        <f t="shared" si="275"/>
        <v>4</v>
      </c>
      <c r="E4147" t="s">
        <v>92</v>
      </c>
      <c r="F4147" s="161">
        <f t="shared" si="273"/>
        <v>943</v>
      </c>
      <c r="G4147" s="157">
        <v>35520</v>
      </c>
      <c r="H4147" s="158">
        <v>2.5333333333333332</v>
      </c>
      <c r="I4147" s="169">
        <f t="shared" si="272"/>
        <v>6.4724315742217819E-4</v>
      </c>
      <c r="J4147" s="150">
        <f t="shared" si="274"/>
        <v>8.8888888888888892E-2</v>
      </c>
    </row>
    <row r="4148" spans="1:10" ht="15.75" thickBot="1" x14ac:dyDescent="0.3">
      <c r="A4148" s="87">
        <v>2022</v>
      </c>
      <c r="B4148">
        <v>9.6999999999999993</v>
      </c>
      <c r="C4148" t="s">
        <v>60</v>
      </c>
      <c r="D4148" s="98">
        <f t="shared" si="275"/>
        <v>4</v>
      </c>
      <c r="E4148" t="s">
        <v>92</v>
      </c>
      <c r="F4148" s="161">
        <f t="shared" si="273"/>
        <v>943</v>
      </c>
      <c r="G4148" s="157">
        <v>35538</v>
      </c>
      <c r="H4148" s="158">
        <v>2.5333333333333332</v>
      </c>
      <c r="I4148" s="169">
        <f t="shared" si="272"/>
        <v>6.5905518205491842E-4</v>
      </c>
      <c r="J4148" s="150">
        <f t="shared" si="274"/>
        <v>8.8888888888888892E-2</v>
      </c>
    </row>
    <row r="4149" spans="1:10" ht="15.75" thickBot="1" x14ac:dyDescent="0.3">
      <c r="A4149" s="87">
        <v>2022</v>
      </c>
      <c r="B4149">
        <v>9.6999999999999993</v>
      </c>
      <c r="C4149" t="s">
        <v>60</v>
      </c>
      <c r="D4149" s="98">
        <f t="shared" si="275"/>
        <v>4</v>
      </c>
      <c r="E4149" t="s">
        <v>92</v>
      </c>
      <c r="F4149" s="161">
        <f t="shared" si="273"/>
        <v>943</v>
      </c>
      <c r="G4149" s="157">
        <v>35544</v>
      </c>
      <c r="H4149" s="158">
        <v>2.5333333333333332</v>
      </c>
      <c r="I4149" s="169">
        <f t="shared" si="272"/>
        <v>6.6301255508441348E-4</v>
      </c>
      <c r="J4149" s="150">
        <f t="shared" si="274"/>
        <v>8.8888888888888892E-2</v>
      </c>
    </row>
    <row r="4150" spans="1:10" ht="15.75" thickBot="1" x14ac:dyDescent="0.3">
      <c r="A4150" s="87">
        <v>2022</v>
      </c>
      <c r="B4150">
        <v>9.6999999999999993</v>
      </c>
      <c r="C4150" t="s">
        <v>60</v>
      </c>
      <c r="D4150" s="98">
        <f t="shared" si="275"/>
        <v>4</v>
      </c>
      <c r="E4150" t="s">
        <v>92</v>
      </c>
      <c r="F4150" s="161">
        <f t="shared" si="273"/>
        <v>943</v>
      </c>
      <c r="G4150" s="157">
        <v>35562</v>
      </c>
      <c r="H4150" s="158">
        <v>2.5555555555555554</v>
      </c>
      <c r="I4150" s="169">
        <f t="shared" si="272"/>
        <v>6.7494476862853259E-4</v>
      </c>
      <c r="J4150" s="150">
        <f t="shared" si="274"/>
        <v>8.8888888888888892E-2</v>
      </c>
    </row>
    <row r="4151" spans="1:10" ht="15.75" thickBot="1" x14ac:dyDescent="0.3">
      <c r="A4151" s="87">
        <v>2022</v>
      </c>
      <c r="B4151">
        <v>9.6999999999999993</v>
      </c>
      <c r="C4151" t="s">
        <v>60</v>
      </c>
      <c r="D4151" s="98">
        <f t="shared" si="275"/>
        <v>4</v>
      </c>
      <c r="E4151" t="s">
        <v>92</v>
      </c>
      <c r="F4151" s="161">
        <f t="shared" si="273"/>
        <v>943</v>
      </c>
      <c r="G4151" s="157">
        <v>35568</v>
      </c>
      <c r="H4151" s="158">
        <v>2.5555555555555554</v>
      </c>
      <c r="I4151" s="169">
        <f t="shared" si="272"/>
        <v>6.7894220462844102E-4</v>
      </c>
      <c r="J4151" s="150">
        <f t="shared" si="274"/>
        <v>8.8888888888888892E-2</v>
      </c>
    </row>
    <row r="4152" spans="1:10" ht="15.75" thickBot="1" x14ac:dyDescent="0.3">
      <c r="A4152" s="87">
        <v>2022</v>
      </c>
      <c r="B4152">
        <v>9.6999999999999993</v>
      </c>
      <c r="C4152" t="s">
        <v>60</v>
      </c>
      <c r="D4152" s="98">
        <f t="shared" si="275"/>
        <v>4</v>
      </c>
      <c r="E4152" t="s">
        <v>92</v>
      </c>
      <c r="F4152" s="161">
        <f t="shared" si="273"/>
        <v>943</v>
      </c>
      <c r="G4152" s="157">
        <v>35586</v>
      </c>
      <c r="H4152" s="158">
        <v>2.5777777777777775</v>
      </c>
      <c r="I4152" s="169">
        <f t="shared" si="272"/>
        <v>6.9099460708393901E-4</v>
      </c>
      <c r="J4152" s="150">
        <f t="shared" si="274"/>
        <v>8.8888888888888892E-2</v>
      </c>
    </row>
    <row r="4153" spans="1:10" ht="15.75" thickBot="1" x14ac:dyDescent="0.3">
      <c r="A4153" s="87">
        <v>2022</v>
      </c>
      <c r="B4153">
        <v>9.6999999999999993</v>
      </c>
      <c r="C4153" t="s">
        <v>60</v>
      </c>
      <c r="D4153" s="98">
        <f t="shared" si="275"/>
        <v>4</v>
      </c>
      <c r="E4153" t="s">
        <v>92</v>
      </c>
      <c r="F4153" s="161">
        <f t="shared" si="273"/>
        <v>943</v>
      </c>
      <c r="G4153" s="157">
        <v>35592</v>
      </c>
      <c r="H4153" s="158">
        <v>2.5777777777777775</v>
      </c>
      <c r="I4153" s="169">
        <f t="shared" si="272"/>
        <v>6.9503210605431631E-4</v>
      </c>
      <c r="J4153" s="150">
        <f t="shared" si="274"/>
        <v>8.8888888888888892E-2</v>
      </c>
    </row>
    <row r="4154" spans="1:10" ht="15.75" thickBot="1" x14ac:dyDescent="0.3">
      <c r="A4154" s="87">
        <v>2022</v>
      </c>
      <c r="B4154">
        <v>9.6999999999999993</v>
      </c>
      <c r="C4154" t="s">
        <v>60</v>
      </c>
      <c r="D4154" s="98">
        <f t="shared" si="275"/>
        <v>4</v>
      </c>
      <c r="E4154" t="s">
        <v>92</v>
      </c>
      <c r="F4154" s="161">
        <f t="shared" si="273"/>
        <v>943</v>
      </c>
      <c r="G4154" s="157">
        <v>35610</v>
      </c>
      <c r="H4154" s="158">
        <v>2.6</v>
      </c>
      <c r="I4154" s="169">
        <f t="shared" si="272"/>
        <v>7.0720469742113767E-4</v>
      </c>
      <c r="J4154" s="150">
        <f t="shared" si="274"/>
        <v>8.8888888888888892E-2</v>
      </c>
    </row>
    <row r="4155" spans="1:10" ht="15.75" thickBot="1" x14ac:dyDescent="0.3">
      <c r="A4155" s="87">
        <v>2022</v>
      </c>
      <c r="B4155">
        <v>9.6999999999999993</v>
      </c>
      <c r="C4155" t="s">
        <v>60</v>
      </c>
      <c r="D4155" s="98">
        <f t="shared" si="275"/>
        <v>4</v>
      </c>
      <c r="E4155" t="s">
        <v>92</v>
      </c>
      <c r="F4155" s="161">
        <f t="shared" si="273"/>
        <v>943</v>
      </c>
      <c r="G4155" s="157">
        <v>35616</v>
      </c>
      <c r="H4155" s="158">
        <v>2.6</v>
      </c>
      <c r="I4155" s="169">
        <f t="shared" si="272"/>
        <v>7.1128225936198386E-4</v>
      </c>
      <c r="J4155" s="150">
        <f t="shared" si="274"/>
        <v>8.8888888888888892E-2</v>
      </c>
    </row>
    <row r="4156" spans="1:10" ht="15.75" thickBot="1" x14ac:dyDescent="0.3">
      <c r="A4156" s="87">
        <v>2022</v>
      </c>
      <c r="B4156">
        <v>9.6999999999999993</v>
      </c>
      <c r="C4156" t="s">
        <v>60</v>
      </c>
      <c r="D4156" s="98">
        <f t="shared" si="275"/>
        <v>4</v>
      </c>
      <c r="E4156" t="s">
        <v>92</v>
      </c>
      <c r="F4156" s="161">
        <f t="shared" si="273"/>
        <v>943</v>
      </c>
      <c r="G4156" s="157">
        <v>35634</v>
      </c>
      <c r="H4156" s="158">
        <v>2.6</v>
      </c>
      <c r="I4156" s="169">
        <f t="shared" si="272"/>
        <v>7.2357503964021186E-4</v>
      </c>
      <c r="J4156" s="150">
        <f t="shared" si="274"/>
        <v>8.8888888888888892E-2</v>
      </c>
    </row>
    <row r="4157" spans="1:10" ht="15.75" thickBot="1" x14ac:dyDescent="0.3">
      <c r="A4157" s="87">
        <v>2022</v>
      </c>
      <c r="B4157">
        <v>9.6999999999999993</v>
      </c>
      <c r="C4157" t="s">
        <v>60</v>
      </c>
      <c r="D4157" s="98">
        <f t="shared" si="275"/>
        <v>4</v>
      </c>
      <c r="E4157" t="s">
        <v>92</v>
      </c>
      <c r="F4157" s="161">
        <f t="shared" si="273"/>
        <v>943</v>
      </c>
      <c r="G4157" s="157">
        <v>35640</v>
      </c>
      <c r="H4157" s="158">
        <v>2.6</v>
      </c>
      <c r="I4157" s="169">
        <f t="shared" si="272"/>
        <v>7.2769266455149917E-4</v>
      </c>
      <c r="J4157" s="150">
        <f t="shared" si="274"/>
        <v>8.8888888888888892E-2</v>
      </c>
    </row>
    <row r="4158" spans="1:10" ht="15.75" thickBot="1" x14ac:dyDescent="0.3">
      <c r="A4158" s="87">
        <v>2022</v>
      </c>
      <c r="B4158">
        <v>9.6999999999999993</v>
      </c>
      <c r="C4158" t="s">
        <v>60</v>
      </c>
      <c r="D4158" s="98">
        <f t="shared" si="275"/>
        <v>4</v>
      </c>
      <c r="E4158" t="s">
        <v>92</v>
      </c>
      <c r="F4158" s="161">
        <f t="shared" si="273"/>
        <v>943</v>
      </c>
      <c r="G4158" s="157">
        <v>35658</v>
      </c>
      <c r="H4158" s="158">
        <v>2.6</v>
      </c>
      <c r="I4158" s="169">
        <f t="shared" ref="I4158:I4221" si="276" xml:space="preserve"> 4.63691787638429E-11*3*G4158^2 - 4.61423986154705E-06*2*G4158 + 0.152934981965777</f>
        <v>7.4010563374102278E-4</v>
      </c>
      <c r="J4158" s="150">
        <f t="shared" si="274"/>
        <v>8.8888888888888892E-2</v>
      </c>
    </row>
    <row r="4159" spans="1:10" ht="15.75" thickBot="1" x14ac:dyDescent="0.3">
      <c r="A4159" s="87">
        <v>2022</v>
      </c>
      <c r="B4159">
        <v>9.6999999999999993</v>
      </c>
      <c r="C4159" t="s">
        <v>60</v>
      </c>
      <c r="D4159" s="98">
        <f t="shared" si="275"/>
        <v>4</v>
      </c>
      <c r="E4159" t="s">
        <v>92</v>
      </c>
      <c r="F4159" s="161">
        <f t="shared" si="273"/>
        <v>943</v>
      </c>
      <c r="G4159" s="157">
        <v>35664</v>
      </c>
      <c r="H4159" s="158">
        <v>2.6</v>
      </c>
      <c r="I4159" s="169">
        <f t="shared" si="276"/>
        <v>7.4426332162277897E-4</v>
      </c>
      <c r="J4159" s="150">
        <f t="shared" si="274"/>
        <v>8.8888888888888892E-2</v>
      </c>
    </row>
    <row r="4160" spans="1:10" ht="15.75" thickBot="1" x14ac:dyDescent="0.3">
      <c r="A4160" s="87">
        <v>2022</v>
      </c>
      <c r="B4160">
        <v>9.6999999999999993</v>
      </c>
      <c r="C4160" t="s">
        <v>60</v>
      </c>
      <c r="D4160" s="98">
        <f t="shared" si="275"/>
        <v>4</v>
      </c>
      <c r="E4160" t="s">
        <v>92</v>
      </c>
      <c r="F4160" s="161">
        <f t="shared" si="273"/>
        <v>943</v>
      </c>
      <c r="G4160" s="157">
        <v>35682</v>
      </c>
      <c r="H4160" s="158">
        <v>2.6222222222222222</v>
      </c>
      <c r="I4160" s="169">
        <f t="shared" si="276"/>
        <v>7.5679647972368147E-4</v>
      </c>
      <c r="J4160" s="150">
        <f t="shared" si="274"/>
        <v>8.8888888888888892E-2</v>
      </c>
    </row>
    <row r="4161" spans="1:10" ht="15.75" thickBot="1" x14ac:dyDescent="0.3">
      <c r="A4161" s="87">
        <v>2022</v>
      </c>
      <c r="B4161">
        <v>9.6999999999999993</v>
      </c>
      <c r="C4161" t="s">
        <v>60</v>
      </c>
      <c r="D4161" s="98">
        <f t="shared" si="275"/>
        <v>4</v>
      </c>
      <c r="E4161" t="s">
        <v>92</v>
      </c>
      <c r="F4161" s="161">
        <f t="shared" si="273"/>
        <v>943</v>
      </c>
      <c r="G4161" s="157">
        <v>35688</v>
      </c>
      <c r="H4161" s="158">
        <v>2.6222222222222222</v>
      </c>
      <c r="I4161" s="169">
        <f t="shared" si="276"/>
        <v>7.6099423057585103E-4</v>
      </c>
      <c r="J4161" s="150">
        <f t="shared" si="274"/>
        <v>8.8888888888888892E-2</v>
      </c>
    </row>
    <row r="4162" spans="1:10" ht="15.75" thickBot="1" x14ac:dyDescent="0.3">
      <c r="A4162" s="87">
        <v>2022</v>
      </c>
      <c r="B4162">
        <v>9.6999999999999993</v>
      </c>
      <c r="C4162" t="s">
        <v>60</v>
      </c>
      <c r="D4162" s="98">
        <f t="shared" si="275"/>
        <v>4</v>
      </c>
      <c r="E4162" t="s">
        <v>92</v>
      </c>
      <c r="F4162" s="161">
        <f t="shared" si="273"/>
        <v>943</v>
      </c>
      <c r="G4162" s="157">
        <v>35706</v>
      </c>
      <c r="H4162" s="158">
        <v>2.6222222222222222</v>
      </c>
      <c r="I4162" s="169">
        <f t="shared" si="276"/>
        <v>7.7364757758810465E-4</v>
      </c>
      <c r="J4162" s="150">
        <f t="shared" si="274"/>
        <v>8.8888888888888892E-2</v>
      </c>
    </row>
    <row r="4163" spans="1:10" ht="15.75" thickBot="1" x14ac:dyDescent="0.3">
      <c r="A4163" s="87">
        <v>2022</v>
      </c>
      <c r="B4163">
        <v>9.6999999999999993</v>
      </c>
      <c r="C4163" t="s">
        <v>60</v>
      </c>
      <c r="D4163" s="98">
        <f t="shared" si="275"/>
        <v>4</v>
      </c>
      <c r="E4163" t="s">
        <v>92</v>
      </c>
      <c r="F4163" s="161">
        <f t="shared" ref="F4163:F4226" si="277">670+273</f>
        <v>943</v>
      </c>
      <c r="G4163" s="157">
        <v>35712</v>
      </c>
      <c r="H4163" s="158">
        <v>2.6222222222222222</v>
      </c>
      <c r="I4163" s="169">
        <f t="shared" si="276"/>
        <v>7.7788539141074309E-4</v>
      </c>
      <c r="J4163" s="150">
        <f t="shared" si="274"/>
        <v>8.8888888888888892E-2</v>
      </c>
    </row>
    <row r="4164" spans="1:10" ht="15.75" thickBot="1" x14ac:dyDescent="0.3">
      <c r="A4164" s="87">
        <v>2022</v>
      </c>
      <c r="B4164">
        <v>9.6999999999999993</v>
      </c>
      <c r="C4164" t="s">
        <v>60</v>
      </c>
      <c r="D4164" s="98">
        <f t="shared" si="275"/>
        <v>4</v>
      </c>
      <c r="E4164" t="s">
        <v>92</v>
      </c>
      <c r="F4164" s="161">
        <f t="shared" si="277"/>
        <v>943</v>
      </c>
      <c r="G4164" s="157">
        <v>35730</v>
      </c>
      <c r="H4164" s="158">
        <v>2.6222222222222222</v>
      </c>
      <c r="I4164" s="169">
        <f t="shared" si="276"/>
        <v>7.9065892733434784E-4</v>
      </c>
      <c r="J4164" s="150">
        <f t="shared" si="274"/>
        <v>8.8888888888888892E-2</v>
      </c>
    </row>
    <row r="4165" spans="1:10" ht="15.75" thickBot="1" x14ac:dyDescent="0.3">
      <c r="A4165" s="87">
        <v>2022</v>
      </c>
      <c r="B4165">
        <v>9.6999999999999993</v>
      </c>
      <c r="C4165" t="s">
        <v>60</v>
      </c>
      <c r="D4165" s="98">
        <f t="shared" si="275"/>
        <v>4</v>
      </c>
      <c r="E4165" t="s">
        <v>92</v>
      </c>
      <c r="F4165" s="161">
        <f t="shared" si="277"/>
        <v>943</v>
      </c>
      <c r="G4165" s="157">
        <v>35736</v>
      </c>
      <c r="H4165" s="158">
        <v>2.6444444444444444</v>
      </c>
      <c r="I4165" s="169">
        <f t="shared" si="276"/>
        <v>7.9493680412751067E-4</v>
      </c>
      <c r="J4165" s="150">
        <f t="shared" si="274"/>
        <v>8.8888888888888892E-2</v>
      </c>
    </row>
    <row r="4166" spans="1:10" ht="15.75" thickBot="1" x14ac:dyDescent="0.3">
      <c r="A4166" s="87">
        <v>2022</v>
      </c>
      <c r="B4166">
        <v>9.6999999999999993</v>
      </c>
      <c r="C4166" t="s">
        <v>60</v>
      </c>
      <c r="D4166" s="98">
        <f t="shared" si="275"/>
        <v>4</v>
      </c>
      <c r="E4166" t="s">
        <v>92</v>
      </c>
      <c r="F4166" s="161">
        <f t="shared" si="277"/>
        <v>943</v>
      </c>
      <c r="G4166" s="157">
        <v>35754</v>
      </c>
      <c r="H4166" s="158">
        <v>2.6444444444444444</v>
      </c>
      <c r="I4166" s="169">
        <f t="shared" si="276"/>
        <v>8.0783052896246654E-4</v>
      </c>
      <c r="J4166" s="150">
        <f t="shared" si="274"/>
        <v>8.8888888888888892E-2</v>
      </c>
    </row>
    <row r="4167" spans="1:10" ht="15.75" thickBot="1" x14ac:dyDescent="0.3">
      <c r="A4167" s="87">
        <v>2022</v>
      </c>
      <c r="B4167">
        <v>9.6999999999999993</v>
      </c>
      <c r="C4167" t="s">
        <v>60</v>
      </c>
      <c r="D4167" s="98">
        <f t="shared" si="275"/>
        <v>4</v>
      </c>
      <c r="E4167" t="s">
        <v>92</v>
      </c>
      <c r="F4167" s="161">
        <f t="shared" si="277"/>
        <v>943</v>
      </c>
      <c r="G4167" s="157">
        <v>35760</v>
      </c>
      <c r="H4167" s="158">
        <v>2.6444444444444444</v>
      </c>
      <c r="I4167" s="169">
        <f t="shared" si="276"/>
        <v>8.1214846872601498E-4</v>
      </c>
      <c r="J4167" s="150">
        <f t="shared" si="274"/>
        <v>8.8888888888888892E-2</v>
      </c>
    </row>
    <row r="4168" spans="1:10" ht="15.75" thickBot="1" x14ac:dyDescent="0.3">
      <c r="A4168" s="87">
        <v>2022</v>
      </c>
      <c r="B4168">
        <v>9.6999999999999993</v>
      </c>
      <c r="C4168" t="s">
        <v>60</v>
      </c>
      <c r="D4168" s="98">
        <f t="shared" si="275"/>
        <v>4</v>
      </c>
      <c r="E4168" t="s">
        <v>92</v>
      </c>
      <c r="F4168" s="161">
        <f t="shared" si="277"/>
        <v>943</v>
      </c>
      <c r="G4168" s="157">
        <v>35778</v>
      </c>
      <c r="H4168" s="158">
        <v>2.6444444444444444</v>
      </c>
      <c r="I4168" s="169">
        <f t="shared" si="276"/>
        <v>8.2516238247234974E-4</v>
      </c>
      <c r="J4168" s="150">
        <f t="shared" si="274"/>
        <v>8.8888888888888892E-2</v>
      </c>
    </row>
    <row r="4169" spans="1:10" ht="15.75" thickBot="1" x14ac:dyDescent="0.3">
      <c r="A4169" s="87">
        <v>2022</v>
      </c>
      <c r="B4169">
        <v>9.6999999999999993</v>
      </c>
      <c r="C4169" t="s">
        <v>60</v>
      </c>
      <c r="D4169" s="98">
        <f t="shared" si="275"/>
        <v>4</v>
      </c>
      <c r="E4169" t="s">
        <v>92</v>
      </c>
      <c r="F4169" s="161">
        <f t="shared" si="277"/>
        <v>943</v>
      </c>
      <c r="G4169" s="157">
        <v>35784</v>
      </c>
      <c r="H4169" s="158">
        <v>2.6444444444444444</v>
      </c>
      <c r="I4169" s="169">
        <f t="shared" si="276"/>
        <v>8.2952038520633931E-4</v>
      </c>
      <c r="J4169" s="150">
        <f t="shared" ref="J4169:J4232" si="278">H$1187</f>
        <v>8.8888888888888892E-2</v>
      </c>
    </row>
    <row r="4170" spans="1:10" ht="15.75" thickBot="1" x14ac:dyDescent="0.3">
      <c r="A4170" s="87">
        <v>2022</v>
      </c>
      <c r="B4170">
        <v>9.6999999999999993</v>
      </c>
      <c r="C4170" t="s">
        <v>60</v>
      </c>
      <c r="D4170" s="98">
        <f t="shared" si="275"/>
        <v>4</v>
      </c>
      <c r="E4170" t="s">
        <v>92</v>
      </c>
      <c r="F4170" s="161">
        <f t="shared" si="277"/>
        <v>943</v>
      </c>
      <c r="G4170" s="157">
        <v>35802</v>
      </c>
      <c r="H4170" s="158">
        <v>2.6444444444444444</v>
      </c>
      <c r="I4170" s="169">
        <f t="shared" si="276"/>
        <v>8.4265448786399744E-4</v>
      </c>
      <c r="J4170" s="150">
        <f t="shared" si="278"/>
        <v>8.8888888888888892E-2</v>
      </c>
    </row>
    <row r="4171" spans="1:10" ht="15.75" thickBot="1" x14ac:dyDescent="0.3">
      <c r="A4171" s="87">
        <v>2022</v>
      </c>
      <c r="B4171">
        <v>9.6999999999999993</v>
      </c>
      <c r="C4171" t="s">
        <v>60</v>
      </c>
      <c r="D4171" s="98">
        <f t="shared" si="275"/>
        <v>4</v>
      </c>
      <c r="E4171" t="s">
        <v>92</v>
      </c>
      <c r="F4171" s="161">
        <f t="shared" si="277"/>
        <v>943</v>
      </c>
      <c r="G4171" s="157">
        <v>35808</v>
      </c>
      <c r="H4171" s="158">
        <v>2.6444444444444444</v>
      </c>
      <c r="I4171" s="169">
        <f t="shared" si="276"/>
        <v>8.4705255356845588E-4</v>
      </c>
      <c r="J4171" s="150">
        <f t="shared" si="278"/>
        <v>8.8888888888888892E-2</v>
      </c>
    </row>
    <row r="4172" spans="1:10" ht="15.75" thickBot="1" x14ac:dyDescent="0.3">
      <c r="A4172" s="87">
        <v>2022</v>
      </c>
      <c r="B4172">
        <v>9.6999999999999993</v>
      </c>
      <c r="C4172" t="s">
        <v>60</v>
      </c>
      <c r="D4172" s="98">
        <f t="shared" si="275"/>
        <v>4</v>
      </c>
      <c r="E4172" t="s">
        <v>92</v>
      </c>
      <c r="F4172" s="161">
        <f t="shared" si="277"/>
        <v>943</v>
      </c>
      <c r="G4172" s="157">
        <v>35826</v>
      </c>
      <c r="H4172" s="158">
        <v>2.6444444444444444</v>
      </c>
      <c r="I4172" s="169">
        <f t="shared" si="276"/>
        <v>8.6030684513749289E-4</v>
      </c>
      <c r="J4172" s="150">
        <f t="shared" si="278"/>
        <v>8.8888888888888892E-2</v>
      </c>
    </row>
    <row r="4173" spans="1:10" ht="15.75" thickBot="1" x14ac:dyDescent="0.3">
      <c r="A4173" s="87">
        <v>2022</v>
      </c>
      <c r="B4173">
        <v>9.6999999999999993</v>
      </c>
      <c r="C4173" t="s">
        <v>60</v>
      </c>
      <c r="D4173" s="98">
        <f t="shared" si="275"/>
        <v>4</v>
      </c>
      <c r="E4173" t="s">
        <v>92</v>
      </c>
      <c r="F4173" s="161">
        <f t="shared" si="277"/>
        <v>943</v>
      </c>
      <c r="G4173" s="157">
        <v>35832</v>
      </c>
      <c r="H4173" s="158">
        <v>2.6444444444444444</v>
      </c>
      <c r="I4173" s="169">
        <f t="shared" si="276"/>
        <v>8.6474497381239246E-4</v>
      </c>
      <c r="J4173" s="150">
        <f t="shared" si="278"/>
        <v>8.8888888888888892E-2</v>
      </c>
    </row>
    <row r="4174" spans="1:10" ht="15.75" thickBot="1" x14ac:dyDescent="0.3">
      <c r="A4174" s="87">
        <v>2022</v>
      </c>
      <c r="B4174">
        <v>9.6999999999999993</v>
      </c>
      <c r="C4174" t="s">
        <v>60</v>
      </c>
      <c r="D4174" s="98">
        <f t="shared" si="275"/>
        <v>4</v>
      </c>
      <c r="E4174" t="s">
        <v>92</v>
      </c>
      <c r="F4174" s="161">
        <f t="shared" si="277"/>
        <v>943</v>
      </c>
      <c r="G4174" s="157">
        <v>35850</v>
      </c>
      <c r="H4174" s="158">
        <v>2.7111111111111108</v>
      </c>
      <c r="I4174" s="169">
        <f t="shared" si="276"/>
        <v>8.7811945429283611E-4</v>
      </c>
      <c r="J4174" s="150">
        <f t="shared" si="278"/>
        <v>8.8888888888888892E-2</v>
      </c>
    </row>
    <row r="4175" spans="1:10" ht="15.75" thickBot="1" x14ac:dyDescent="0.3">
      <c r="A4175" s="87">
        <v>2022</v>
      </c>
      <c r="B4175">
        <v>9.6999999999999993</v>
      </c>
      <c r="C4175" t="s">
        <v>60</v>
      </c>
      <c r="D4175" s="98">
        <f t="shared" si="275"/>
        <v>4</v>
      </c>
      <c r="E4175" t="s">
        <v>92</v>
      </c>
      <c r="F4175" s="161">
        <f t="shared" si="277"/>
        <v>943</v>
      </c>
      <c r="G4175" s="157">
        <v>35856</v>
      </c>
      <c r="H4175" s="158">
        <v>2.7111111111111108</v>
      </c>
      <c r="I4175" s="169">
        <f t="shared" si="276"/>
        <v>8.825976459381768E-4</v>
      </c>
      <c r="J4175" s="150">
        <f t="shared" si="278"/>
        <v>8.8888888888888892E-2</v>
      </c>
    </row>
    <row r="4176" spans="1:10" ht="15.75" thickBot="1" x14ac:dyDescent="0.3">
      <c r="A4176" s="87">
        <v>2022</v>
      </c>
      <c r="B4176">
        <v>9.6999999999999993</v>
      </c>
      <c r="C4176" t="s">
        <v>60</v>
      </c>
      <c r="D4176" s="98">
        <f t="shared" si="275"/>
        <v>4</v>
      </c>
      <c r="E4176" t="s">
        <v>92</v>
      </c>
      <c r="F4176" s="161">
        <f t="shared" si="277"/>
        <v>943</v>
      </c>
      <c r="G4176" s="157">
        <v>35874</v>
      </c>
      <c r="H4176" s="158">
        <v>2.7111111111111108</v>
      </c>
      <c r="I4176" s="169">
        <f t="shared" si="276"/>
        <v>8.9609231532991607E-4</v>
      </c>
      <c r="J4176" s="150">
        <f t="shared" si="278"/>
        <v>8.8888888888888892E-2</v>
      </c>
    </row>
    <row r="4177" spans="1:10" ht="15.75" thickBot="1" x14ac:dyDescent="0.3">
      <c r="A4177" s="87">
        <v>2022</v>
      </c>
      <c r="B4177">
        <v>9.6999999999999993</v>
      </c>
      <c r="C4177" t="s">
        <v>60</v>
      </c>
      <c r="D4177" s="98">
        <f t="shared" si="275"/>
        <v>4</v>
      </c>
      <c r="E4177" t="s">
        <v>92</v>
      </c>
      <c r="F4177" s="161">
        <f t="shared" si="277"/>
        <v>943</v>
      </c>
      <c r="G4177" s="157">
        <v>35880</v>
      </c>
      <c r="H4177" s="158">
        <v>2.7111111111111108</v>
      </c>
      <c r="I4177" s="169">
        <f t="shared" si="276"/>
        <v>9.0061056994572564E-4</v>
      </c>
      <c r="J4177" s="150">
        <f t="shared" si="278"/>
        <v>8.8888888888888892E-2</v>
      </c>
    </row>
    <row r="4178" spans="1:10" ht="15.75" thickBot="1" x14ac:dyDescent="0.3">
      <c r="A4178" s="87">
        <v>2022</v>
      </c>
      <c r="B4178">
        <v>9.6999999999999993</v>
      </c>
      <c r="C4178" t="s">
        <v>60</v>
      </c>
      <c r="D4178" s="98">
        <f t="shared" si="275"/>
        <v>4</v>
      </c>
      <c r="E4178" t="s">
        <v>92</v>
      </c>
      <c r="F4178" s="161">
        <f t="shared" si="277"/>
        <v>943</v>
      </c>
      <c r="G4178" s="157">
        <v>35898</v>
      </c>
      <c r="H4178" s="158">
        <v>2.7777777777777777</v>
      </c>
      <c r="I4178" s="169">
        <f t="shared" si="276"/>
        <v>9.1422542824884379E-4</v>
      </c>
      <c r="J4178" s="150">
        <f t="shared" si="278"/>
        <v>8.8888888888888892E-2</v>
      </c>
    </row>
    <row r="4179" spans="1:10" ht="15.75" thickBot="1" x14ac:dyDescent="0.3">
      <c r="A4179" s="87">
        <v>2022</v>
      </c>
      <c r="B4179">
        <v>9.6999999999999993</v>
      </c>
      <c r="C4179" t="s">
        <v>60</v>
      </c>
      <c r="D4179" s="98">
        <f t="shared" si="275"/>
        <v>4</v>
      </c>
      <c r="E4179" t="s">
        <v>92</v>
      </c>
      <c r="F4179" s="161">
        <f t="shared" si="277"/>
        <v>943</v>
      </c>
      <c r="G4179" s="157">
        <v>35904</v>
      </c>
      <c r="H4179" s="158">
        <v>2.8</v>
      </c>
      <c r="I4179" s="169">
        <f t="shared" si="276"/>
        <v>9.1878374583509448E-4</v>
      </c>
      <c r="J4179" s="150">
        <f t="shared" si="278"/>
        <v>8.8888888888888892E-2</v>
      </c>
    </row>
    <row r="4180" spans="1:10" ht="15.75" thickBot="1" x14ac:dyDescent="0.3">
      <c r="A4180" s="87">
        <v>2022</v>
      </c>
      <c r="B4180">
        <v>9.6999999999999993</v>
      </c>
      <c r="C4180" t="s">
        <v>60</v>
      </c>
      <c r="D4180" s="98">
        <f t="shared" si="275"/>
        <v>4</v>
      </c>
      <c r="E4180" t="s">
        <v>92</v>
      </c>
      <c r="F4180" s="161">
        <f t="shared" si="277"/>
        <v>943</v>
      </c>
      <c r="G4180" s="157">
        <v>35922</v>
      </c>
      <c r="H4180" s="158">
        <v>2.9333333333333336</v>
      </c>
      <c r="I4180" s="169">
        <f t="shared" si="276"/>
        <v>9.32518793049536E-4</v>
      </c>
      <c r="J4180" s="150">
        <f t="shared" si="278"/>
        <v>8.8888888888888892E-2</v>
      </c>
    </row>
    <row r="4181" spans="1:10" ht="15.75" thickBot="1" x14ac:dyDescent="0.3">
      <c r="A4181" s="87">
        <v>2022</v>
      </c>
      <c r="B4181">
        <v>9.6999999999999993</v>
      </c>
      <c r="C4181" t="s">
        <v>60</v>
      </c>
      <c r="D4181" s="98">
        <f t="shared" si="275"/>
        <v>4</v>
      </c>
      <c r="E4181" t="s">
        <v>92</v>
      </c>
      <c r="F4181" s="161">
        <f t="shared" si="277"/>
        <v>943</v>
      </c>
      <c r="G4181" s="157">
        <v>35928</v>
      </c>
      <c r="H4181" s="158">
        <v>2.9333333333333336</v>
      </c>
      <c r="I4181" s="169">
        <f t="shared" si="276"/>
        <v>9.3711717360625557E-4</v>
      </c>
      <c r="J4181" s="150">
        <f t="shared" si="278"/>
        <v>8.8888888888888892E-2</v>
      </c>
    </row>
    <row r="4182" spans="1:10" ht="15.75" thickBot="1" x14ac:dyDescent="0.3">
      <c r="A4182" s="87">
        <v>2022</v>
      </c>
      <c r="B4182">
        <v>9.6999999999999993</v>
      </c>
      <c r="C4182" t="s">
        <v>60</v>
      </c>
      <c r="D4182" s="98">
        <f t="shared" si="275"/>
        <v>4</v>
      </c>
      <c r="E4182" t="s">
        <v>92</v>
      </c>
      <c r="F4182" s="161">
        <f t="shared" si="277"/>
        <v>943</v>
      </c>
      <c r="G4182" s="157">
        <v>35946</v>
      </c>
      <c r="H4182" s="158">
        <v>3</v>
      </c>
      <c r="I4182" s="169">
        <f t="shared" si="276"/>
        <v>9.5097240973207597E-4</v>
      </c>
      <c r="J4182" s="150">
        <f t="shared" si="278"/>
        <v>8.8888888888888892E-2</v>
      </c>
    </row>
    <row r="4183" spans="1:10" ht="15.75" thickBot="1" x14ac:dyDescent="0.3">
      <c r="A4183" s="87">
        <v>2022</v>
      </c>
      <c r="B4183">
        <v>9.6999999999999993</v>
      </c>
      <c r="C4183" t="s">
        <v>60</v>
      </c>
      <c r="D4183" s="98">
        <f t="shared" si="275"/>
        <v>4</v>
      </c>
      <c r="E4183" t="s">
        <v>92</v>
      </c>
      <c r="F4183" s="161">
        <f t="shared" si="277"/>
        <v>943</v>
      </c>
      <c r="G4183" s="157">
        <v>35952</v>
      </c>
      <c r="H4183" s="158">
        <v>3</v>
      </c>
      <c r="I4183" s="169">
        <f t="shared" si="276"/>
        <v>9.5561085325923667E-4</v>
      </c>
      <c r="J4183" s="150">
        <f t="shared" si="278"/>
        <v>8.8888888888888892E-2</v>
      </c>
    </row>
    <row r="4184" spans="1:10" ht="15.75" thickBot="1" x14ac:dyDescent="0.3">
      <c r="A4184" s="87">
        <v>2022</v>
      </c>
      <c r="B4184">
        <v>9.6999999999999993</v>
      </c>
      <c r="C4184" t="s">
        <v>60</v>
      </c>
      <c r="D4184" s="98">
        <f t="shared" si="275"/>
        <v>4</v>
      </c>
      <c r="E4184" t="s">
        <v>92</v>
      </c>
      <c r="F4184" s="161">
        <f t="shared" si="277"/>
        <v>943</v>
      </c>
      <c r="G4184" s="157">
        <v>35970</v>
      </c>
      <c r="H4184" s="158">
        <v>3.0444444444444447</v>
      </c>
      <c r="I4184" s="169">
        <f t="shared" si="276"/>
        <v>9.6958627829643595E-4</v>
      </c>
      <c r="J4184" s="150">
        <f t="shared" si="278"/>
        <v>8.8888888888888892E-2</v>
      </c>
    </row>
    <row r="4185" spans="1:10" ht="15.75" thickBot="1" x14ac:dyDescent="0.3">
      <c r="A4185" s="87">
        <v>2022</v>
      </c>
      <c r="B4185">
        <v>9.6999999999999993</v>
      </c>
      <c r="C4185" t="s">
        <v>60</v>
      </c>
      <c r="D4185" s="98">
        <f t="shared" si="275"/>
        <v>4</v>
      </c>
      <c r="E4185" t="s">
        <v>92</v>
      </c>
      <c r="F4185" s="161">
        <f t="shared" si="277"/>
        <v>943</v>
      </c>
      <c r="G4185" s="157">
        <v>35976</v>
      </c>
      <c r="H4185" s="158">
        <v>3.0666666666666664</v>
      </c>
      <c r="I4185" s="169">
        <f t="shared" si="276"/>
        <v>9.7426478479406553E-4</v>
      </c>
      <c r="J4185" s="150">
        <f t="shared" si="278"/>
        <v>8.8888888888888892E-2</v>
      </c>
    </row>
    <row r="4186" spans="1:10" ht="15.75" thickBot="1" x14ac:dyDescent="0.3">
      <c r="A4186" s="87">
        <v>2022</v>
      </c>
      <c r="B4186">
        <v>9.6999999999999993</v>
      </c>
      <c r="C4186" t="s">
        <v>60</v>
      </c>
      <c r="D4186" s="98">
        <f t="shared" si="275"/>
        <v>4</v>
      </c>
      <c r="E4186" t="s">
        <v>92</v>
      </c>
      <c r="F4186" s="161">
        <f t="shared" si="277"/>
        <v>943</v>
      </c>
      <c r="G4186" s="157">
        <v>35994</v>
      </c>
      <c r="H4186" s="158">
        <v>3.0888888888888886</v>
      </c>
      <c r="I4186" s="169">
        <f t="shared" si="276"/>
        <v>9.8836039874258819E-4</v>
      </c>
      <c r="J4186" s="150">
        <f t="shared" si="278"/>
        <v>8.8888888888888892E-2</v>
      </c>
    </row>
    <row r="4187" spans="1:10" ht="15.75" thickBot="1" x14ac:dyDescent="0.3">
      <c r="A4187" s="87">
        <v>2022</v>
      </c>
      <c r="B4187">
        <v>9.6999999999999993</v>
      </c>
      <c r="C4187" t="s">
        <v>60</v>
      </c>
      <c r="D4187" s="98">
        <f t="shared" si="275"/>
        <v>4</v>
      </c>
      <c r="E4187" t="s">
        <v>92</v>
      </c>
      <c r="F4187" s="161">
        <f t="shared" si="277"/>
        <v>943</v>
      </c>
      <c r="G4187" s="157">
        <v>36000</v>
      </c>
      <c r="H4187" s="158">
        <v>3.1111111111111107</v>
      </c>
      <c r="I4187" s="169">
        <f t="shared" si="276"/>
        <v>9.9307896821065889E-4</v>
      </c>
      <c r="J4187" s="150">
        <f t="shared" si="278"/>
        <v>8.8888888888888892E-2</v>
      </c>
    </row>
    <row r="4188" spans="1:10" ht="15.75" thickBot="1" x14ac:dyDescent="0.3">
      <c r="A4188" s="87">
        <v>2022</v>
      </c>
      <c r="B4188">
        <v>9.6999999999999993</v>
      </c>
      <c r="C4188" t="s">
        <v>60</v>
      </c>
      <c r="D4188" s="98">
        <f t="shared" si="275"/>
        <v>4</v>
      </c>
      <c r="E4188" t="s">
        <v>92</v>
      </c>
      <c r="F4188" s="161">
        <f t="shared" si="277"/>
        <v>943</v>
      </c>
      <c r="G4188" s="157">
        <v>36018</v>
      </c>
      <c r="H4188" s="158">
        <v>3.1333333333333329</v>
      </c>
      <c r="I4188" s="169">
        <f t="shared" si="276"/>
        <v>1.0072947710705327E-3</v>
      </c>
      <c r="J4188" s="150">
        <f t="shared" si="278"/>
        <v>8.8888888888888892E-2</v>
      </c>
    </row>
    <row r="4189" spans="1:10" ht="15.75" thickBot="1" x14ac:dyDescent="0.3">
      <c r="A4189" s="87">
        <v>2022</v>
      </c>
      <c r="B4189">
        <v>9.6999999999999993</v>
      </c>
      <c r="C4189" t="s">
        <v>60</v>
      </c>
      <c r="D4189" s="98">
        <f t="shared" si="275"/>
        <v>4</v>
      </c>
      <c r="E4189" t="s">
        <v>92</v>
      </c>
      <c r="F4189" s="161">
        <f t="shared" si="277"/>
        <v>943</v>
      </c>
      <c r="G4189" s="157">
        <v>36024</v>
      </c>
      <c r="H4189" s="158">
        <v>3.1555555555555554</v>
      </c>
      <c r="I4189" s="169">
        <f t="shared" si="276"/>
        <v>1.0120534035090445E-3</v>
      </c>
      <c r="J4189" s="150">
        <f t="shared" si="278"/>
        <v>8.8888888888888892E-2</v>
      </c>
    </row>
    <row r="4190" spans="1:10" ht="15.75" thickBot="1" x14ac:dyDescent="0.3">
      <c r="A4190" s="87">
        <v>2022</v>
      </c>
      <c r="B4190">
        <v>9.6999999999999993</v>
      </c>
      <c r="C4190" t="s">
        <v>60</v>
      </c>
      <c r="D4190" s="98">
        <f t="shared" si="275"/>
        <v>4</v>
      </c>
      <c r="E4190" t="s">
        <v>92</v>
      </c>
      <c r="F4190" s="161">
        <f t="shared" si="277"/>
        <v>943</v>
      </c>
      <c r="G4190" s="157">
        <v>36042</v>
      </c>
      <c r="H4190" s="158">
        <v>3.1555555555555554</v>
      </c>
      <c r="I4190" s="169">
        <f t="shared" si="276"/>
        <v>1.0263893952802694E-3</v>
      </c>
      <c r="J4190" s="150">
        <f t="shared" si="278"/>
        <v>8.8888888888888892E-2</v>
      </c>
    </row>
    <row r="4191" spans="1:10" ht="15.75" thickBot="1" x14ac:dyDescent="0.3">
      <c r="A4191" s="87">
        <v>2022</v>
      </c>
      <c r="B4191">
        <v>9.6999999999999993</v>
      </c>
      <c r="C4191" t="s">
        <v>60</v>
      </c>
      <c r="D4191" s="98">
        <f t="shared" si="275"/>
        <v>4</v>
      </c>
      <c r="E4191" t="s">
        <v>92</v>
      </c>
      <c r="F4191" s="161">
        <f t="shared" si="277"/>
        <v>943</v>
      </c>
      <c r="G4191" s="157">
        <v>36048</v>
      </c>
      <c r="H4191" s="158">
        <v>3.1777777777777776</v>
      </c>
      <c r="I4191" s="169">
        <f t="shared" si="276"/>
        <v>1.0311880906892501E-3</v>
      </c>
      <c r="J4191" s="150">
        <f t="shared" si="278"/>
        <v>8.8888888888888892E-2</v>
      </c>
    </row>
    <row r="4192" spans="1:10" ht="15.75" thickBot="1" x14ac:dyDescent="0.3">
      <c r="A4192" s="87">
        <v>2022</v>
      </c>
      <c r="B4192">
        <v>9.6999999999999993</v>
      </c>
      <c r="C4192" t="s">
        <v>60</v>
      </c>
      <c r="D4192" s="98">
        <f t="shared" si="275"/>
        <v>4</v>
      </c>
      <c r="E4192" t="s">
        <v>92</v>
      </c>
      <c r="F4192" s="161">
        <f t="shared" si="277"/>
        <v>943</v>
      </c>
      <c r="G4192" s="157">
        <v>36066</v>
      </c>
      <c r="H4192" s="158">
        <v>3.1777777777777776</v>
      </c>
      <c r="I4192" s="169">
        <f t="shared" si="276"/>
        <v>1.0456442713718261E-3</v>
      </c>
      <c r="J4192" s="150">
        <f t="shared" si="278"/>
        <v>8.8888888888888892E-2</v>
      </c>
    </row>
    <row r="4193" spans="1:10" ht="15.75" thickBot="1" x14ac:dyDescent="0.3">
      <c r="A4193" s="87">
        <v>2022</v>
      </c>
      <c r="B4193">
        <v>9.6999999999999993</v>
      </c>
      <c r="C4193" t="s">
        <v>60</v>
      </c>
      <c r="D4193" s="98">
        <f t="shared" si="275"/>
        <v>4</v>
      </c>
      <c r="E4193" t="s">
        <v>92</v>
      </c>
      <c r="F4193" s="161">
        <f t="shared" si="277"/>
        <v>943</v>
      </c>
      <c r="G4193" s="157">
        <v>36072</v>
      </c>
      <c r="H4193" s="158">
        <v>3.2</v>
      </c>
      <c r="I4193" s="169">
        <f t="shared" si="276"/>
        <v>1.0504830297513035E-3</v>
      </c>
      <c r="J4193" s="150">
        <f t="shared" si="278"/>
        <v>8.8888888888888892E-2</v>
      </c>
    </row>
    <row r="4194" spans="1:10" ht="15.75" thickBot="1" x14ac:dyDescent="0.3">
      <c r="A4194" s="87">
        <v>2022</v>
      </c>
      <c r="B4194">
        <v>9.6999999999999993</v>
      </c>
      <c r="C4194" t="s">
        <v>60</v>
      </c>
      <c r="D4194" s="98">
        <f t="shared" si="275"/>
        <v>4</v>
      </c>
      <c r="E4194" t="s">
        <v>92</v>
      </c>
      <c r="F4194" s="161">
        <f t="shared" si="277"/>
        <v>943</v>
      </c>
      <c r="G4194" s="157">
        <v>36090</v>
      </c>
      <c r="H4194" s="158">
        <v>3.2</v>
      </c>
      <c r="I4194" s="169">
        <f t="shared" si="276"/>
        <v>1.0650593993452584E-3</v>
      </c>
      <c r="J4194" s="150">
        <f t="shared" si="278"/>
        <v>8.8888888888888892E-2</v>
      </c>
    </row>
    <row r="4195" spans="1:10" ht="15.75" thickBot="1" x14ac:dyDescent="0.3">
      <c r="A4195" s="87">
        <v>2022</v>
      </c>
      <c r="B4195">
        <v>9.6999999999999993</v>
      </c>
      <c r="C4195" t="s">
        <v>60</v>
      </c>
      <c r="D4195" s="98">
        <f t="shared" si="275"/>
        <v>4</v>
      </c>
      <c r="E4195" t="s">
        <v>92</v>
      </c>
      <c r="F4195" s="161">
        <f t="shared" si="277"/>
        <v>943</v>
      </c>
      <c r="G4195" s="157">
        <v>36096</v>
      </c>
      <c r="H4195" s="158">
        <v>3.2222222222222219</v>
      </c>
      <c r="I4195" s="169">
        <f t="shared" si="276"/>
        <v>1.0699382206951213E-3</v>
      </c>
      <c r="J4195" s="150">
        <f t="shared" si="278"/>
        <v>8.8888888888888892E-2</v>
      </c>
    </row>
    <row r="4196" spans="1:10" ht="15.75" thickBot="1" x14ac:dyDescent="0.3">
      <c r="A4196" s="87">
        <v>2022</v>
      </c>
      <c r="B4196">
        <v>9.6999999999999993</v>
      </c>
      <c r="C4196" t="s">
        <v>60</v>
      </c>
      <c r="D4196" s="98">
        <f t="shared" ref="D4196:D4242" si="279">40/10</f>
        <v>4</v>
      </c>
      <c r="E4196" t="s">
        <v>92</v>
      </c>
      <c r="F4196" s="161">
        <f t="shared" si="277"/>
        <v>943</v>
      </c>
      <c r="G4196" s="157">
        <v>36114</v>
      </c>
      <c r="H4196" s="158">
        <v>3.2222222222222219</v>
      </c>
      <c r="I4196" s="169">
        <f t="shared" si="276"/>
        <v>1.0846347792004274E-3</v>
      </c>
      <c r="J4196" s="150">
        <f t="shared" si="278"/>
        <v>8.8888888888888892E-2</v>
      </c>
    </row>
    <row r="4197" spans="1:10" ht="15.75" thickBot="1" x14ac:dyDescent="0.3">
      <c r="A4197" s="87">
        <v>2022</v>
      </c>
      <c r="B4197">
        <v>9.6999999999999993</v>
      </c>
      <c r="C4197" t="s">
        <v>60</v>
      </c>
      <c r="D4197" s="98">
        <f t="shared" si="279"/>
        <v>4</v>
      </c>
      <c r="E4197" t="s">
        <v>92</v>
      </c>
      <c r="F4197" s="161">
        <f t="shared" si="277"/>
        <v>943</v>
      </c>
      <c r="G4197" s="157">
        <v>36120</v>
      </c>
      <c r="H4197" s="158">
        <v>3.2222222222222219</v>
      </c>
      <c r="I4197" s="169">
        <f t="shared" si="276"/>
        <v>1.0895536635207592E-3</v>
      </c>
      <c r="J4197" s="150">
        <f t="shared" si="278"/>
        <v>8.8888888888888892E-2</v>
      </c>
    </row>
    <row r="4198" spans="1:10" ht="15.75" thickBot="1" x14ac:dyDescent="0.3">
      <c r="A4198" s="87">
        <v>2022</v>
      </c>
      <c r="B4198">
        <v>9.6999999999999993</v>
      </c>
      <c r="C4198" t="s">
        <v>60</v>
      </c>
      <c r="D4198" s="98">
        <f t="shared" si="279"/>
        <v>4</v>
      </c>
      <c r="E4198" t="s">
        <v>92</v>
      </c>
      <c r="F4198" s="161">
        <f t="shared" si="277"/>
        <v>943</v>
      </c>
      <c r="G4198" s="157">
        <v>36138</v>
      </c>
      <c r="H4198" s="158">
        <v>3.2666666666666666</v>
      </c>
      <c r="I4198" s="169">
        <f t="shared" si="276"/>
        <v>1.1043704109374164E-3</v>
      </c>
      <c r="J4198" s="150">
        <f t="shared" si="278"/>
        <v>8.8888888888888892E-2</v>
      </c>
    </row>
    <row r="4199" spans="1:10" ht="15.75" thickBot="1" x14ac:dyDescent="0.3">
      <c r="A4199" s="87">
        <v>2022</v>
      </c>
      <c r="B4199">
        <v>9.6999999999999993</v>
      </c>
      <c r="C4199" t="s">
        <v>60</v>
      </c>
      <c r="D4199" s="98">
        <f t="shared" si="279"/>
        <v>4</v>
      </c>
      <c r="E4199" t="s">
        <v>92</v>
      </c>
      <c r="F4199" s="161">
        <f t="shared" si="277"/>
        <v>943</v>
      </c>
      <c r="G4199" s="157">
        <v>36144</v>
      </c>
      <c r="H4199" s="158">
        <v>3.2888888888888888</v>
      </c>
      <c r="I4199" s="169">
        <f t="shared" si="276"/>
        <v>1.1093293582281893E-3</v>
      </c>
      <c r="J4199" s="150">
        <f t="shared" si="278"/>
        <v>8.8888888888888892E-2</v>
      </c>
    </row>
    <row r="4200" spans="1:10" ht="15.75" thickBot="1" x14ac:dyDescent="0.3">
      <c r="A4200" s="87">
        <v>2022</v>
      </c>
      <c r="B4200">
        <v>9.6999999999999993</v>
      </c>
      <c r="C4200" t="s">
        <v>60</v>
      </c>
      <c r="D4200" s="98">
        <f t="shared" si="279"/>
        <v>4</v>
      </c>
      <c r="E4200" t="s">
        <v>92</v>
      </c>
      <c r="F4200" s="161">
        <f t="shared" si="277"/>
        <v>943</v>
      </c>
      <c r="G4200" s="157">
        <v>36162</v>
      </c>
      <c r="H4200" s="158">
        <v>3.2888888888888888</v>
      </c>
      <c r="I4200" s="169">
        <f t="shared" si="276"/>
        <v>1.1242662945561976E-3</v>
      </c>
      <c r="J4200" s="150">
        <f t="shared" si="278"/>
        <v>8.8888888888888892E-2</v>
      </c>
    </row>
    <row r="4201" spans="1:10" ht="15.75" thickBot="1" x14ac:dyDescent="0.3">
      <c r="A4201" s="87">
        <v>2022</v>
      </c>
      <c r="B4201">
        <v>9.6999999999999993</v>
      </c>
      <c r="C4201" t="s">
        <v>60</v>
      </c>
      <c r="D4201" s="98">
        <f t="shared" si="279"/>
        <v>4</v>
      </c>
      <c r="E4201" t="s">
        <v>92</v>
      </c>
      <c r="F4201" s="161">
        <f t="shared" si="277"/>
        <v>943</v>
      </c>
      <c r="G4201" s="157">
        <v>36168</v>
      </c>
      <c r="H4201" s="158">
        <v>3.3111111111111109</v>
      </c>
      <c r="I4201" s="169">
        <f t="shared" si="276"/>
        <v>1.1292653048174395E-3</v>
      </c>
      <c r="J4201" s="150">
        <f t="shared" si="278"/>
        <v>8.8888888888888892E-2</v>
      </c>
    </row>
    <row r="4202" spans="1:10" ht="15.75" thickBot="1" x14ac:dyDescent="0.3">
      <c r="A4202" s="87">
        <v>2022</v>
      </c>
      <c r="B4202">
        <v>9.6999999999999993</v>
      </c>
      <c r="C4202" t="s">
        <v>60</v>
      </c>
      <c r="D4202" s="98">
        <f t="shared" si="279"/>
        <v>4</v>
      </c>
      <c r="E4202" t="s">
        <v>92</v>
      </c>
      <c r="F4202" s="161">
        <f t="shared" si="277"/>
        <v>943</v>
      </c>
      <c r="G4202" s="157">
        <v>36186</v>
      </c>
      <c r="H4202" s="158">
        <v>3.3111111111111109</v>
      </c>
      <c r="I4202" s="169">
        <f t="shared" si="276"/>
        <v>1.1443224300568544E-3</v>
      </c>
      <c r="J4202" s="150">
        <f t="shared" si="278"/>
        <v>8.8888888888888892E-2</v>
      </c>
    </row>
    <row r="4203" spans="1:10" ht="15.75" thickBot="1" x14ac:dyDescent="0.3">
      <c r="A4203" s="87">
        <v>2022</v>
      </c>
      <c r="B4203">
        <v>9.6999999999999993</v>
      </c>
      <c r="C4203" t="s">
        <v>60</v>
      </c>
      <c r="D4203" s="98">
        <f t="shared" si="279"/>
        <v>4</v>
      </c>
      <c r="E4203" t="s">
        <v>92</v>
      </c>
      <c r="F4203" s="161">
        <f t="shared" si="277"/>
        <v>943</v>
      </c>
      <c r="G4203" s="157">
        <v>36192</v>
      </c>
      <c r="H4203" s="158">
        <v>3.3111111111111109</v>
      </c>
      <c r="I4203" s="169">
        <f t="shared" si="276"/>
        <v>1.1493615032885374E-3</v>
      </c>
      <c r="J4203" s="150">
        <f t="shared" si="278"/>
        <v>8.8888888888888892E-2</v>
      </c>
    </row>
    <row r="4204" spans="1:10" ht="15.75" thickBot="1" x14ac:dyDescent="0.3">
      <c r="A4204" s="87">
        <v>2022</v>
      </c>
      <c r="B4204">
        <v>9.6999999999999993</v>
      </c>
      <c r="C4204" t="s">
        <v>60</v>
      </c>
      <c r="D4204" s="98">
        <f t="shared" si="279"/>
        <v>4</v>
      </c>
      <c r="E4204" t="s">
        <v>92</v>
      </c>
      <c r="F4204" s="161">
        <f t="shared" si="277"/>
        <v>943</v>
      </c>
      <c r="G4204" s="157">
        <v>36210</v>
      </c>
      <c r="H4204" s="158">
        <v>3.3111111111111109</v>
      </c>
      <c r="I4204" s="169">
        <f t="shared" si="276"/>
        <v>1.1645388174392757E-3</v>
      </c>
      <c r="J4204" s="150">
        <f t="shared" si="278"/>
        <v>8.8888888888888892E-2</v>
      </c>
    </row>
    <row r="4205" spans="1:10" ht="15.75" thickBot="1" x14ac:dyDescent="0.3">
      <c r="A4205" s="87">
        <v>2022</v>
      </c>
      <c r="B4205">
        <v>9.6999999999999993</v>
      </c>
      <c r="C4205" t="s">
        <v>60</v>
      </c>
      <c r="D4205" s="98">
        <f t="shared" si="279"/>
        <v>4</v>
      </c>
      <c r="E4205" t="s">
        <v>92</v>
      </c>
      <c r="F4205" s="161">
        <f t="shared" si="277"/>
        <v>943</v>
      </c>
      <c r="G4205" s="157">
        <v>36216</v>
      </c>
      <c r="H4205" s="158">
        <v>3.3111111111111109</v>
      </c>
      <c r="I4205" s="169">
        <f t="shared" si="276"/>
        <v>1.1696179536413998E-3</v>
      </c>
      <c r="J4205" s="150">
        <f t="shared" si="278"/>
        <v>8.8888888888888892E-2</v>
      </c>
    </row>
    <row r="4206" spans="1:10" ht="15.75" thickBot="1" x14ac:dyDescent="0.3">
      <c r="A4206" s="87">
        <v>2022</v>
      </c>
      <c r="B4206">
        <v>9.6999999999999993</v>
      </c>
      <c r="C4206" t="s">
        <v>60</v>
      </c>
      <c r="D4206" s="98">
        <f t="shared" si="279"/>
        <v>4</v>
      </c>
      <c r="E4206" t="s">
        <v>92</v>
      </c>
      <c r="F4206" s="161">
        <f t="shared" si="277"/>
        <v>943</v>
      </c>
      <c r="G4206" s="157">
        <v>36234</v>
      </c>
      <c r="H4206" s="158">
        <v>3.3111111111111109</v>
      </c>
      <c r="I4206" s="169">
        <f t="shared" si="276"/>
        <v>1.1849154567034892E-3</v>
      </c>
      <c r="J4206" s="150">
        <f t="shared" si="278"/>
        <v>8.8888888888888892E-2</v>
      </c>
    </row>
    <row r="4207" spans="1:10" ht="15.75" thickBot="1" x14ac:dyDescent="0.3">
      <c r="A4207" s="87">
        <v>2022</v>
      </c>
      <c r="B4207">
        <v>9.6999999999999993</v>
      </c>
      <c r="C4207" t="s">
        <v>60</v>
      </c>
      <c r="D4207" s="98">
        <f t="shared" si="279"/>
        <v>4</v>
      </c>
      <c r="E4207" t="s">
        <v>92</v>
      </c>
      <c r="F4207" s="161">
        <f t="shared" si="277"/>
        <v>943</v>
      </c>
      <c r="G4207" s="157">
        <v>36240</v>
      </c>
      <c r="H4207" s="158">
        <v>3.3111111111111109</v>
      </c>
      <c r="I4207" s="169">
        <f t="shared" si="276"/>
        <v>1.1900346558760544E-3</v>
      </c>
      <c r="J4207" s="150">
        <f t="shared" si="278"/>
        <v>8.8888888888888892E-2</v>
      </c>
    </row>
    <row r="4208" spans="1:10" ht="15.75" thickBot="1" x14ac:dyDescent="0.3">
      <c r="A4208" s="87">
        <v>2022</v>
      </c>
      <c r="B4208">
        <v>9.6999999999999993</v>
      </c>
      <c r="C4208" t="s">
        <v>60</v>
      </c>
      <c r="D4208" s="98">
        <f t="shared" si="279"/>
        <v>4</v>
      </c>
      <c r="E4208" t="s">
        <v>92</v>
      </c>
      <c r="F4208" s="161">
        <f t="shared" si="277"/>
        <v>943</v>
      </c>
      <c r="G4208" s="157">
        <v>36258</v>
      </c>
      <c r="H4208" s="158">
        <v>3.4</v>
      </c>
      <c r="I4208" s="169">
        <f t="shared" si="276"/>
        <v>1.205452347849495E-3</v>
      </c>
      <c r="J4208" s="150">
        <f t="shared" si="278"/>
        <v>8.8888888888888892E-2</v>
      </c>
    </row>
    <row r="4209" spans="1:10" ht="15.75" thickBot="1" x14ac:dyDescent="0.3">
      <c r="A4209" s="87">
        <v>2022</v>
      </c>
      <c r="B4209">
        <v>9.6999999999999993</v>
      </c>
      <c r="C4209" t="s">
        <v>60</v>
      </c>
      <c r="D4209" s="98">
        <f t="shared" si="279"/>
        <v>4</v>
      </c>
      <c r="E4209" t="s">
        <v>92</v>
      </c>
      <c r="F4209" s="161">
        <f t="shared" si="277"/>
        <v>943</v>
      </c>
      <c r="G4209" s="157">
        <v>36264</v>
      </c>
      <c r="H4209" s="158">
        <v>3.4</v>
      </c>
      <c r="I4209" s="169">
        <f t="shared" si="276"/>
        <v>1.210611609992529E-3</v>
      </c>
      <c r="J4209" s="150">
        <f t="shared" si="278"/>
        <v>8.8888888888888892E-2</v>
      </c>
    </row>
    <row r="4210" spans="1:10" ht="15.75" thickBot="1" x14ac:dyDescent="0.3">
      <c r="A4210" s="87">
        <v>2022</v>
      </c>
      <c r="B4210">
        <v>9.6999999999999993</v>
      </c>
      <c r="C4210" t="s">
        <v>60</v>
      </c>
      <c r="D4210" s="98">
        <f t="shared" si="279"/>
        <v>4</v>
      </c>
      <c r="E4210" t="s">
        <v>92</v>
      </c>
      <c r="F4210" s="161">
        <f t="shared" si="277"/>
        <v>943</v>
      </c>
      <c r="G4210" s="157">
        <v>36282</v>
      </c>
      <c r="H4210" s="158">
        <v>3.4</v>
      </c>
      <c r="I4210" s="169">
        <f t="shared" si="276"/>
        <v>1.2261494908773207E-3</v>
      </c>
      <c r="J4210" s="150">
        <f t="shared" si="278"/>
        <v>8.8888888888888892E-2</v>
      </c>
    </row>
    <row r="4211" spans="1:10" ht="15.75" thickBot="1" x14ac:dyDescent="0.3">
      <c r="A4211" s="87">
        <v>2022</v>
      </c>
      <c r="B4211">
        <v>9.6999999999999993</v>
      </c>
      <c r="C4211" t="s">
        <v>60</v>
      </c>
      <c r="D4211" s="98">
        <f t="shared" si="279"/>
        <v>4</v>
      </c>
      <c r="E4211" t="s">
        <v>92</v>
      </c>
      <c r="F4211" s="161">
        <f t="shared" si="277"/>
        <v>943</v>
      </c>
      <c r="G4211" s="157">
        <v>36288</v>
      </c>
      <c r="H4211" s="158">
        <v>3.4</v>
      </c>
      <c r="I4211" s="169">
        <f t="shared" si="276"/>
        <v>1.2313488159908237E-3</v>
      </c>
      <c r="J4211" s="150">
        <f t="shared" si="278"/>
        <v>8.8888888888888892E-2</v>
      </c>
    </row>
    <row r="4212" spans="1:10" ht="15.75" thickBot="1" x14ac:dyDescent="0.3">
      <c r="A4212" s="87">
        <v>2022</v>
      </c>
      <c r="B4212">
        <v>9.6999999999999993</v>
      </c>
      <c r="C4212" t="s">
        <v>60</v>
      </c>
      <c r="D4212" s="98">
        <f t="shared" si="279"/>
        <v>4</v>
      </c>
      <c r="E4212" t="s">
        <v>92</v>
      </c>
      <c r="F4212" s="161">
        <f t="shared" si="277"/>
        <v>943</v>
      </c>
      <c r="G4212" s="157">
        <v>36306</v>
      </c>
      <c r="H4212" s="158">
        <v>3.4222222222222221</v>
      </c>
      <c r="I4212" s="169">
        <f t="shared" si="276"/>
        <v>1.247006885787022E-3</v>
      </c>
      <c r="J4212" s="150">
        <f t="shared" si="278"/>
        <v>8.8888888888888892E-2</v>
      </c>
    </row>
    <row r="4213" spans="1:10" ht="15.75" thickBot="1" x14ac:dyDescent="0.3">
      <c r="A4213" s="87">
        <v>2022</v>
      </c>
      <c r="B4213">
        <v>9.6999999999999993</v>
      </c>
      <c r="C4213" t="s">
        <v>60</v>
      </c>
      <c r="D4213" s="98">
        <f t="shared" si="279"/>
        <v>4</v>
      </c>
      <c r="E4213" t="s">
        <v>92</v>
      </c>
      <c r="F4213" s="161">
        <f t="shared" si="277"/>
        <v>943</v>
      </c>
      <c r="G4213" s="157">
        <v>36312</v>
      </c>
      <c r="H4213" s="158">
        <v>3.4222222222222221</v>
      </c>
      <c r="I4213" s="169">
        <f t="shared" si="276"/>
        <v>1.2522462738709661E-3</v>
      </c>
      <c r="J4213" s="150">
        <f t="shared" si="278"/>
        <v>8.8888888888888892E-2</v>
      </c>
    </row>
    <row r="4214" spans="1:10" ht="15.75" thickBot="1" x14ac:dyDescent="0.3">
      <c r="A4214" s="87">
        <v>2022</v>
      </c>
      <c r="B4214">
        <v>9.6999999999999993</v>
      </c>
      <c r="C4214" t="s">
        <v>60</v>
      </c>
      <c r="D4214" s="98">
        <f t="shared" si="279"/>
        <v>4</v>
      </c>
      <c r="E4214" t="s">
        <v>92</v>
      </c>
      <c r="F4214" s="161">
        <f t="shared" si="277"/>
        <v>943</v>
      </c>
      <c r="G4214" s="157">
        <v>36330</v>
      </c>
      <c r="H4214" s="158">
        <v>3.4222222222222221</v>
      </c>
      <c r="I4214" s="169">
        <f t="shared" si="276"/>
        <v>1.26802453257846E-3</v>
      </c>
      <c r="J4214" s="150">
        <f t="shared" si="278"/>
        <v>8.8888888888888892E-2</v>
      </c>
    </row>
    <row r="4215" spans="1:10" ht="15.75" thickBot="1" x14ac:dyDescent="0.3">
      <c r="A4215" s="87">
        <v>2022</v>
      </c>
      <c r="B4215">
        <v>9.6999999999999993</v>
      </c>
      <c r="C4215" t="s">
        <v>60</v>
      </c>
      <c r="D4215" s="98">
        <f t="shared" si="279"/>
        <v>4</v>
      </c>
      <c r="E4215" t="s">
        <v>92</v>
      </c>
      <c r="F4215" s="161">
        <f t="shared" si="277"/>
        <v>943</v>
      </c>
      <c r="G4215" s="157">
        <v>36336</v>
      </c>
      <c r="H4215" s="158">
        <v>3.4444444444444446</v>
      </c>
      <c r="I4215" s="169">
        <f t="shared" si="276"/>
        <v>1.273303983632873E-3</v>
      </c>
      <c r="J4215" s="150">
        <f t="shared" si="278"/>
        <v>8.8888888888888892E-2</v>
      </c>
    </row>
    <row r="4216" spans="1:10" ht="15.75" thickBot="1" x14ac:dyDescent="0.3">
      <c r="A4216" s="87">
        <v>2022</v>
      </c>
      <c r="B4216">
        <v>9.6999999999999993</v>
      </c>
      <c r="C4216" t="s">
        <v>60</v>
      </c>
      <c r="D4216" s="98">
        <f t="shared" si="279"/>
        <v>4</v>
      </c>
      <c r="E4216" t="s">
        <v>92</v>
      </c>
      <c r="F4216" s="161">
        <f t="shared" si="277"/>
        <v>943</v>
      </c>
      <c r="G4216" s="157">
        <v>36354</v>
      </c>
      <c r="H4216" s="158">
        <v>3.4666666666666668</v>
      </c>
      <c r="I4216" s="169">
        <f t="shared" si="276"/>
        <v>1.2892024312517181E-3</v>
      </c>
      <c r="J4216" s="150">
        <f t="shared" si="278"/>
        <v>8.8888888888888892E-2</v>
      </c>
    </row>
    <row r="4217" spans="1:10" ht="15.75" thickBot="1" x14ac:dyDescent="0.3">
      <c r="A4217" s="87">
        <v>2022</v>
      </c>
      <c r="B4217">
        <v>9.6999999999999993</v>
      </c>
      <c r="C4217" t="s">
        <v>60</v>
      </c>
      <c r="D4217" s="98">
        <f t="shared" si="279"/>
        <v>4</v>
      </c>
      <c r="E4217" t="s">
        <v>92</v>
      </c>
      <c r="F4217" s="161">
        <f t="shared" si="277"/>
        <v>943</v>
      </c>
      <c r="G4217" s="157">
        <v>36360</v>
      </c>
      <c r="H4217" s="158">
        <v>3.4666666666666668</v>
      </c>
      <c r="I4217" s="169">
        <f t="shared" si="276"/>
        <v>1.2945219452765722E-3</v>
      </c>
      <c r="J4217" s="150">
        <f t="shared" si="278"/>
        <v>8.8888888888888892E-2</v>
      </c>
    </row>
    <row r="4218" spans="1:10" ht="15.75" thickBot="1" x14ac:dyDescent="0.3">
      <c r="A4218" s="87">
        <v>2022</v>
      </c>
      <c r="B4218">
        <v>9.6999999999999993</v>
      </c>
      <c r="C4218" t="s">
        <v>60</v>
      </c>
      <c r="D4218" s="98">
        <f t="shared" si="279"/>
        <v>4</v>
      </c>
      <c r="E4218" t="s">
        <v>92</v>
      </c>
      <c r="F4218" s="161">
        <f t="shared" si="277"/>
        <v>943</v>
      </c>
      <c r="G4218" s="157">
        <v>36378</v>
      </c>
      <c r="H4218" s="158">
        <v>3.4666666666666668</v>
      </c>
      <c r="I4218" s="169">
        <f t="shared" si="276"/>
        <v>1.3105405818067961E-3</v>
      </c>
      <c r="J4218" s="150">
        <f t="shared" si="278"/>
        <v>8.8888888888888892E-2</v>
      </c>
    </row>
    <row r="4219" spans="1:10" ht="15.75" thickBot="1" x14ac:dyDescent="0.3">
      <c r="A4219" s="87">
        <v>2022</v>
      </c>
      <c r="B4219">
        <v>9.6999999999999993</v>
      </c>
      <c r="C4219" t="s">
        <v>60</v>
      </c>
      <c r="D4219" s="98">
        <f t="shared" si="279"/>
        <v>4</v>
      </c>
      <c r="E4219" t="s">
        <v>92</v>
      </c>
      <c r="F4219" s="161">
        <f t="shared" si="277"/>
        <v>943</v>
      </c>
      <c r="G4219" s="157">
        <v>36384</v>
      </c>
      <c r="H4219" s="158">
        <v>3.4888888888888889</v>
      </c>
      <c r="I4219" s="169">
        <f t="shared" si="276"/>
        <v>1.3159001588020913E-3</v>
      </c>
      <c r="J4219" s="150">
        <f t="shared" si="278"/>
        <v>8.8888888888888892E-2</v>
      </c>
    </row>
    <row r="4220" spans="1:10" ht="15.75" thickBot="1" x14ac:dyDescent="0.3">
      <c r="A4220" s="87">
        <v>2022</v>
      </c>
      <c r="B4220">
        <v>9.6999999999999993</v>
      </c>
      <c r="C4220" t="s">
        <v>60</v>
      </c>
      <c r="D4220" s="98">
        <f t="shared" si="279"/>
        <v>4</v>
      </c>
      <c r="E4220" t="s">
        <v>92</v>
      </c>
      <c r="F4220" s="161">
        <f t="shared" si="277"/>
        <v>943</v>
      </c>
      <c r="G4220" s="157">
        <v>36402</v>
      </c>
      <c r="H4220" s="158">
        <v>3.4888888888888889</v>
      </c>
      <c r="I4220" s="169">
        <f t="shared" si="276"/>
        <v>1.3320389842436664E-3</v>
      </c>
      <c r="J4220" s="150">
        <f t="shared" si="278"/>
        <v>8.8888888888888892E-2</v>
      </c>
    </row>
    <row r="4221" spans="1:10" ht="15.75" thickBot="1" x14ac:dyDescent="0.3">
      <c r="A4221" s="87">
        <v>2022</v>
      </c>
      <c r="B4221">
        <v>9.6999999999999993</v>
      </c>
      <c r="C4221" t="s">
        <v>60</v>
      </c>
      <c r="D4221" s="98">
        <f t="shared" si="279"/>
        <v>4</v>
      </c>
      <c r="E4221" t="s">
        <v>92</v>
      </c>
      <c r="F4221" s="161">
        <f t="shared" si="277"/>
        <v>943</v>
      </c>
      <c r="G4221" s="157">
        <v>36408</v>
      </c>
      <c r="H4221" s="158">
        <v>3.5111111111111111</v>
      </c>
      <c r="I4221" s="169">
        <f t="shared" si="276"/>
        <v>1.3374386242094582E-3</v>
      </c>
      <c r="J4221" s="150">
        <f t="shared" si="278"/>
        <v>8.8888888888888892E-2</v>
      </c>
    </row>
    <row r="4222" spans="1:10" ht="15.75" thickBot="1" x14ac:dyDescent="0.3">
      <c r="A4222" s="87">
        <v>2022</v>
      </c>
      <c r="B4222">
        <v>9.6999999999999993</v>
      </c>
      <c r="C4222" t="s">
        <v>60</v>
      </c>
      <c r="D4222" s="98">
        <f t="shared" si="279"/>
        <v>4</v>
      </c>
      <c r="E4222" t="s">
        <v>92</v>
      </c>
      <c r="F4222" s="161">
        <f t="shared" si="277"/>
        <v>943</v>
      </c>
      <c r="G4222" s="157">
        <v>36426</v>
      </c>
      <c r="H4222" s="158">
        <v>3.5111111111111111</v>
      </c>
      <c r="I4222" s="169">
        <f t="shared" ref="I4222:I4242" si="280" xml:space="preserve"> 4.63691787638429E-11*3*G4222^2 - 4.61423986154705E-06*2*G4222 + 0.152934981965777</f>
        <v>1.3536976385623845E-3</v>
      </c>
      <c r="J4222" s="150">
        <f t="shared" si="278"/>
        <v>8.8888888888888892E-2</v>
      </c>
    </row>
    <row r="4223" spans="1:10" ht="15.75" thickBot="1" x14ac:dyDescent="0.3">
      <c r="A4223" s="87">
        <v>2022</v>
      </c>
      <c r="B4223">
        <v>9.6999999999999993</v>
      </c>
      <c r="C4223" t="s">
        <v>60</v>
      </c>
      <c r="D4223" s="98">
        <f t="shared" si="279"/>
        <v>4</v>
      </c>
      <c r="E4223" t="s">
        <v>92</v>
      </c>
      <c r="F4223" s="161">
        <f t="shared" si="277"/>
        <v>943</v>
      </c>
      <c r="G4223" s="157">
        <v>36432</v>
      </c>
      <c r="H4223" s="158">
        <v>3.5111111111111111</v>
      </c>
      <c r="I4223" s="169">
        <f t="shared" si="280"/>
        <v>1.3591373414985897E-3</v>
      </c>
      <c r="J4223" s="150">
        <f t="shared" si="278"/>
        <v>8.8888888888888892E-2</v>
      </c>
    </row>
    <row r="4224" spans="1:10" ht="15.75" thickBot="1" x14ac:dyDescent="0.3">
      <c r="A4224" s="87">
        <v>2022</v>
      </c>
      <c r="B4224">
        <v>9.6999999999999993</v>
      </c>
      <c r="C4224" t="s">
        <v>60</v>
      </c>
      <c r="D4224" s="98">
        <f t="shared" si="279"/>
        <v>4</v>
      </c>
      <c r="E4224" t="s">
        <v>92</v>
      </c>
      <c r="F4224" s="161">
        <f t="shared" si="277"/>
        <v>943</v>
      </c>
      <c r="G4224" s="157">
        <v>36450</v>
      </c>
      <c r="H4224" s="158">
        <v>3.5333333333333332</v>
      </c>
      <c r="I4224" s="169">
        <f t="shared" si="280"/>
        <v>1.375516544762867E-3</v>
      </c>
      <c r="J4224" s="150">
        <f t="shared" si="278"/>
        <v>8.8888888888888892E-2</v>
      </c>
    </row>
    <row r="4225" spans="1:10" ht="15.75" thickBot="1" x14ac:dyDescent="0.3">
      <c r="A4225" s="87">
        <v>2022</v>
      </c>
      <c r="B4225">
        <v>9.6999999999999993</v>
      </c>
      <c r="C4225" t="s">
        <v>60</v>
      </c>
      <c r="D4225" s="98">
        <f t="shared" si="279"/>
        <v>4</v>
      </c>
      <c r="E4225" t="s">
        <v>92</v>
      </c>
      <c r="F4225" s="161">
        <f t="shared" si="277"/>
        <v>943</v>
      </c>
      <c r="G4225" s="157">
        <v>36456</v>
      </c>
      <c r="H4225" s="158">
        <v>3.5333333333333332</v>
      </c>
      <c r="I4225" s="169">
        <f t="shared" si="280"/>
        <v>1.3809963106695133E-3</v>
      </c>
      <c r="J4225" s="150">
        <f t="shared" si="278"/>
        <v>8.8888888888888892E-2</v>
      </c>
    </row>
    <row r="4226" spans="1:10" ht="15.75" thickBot="1" x14ac:dyDescent="0.3">
      <c r="A4226" s="87">
        <v>2022</v>
      </c>
      <c r="B4226">
        <v>9.6999999999999993</v>
      </c>
      <c r="C4226" t="s">
        <v>60</v>
      </c>
      <c r="D4226" s="98">
        <f t="shared" si="279"/>
        <v>4</v>
      </c>
      <c r="E4226" t="s">
        <v>92</v>
      </c>
      <c r="F4226" s="161">
        <f t="shared" si="277"/>
        <v>943</v>
      </c>
      <c r="G4226" s="157">
        <v>36474</v>
      </c>
      <c r="H4226" s="158">
        <v>3.5333333333333332</v>
      </c>
      <c r="I4226" s="169">
        <f t="shared" si="280"/>
        <v>1.3974957028451696E-3</v>
      </c>
      <c r="J4226" s="150">
        <f t="shared" si="278"/>
        <v>8.8888888888888892E-2</v>
      </c>
    </row>
    <row r="4227" spans="1:10" ht="15.75" thickBot="1" x14ac:dyDescent="0.3">
      <c r="A4227" s="87">
        <v>2022</v>
      </c>
      <c r="B4227">
        <v>9.6999999999999993</v>
      </c>
      <c r="C4227" t="s">
        <v>60</v>
      </c>
      <c r="D4227" s="98">
        <f t="shared" si="279"/>
        <v>4</v>
      </c>
      <c r="E4227" t="s">
        <v>92</v>
      </c>
      <c r="F4227" s="161">
        <f t="shared" ref="F4227:F4290" si="281">670+273</f>
        <v>943</v>
      </c>
      <c r="G4227" s="157">
        <v>36480</v>
      </c>
      <c r="H4227" s="158">
        <v>3.5333333333333332</v>
      </c>
      <c r="I4227" s="169">
        <f t="shared" si="280"/>
        <v>1.403015531722257E-3</v>
      </c>
      <c r="J4227" s="150">
        <f t="shared" si="278"/>
        <v>8.8888888888888892E-2</v>
      </c>
    </row>
    <row r="4228" spans="1:10" ht="15.75" thickBot="1" x14ac:dyDescent="0.3">
      <c r="A4228" s="87">
        <v>2022</v>
      </c>
      <c r="B4228">
        <v>9.6999999999999993</v>
      </c>
      <c r="C4228" t="s">
        <v>60</v>
      </c>
      <c r="D4228" s="98">
        <f t="shared" si="279"/>
        <v>4</v>
      </c>
      <c r="E4228" t="s">
        <v>92</v>
      </c>
      <c r="F4228" s="161">
        <f t="shared" si="281"/>
        <v>943</v>
      </c>
      <c r="G4228" s="157">
        <v>36498</v>
      </c>
      <c r="H4228" s="158">
        <v>3.5555555555555558</v>
      </c>
      <c r="I4228" s="169">
        <f t="shared" si="280"/>
        <v>1.4196351128092644E-3</v>
      </c>
      <c r="J4228" s="150">
        <f t="shared" si="278"/>
        <v>8.8888888888888892E-2</v>
      </c>
    </row>
    <row r="4229" spans="1:10" ht="15.75" thickBot="1" x14ac:dyDescent="0.3">
      <c r="A4229" s="87">
        <v>2022</v>
      </c>
      <c r="B4229">
        <v>9.6999999999999993</v>
      </c>
      <c r="C4229" t="s">
        <v>60</v>
      </c>
      <c r="D4229" s="98">
        <f t="shared" si="279"/>
        <v>4</v>
      </c>
      <c r="E4229" t="s">
        <v>92</v>
      </c>
      <c r="F4229" s="161">
        <f t="shared" si="281"/>
        <v>943</v>
      </c>
      <c r="G4229" s="157">
        <v>36504</v>
      </c>
      <c r="H4229" s="158">
        <v>3.5555555555555558</v>
      </c>
      <c r="I4229" s="169">
        <f t="shared" si="280"/>
        <v>1.4251950046568207E-3</v>
      </c>
      <c r="J4229" s="150">
        <f t="shared" si="278"/>
        <v>8.8888888888888892E-2</v>
      </c>
    </row>
    <row r="4230" spans="1:10" ht="15.75" thickBot="1" x14ac:dyDescent="0.3">
      <c r="A4230" s="87">
        <v>2022</v>
      </c>
      <c r="B4230">
        <v>9.6999999999999993</v>
      </c>
      <c r="C4230" t="s">
        <v>60</v>
      </c>
      <c r="D4230" s="98">
        <f t="shared" si="279"/>
        <v>4</v>
      </c>
      <c r="E4230" t="s">
        <v>92</v>
      </c>
      <c r="F4230" s="161">
        <f t="shared" si="281"/>
        <v>943</v>
      </c>
      <c r="G4230" s="157">
        <v>36522</v>
      </c>
      <c r="H4230" s="158">
        <v>3.5555555555555558</v>
      </c>
      <c r="I4230" s="169">
        <f t="shared" si="280"/>
        <v>1.4419347746552347E-3</v>
      </c>
      <c r="J4230" s="150">
        <f t="shared" si="278"/>
        <v>8.8888888888888892E-2</v>
      </c>
    </row>
    <row r="4231" spans="1:10" ht="15.75" thickBot="1" x14ac:dyDescent="0.3">
      <c r="A4231" s="87">
        <v>2022</v>
      </c>
      <c r="B4231">
        <v>9.6999999999999993</v>
      </c>
      <c r="C4231" t="s">
        <v>60</v>
      </c>
      <c r="D4231" s="98">
        <f t="shared" si="279"/>
        <v>4</v>
      </c>
      <c r="E4231" t="s">
        <v>92</v>
      </c>
      <c r="F4231" s="161">
        <f t="shared" si="281"/>
        <v>943</v>
      </c>
      <c r="G4231" s="157">
        <v>36528</v>
      </c>
      <c r="H4231" s="158">
        <v>3.5777777777777779</v>
      </c>
      <c r="I4231" s="169">
        <f t="shared" si="280"/>
        <v>1.4475347294732321E-3</v>
      </c>
      <c r="J4231" s="150">
        <f t="shared" si="278"/>
        <v>8.8888888888888892E-2</v>
      </c>
    </row>
    <row r="4232" spans="1:10" ht="15.75" thickBot="1" x14ac:dyDescent="0.3">
      <c r="A4232" s="87">
        <v>2022</v>
      </c>
      <c r="B4232">
        <v>9.6999999999999993</v>
      </c>
      <c r="C4232" t="s">
        <v>60</v>
      </c>
      <c r="D4232" s="98">
        <f t="shared" si="279"/>
        <v>4</v>
      </c>
      <c r="E4232" t="s">
        <v>92</v>
      </c>
      <c r="F4232" s="161">
        <f t="shared" si="281"/>
        <v>943</v>
      </c>
      <c r="G4232" s="157">
        <v>36546</v>
      </c>
      <c r="H4232" s="158">
        <v>3.5777777777777779</v>
      </c>
      <c r="I4232" s="169">
        <f t="shared" si="280"/>
        <v>1.4643946883829417E-3</v>
      </c>
      <c r="J4232" s="150">
        <f t="shared" si="278"/>
        <v>8.8888888888888892E-2</v>
      </c>
    </row>
    <row r="4233" spans="1:10" ht="15.75" thickBot="1" x14ac:dyDescent="0.3">
      <c r="A4233" s="87">
        <v>2022</v>
      </c>
      <c r="B4233">
        <v>9.6999999999999993</v>
      </c>
      <c r="C4233" t="s">
        <v>60</v>
      </c>
      <c r="D4233" s="98">
        <f t="shared" si="279"/>
        <v>4</v>
      </c>
      <c r="E4233" t="s">
        <v>92</v>
      </c>
      <c r="F4233" s="161">
        <f t="shared" si="281"/>
        <v>943</v>
      </c>
      <c r="G4233" s="157">
        <v>36552</v>
      </c>
      <c r="H4233" s="158">
        <v>3.6</v>
      </c>
      <c r="I4233" s="169">
        <f t="shared" si="280"/>
        <v>1.4700347061714081E-3</v>
      </c>
      <c r="J4233" s="150">
        <f t="shared" ref="J4233:J4242" si="282">H$1187</f>
        <v>8.8888888888888892E-2</v>
      </c>
    </row>
    <row r="4234" spans="1:10" ht="15.75" thickBot="1" x14ac:dyDescent="0.3">
      <c r="A4234" s="87">
        <v>2022</v>
      </c>
      <c r="B4234">
        <v>9.6999999999999993</v>
      </c>
      <c r="C4234" t="s">
        <v>60</v>
      </c>
      <c r="D4234" s="98">
        <f t="shared" si="279"/>
        <v>4</v>
      </c>
      <c r="E4234" t="s">
        <v>92</v>
      </c>
      <c r="F4234" s="161">
        <f t="shared" si="281"/>
        <v>943</v>
      </c>
      <c r="G4234" s="157">
        <v>36570</v>
      </c>
      <c r="H4234" s="158">
        <v>3.6</v>
      </c>
      <c r="I4234" s="169">
        <f t="shared" si="280"/>
        <v>1.4870148539924688E-3</v>
      </c>
      <c r="J4234" s="150">
        <f t="shared" si="282"/>
        <v>8.8888888888888892E-2</v>
      </c>
    </row>
    <row r="4235" spans="1:10" ht="15.75" thickBot="1" x14ac:dyDescent="0.3">
      <c r="A4235" s="87">
        <v>2022</v>
      </c>
      <c r="B4235">
        <v>9.6999999999999993</v>
      </c>
      <c r="C4235" t="s">
        <v>60</v>
      </c>
      <c r="D4235" s="98">
        <f t="shared" si="279"/>
        <v>4</v>
      </c>
      <c r="E4235" t="s">
        <v>92</v>
      </c>
      <c r="F4235" s="161">
        <f t="shared" si="281"/>
        <v>943</v>
      </c>
      <c r="G4235" s="157">
        <v>36576</v>
      </c>
      <c r="H4235" s="158">
        <v>3.6222222222222218</v>
      </c>
      <c r="I4235" s="169">
        <f t="shared" si="280"/>
        <v>1.4926949347513763E-3</v>
      </c>
      <c r="J4235" s="150">
        <f t="shared" si="282"/>
        <v>8.8888888888888892E-2</v>
      </c>
    </row>
    <row r="4236" spans="1:10" ht="15.75" thickBot="1" x14ac:dyDescent="0.3">
      <c r="A4236" s="87">
        <v>2022</v>
      </c>
      <c r="B4236">
        <v>9.6999999999999993</v>
      </c>
      <c r="C4236" t="s">
        <v>60</v>
      </c>
      <c r="D4236" s="98">
        <f t="shared" si="279"/>
        <v>4</v>
      </c>
      <c r="E4236" t="s">
        <v>92</v>
      </c>
      <c r="F4236" s="161">
        <f t="shared" si="281"/>
        <v>943</v>
      </c>
      <c r="G4236" s="157">
        <v>36594</v>
      </c>
      <c r="H4236" s="158">
        <v>3.6222222222222218</v>
      </c>
      <c r="I4236" s="169">
        <f t="shared" si="280"/>
        <v>1.5097952714837881E-3</v>
      </c>
      <c r="J4236" s="150">
        <f t="shared" si="282"/>
        <v>8.8888888888888892E-2</v>
      </c>
    </row>
    <row r="4237" spans="1:10" ht="15.75" thickBot="1" x14ac:dyDescent="0.3">
      <c r="A4237" s="87">
        <v>2022</v>
      </c>
      <c r="B4237">
        <v>9.6999999999999993</v>
      </c>
      <c r="C4237" t="s">
        <v>60</v>
      </c>
      <c r="D4237" s="98">
        <f t="shared" si="279"/>
        <v>4</v>
      </c>
      <c r="E4237" t="s">
        <v>92</v>
      </c>
      <c r="F4237" s="161">
        <f t="shared" si="281"/>
        <v>943</v>
      </c>
      <c r="G4237" s="157">
        <v>36600</v>
      </c>
      <c r="H4237" s="158">
        <v>3.6222222222222218</v>
      </c>
      <c r="I4237" s="169">
        <f t="shared" si="280"/>
        <v>1.5155154152131645E-3</v>
      </c>
      <c r="J4237" s="150">
        <f t="shared" si="282"/>
        <v>8.8888888888888892E-2</v>
      </c>
    </row>
    <row r="4238" spans="1:10" ht="15.75" thickBot="1" x14ac:dyDescent="0.3">
      <c r="A4238" s="87">
        <v>2022</v>
      </c>
      <c r="B4238">
        <v>9.6999999999999993</v>
      </c>
      <c r="C4238" t="s">
        <v>60</v>
      </c>
      <c r="D4238" s="98">
        <f t="shared" si="279"/>
        <v>4</v>
      </c>
      <c r="E4238" t="s">
        <v>92</v>
      </c>
      <c r="F4238" s="161">
        <f t="shared" si="281"/>
        <v>943</v>
      </c>
      <c r="G4238" s="157">
        <v>36618</v>
      </c>
      <c r="H4238" s="158">
        <v>3.6444444444444439</v>
      </c>
      <c r="I4238" s="169">
        <f t="shared" si="280"/>
        <v>1.5327359408569274E-3</v>
      </c>
      <c r="J4238" s="150">
        <f t="shared" si="282"/>
        <v>8.8888888888888892E-2</v>
      </c>
    </row>
    <row r="4239" spans="1:10" ht="15.75" thickBot="1" x14ac:dyDescent="0.3">
      <c r="A4239" s="87">
        <v>2022</v>
      </c>
      <c r="B4239">
        <v>9.6999999999999993</v>
      </c>
      <c r="C4239" t="s">
        <v>60</v>
      </c>
      <c r="D4239" s="98">
        <f t="shared" si="279"/>
        <v>4</v>
      </c>
      <c r="E4239" t="s">
        <v>92</v>
      </c>
      <c r="F4239" s="161">
        <f t="shared" si="281"/>
        <v>943</v>
      </c>
      <c r="G4239" s="157">
        <v>36624</v>
      </c>
      <c r="H4239" s="158">
        <v>3.6444444444444439</v>
      </c>
      <c r="I4239" s="169">
        <f t="shared" si="280"/>
        <v>1.5384961475567449E-3</v>
      </c>
      <c r="J4239" s="150">
        <f t="shared" si="282"/>
        <v>8.8888888888888892E-2</v>
      </c>
    </row>
    <row r="4240" spans="1:10" ht="15.75" thickBot="1" x14ac:dyDescent="0.3">
      <c r="A4240" s="87">
        <v>2022</v>
      </c>
      <c r="B4240">
        <v>9.6999999999999993</v>
      </c>
      <c r="C4240" t="s">
        <v>60</v>
      </c>
      <c r="D4240" s="98">
        <f t="shared" si="279"/>
        <v>4</v>
      </c>
      <c r="E4240" t="s">
        <v>92</v>
      </c>
      <c r="F4240" s="161">
        <f t="shared" si="281"/>
        <v>943</v>
      </c>
      <c r="G4240" s="157">
        <v>36642</v>
      </c>
      <c r="H4240" s="158">
        <v>3.6444444444444439</v>
      </c>
      <c r="I4240" s="169">
        <f t="shared" si="280"/>
        <v>1.5558368621119423E-3</v>
      </c>
      <c r="J4240" s="150">
        <f t="shared" si="282"/>
        <v>8.8888888888888892E-2</v>
      </c>
    </row>
    <row r="4241" spans="1:11" ht="15.75" thickBot="1" x14ac:dyDescent="0.3">
      <c r="A4241" s="87">
        <v>2022</v>
      </c>
      <c r="B4241">
        <v>9.6999999999999993</v>
      </c>
      <c r="C4241" t="s">
        <v>60</v>
      </c>
      <c r="D4241" s="98">
        <f t="shared" si="279"/>
        <v>4</v>
      </c>
      <c r="E4241" t="s">
        <v>92</v>
      </c>
      <c r="F4241" s="161">
        <f t="shared" si="281"/>
        <v>943</v>
      </c>
      <c r="G4241" s="157">
        <v>36648</v>
      </c>
      <c r="H4241" s="158">
        <v>3.6444444444444439</v>
      </c>
      <c r="I4241" s="169">
        <f t="shared" si="280"/>
        <v>1.5616371317822009E-3</v>
      </c>
      <c r="J4241" s="150">
        <f t="shared" si="282"/>
        <v>8.8888888888888892E-2</v>
      </c>
    </row>
    <row r="4242" spans="1:11" ht="15.75" thickBot="1" x14ac:dyDescent="0.3">
      <c r="A4242" s="90">
        <v>2022</v>
      </c>
      <c r="B4242" s="91">
        <v>9.6999999999999993</v>
      </c>
      <c r="C4242" s="91" t="s">
        <v>60</v>
      </c>
      <c r="D4242" s="98">
        <f t="shared" si="279"/>
        <v>4</v>
      </c>
      <c r="E4242" s="91" t="s">
        <v>92</v>
      </c>
      <c r="F4242" s="161">
        <f t="shared" si="281"/>
        <v>943</v>
      </c>
      <c r="G4242" s="159">
        <v>36666</v>
      </c>
      <c r="H4242" s="160">
        <v>3.6666666666666665</v>
      </c>
      <c r="I4242" s="169">
        <f t="shared" si="280"/>
        <v>1.5790980352486939E-3</v>
      </c>
      <c r="J4242" s="150">
        <f t="shared" si="282"/>
        <v>8.8888888888888892E-2</v>
      </c>
    </row>
    <row r="4243" spans="1:11" ht="15.75" thickBot="1" x14ac:dyDescent="0.3">
      <c r="A4243" s="97">
        <v>2017</v>
      </c>
      <c r="B4243" s="98">
        <v>9.6999999999999993</v>
      </c>
      <c r="C4243" s="98" t="s">
        <v>60</v>
      </c>
      <c r="D4243" s="98">
        <f>90/10</f>
        <v>9</v>
      </c>
      <c r="E4243" s="98" t="s">
        <v>64</v>
      </c>
      <c r="F4243" s="111">
        <f t="shared" si="281"/>
        <v>943</v>
      </c>
      <c r="G4243" s="174">
        <v>0</v>
      </c>
      <c r="H4243" s="163">
        <v>0.3666666666666667</v>
      </c>
      <c r="I4243" s="162">
        <f xml:space="preserve"> 0.00000930399477*3*G4243^2 - 0.000863865363*2*G4243 + 0.0287608459</f>
        <v>2.8760845899999998E-2</v>
      </c>
      <c r="J4243" s="150">
        <f>H$4243</f>
        <v>0.3666666666666667</v>
      </c>
      <c r="K4243" s="54"/>
    </row>
    <row r="4244" spans="1:11" ht="15.75" thickBot="1" x14ac:dyDescent="0.3">
      <c r="A4244" s="87">
        <v>2017</v>
      </c>
      <c r="B4244">
        <v>9.6999999999999993</v>
      </c>
      <c r="C4244" t="s">
        <v>60</v>
      </c>
      <c r="D4244" s="98">
        <f t="shared" ref="D4244:D4290" si="283">90/10</f>
        <v>9</v>
      </c>
      <c r="E4244" t="s">
        <v>64</v>
      </c>
      <c r="F4244" s="111">
        <f t="shared" si="281"/>
        <v>943</v>
      </c>
      <c r="G4244" s="167">
        <v>2</v>
      </c>
      <c r="H4244" s="165">
        <v>0.53333333333333333</v>
      </c>
      <c r="I4244" s="162">
        <f t="shared" ref="I4244" si="284" xml:space="preserve"> 0.00000930399477*3*G4244^2 - 0.000863865363*2*G4244 + 0.0287608459</f>
        <v>2.5417032385239999E-2</v>
      </c>
      <c r="J4244" s="150">
        <f t="shared" ref="J4244:J4290" si="285">H$4243</f>
        <v>0.3666666666666667</v>
      </c>
    </row>
    <row r="4245" spans="1:11" ht="15.75" thickBot="1" x14ac:dyDescent="0.3">
      <c r="A4245" s="87">
        <v>2017</v>
      </c>
      <c r="B4245">
        <v>9.6999999999999993</v>
      </c>
      <c r="C4245" t="s">
        <v>60</v>
      </c>
      <c r="D4245" s="98">
        <f t="shared" si="283"/>
        <v>9</v>
      </c>
      <c r="E4245" t="s">
        <v>64</v>
      </c>
      <c r="F4245" s="111">
        <f t="shared" si="281"/>
        <v>943</v>
      </c>
      <c r="G4245" s="133">
        <v>20</v>
      </c>
      <c r="H4245" s="192">
        <v>0.7</v>
      </c>
      <c r="I4245" s="116">
        <f t="shared" ref="I4245:I4248" si="286" xml:space="preserve"> 0.00619539235</f>
        <v>6.1953923500000004E-3</v>
      </c>
      <c r="J4245" s="150">
        <f t="shared" si="285"/>
        <v>0.3666666666666667</v>
      </c>
    </row>
    <row r="4246" spans="1:11" ht="15.75" thickBot="1" x14ac:dyDescent="0.3">
      <c r="A4246" s="87">
        <v>2017</v>
      </c>
      <c r="B4246">
        <v>9.6999999999999993</v>
      </c>
      <c r="C4246" t="s">
        <v>60</v>
      </c>
      <c r="D4246" s="98">
        <f t="shared" si="283"/>
        <v>9</v>
      </c>
      <c r="E4246" t="s">
        <v>64</v>
      </c>
      <c r="F4246" s="111">
        <f t="shared" si="281"/>
        <v>943</v>
      </c>
      <c r="G4246" s="133">
        <v>26</v>
      </c>
      <c r="H4246" s="192">
        <v>0.75</v>
      </c>
      <c r="I4246" s="116">
        <f t="shared" si="286"/>
        <v>6.1953923500000004E-3</v>
      </c>
      <c r="J4246" s="150">
        <f t="shared" si="285"/>
        <v>0.3666666666666667</v>
      </c>
    </row>
    <row r="4247" spans="1:11" ht="15.75" thickBot="1" x14ac:dyDescent="0.3">
      <c r="A4247" s="87">
        <v>2017</v>
      </c>
      <c r="B4247">
        <v>9.6999999999999993</v>
      </c>
      <c r="C4247" t="s">
        <v>60</v>
      </c>
      <c r="D4247" s="98">
        <f t="shared" si="283"/>
        <v>9</v>
      </c>
      <c r="E4247" t="s">
        <v>64</v>
      </c>
      <c r="F4247" s="111">
        <f t="shared" si="281"/>
        <v>943</v>
      </c>
      <c r="G4247" s="133">
        <v>44</v>
      </c>
      <c r="H4247" s="192">
        <v>0.81666666666666665</v>
      </c>
      <c r="I4247" s="116">
        <f t="shared" si="286"/>
        <v>6.1953923500000004E-3</v>
      </c>
      <c r="J4247" s="150">
        <f t="shared" si="285"/>
        <v>0.3666666666666667</v>
      </c>
    </row>
    <row r="4248" spans="1:11" ht="15.75" thickBot="1" x14ac:dyDescent="0.3">
      <c r="A4248" s="87">
        <v>2017</v>
      </c>
      <c r="B4248">
        <v>9.6999999999999993</v>
      </c>
      <c r="C4248" t="s">
        <v>60</v>
      </c>
      <c r="D4248" s="98">
        <f t="shared" si="283"/>
        <v>9</v>
      </c>
      <c r="E4248" t="s">
        <v>64</v>
      </c>
      <c r="F4248" s="111">
        <f t="shared" si="281"/>
        <v>943</v>
      </c>
      <c r="G4248" s="133">
        <v>50</v>
      </c>
      <c r="H4248" s="192">
        <v>0.85</v>
      </c>
      <c r="I4248" s="116">
        <f t="shared" si="286"/>
        <v>6.1953923500000004E-3</v>
      </c>
      <c r="J4248" s="150">
        <f t="shared" si="285"/>
        <v>0.3666666666666667</v>
      </c>
    </row>
    <row r="4249" spans="1:11" ht="15.75" thickBot="1" x14ac:dyDescent="0.3">
      <c r="A4249" s="87">
        <v>2017</v>
      </c>
      <c r="B4249">
        <v>9.6999999999999993</v>
      </c>
      <c r="C4249" t="s">
        <v>60</v>
      </c>
      <c r="D4249" s="98">
        <f t="shared" si="283"/>
        <v>9</v>
      </c>
      <c r="E4249" t="s">
        <v>64</v>
      </c>
      <c r="F4249" s="111">
        <f t="shared" si="281"/>
        <v>943</v>
      </c>
      <c r="G4249" s="88">
        <v>68</v>
      </c>
      <c r="H4249" s="89">
        <v>0.91666666666666674</v>
      </c>
      <c r="I4249" s="116">
        <f xml:space="preserve"> 0.00619539235</f>
        <v>6.1953923500000004E-3</v>
      </c>
      <c r="J4249" s="150">
        <f t="shared" si="285"/>
        <v>0.3666666666666667</v>
      </c>
    </row>
    <row r="4250" spans="1:11" ht="15.75" thickBot="1" x14ac:dyDescent="0.3">
      <c r="A4250" s="87">
        <v>2017</v>
      </c>
      <c r="B4250">
        <v>9.6999999999999993</v>
      </c>
      <c r="C4250" t="s">
        <v>60</v>
      </c>
      <c r="D4250" s="98">
        <f t="shared" si="283"/>
        <v>9</v>
      </c>
      <c r="E4250" t="s">
        <v>64</v>
      </c>
      <c r="F4250" s="111">
        <f t="shared" si="281"/>
        <v>943</v>
      </c>
      <c r="G4250" s="88">
        <v>74</v>
      </c>
      <c r="H4250" s="89">
        <v>0.93333333333333346</v>
      </c>
      <c r="I4250" s="116">
        <f t="shared" ref="I4250:I4264" si="287" xml:space="preserve"> 0.00619539235</f>
        <v>6.1953923500000004E-3</v>
      </c>
      <c r="J4250" s="150">
        <f t="shared" si="285"/>
        <v>0.3666666666666667</v>
      </c>
    </row>
    <row r="4251" spans="1:11" ht="15.75" thickBot="1" x14ac:dyDescent="0.3">
      <c r="A4251" s="87">
        <v>2017</v>
      </c>
      <c r="B4251">
        <v>9.6999999999999993</v>
      </c>
      <c r="C4251" t="s">
        <v>60</v>
      </c>
      <c r="D4251" s="98">
        <f t="shared" si="283"/>
        <v>9</v>
      </c>
      <c r="E4251" t="s">
        <v>64</v>
      </c>
      <c r="F4251" s="111">
        <f t="shared" si="281"/>
        <v>943</v>
      </c>
      <c r="G4251" s="88">
        <v>92</v>
      </c>
      <c r="H4251" s="89">
        <v>1</v>
      </c>
      <c r="I4251" s="116">
        <f t="shared" si="287"/>
        <v>6.1953923500000004E-3</v>
      </c>
      <c r="J4251" s="150">
        <f t="shared" si="285"/>
        <v>0.3666666666666667</v>
      </c>
    </row>
    <row r="4252" spans="1:11" ht="15.75" thickBot="1" x14ac:dyDescent="0.3">
      <c r="A4252" s="87">
        <v>2017</v>
      </c>
      <c r="B4252">
        <v>9.6999999999999993</v>
      </c>
      <c r="C4252" t="s">
        <v>60</v>
      </c>
      <c r="D4252" s="98">
        <f t="shared" si="283"/>
        <v>9</v>
      </c>
      <c r="E4252" t="s">
        <v>64</v>
      </c>
      <c r="F4252" s="111">
        <f t="shared" si="281"/>
        <v>943</v>
      </c>
      <c r="G4252" s="88">
        <v>98</v>
      </c>
      <c r="H4252" s="89">
        <v>1.0333333333333334</v>
      </c>
      <c r="I4252" s="116">
        <f t="shared" si="287"/>
        <v>6.1953923500000004E-3</v>
      </c>
      <c r="J4252" s="150">
        <f t="shared" si="285"/>
        <v>0.3666666666666667</v>
      </c>
    </row>
    <row r="4253" spans="1:11" ht="15.75" thickBot="1" x14ac:dyDescent="0.3">
      <c r="A4253" s="87">
        <v>2017</v>
      </c>
      <c r="B4253">
        <v>9.6999999999999993</v>
      </c>
      <c r="C4253" t="s">
        <v>60</v>
      </c>
      <c r="D4253" s="98">
        <f t="shared" si="283"/>
        <v>9</v>
      </c>
      <c r="E4253" t="s">
        <v>64</v>
      </c>
      <c r="F4253" s="111">
        <f t="shared" si="281"/>
        <v>943</v>
      </c>
      <c r="G4253" s="88">
        <v>116</v>
      </c>
      <c r="H4253" s="89">
        <v>1.1166666666666667</v>
      </c>
      <c r="I4253" s="116">
        <f t="shared" si="287"/>
        <v>6.1953923500000004E-3</v>
      </c>
      <c r="J4253" s="150">
        <f t="shared" si="285"/>
        <v>0.3666666666666667</v>
      </c>
    </row>
    <row r="4254" spans="1:11" ht="15.75" thickBot="1" x14ac:dyDescent="0.3">
      <c r="A4254" s="87">
        <v>2017</v>
      </c>
      <c r="B4254">
        <v>9.6999999999999993</v>
      </c>
      <c r="C4254" t="s">
        <v>60</v>
      </c>
      <c r="D4254" s="98">
        <f t="shared" si="283"/>
        <v>9</v>
      </c>
      <c r="E4254" t="s">
        <v>64</v>
      </c>
      <c r="F4254" s="111">
        <f t="shared" si="281"/>
        <v>943</v>
      </c>
      <c r="G4254" s="88">
        <v>122</v>
      </c>
      <c r="H4254" s="89">
        <v>1.1499999999999999</v>
      </c>
      <c r="I4254" s="116">
        <f t="shared" si="287"/>
        <v>6.1953923500000004E-3</v>
      </c>
      <c r="J4254" s="150">
        <f t="shared" si="285"/>
        <v>0.3666666666666667</v>
      </c>
    </row>
    <row r="4255" spans="1:11" ht="15.75" thickBot="1" x14ac:dyDescent="0.3">
      <c r="A4255" s="87">
        <v>2017</v>
      </c>
      <c r="B4255">
        <v>9.6999999999999993</v>
      </c>
      <c r="C4255" t="s">
        <v>60</v>
      </c>
      <c r="D4255" s="98">
        <f t="shared" si="283"/>
        <v>9</v>
      </c>
      <c r="E4255" t="s">
        <v>64</v>
      </c>
      <c r="F4255" s="111">
        <f t="shared" si="281"/>
        <v>943</v>
      </c>
      <c r="G4255" s="88">
        <v>140</v>
      </c>
      <c r="H4255" s="89">
        <v>1.2666666666666668</v>
      </c>
      <c r="I4255" s="116">
        <f t="shared" si="287"/>
        <v>6.1953923500000004E-3</v>
      </c>
      <c r="J4255" s="150">
        <f t="shared" si="285"/>
        <v>0.3666666666666667</v>
      </c>
    </row>
    <row r="4256" spans="1:11" ht="15.75" thickBot="1" x14ac:dyDescent="0.3">
      <c r="A4256" s="87">
        <v>2017</v>
      </c>
      <c r="B4256">
        <v>9.6999999999999993</v>
      </c>
      <c r="C4256" t="s">
        <v>60</v>
      </c>
      <c r="D4256" s="98">
        <f t="shared" si="283"/>
        <v>9</v>
      </c>
      <c r="E4256" t="s">
        <v>64</v>
      </c>
      <c r="F4256" s="111">
        <f t="shared" si="281"/>
        <v>943</v>
      </c>
      <c r="G4256" s="88">
        <v>146</v>
      </c>
      <c r="H4256" s="89">
        <v>1.3</v>
      </c>
      <c r="I4256" s="116">
        <f t="shared" si="287"/>
        <v>6.1953923500000004E-3</v>
      </c>
      <c r="J4256" s="150">
        <f t="shared" si="285"/>
        <v>0.3666666666666667</v>
      </c>
    </row>
    <row r="4257" spans="1:10" ht="15.75" thickBot="1" x14ac:dyDescent="0.3">
      <c r="A4257" s="87">
        <v>2017</v>
      </c>
      <c r="B4257">
        <v>9.6999999999999993</v>
      </c>
      <c r="C4257" t="s">
        <v>60</v>
      </c>
      <c r="D4257" s="98">
        <f t="shared" si="283"/>
        <v>9</v>
      </c>
      <c r="E4257" t="s">
        <v>64</v>
      </c>
      <c r="F4257" s="111">
        <f t="shared" si="281"/>
        <v>943</v>
      </c>
      <c r="G4257" s="88">
        <v>164</v>
      </c>
      <c r="H4257" s="89">
        <v>1.4166666666666667</v>
      </c>
      <c r="I4257" s="116">
        <f t="shared" si="287"/>
        <v>6.1953923500000004E-3</v>
      </c>
      <c r="J4257" s="150">
        <f t="shared" si="285"/>
        <v>0.3666666666666667</v>
      </c>
    </row>
    <row r="4258" spans="1:10" ht="15.75" thickBot="1" x14ac:dyDescent="0.3">
      <c r="A4258" s="87">
        <v>2017</v>
      </c>
      <c r="B4258">
        <v>9.6999999999999993</v>
      </c>
      <c r="C4258" t="s">
        <v>60</v>
      </c>
      <c r="D4258" s="98">
        <f t="shared" si="283"/>
        <v>9</v>
      </c>
      <c r="E4258" t="s">
        <v>64</v>
      </c>
      <c r="F4258" s="111">
        <f t="shared" si="281"/>
        <v>943</v>
      </c>
      <c r="G4258" s="88">
        <v>170</v>
      </c>
      <c r="H4258" s="89">
        <v>1.45</v>
      </c>
      <c r="I4258" s="116">
        <f t="shared" si="287"/>
        <v>6.1953923500000004E-3</v>
      </c>
      <c r="J4258" s="150">
        <f t="shared" si="285"/>
        <v>0.3666666666666667</v>
      </c>
    </row>
    <row r="4259" spans="1:10" ht="15.75" thickBot="1" x14ac:dyDescent="0.3">
      <c r="A4259" s="87">
        <v>2017</v>
      </c>
      <c r="B4259">
        <v>9.6999999999999993</v>
      </c>
      <c r="C4259" t="s">
        <v>60</v>
      </c>
      <c r="D4259" s="98">
        <f t="shared" si="283"/>
        <v>9</v>
      </c>
      <c r="E4259" t="s">
        <v>64</v>
      </c>
      <c r="F4259" s="111">
        <f t="shared" si="281"/>
        <v>943</v>
      </c>
      <c r="G4259" s="88">
        <v>188</v>
      </c>
      <c r="H4259" s="89">
        <v>1.5666666666666667</v>
      </c>
      <c r="I4259" s="116">
        <f t="shared" si="287"/>
        <v>6.1953923500000004E-3</v>
      </c>
      <c r="J4259" s="150">
        <f t="shared" si="285"/>
        <v>0.3666666666666667</v>
      </c>
    </row>
    <row r="4260" spans="1:10" ht="15.75" thickBot="1" x14ac:dyDescent="0.3">
      <c r="A4260" s="87">
        <v>2017</v>
      </c>
      <c r="B4260">
        <v>9.6999999999999993</v>
      </c>
      <c r="C4260" t="s">
        <v>60</v>
      </c>
      <c r="D4260" s="98">
        <f t="shared" si="283"/>
        <v>9</v>
      </c>
      <c r="E4260" t="s">
        <v>64</v>
      </c>
      <c r="F4260" s="111">
        <f t="shared" si="281"/>
        <v>943</v>
      </c>
      <c r="G4260" s="88">
        <v>194</v>
      </c>
      <c r="H4260" s="89">
        <v>1.6166666666666667</v>
      </c>
      <c r="I4260" s="116">
        <f t="shared" si="287"/>
        <v>6.1953923500000004E-3</v>
      </c>
      <c r="J4260" s="150">
        <f t="shared" si="285"/>
        <v>0.3666666666666667</v>
      </c>
    </row>
    <row r="4261" spans="1:10" ht="15.75" thickBot="1" x14ac:dyDescent="0.3">
      <c r="A4261" s="87">
        <v>2017</v>
      </c>
      <c r="B4261">
        <v>9.6999999999999993</v>
      </c>
      <c r="C4261" t="s">
        <v>60</v>
      </c>
      <c r="D4261" s="98">
        <f t="shared" si="283"/>
        <v>9</v>
      </c>
      <c r="E4261" t="s">
        <v>64</v>
      </c>
      <c r="F4261" s="111">
        <f t="shared" si="281"/>
        <v>943</v>
      </c>
      <c r="G4261" s="88">
        <v>212</v>
      </c>
      <c r="H4261" s="89">
        <v>1.75</v>
      </c>
      <c r="I4261" s="116">
        <f t="shared" si="287"/>
        <v>6.1953923500000004E-3</v>
      </c>
      <c r="J4261" s="150">
        <f t="shared" si="285"/>
        <v>0.3666666666666667</v>
      </c>
    </row>
    <row r="4262" spans="1:10" ht="15.75" thickBot="1" x14ac:dyDescent="0.3">
      <c r="A4262" s="87">
        <v>2017</v>
      </c>
      <c r="B4262">
        <v>9.6999999999999993</v>
      </c>
      <c r="C4262" t="s">
        <v>60</v>
      </c>
      <c r="D4262" s="98">
        <f t="shared" si="283"/>
        <v>9</v>
      </c>
      <c r="E4262" t="s">
        <v>64</v>
      </c>
      <c r="F4262" s="111">
        <f t="shared" si="281"/>
        <v>943</v>
      </c>
      <c r="G4262" s="88">
        <v>218</v>
      </c>
      <c r="H4262" s="89">
        <v>1.8</v>
      </c>
      <c r="I4262" s="116">
        <f t="shared" si="287"/>
        <v>6.1953923500000004E-3</v>
      </c>
      <c r="J4262" s="150">
        <f t="shared" si="285"/>
        <v>0.3666666666666667</v>
      </c>
    </row>
    <row r="4263" spans="1:10" ht="15.75" thickBot="1" x14ac:dyDescent="0.3">
      <c r="A4263" s="87">
        <v>2017</v>
      </c>
      <c r="B4263">
        <v>9.6999999999999993</v>
      </c>
      <c r="C4263" t="s">
        <v>60</v>
      </c>
      <c r="D4263" s="98">
        <f t="shared" si="283"/>
        <v>9</v>
      </c>
      <c r="E4263" t="s">
        <v>64</v>
      </c>
      <c r="F4263" s="111">
        <f t="shared" si="281"/>
        <v>943</v>
      </c>
      <c r="G4263" s="88">
        <v>236</v>
      </c>
      <c r="H4263" s="89">
        <v>1.9333333333333333</v>
      </c>
      <c r="I4263" s="116">
        <f t="shared" si="287"/>
        <v>6.1953923500000004E-3</v>
      </c>
      <c r="J4263" s="150">
        <f t="shared" si="285"/>
        <v>0.3666666666666667</v>
      </c>
    </row>
    <row r="4264" spans="1:10" ht="15.75" thickBot="1" x14ac:dyDescent="0.3">
      <c r="A4264" s="87">
        <v>2017</v>
      </c>
      <c r="B4264">
        <v>9.6999999999999993</v>
      </c>
      <c r="C4264" t="s">
        <v>60</v>
      </c>
      <c r="D4264" s="98">
        <f t="shared" si="283"/>
        <v>9</v>
      </c>
      <c r="E4264" t="s">
        <v>64</v>
      </c>
      <c r="F4264" s="111">
        <f t="shared" si="281"/>
        <v>943</v>
      </c>
      <c r="G4264" s="88">
        <v>242</v>
      </c>
      <c r="H4264" s="89">
        <v>1.9666666666666666</v>
      </c>
      <c r="I4264" s="116">
        <f t="shared" si="287"/>
        <v>6.1953923500000004E-3</v>
      </c>
      <c r="J4264" s="150">
        <f t="shared" si="285"/>
        <v>0.3666666666666667</v>
      </c>
    </row>
    <row r="4265" spans="1:10" ht="15.75" thickBot="1" x14ac:dyDescent="0.3">
      <c r="A4265" s="87">
        <v>2017</v>
      </c>
      <c r="B4265">
        <v>9.6999999999999993</v>
      </c>
      <c r="C4265" t="s">
        <v>60</v>
      </c>
      <c r="D4265" s="98">
        <f t="shared" si="283"/>
        <v>9</v>
      </c>
      <c r="E4265" t="s">
        <v>64</v>
      </c>
      <c r="F4265" s="111">
        <f t="shared" si="281"/>
        <v>943</v>
      </c>
      <c r="G4265" s="157">
        <v>260</v>
      </c>
      <c r="H4265" s="158">
        <v>2.15</v>
      </c>
      <c r="I4265" s="169">
        <f xml:space="preserve"> 0.000031075126278*2*G4265 - 0.0094200250838</f>
        <v>6.7390405807600008E-3</v>
      </c>
      <c r="J4265" s="150">
        <f t="shared" si="285"/>
        <v>0.3666666666666667</v>
      </c>
    </row>
    <row r="4266" spans="1:10" ht="15.75" thickBot="1" x14ac:dyDescent="0.3">
      <c r="A4266" s="87">
        <v>2017</v>
      </c>
      <c r="B4266">
        <v>9.6999999999999993</v>
      </c>
      <c r="C4266" t="s">
        <v>60</v>
      </c>
      <c r="D4266" s="98">
        <f t="shared" si="283"/>
        <v>9</v>
      </c>
      <c r="E4266" t="s">
        <v>64</v>
      </c>
      <c r="F4266" s="111">
        <f t="shared" si="281"/>
        <v>943</v>
      </c>
      <c r="G4266" s="157">
        <v>266</v>
      </c>
      <c r="H4266" s="158">
        <v>2.2000000000000002</v>
      </c>
      <c r="I4266" s="169">
        <f t="shared" ref="I4266:I4290" si="288" xml:space="preserve"> 0.000031075126278*2*G4266 - 0.0094200250838</f>
        <v>7.1119420960960023E-3</v>
      </c>
      <c r="J4266" s="150">
        <f t="shared" si="285"/>
        <v>0.3666666666666667</v>
      </c>
    </row>
    <row r="4267" spans="1:10" ht="15.75" thickBot="1" x14ac:dyDescent="0.3">
      <c r="A4267" s="87">
        <v>2017</v>
      </c>
      <c r="B4267">
        <v>9.6999999999999993</v>
      </c>
      <c r="C4267" t="s">
        <v>60</v>
      </c>
      <c r="D4267" s="98">
        <f t="shared" si="283"/>
        <v>9</v>
      </c>
      <c r="E4267" t="s">
        <v>64</v>
      </c>
      <c r="F4267" s="111">
        <f t="shared" si="281"/>
        <v>943</v>
      </c>
      <c r="G4267" s="157">
        <v>284</v>
      </c>
      <c r="H4267" s="158">
        <v>2.3833333333333333</v>
      </c>
      <c r="I4267" s="169">
        <f t="shared" si="288"/>
        <v>8.2306466421039996E-3</v>
      </c>
      <c r="J4267" s="150">
        <f t="shared" si="285"/>
        <v>0.3666666666666667</v>
      </c>
    </row>
    <row r="4268" spans="1:10" ht="15.75" thickBot="1" x14ac:dyDescent="0.3">
      <c r="A4268" s="87">
        <v>2017</v>
      </c>
      <c r="B4268">
        <v>9.6999999999999993</v>
      </c>
      <c r="C4268" t="s">
        <v>60</v>
      </c>
      <c r="D4268" s="98">
        <f t="shared" si="283"/>
        <v>9</v>
      </c>
      <c r="E4268" t="s">
        <v>64</v>
      </c>
      <c r="F4268" s="111">
        <f t="shared" si="281"/>
        <v>943</v>
      </c>
      <c r="G4268" s="157">
        <v>290</v>
      </c>
      <c r="H4268" s="158">
        <v>2.4333333333333336</v>
      </c>
      <c r="I4268" s="169">
        <f t="shared" si="288"/>
        <v>8.6035481574400011E-3</v>
      </c>
      <c r="J4268" s="150">
        <f t="shared" si="285"/>
        <v>0.3666666666666667</v>
      </c>
    </row>
    <row r="4269" spans="1:10" ht="15.75" thickBot="1" x14ac:dyDescent="0.3">
      <c r="A4269" s="87">
        <v>2017</v>
      </c>
      <c r="B4269">
        <v>9.6999999999999993</v>
      </c>
      <c r="C4269" t="s">
        <v>60</v>
      </c>
      <c r="D4269" s="98">
        <f t="shared" si="283"/>
        <v>9</v>
      </c>
      <c r="E4269" t="s">
        <v>64</v>
      </c>
      <c r="F4269" s="111">
        <f t="shared" si="281"/>
        <v>943</v>
      </c>
      <c r="G4269" s="157">
        <v>308</v>
      </c>
      <c r="H4269" s="158">
        <v>2.6166666666666667</v>
      </c>
      <c r="I4269" s="169">
        <f t="shared" si="288"/>
        <v>9.7222527034480019E-3</v>
      </c>
      <c r="J4269" s="150">
        <f t="shared" si="285"/>
        <v>0.3666666666666667</v>
      </c>
    </row>
    <row r="4270" spans="1:10" ht="15.75" thickBot="1" x14ac:dyDescent="0.3">
      <c r="A4270" s="87">
        <v>2017</v>
      </c>
      <c r="B4270">
        <v>9.6999999999999993</v>
      </c>
      <c r="C4270" t="s">
        <v>60</v>
      </c>
      <c r="D4270" s="98">
        <f t="shared" si="283"/>
        <v>9</v>
      </c>
      <c r="E4270" t="s">
        <v>64</v>
      </c>
      <c r="F4270" s="111">
        <f t="shared" si="281"/>
        <v>943</v>
      </c>
      <c r="G4270" s="157">
        <v>314</v>
      </c>
      <c r="H4270" s="158">
        <v>2.6833333333333336</v>
      </c>
      <c r="I4270" s="169">
        <f t="shared" si="288"/>
        <v>1.0095154218784E-2</v>
      </c>
      <c r="J4270" s="150">
        <f t="shared" si="285"/>
        <v>0.3666666666666667</v>
      </c>
    </row>
    <row r="4271" spans="1:10" ht="15.75" thickBot="1" x14ac:dyDescent="0.3">
      <c r="A4271" s="87">
        <v>2017</v>
      </c>
      <c r="B4271">
        <v>9.6999999999999993</v>
      </c>
      <c r="C4271" t="s">
        <v>60</v>
      </c>
      <c r="D4271" s="98">
        <f t="shared" si="283"/>
        <v>9</v>
      </c>
      <c r="E4271" t="s">
        <v>64</v>
      </c>
      <c r="F4271" s="111">
        <f t="shared" si="281"/>
        <v>943</v>
      </c>
      <c r="G4271" s="157">
        <v>332</v>
      </c>
      <c r="H4271" s="158">
        <v>2.8833333333333333</v>
      </c>
      <c r="I4271" s="169">
        <f t="shared" si="288"/>
        <v>1.1213858764792001E-2</v>
      </c>
      <c r="J4271" s="150">
        <f t="shared" si="285"/>
        <v>0.3666666666666667</v>
      </c>
    </row>
    <row r="4272" spans="1:10" ht="15.75" thickBot="1" x14ac:dyDescent="0.3">
      <c r="A4272" s="87">
        <v>2017</v>
      </c>
      <c r="B4272">
        <v>9.6999999999999993</v>
      </c>
      <c r="C4272" t="s">
        <v>60</v>
      </c>
      <c r="D4272" s="98">
        <f t="shared" si="283"/>
        <v>9</v>
      </c>
      <c r="E4272" t="s">
        <v>64</v>
      </c>
      <c r="F4272" s="111">
        <f t="shared" si="281"/>
        <v>943</v>
      </c>
      <c r="G4272" s="157">
        <v>338</v>
      </c>
      <c r="H4272" s="158">
        <v>2.95</v>
      </c>
      <c r="I4272" s="169">
        <f t="shared" si="288"/>
        <v>1.1586760280128002E-2</v>
      </c>
      <c r="J4272" s="150">
        <f t="shared" si="285"/>
        <v>0.3666666666666667</v>
      </c>
    </row>
    <row r="4273" spans="1:10" ht="15.75" thickBot="1" x14ac:dyDescent="0.3">
      <c r="A4273" s="87">
        <v>2017</v>
      </c>
      <c r="B4273">
        <v>9.6999999999999993</v>
      </c>
      <c r="C4273" t="s">
        <v>60</v>
      </c>
      <c r="D4273" s="98">
        <f t="shared" si="283"/>
        <v>9</v>
      </c>
      <c r="E4273" t="s">
        <v>64</v>
      </c>
      <c r="F4273" s="111">
        <f t="shared" si="281"/>
        <v>943</v>
      </c>
      <c r="G4273" s="157">
        <v>356</v>
      </c>
      <c r="H4273" s="158">
        <v>3.1666666666666665</v>
      </c>
      <c r="I4273" s="169">
        <f t="shared" si="288"/>
        <v>1.2705464826136003E-2</v>
      </c>
      <c r="J4273" s="150">
        <f t="shared" si="285"/>
        <v>0.3666666666666667</v>
      </c>
    </row>
    <row r="4274" spans="1:10" ht="15.75" thickBot="1" x14ac:dyDescent="0.3">
      <c r="A4274" s="87">
        <v>2017</v>
      </c>
      <c r="B4274">
        <v>9.6999999999999993</v>
      </c>
      <c r="C4274" t="s">
        <v>60</v>
      </c>
      <c r="D4274" s="98">
        <f t="shared" si="283"/>
        <v>9</v>
      </c>
      <c r="E4274" t="s">
        <v>64</v>
      </c>
      <c r="F4274" s="111">
        <f t="shared" si="281"/>
        <v>943</v>
      </c>
      <c r="G4274" s="157">
        <v>362</v>
      </c>
      <c r="H4274" s="158">
        <v>3.2666666666666666</v>
      </c>
      <c r="I4274" s="169">
        <f t="shared" si="288"/>
        <v>1.3078366341472001E-2</v>
      </c>
      <c r="J4274" s="150">
        <f t="shared" si="285"/>
        <v>0.3666666666666667</v>
      </c>
    </row>
    <row r="4275" spans="1:10" ht="15.75" thickBot="1" x14ac:dyDescent="0.3">
      <c r="A4275" s="87">
        <v>2017</v>
      </c>
      <c r="B4275">
        <v>9.6999999999999993</v>
      </c>
      <c r="C4275" t="s">
        <v>60</v>
      </c>
      <c r="D4275" s="98">
        <f t="shared" si="283"/>
        <v>9</v>
      </c>
      <c r="E4275" t="s">
        <v>64</v>
      </c>
      <c r="F4275" s="111">
        <f t="shared" si="281"/>
        <v>943</v>
      </c>
      <c r="G4275" s="157">
        <v>380</v>
      </c>
      <c r="H4275" s="158">
        <v>3.5166666666666666</v>
      </c>
      <c r="I4275" s="169">
        <f t="shared" si="288"/>
        <v>1.4197070887480002E-2</v>
      </c>
      <c r="J4275" s="150">
        <f t="shared" si="285"/>
        <v>0.3666666666666667</v>
      </c>
    </row>
    <row r="4276" spans="1:10" ht="15.75" thickBot="1" x14ac:dyDescent="0.3">
      <c r="A4276" s="87">
        <v>2017</v>
      </c>
      <c r="B4276">
        <v>9.6999999999999993</v>
      </c>
      <c r="C4276" t="s">
        <v>60</v>
      </c>
      <c r="D4276" s="98">
        <f t="shared" si="283"/>
        <v>9</v>
      </c>
      <c r="E4276" t="s">
        <v>64</v>
      </c>
      <c r="F4276" s="111">
        <f t="shared" si="281"/>
        <v>943</v>
      </c>
      <c r="G4276" s="157">
        <v>386</v>
      </c>
      <c r="H4276" s="158">
        <v>3.6166666666666667</v>
      </c>
      <c r="I4276" s="169">
        <f t="shared" si="288"/>
        <v>1.4569972402816003E-2</v>
      </c>
      <c r="J4276" s="150">
        <f t="shared" si="285"/>
        <v>0.3666666666666667</v>
      </c>
    </row>
    <row r="4277" spans="1:10" ht="15.75" thickBot="1" x14ac:dyDescent="0.3">
      <c r="A4277" s="87">
        <v>2017</v>
      </c>
      <c r="B4277">
        <v>9.6999999999999993</v>
      </c>
      <c r="C4277" t="s">
        <v>60</v>
      </c>
      <c r="D4277" s="98">
        <f t="shared" si="283"/>
        <v>9</v>
      </c>
      <c r="E4277" t="s">
        <v>64</v>
      </c>
      <c r="F4277" s="111">
        <f t="shared" si="281"/>
        <v>943</v>
      </c>
      <c r="G4277" s="157">
        <v>404</v>
      </c>
      <c r="H4277" s="158">
        <v>3.7833333333333301</v>
      </c>
      <c r="I4277" s="169">
        <f t="shared" si="288"/>
        <v>1.5688676948824001E-2</v>
      </c>
      <c r="J4277" s="150">
        <f t="shared" si="285"/>
        <v>0.3666666666666667</v>
      </c>
    </row>
    <row r="4278" spans="1:10" ht="15.75" thickBot="1" x14ac:dyDescent="0.3">
      <c r="A4278" s="87">
        <v>2017</v>
      </c>
      <c r="B4278">
        <v>9.6999999999999993</v>
      </c>
      <c r="C4278" t="s">
        <v>60</v>
      </c>
      <c r="D4278" s="98">
        <f t="shared" si="283"/>
        <v>9</v>
      </c>
      <c r="E4278" t="s">
        <v>64</v>
      </c>
      <c r="F4278" s="111">
        <f t="shared" si="281"/>
        <v>943</v>
      </c>
      <c r="G4278" s="157">
        <v>410</v>
      </c>
      <c r="H4278" s="158">
        <v>3.85</v>
      </c>
      <c r="I4278" s="169">
        <f xml:space="preserve"> 0.000031075126278*2*G4278 - 0.0094200250838</f>
        <v>1.6061578464160002E-2</v>
      </c>
      <c r="J4278" s="150">
        <f t="shared" si="285"/>
        <v>0.3666666666666667</v>
      </c>
    </row>
    <row r="4279" spans="1:10" ht="15.75" thickBot="1" x14ac:dyDescent="0.3">
      <c r="A4279" s="87">
        <v>2017</v>
      </c>
      <c r="B4279">
        <v>9.6999999999999993</v>
      </c>
      <c r="C4279" t="s">
        <v>60</v>
      </c>
      <c r="D4279" s="98">
        <f t="shared" si="283"/>
        <v>9</v>
      </c>
      <c r="E4279" t="s">
        <v>64</v>
      </c>
      <c r="F4279" s="111">
        <f t="shared" si="281"/>
        <v>943</v>
      </c>
      <c r="G4279" s="157">
        <v>428</v>
      </c>
      <c r="H4279" s="158">
        <v>4.22</v>
      </c>
      <c r="I4279" s="169">
        <f t="shared" si="288"/>
        <v>1.7180283010168003E-2</v>
      </c>
      <c r="J4279" s="150">
        <f t="shared" si="285"/>
        <v>0.3666666666666667</v>
      </c>
    </row>
    <row r="4280" spans="1:10" ht="15.75" thickBot="1" x14ac:dyDescent="0.3">
      <c r="A4280" s="87">
        <v>2017</v>
      </c>
      <c r="B4280">
        <v>9.6999999999999993</v>
      </c>
      <c r="C4280" t="s">
        <v>60</v>
      </c>
      <c r="D4280" s="98">
        <f t="shared" si="283"/>
        <v>9</v>
      </c>
      <c r="E4280" t="s">
        <v>64</v>
      </c>
      <c r="F4280" s="111">
        <f t="shared" si="281"/>
        <v>943</v>
      </c>
      <c r="G4280" s="157">
        <v>436</v>
      </c>
      <c r="H4280" s="158">
        <v>4.28</v>
      </c>
      <c r="I4280" s="169">
        <f t="shared" si="288"/>
        <v>1.7677485030616003E-2</v>
      </c>
      <c r="J4280" s="150">
        <f t="shared" si="285"/>
        <v>0.3666666666666667</v>
      </c>
    </row>
    <row r="4281" spans="1:10" ht="15.75" thickBot="1" x14ac:dyDescent="0.3">
      <c r="A4281" s="87">
        <v>2017</v>
      </c>
      <c r="B4281">
        <v>9.6999999999999993</v>
      </c>
      <c r="C4281" t="s">
        <v>60</v>
      </c>
      <c r="D4281" s="98">
        <f t="shared" si="283"/>
        <v>9</v>
      </c>
      <c r="E4281" t="s">
        <v>64</v>
      </c>
      <c r="F4281" s="111">
        <f t="shared" si="281"/>
        <v>943</v>
      </c>
      <c r="G4281" s="157">
        <v>454</v>
      </c>
      <c r="H4281" s="158">
        <v>4.75</v>
      </c>
      <c r="I4281" s="169">
        <f t="shared" si="288"/>
        <v>1.8796189576624003E-2</v>
      </c>
      <c r="J4281" s="150">
        <f t="shared" si="285"/>
        <v>0.3666666666666667</v>
      </c>
    </row>
    <row r="4282" spans="1:10" ht="15.75" thickBot="1" x14ac:dyDescent="0.3">
      <c r="A4282" s="87">
        <v>2017</v>
      </c>
      <c r="B4282">
        <v>9.6999999999999993</v>
      </c>
      <c r="C4282" t="s">
        <v>60</v>
      </c>
      <c r="D4282" s="98">
        <f t="shared" si="283"/>
        <v>9</v>
      </c>
      <c r="E4282" t="s">
        <v>64</v>
      </c>
      <c r="F4282" s="111">
        <f t="shared" si="281"/>
        <v>943</v>
      </c>
      <c r="G4282" s="157">
        <v>460</v>
      </c>
      <c r="H4282" s="158">
        <v>4.82</v>
      </c>
      <c r="I4282" s="169">
        <f t="shared" si="288"/>
        <v>1.9169091091960001E-2</v>
      </c>
      <c r="J4282" s="150">
        <f t="shared" si="285"/>
        <v>0.3666666666666667</v>
      </c>
    </row>
    <row r="4283" spans="1:10" ht="15.75" thickBot="1" x14ac:dyDescent="0.3">
      <c r="A4283" s="87">
        <v>2017</v>
      </c>
      <c r="B4283">
        <v>9.6999999999999993</v>
      </c>
      <c r="C4283" t="s">
        <v>60</v>
      </c>
      <c r="D4283" s="98">
        <f t="shared" si="283"/>
        <v>9</v>
      </c>
      <c r="E4283" t="s">
        <v>64</v>
      </c>
      <c r="F4283" s="111">
        <f t="shared" si="281"/>
        <v>943</v>
      </c>
      <c r="G4283" s="157">
        <v>478</v>
      </c>
      <c r="H4283" s="158">
        <v>5.12</v>
      </c>
      <c r="I4283" s="169">
        <f t="shared" si="288"/>
        <v>2.0287795637968002E-2</v>
      </c>
      <c r="J4283" s="150">
        <f t="shared" si="285"/>
        <v>0.3666666666666667</v>
      </c>
    </row>
    <row r="4284" spans="1:10" ht="15.75" thickBot="1" x14ac:dyDescent="0.3">
      <c r="A4284" s="87">
        <v>2017</v>
      </c>
      <c r="B4284">
        <v>9.6999999999999993</v>
      </c>
      <c r="C4284" t="s">
        <v>60</v>
      </c>
      <c r="D4284" s="98">
        <f t="shared" si="283"/>
        <v>9</v>
      </c>
      <c r="E4284" t="s">
        <v>64</v>
      </c>
      <c r="F4284" s="111">
        <f t="shared" si="281"/>
        <v>943</v>
      </c>
      <c r="G4284" s="157">
        <v>484</v>
      </c>
      <c r="H4284" s="158">
        <v>5.2</v>
      </c>
      <c r="I4284" s="169">
        <f t="shared" si="288"/>
        <v>2.0660697153304004E-2</v>
      </c>
      <c r="J4284" s="150">
        <f t="shared" si="285"/>
        <v>0.3666666666666667</v>
      </c>
    </row>
    <row r="4285" spans="1:10" ht="15.75" thickBot="1" x14ac:dyDescent="0.3">
      <c r="A4285" s="87">
        <v>2017</v>
      </c>
      <c r="B4285">
        <v>9.6999999999999993</v>
      </c>
      <c r="C4285" t="s">
        <v>60</v>
      </c>
      <c r="D4285" s="98">
        <f t="shared" si="283"/>
        <v>9</v>
      </c>
      <c r="E4285" t="s">
        <v>64</v>
      </c>
      <c r="F4285" s="111">
        <f t="shared" si="281"/>
        <v>943</v>
      </c>
      <c r="G4285" s="157">
        <v>502</v>
      </c>
      <c r="H4285" s="158">
        <v>5.6833333333333336</v>
      </c>
      <c r="I4285" s="169">
        <f t="shared" si="288"/>
        <v>2.1779401699312001E-2</v>
      </c>
      <c r="J4285" s="150">
        <f t="shared" si="285"/>
        <v>0.3666666666666667</v>
      </c>
    </row>
    <row r="4286" spans="1:10" ht="15.75" thickBot="1" x14ac:dyDescent="0.3">
      <c r="A4286" s="87">
        <v>2017</v>
      </c>
      <c r="B4286">
        <v>9.6999999999999993</v>
      </c>
      <c r="C4286" t="s">
        <v>60</v>
      </c>
      <c r="D4286" s="98">
        <f t="shared" si="283"/>
        <v>9</v>
      </c>
      <c r="E4286" t="s">
        <v>64</v>
      </c>
      <c r="F4286" s="111">
        <f t="shared" si="281"/>
        <v>943</v>
      </c>
      <c r="G4286" s="157">
        <v>508</v>
      </c>
      <c r="H4286" s="158">
        <v>5.7666666666666666</v>
      </c>
      <c r="I4286" s="169">
        <f t="shared" si="288"/>
        <v>2.2152303214647999E-2</v>
      </c>
      <c r="J4286" s="150">
        <f t="shared" si="285"/>
        <v>0.3666666666666667</v>
      </c>
    </row>
    <row r="4287" spans="1:10" ht="15.75" thickBot="1" x14ac:dyDescent="0.3">
      <c r="A4287" s="87">
        <v>2017</v>
      </c>
      <c r="B4287">
        <v>9.6999999999999993</v>
      </c>
      <c r="C4287" t="s">
        <v>60</v>
      </c>
      <c r="D4287" s="98">
        <f t="shared" si="283"/>
        <v>9</v>
      </c>
      <c r="E4287" t="s">
        <v>64</v>
      </c>
      <c r="F4287" s="111">
        <f t="shared" si="281"/>
        <v>943</v>
      </c>
      <c r="G4287" s="157">
        <v>526</v>
      </c>
      <c r="H4287" s="158">
        <v>6.0333333333333341</v>
      </c>
      <c r="I4287" s="169">
        <f t="shared" si="288"/>
        <v>2.3271007760656E-2</v>
      </c>
      <c r="J4287" s="150">
        <f t="shared" si="285"/>
        <v>0.3666666666666667</v>
      </c>
    </row>
    <row r="4288" spans="1:10" ht="15.75" thickBot="1" x14ac:dyDescent="0.3">
      <c r="A4288" s="87">
        <v>2017</v>
      </c>
      <c r="B4288">
        <v>9.6999999999999993</v>
      </c>
      <c r="C4288" t="s">
        <v>60</v>
      </c>
      <c r="D4288" s="98">
        <f t="shared" si="283"/>
        <v>9</v>
      </c>
      <c r="E4288" t="s">
        <v>64</v>
      </c>
      <c r="F4288" s="111">
        <f t="shared" si="281"/>
        <v>943</v>
      </c>
      <c r="G4288" s="157">
        <v>532</v>
      </c>
      <c r="H4288" s="158">
        <v>6.21</v>
      </c>
      <c r="I4288" s="169">
        <f t="shared" si="288"/>
        <v>2.3643909275992005E-2</v>
      </c>
      <c r="J4288" s="150">
        <f t="shared" si="285"/>
        <v>0.3666666666666667</v>
      </c>
    </row>
    <row r="4289" spans="1:10" ht="15.75" thickBot="1" x14ac:dyDescent="0.3">
      <c r="A4289" s="87">
        <v>2017</v>
      </c>
      <c r="B4289">
        <v>9.6999999999999993</v>
      </c>
      <c r="C4289" t="s">
        <v>60</v>
      </c>
      <c r="D4289" s="98">
        <f t="shared" si="283"/>
        <v>9</v>
      </c>
      <c r="E4289" t="s">
        <v>64</v>
      </c>
      <c r="F4289" s="111">
        <f t="shared" si="281"/>
        <v>943</v>
      </c>
      <c r="G4289" s="157">
        <v>550</v>
      </c>
      <c r="H4289" s="158">
        <v>6.8</v>
      </c>
      <c r="I4289" s="169">
        <f t="shared" si="288"/>
        <v>2.4762613822000006E-2</v>
      </c>
      <c r="J4289" s="150">
        <f t="shared" si="285"/>
        <v>0.3666666666666667</v>
      </c>
    </row>
    <row r="4290" spans="1:10" ht="15.75" thickBot="1" x14ac:dyDescent="0.3">
      <c r="A4290" s="90">
        <v>2017</v>
      </c>
      <c r="B4290" s="91">
        <v>9.6999999999999993</v>
      </c>
      <c r="C4290" s="91" t="s">
        <v>60</v>
      </c>
      <c r="D4290" s="98">
        <f t="shared" si="283"/>
        <v>9</v>
      </c>
      <c r="E4290" s="91" t="s">
        <v>64</v>
      </c>
      <c r="F4290" s="111">
        <f t="shared" si="281"/>
        <v>943</v>
      </c>
      <c r="G4290" s="159">
        <v>556</v>
      </c>
      <c r="H4290" s="160">
        <v>7.166666666666667</v>
      </c>
      <c r="I4290" s="169">
        <f t="shared" si="288"/>
        <v>2.5135515337336004E-2</v>
      </c>
      <c r="J4290" s="150">
        <f t="shared" si="285"/>
        <v>0.3666666666666667</v>
      </c>
    </row>
    <row r="4291" spans="1:10" ht="15.75" thickBot="1" x14ac:dyDescent="0.3">
      <c r="A4291" s="97">
        <v>2017</v>
      </c>
      <c r="B4291" s="98">
        <v>9.6999999999999993</v>
      </c>
      <c r="C4291" s="98" t="s">
        <v>60</v>
      </c>
      <c r="D4291" s="98">
        <f>75/10</f>
        <v>7.5</v>
      </c>
      <c r="E4291" s="98" t="s">
        <v>65</v>
      </c>
      <c r="F4291" s="111">
        <f t="shared" ref="F4291:F4354" si="289">670+273</f>
        <v>943</v>
      </c>
      <c r="G4291" s="174">
        <v>0</v>
      </c>
      <c r="H4291" s="163">
        <v>6.6666799999999998E-2</v>
      </c>
      <c r="I4291" s="162">
        <f xml:space="preserve"> -0.00003482846*2*G4291 + 0.005861857</f>
        <v>5.8618569999999998E-3</v>
      </c>
      <c r="J4291" s="150">
        <f>H$4291</f>
        <v>6.6666799999999998E-2</v>
      </c>
    </row>
    <row r="4292" spans="1:10" ht="15.75" thickBot="1" x14ac:dyDescent="0.3">
      <c r="A4292" s="87">
        <v>2017</v>
      </c>
      <c r="B4292">
        <v>9.6999999999999993</v>
      </c>
      <c r="C4292" t="s">
        <v>60</v>
      </c>
      <c r="D4292" s="98">
        <f t="shared" ref="D4292:D4355" si="290">75/10</f>
        <v>7.5</v>
      </c>
      <c r="E4292" t="s">
        <v>65</v>
      </c>
      <c r="F4292" s="111">
        <f t="shared" si="289"/>
        <v>943</v>
      </c>
      <c r="G4292" s="167">
        <v>18</v>
      </c>
      <c r="H4292" s="165">
        <v>0.20000039999999999</v>
      </c>
      <c r="I4292" s="162">
        <f t="shared" ref="I4292:I4296" si="291" xml:space="preserve"> -0.00003482846*2*G4292 + 0.005861857</f>
        <v>4.6080324399999997E-3</v>
      </c>
      <c r="J4292" s="150">
        <f t="shared" ref="J4292:J4355" si="292">H$4291</f>
        <v>6.6666799999999998E-2</v>
      </c>
    </row>
    <row r="4293" spans="1:10" ht="15.75" thickBot="1" x14ac:dyDescent="0.3">
      <c r="A4293" s="87">
        <v>2017</v>
      </c>
      <c r="B4293">
        <v>9.6999999999999993</v>
      </c>
      <c r="C4293" t="s">
        <v>60</v>
      </c>
      <c r="D4293" s="98">
        <f t="shared" si="290"/>
        <v>7.5</v>
      </c>
      <c r="E4293" t="s">
        <v>65</v>
      </c>
      <c r="F4293" s="111">
        <f t="shared" si="289"/>
        <v>943</v>
      </c>
      <c r="G4293" s="167">
        <v>24</v>
      </c>
      <c r="H4293" s="165">
        <v>0.21666710000000003</v>
      </c>
      <c r="I4293" s="162">
        <f t="shared" si="291"/>
        <v>4.1900909200000003E-3</v>
      </c>
      <c r="J4293" s="150">
        <f t="shared" si="292"/>
        <v>6.6666799999999998E-2</v>
      </c>
    </row>
    <row r="4294" spans="1:10" ht="15.75" thickBot="1" x14ac:dyDescent="0.3">
      <c r="A4294" s="87">
        <v>2017</v>
      </c>
      <c r="B4294">
        <v>9.6999999999999993</v>
      </c>
      <c r="C4294" t="s">
        <v>60</v>
      </c>
      <c r="D4294" s="98">
        <f t="shared" si="290"/>
        <v>7.5</v>
      </c>
      <c r="E4294" t="s">
        <v>65</v>
      </c>
      <c r="F4294" s="111">
        <f t="shared" si="289"/>
        <v>943</v>
      </c>
      <c r="G4294" s="167">
        <v>42</v>
      </c>
      <c r="H4294" s="165">
        <v>0.25000050000000001</v>
      </c>
      <c r="I4294" s="162">
        <f t="shared" si="291"/>
        <v>2.9362663600000002E-3</v>
      </c>
      <c r="J4294" s="150">
        <f t="shared" si="292"/>
        <v>6.6666799999999998E-2</v>
      </c>
    </row>
    <row r="4295" spans="1:10" ht="15.75" thickBot="1" x14ac:dyDescent="0.3">
      <c r="A4295" s="87">
        <v>2017</v>
      </c>
      <c r="B4295">
        <v>9.6999999999999993</v>
      </c>
      <c r="C4295" t="s">
        <v>60</v>
      </c>
      <c r="D4295" s="98">
        <f t="shared" si="290"/>
        <v>7.5</v>
      </c>
      <c r="E4295" t="s">
        <v>65</v>
      </c>
      <c r="F4295" s="111">
        <f t="shared" si="289"/>
        <v>943</v>
      </c>
      <c r="G4295" s="167">
        <v>48</v>
      </c>
      <c r="H4295" s="165">
        <v>0.26666719999999999</v>
      </c>
      <c r="I4295" s="162">
        <f t="shared" si="291"/>
        <v>2.5183248399999998E-3</v>
      </c>
      <c r="J4295" s="150">
        <f t="shared" si="292"/>
        <v>6.6666799999999998E-2</v>
      </c>
    </row>
    <row r="4296" spans="1:10" ht="15.75" thickBot="1" x14ac:dyDescent="0.3">
      <c r="A4296" s="87">
        <v>2017</v>
      </c>
      <c r="B4296">
        <v>9.6999999999999993</v>
      </c>
      <c r="C4296" t="s">
        <v>60</v>
      </c>
      <c r="D4296" s="98">
        <f t="shared" si="290"/>
        <v>7.5</v>
      </c>
      <c r="E4296" t="s">
        <v>65</v>
      </c>
      <c r="F4296" s="111">
        <f t="shared" si="289"/>
        <v>943</v>
      </c>
      <c r="G4296" s="167">
        <v>66</v>
      </c>
      <c r="H4296" s="165">
        <v>0.31666730000000004</v>
      </c>
      <c r="I4296" s="162">
        <f t="shared" si="291"/>
        <v>1.2645002799999997E-3</v>
      </c>
      <c r="J4296" s="150">
        <f t="shared" si="292"/>
        <v>6.6666799999999998E-2</v>
      </c>
    </row>
    <row r="4297" spans="1:10" ht="15.75" thickBot="1" x14ac:dyDescent="0.3">
      <c r="A4297" s="87">
        <v>2017</v>
      </c>
      <c r="B4297">
        <v>9.6999999999999993</v>
      </c>
      <c r="C4297" t="s">
        <v>60</v>
      </c>
      <c r="D4297" s="98">
        <f t="shared" si="290"/>
        <v>7.5</v>
      </c>
      <c r="E4297" t="s">
        <v>65</v>
      </c>
      <c r="F4297" s="111">
        <f t="shared" si="289"/>
        <v>943</v>
      </c>
      <c r="G4297" s="167">
        <v>72</v>
      </c>
      <c r="H4297" s="165">
        <v>0.33333400000000002</v>
      </c>
      <c r="I4297" s="116">
        <f xml:space="preserve"> 0.001604698</f>
        <v>1.6046980000000001E-3</v>
      </c>
      <c r="J4297" s="150">
        <f t="shared" si="292"/>
        <v>6.6666799999999998E-2</v>
      </c>
    </row>
    <row r="4298" spans="1:10" ht="15.75" thickBot="1" x14ac:dyDescent="0.3">
      <c r="A4298" s="87">
        <v>2017</v>
      </c>
      <c r="B4298">
        <v>9.6999999999999993</v>
      </c>
      <c r="C4298" t="s">
        <v>60</v>
      </c>
      <c r="D4298" s="98">
        <f t="shared" si="290"/>
        <v>7.5</v>
      </c>
      <c r="E4298" t="s">
        <v>65</v>
      </c>
      <c r="F4298" s="111">
        <f t="shared" si="289"/>
        <v>943</v>
      </c>
      <c r="G4298" s="88">
        <v>90</v>
      </c>
      <c r="H4298" s="89">
        <v>0.3500007</v>
      </c>
      <c r="I4298" s="116">
        <f xml:space="preserve"> 0.001604698</f>
        <v>1.6046980000000001E-3</v>
      </c>
      <c r="J4298" s="150">
        <f t="shared" si="292"/>
        <v>6.6666799999999998E-2</v>
      </c>
    </row>
    <row r="4299" spans="1:10" ht="15.75" thickBot="1" x14ac:dyDescent="0.3">
      <c r="A4299" s="87">
        <v>2017</v>
      </c>
      <c r="B4299">
        <v>9.6999999999999993</v>
      </c>
      <c r="C4299" t="s">
        <v>60</v>
      </c>
      <c r="D4299" s="98">
        <f t="shared" si="290"/>
        <v>7.5</v>
      </c>
      <c r="E4299" t="s">
        <v>65</v>
      </c>
      <c r="F4299" s="111">
        <f t="shared" si="289"/>
        <v>943</v>
      </c>
      <c r="G4299" s="88">
        <v>96</v>
      </c>
      <c r="H4299" s="89">
        <v>0.36666740000000003</v>
      </c>
      <c r="I4299" s="116">
        <f t="shared" ref="I4299:I4362" si="293" xml:space="preserve"> 0.001604698</f>
        <v>1.6046980000000001E-3</v>
      </c>
      <c r="J4299" s="150">
        <f t="shared" si="292"/>
        <v>6.6666799999999998E-2</v>
      </c>
    </row>
    <row r="4300" spans="1:10" ht="15.75" thickBot="1" x14ac:dyDescent="0.3">
      <c r="A4300" s="87">
        <v>2017</v>
      </c>
      <c r="B4300">
        <v>9.6999999999999993</v>
      </c>
      <c r="C4300" t="s">
        <v>60</v>
      </c>
      <c r="D4300" s="98">
        <f t="shared" si="290"/>
        <v>7.5</v>
      </c>
      <c r="E4300" t="s">
        <v>65</v>
      </c>
      <c r="F4300" s="111">
        <f t="shared" si="289"/>
        <v>943</v>
      </c>
      <c r="G4300" s="88">
        <v>114</v>
      </c>
      <c r="H4300" s="89">
        <v>0.40000079999999999</v>
      </c>
      <c r="I4300" s="116">
        <f t="shared" si="293"/>
        <v>1.6046980000000001E-3</v>
      </c>
      <c r="J4300" s="150">
        <f t="shared" si="292"/>
        <v>6.6666799999999998E-2</v>
      </c>
    </row>
    <row r="4301" spans="1:10" ht="15.75" thickBot="1" x14ac:dyDescent="0.3">
      <c r="A4301" s="87">
        <v>2017</v>
      </c>
      <c r="B4301">
        <v>9.6999999999999993</v>
      </c>
      <c r="C4301" t="s">
        <v>60</v>
      </c>
      <c r="D4301" s="98">
        <f t="shared" si="290"/>
        <v>7.5</v>
      </c>
      <c r="E4301" t="s">
        <v>65</v>
      </c>
      <c r="F4301" s="111">
        <f t="shared" si="289"/>
        <v>943</v>
      </c>
      <c r="G4301" s="88">
        <v>120</v>
      </c>
      <c r="H4301" s="89">
        <v>0.41666750000000002</v>
      </c>
      <c r="I4301" s="116">
        <f t="shared" si="293"/>
        <v>1.6046980000000001E-3</v>
      </c>
      <c r="J4301" s="150">
        <f t="shared" si="292"/>
        <v>6.6666799999999998E-2</v>
      </c>
    </row>
    <row r="4302" spans="1:10" ht="15.75" thickBot="1" x14ac:dyDescent="0.3">
      <c r="A4302" s="87">
        <v>2017</v>
      </c>
      <c r="B4302">
        <v>9.6999999999999993</v>
      </c>
      <c r="C4302" t="s">
        <v>60</v>
      </c>
      <c r="D4302" s="98">
        <f t="shared" si="290"/>
        <v>7.5</v>
      </c>
      <c r="E4302" t="s">
        <v>65</v>
      </c>
      <c r="F4302" s="111">
        <f t="shared" si="289"/>
        <v>943</v>
      </c>
      <c r="G4302" s="88">
        <v>138</v>
      </c>
      <c r="H4302" s="89">
        <v>0.43333420000000006</v>
      </c>
      <c r="I4302" s="116">
        <f t="shared" si="293"/>
        <v>1.6046980000000001E-3</v>
      </c>
      <c r="J4302" s="150">
        <f t="shared" si="292"/>
        <v>6.6666799999999998E-2</v>
      </c>
    </row>
    <row r="4303" spans="1:10" ht="15.75" thickBot="1" x14ac:dyDescent="0.3">
      <c r="A4303" s="87">
        <v>2017</v>
      </c>
      <c r="B4303">
        <v>9.6999999999999993</v>
      </c>
      <c r="C4303" t="s">
        <v>60</v>
      </c>
      <c r="D4303" s="98">
        <f t="shared" si="290"/>
        <v>7.5</v>
      </c>
      <c r="E4303" t="s">
        <v>65</v>
      </c>
      <c r="F4303" s="111">
        <f t="shared" si="289"/>
        <v>943</v>
      </c>
      <c r="G4303" s="88">
        <v>144</v>
      </c>
      <c r="H4303" s="89">
        <v>0.45000090000000004</v>
      </c>
      <c r="I4303" s="116">
        <f t="shared" si="293"/>
        <v>1.6046980000000001E-3</v>
      </c>
      <c r="J4303" s="150">
        <f t="shared" si="292"/>
        <v>6.6666799999999998E-2</v>
      </c>
    </row>
    <row r="4304" spans="1:10" ht="15.75" thickBot="1" x14ac:dyDescent="0.3">
      <c r="A4304" s="87">
        <v>2017</v>
      </c>
      <c r="B4304">
        <v>9.6999999999999993</v>
      </c>
      <c r="C4304" t="s">
        <v>60</v>
      </c>
      <c r="D4304" s="98">
        <f t="shared" si="290"/>
        <v>7.5</v>
      </c>
      <c r="E4304" t="s">
        <v>65</v>
      </c>
      <c r="F4304" s="111">
        <f t="shared" si="289"/>
        <v>943</v>
      </c>
      <c r="G4304" s="88">
        <v>162</v>
      </c>
      <c r="H4304" s="89">
        <v>0.48333429999999999</v>
      </c>
      <c r="I4304" s="116">
        <f t="shared" si="293"/>
        <v>1.6046980000000001E-3</v>
      </c>
      <c r="J4304" s="150">
        <f t="shared" si="292"/>
        <v>6.6666799999999998E-2</v>
      </c>
    </row>
    <row r="4305" spans="1:10" ht="15.75" thickBot="1" x14ac:dyDescent="0.3">
      <c r="A4305" s="87">
        <v>2017</v>
      </c>
      <c r="B4305">
        <v>9.6999999999999993</v>
      </c>
      <c r="C4305" t="s">
        <v>60</v>
      </c>
      <c r="D4305" s="98">
        <f t="shared" si="290"/>
        <v>7.5</v>
      </c>
      <c r="E4305" t="s">
        <v>65</v>
      </c>
      <c r="F4305" s="111">
        <f t="shared" si="289"/>
        <v>943</v>
      </c>
      <c r="G4305" s="88">
        <v>168</v>
      </c>
      <c r="H4305" s="89">
        <v>0.50000100000000003</v>
      </c>
      <c r="I4305" s="116">
        <f t="shared" si="293"/>
        <v>1.6046980000000001E-3</v>
      </c>
      <c r="J4305" s="150">
        <f t="shared" si="292"/>
        <v>6.6666799999999998E-2</v>
      </c>
    </row>
    <row r="4306" spans="1:10" ht="15.75" thickBot="1" x14ac:dyDescent="0.3">
      <c r="A4306" s="87">
        <v>2017</v>
      </c>
      <c r="B4306">
        <v>9.6999999999999993</v>
      </c>
      <c r="C4306" t="s">
        <v>60</v>
      </c>
      <c r="D4306" s="98">
        <f t="shared" si="290"/>
        <v>7.5</v>
      </c>
      <c r="E4306" t="s">
        <v>65</v>
      </c>
      <c r="F4306" s="111">
        <f t="shared" si="289"/>
        <v>943</v>
      </c>
      <c r="G4306" s="88">
        <v>186</v>
      </c>
      <c r="H4306" s="89">
        <v>0.51666770000000006</v>
      </c>
      <c r="I4306" s="116">
        <f t="shared" si="293"/>
        <v>1.6046980000000001E-3</v>
      </c>
      <c r="J4306" s="150">
        <f t="shared" si="292"/>
        <v>6.6666799999999998E-2</v>
      </c>
    </row>
    <row r="4307" spans="1:10" ht="15.75" thickBot="1" x14ac:dyDescent="0.3">
      <c r="A4307" s="87">
        <v>2017</v>
      </c>
      <c r="B4307">
        <v>9.6999999999999993</v>
      </c>
      <c r="C4307" t="s">
        <v>60</v>
      </c>
      <c r="D4307" s="98">
        <f t="shared" si="290"/>
        <v>7.5</v>
      </c>
      <c r="E4307" t="s">
        <v>65</v>
      </c>
      <c r="F4307" s="111">
        <f t="shared" si="289"/>
        <v>943</v>
      </c>
      <c r="G4307" s="88">
        <v>192</v>
      </c>
      <c r="H4307" s="89">
        <v>0.51666770000000006</v>
      </c>
      <c r="I4307" s="116">
        <f t="shared" si="293"/>
        <v>1.6046980000000001E-3</v>
      </c>
      <c r="J4307" s="150">
        <f t="shared" si="292"/>
        <v>6.6666799999999998E-2</v>
      </c>
    </row>
    <row r="4308" spans="1:10" ht="15.75" thickBot="1" x14ac:dyDescent="0.3">
      <c r="A4308" s="87">
        <v>2017</v>
      </c>
      <c r="B4308">
        <v>9.6999999999999993</v>
      </c>
      <c r="C4308" t="s">
        <v>60</v>
      </c>
      <c r="D4308" s="98">
        <f t="shared" si="290"/>
        <v>7.5</v>
      </c>
      <c r="E4308" t="s">
        <v>65</v>
      </c>
      <c r="F4308" s="111">
        <f t="shared" si="289"/>
        <v>943</v>
      </c>
      <c r="G4308" s="88">
        <v>210</v>
      </c>
      <c r="H4308" s="89">
        <v>0.55000110000000002</v>
      </c>
      <c r="I4308" s="116">
        <f t="shared" si="293"/>
        <v>1.6046980000000001E-3</v>
      </c>
      <c r="J4308" s="150">
        <f t="shared" si="292"/>
        <v>6.6666799999999998E-2</v>
      </c>
    </row>
    <row r="4309" spans="1:10" ht="15.75" thickBot="1" x14ac:dyDescent="0.3">
      <c r="A4309" s="87">
        <v>2017</v>
      </c>
      <c r="B4309">
        <v>9.6999999999999993</v>
      </c>
      <c r="C4309" t="s">
        <v>60</v>
      </c>
      <c r="D4309" s="98">
        <f t="shared" si="290"/>
        <v>7.5</v>
      </c>
      <c r="E4309" t="s">
        <v>65</v>
      </c>
      <c r="F4309" s="111">
        <f t="shared" si="289"/>
        <v>943</v>
      </c>
      <c r="G4309" s="88">
        <v>216</v>
      </c>
      <c r="H4309" s="89">
        <v>0.56666780000000005</v>
      </c>
      <c r="I4309" s="116">
        <f t="shared" si="293"/>
        <v>1.6046980000000001E-3</v>
      </c>
      <c r="J4309" s="150">
        <f t="shared" si="292"/>
        <v>6.6666799999999998E-2</v>
      </c>
    </row>
    <row r="4310" spans="1:10" ht="15.75" thickBot="1" x14ac:dyDescent="0.3">
      <c r="A4310" s="87">
        <v>2017</v>
      </c>
      <c r="B4310">
        <v>9.6999999999999993</v>
      </c>
      <c r="C4310" t="s">
        <v>60</v>
      </c>
      <c r="D4310" s="98">
        <f t="shared" si="290"/>
        <v>7.5</v>
      </c>
      <c r="E4310" t="s">
        <v>65</v>
      </c>
      <c r="F4310" s="111">
        <f t="shared" si="289"/>
        <v>943</v>
      </c>
      <c r="G4310" s="88">
        <v>234</v>
      </c>
      <c r="H4310" s="89">
        <v>0.60000120000000001</v>
      </c>
      <c r="I4310" s="116">
        <f t="shared" si="293"/>
        <v>1.6046980000000001E-3</v>
      </c>
      <c r="J4310" s="150">
        <f t="shared" si="292"/>
        <v>6.6666799999999998E-2</v>
      </c>
    </row>
    <row r="4311" spans="1:10" ht="15.75" thickBot="1" x14ac:dyDescent="0.3">
      <c r="A4311" s="87">
        <v>2017</v>
      </c>
      <c r="B4311">
        <v>9.6999999999999993</v>
      </c>
      <c r="C4311" t="s">
        <v>60</v>
      </c>
      <c r="D4311" s="98">
        <f t="shared" si="290"/>
        <v>7.5</v>
      </c>
      <c r="E4311" t="s">
        <v>65</v>
      </c>
      <c r="F4311" s="111">
        <f t="shared" si="289"/>
        <v>943</v>
      </c>
      <c r="G4311" s="88">
        <v>240</v>
      </c>
      <c r="H4311" s="89">
        <v>0.61666790000000005</v>
      </c>
      <c r="I4311" s="116">
        <f t="shared" si="293"/>
        <v>1.6046980000000001E-3</v>
      </c>
      <c r="J4311" s="150">
        <f t="shared" si="292"/>
        <v>6.6666799999999998E-2</v>
      </c>
    </row>
    <row r="4312" spans="1:10" ht="15.75" thickBot="1" x14ac:dyDescent="0.3">
      <c r="A4312" s="87">
        <v>2017</v>
      </c>
      <c r="B4312">
        <v>9.6999999999999993</v>
      </c>
      <c r="C4312" t="s">
        <v>60</v>
      </c>
      <c r="D4312" s="98">
        <f t="shared" si="290"/>
        <v>7.5</v>
      </c>
      <c r="E4312" t="s">
        <v>65</v>
      </c>
      <c r="F4312" s="111">
        <f t="shared" si="289"/>
        <v>943</v>
      </c>
      <c r="G4312" s="88">
        <v>258</v>
      </c>
      <c r="H4312" s="89">
        <v>0.63333460000000008</v>
      </c>
      <c r="I4312" s="116">
        <f t="shared" si="293"/>
        <v>1.6046980000000001E-3</v>
      </c>
      <c r="J4312" s="150">
        <f t="shared" si="292"/>
        <v>6.6666799999999998E-2</v>
      </c>
    </row>
    <row r="4313" spans="1:10" ht="15.75" thickBot="1" x14ac:dyDescent="0.3">
      <c r="A4313" s="87">
        <v>2017</v>
      </c>
      <c r="B4313">
        <v>9.6999999999999993</v>
      </c>
      <c r="C4313" t="s">
        <v>60</v>
      </c>
      <c r="D4313" s="98">
        <f t="shared" si="290"/>
        <v>7.5</v>
      </c>
      <c r="E4313" t="s">
        <v>65</v>
      </c>
      <c r="F4313" s="111">
        <f t="shared" si="289"/>
        <v>943</v>
      </c>
      <c r="G4313" s="88">
        <v>264</v>
      </c>
      <c r="H4313" s="89">
        <v>0.6500013</v>
      </c>
      <c r="I4313" s="116">
        <f t="shared" si="293"/>
        <v>1.6046980000000001E-3</v>
      </c>
      <c r="J4313" s="150">
        <f t="shared" si="292"/>
        <v>6.6666799999999998E-2</v>
      </c>
    </row>
    <row r="4314" spans="1:10" ht="15.75" thickBot="1" x14ac:dyDescent="0.3">
      <c r="A4314" s="87">
        <v>2017</v>
      </c>
      <c r="B4314">
        <v>9.6999999999999993</v>
      </c>
      <c r="C4314" t="s">
        <v>60</v>
      </c>
      <c r="D4314" s="98">
        <f t="shared" si="290"/>
        <v>7.5</v>
      </c>
      <c r="E4314" t="s">
        <v>65</v>
      </c>
      <c r="F4314" s="111">
        <f t="shared" si="289"/>
        <v>943</v>
      </c>
      <c r="G4314" s="88">
        <v>282</v>
      </c>
      <c r="H4314" s="89">
        <v>0.66666800000000004</v>
      </c>
      <c r="I4314" s="116">
        <f t="shared" si="293"/>
        <v>1.6046980000000001E-3</v>
      </c>
      <c r="J4314" s="150">
        <f t="shared" si="292"/>
        <v>6.6666799999999998E-2</v>
      </c>
    </row>
    <row r="4315" spans="1:10" ht="15.75" thickBot="1" x14ac:dyDescent="0.3">
      <c r="A4315" s="87">
        <v>2017</v>
      </c>
      <c r="B4315">
        <v>9.6999999999999993</v>
      </c>
      <c r="C4315" t="s">
        <v>60</v>
      </c>
      <c r="D4315" s="98">
        <f t="shared" si="290"/>
        <v>7.5</v>
      </c>
      <c r="E4315" t="s">
        <v>65</v>
      </c>
      <c r="F4315" s="111">
        <f t="shared" si="289"/>
        <v>943</v>
      </c>
      <c r="G4315" s="88">
        <v>288</v>
      </c>
      <c r="H4315" s="89">
        <v>0.68333469999999996</v>
      </c>
      <c r="I4315" s="116">
        <f t="shared" si="293"/>
        <v>1.6046980000000001E-3</v>
      </c>
      <c r="J4315" s="150">
        <f t="shared" si="292"/>
        <v>6.6666799999999998E-2</v>
      </c>
    </row>
    <row r="4316" spans="1:10" ht="15.75" thickBot="1" x14ac:dyDescent="0.3">
      <c r="A4316" s="87">
        <v>2017</v>
      </c>
      <c r="B4316">
        <v>9.6999999999999993</v>
      </c>
      <c r="C4316" t="s">
        <v>60</v>
      </c>
      <c r="D4316" s="98">
        <f t="shared" si="290"/>
        <v>7.5</v>
      </c>
      <c r="E4316" t="s">
        <v>65</v>
      </c>
      <c r="F4316" s="111">
        <f t="shared" si="289"/>
        <v>943</v>
      </c>
      <c r="G4316" s="88">
        <v>306</v>
      </c>
      <c r="H4316" s="89">
        <v>0.7000014</v>
      </c>
      <c r="I4316" s="116">
        <f t="shared" si="293"/>
        <v>1.6046980000000001E-3</v>
      </c>
      <c r="J4316" s="150">
        <f t="shared" si="292"/>
        <v>6.6666799999999998E-2</v>
      </c>
    </row>
    <row r="4317" spans="1:10" ht="15.75" thickBot="1" x14ac:dyDescent="0.3">
      <c r="A4317" s="87">
        <v>2017</v>
      </c>
      <c r="B4317">
        <v>9.6999999999999993</v>
      </c>
      <c r="C4317" t="s">
        <v>60</v>
      </c>
      <c r="D4317" s="98">
        <f t="shared" si="290"/>
        <v>7.5</v>
      </c>
      <c r="E4317" t="s">
        <v>65</v>
      </c>
      <c r="F4317" s="111">
        <f t="shared" si="289"/>
        <v>943</v>
      </c>
      <c r="G4317" s="88">
        <v>312</v>
      </c>
      <c r="H4317" s="89">
        <v>0.71666810000000003</v>
      </c>
      <c r="I4317" s="116">
        <f t="shared" si="293"/>
        <v>1.6046980000000001E-3</v>
      </c>
      <c r="J4317" s="150">
        <f t="shared" si="292"/>
        <v>6.6666799999999998E-2</v>
      </c>
    </row>
    <row r="4318" spans="1:10" ht="15.75" thickBot="1" x14ac:dyDescent="0.3">
      <c r="A4318" s="87">
        <v>2017</v>
      </c>
      <c r="B4318">
        <v>9.6999999999999993</v>
      </c>
      <c r="C4318" t="s">
        <v>60</v>
      </c>
      <c r="D4318" s="98">
        <f t="shared" si="290"/>
        <v>7.5</v>
      </c>
      <c r="E4318" t="s">
        <v>65</v>
      </c>
      <c r="F4318" s="111">
        <f t="shared" si="289"/>
        <v>943</v>
      </c>
      <c r="G4318" s="88">
        <v>330</v>
      </c>
      <c r="H4318" s="89">
        <v>0.7500015000000001</v>
      </c>
      <c r="I4318" s="116">
        <f t="shared" si="293"/>
        <v>1.6046980000000001E-3</v>
      </c>
      <c r="J4318" s="150">
        <f t="shared" si="292"/>
        <v>6.6666799999999998E-2</v>
      </c>
    </row>
    <row r="4319" spans="1:10" ht="15.75" thickBot="1" x14ac:dyDescent="0.3">
      <c r="A4319" s="87">
        <v>2017</v>
      </c>
      <c r="B4319">
        <v>9.6999999999999993</v>
      </c>
      <c r="C4319" t="s">
        <v>60</v>
      </c>
      <c r="D4319" s="98">
        <f t="shared" si="290"/>
        <v>7.5</v>
      </c>
      <c r="E4319" t="s">
        <v>65</v>
      </c>
      <c r="F4319" s="111">
        <f t="shared" si="289"/>
        <v>943</v>
      </c>
      <c r="G4319" s="88">
        <v>336</v>
      </c>
      <c r="H4319" s="89">
        <v>0.7500015000000001</v>
      </c>
      <c r="I4319" s="116">
        <f t="shared" si="293"/>
        <v>1.6046980000000001E-3</v>
      </c>
      <c r="J4319" s="150">
        <f t="shared" si="292"/>
        <v>6.6666799999999998E-2</v>
      </c>
    </row>
    <row r="4320" spans="1:10" ht="15.75" thickBot="1" x14ac:dyDescent="0.3">
      <c r="A4320" s="87">
        <v>2017</v>
      </c>
      <c r="B4320">
        <v>9.6999999999999993</v>
      </c>
      <c r="C4320" t="s">
        <v>60</v>
      </c>
      <c r="D4320" s="98">
        <f t="shared" si="290"/>
        <v>7.5</v>
      </c>
      <c r="E4320" t="s">
        <v>65</v>
      </c>
      <c r="F4320" s="111">
        <f t="shared" si="289"/>
        <v>943</v>
      </c>
      <c r="G4320" s="88">
        <v>354</v>
      </c>
      <c r="H4320" s="89">
        <v>0.78333490000000006</v>
      </c>
      <c r="I4320" s="116">
        <f t="shared" si="293"/>
        <v>1.6046980000000001E-3</v>
      </c>
      <c r="J4320" s="150">
        <f t="shared" si="292"/>
        <v>6.6666799999999998E-2</v>
      </c>
    </row>
    <row r="4321" spans="1:10" ht="15.75" thickBot="1" x14ac:dyDescent="0.3">
      <c r="A4321" s="87">
        <v>2017</v>
      </c>
      <c r="B4321">
        <v>9.6999999999999993</v>
      </c>
      <c r="C4321" t="s">
        <v>60</v>
      </c>
      <c r="D4321" s="98">
        <f t="shared" si="290"/>
        <v>7.5</v>
      </c>
      <c r="E4321" t="s">
        <v>65</v>
      </c>
      <c r="F4321" s="111">
        <f t="shared" si="289"/>
        <v>943</v>
      </c>
      <c r="G4321" s="88">
        <v>360</v>
      </c>
      <c r="H4321" s="89">
        <v>0.80000159999999998</v>
      </c>
      <c r="I4321" s="116">
        <f t="shared" si="293"/>
        <v>1.6046980000000001E-3</v>
      </c>
      <c r="J4321" s="150">
        <f t="shared" si="292"/>
        <v>6.6666799999999998E-2</v>
      </c>
    </row>
    <row r="4322" spans="1:10" ht="15.75" thickBot="1" x14ac:dyDescent="0.3">
      <c r="A4322" s="87">
        <v>2017</v>
      </c>
      <c r="B4322">
        <v>9.6999999999999993</v>
      </c>
      <c r="C4322" t="s">
        <v>60</v>
      </c>
      <c r="D4322" s="98">
        <f t="shared" si="290"/>
        <v>7.5</v>
      </c>
      <c r="E4322" t="s">
        <v>65</v>
      </c>
      <c r="F4322" s="111">
        <f t="shared" si="289"/>
        <v>943</v>
      </c>
      <c r="G4322" s="88">
        <v>378</v>
      </c>
      <c r="H4322" s="89">
        <v>0.78333490000000006</v>
      </c>
      <c r="I4322" s="116">
        <f t="shared" si="293"/>
        <v>1.6046980000000001E-3</v>
      </c>
      <c r="J4322" s="150">
        <f t="shared" si="292"/>
        <v>6.6666799999999998E-2</v>
      </c>
    </row>
    <row r="4323" spans="1:10" ht="15.75" thickBot="1" x14ac:dyDescent="0.3">
      <c r="A4323" s="87">
        <v>2017</v>
      </c>
      <c r="B4323">
        <v>9.6999999999999993</v>
      </c>
      <c r="C4323" t="s">
        <v>60</v>
      </c>
      <c r="D4323" s="98">
        <f t="shared" si="290"/>
        <v>7.5</v>
      </c>
      <c r="E4323" t="s">
        <v>65</v>
      </c>
      <c r="F4323" s="111">
        <f t="shared" si="289"/>
        <v>943</v>
      </c>
      <c r="G4323" s="88">
        <v>384</v>
      </c>
      <c r="H4323" s="89">
        <v>0.83333500000000005</v>
      </c>
      <c r="I4323" s="116">
        <f t="shared" si="293"/>
        <v>1.6046980000000001E-3</v>
      </c>
      <c r="J4323" s="150">
        <f t="shared" si="292"/>
        <v>6.6666799999999998E-2</v>
      </c>
    </row>
    <row r="4324" spans="1:10" ht="15.75" thickBot="1" x14ac:dyDescent="0.3">
      <c r="A4324" s="87">
        <v>2017</v>
      </c>
      <c r="B4324">
        <v>9.6999999999999993</v>
      </c>
      <c r="C4324" t="s">
        <v>60</v>
      </c>
      <c r="D4324" s="98">
        <f t="shared" si="290"/>
        <v>7.5</v>
      </c>
      <c r="E4324" t="s">
        <v>65</v>
      </c>
      <c r="F4324" s="111">
        <f t="shared" si="289"/>
        <v>943</v>
      </c>
      <c r="G4324" s="88">
        <v>402</v>
      </c>
      <c r="H4324" s="89">
        <v>0.85000170000000008</v>
      </c>
      <c r="I4324" s="116">
        <f t="shared" si="293"/>
        <v>1.6046980000000001E-3</v>
      </c>
      <c r="J4324" s="150">
        <f t="shared" si="292"/>
        <v>6.6666799999999998E-2</v>
      </c>
    </row>
    <row r="4325" spans="1:10" ht="15.75" thickBot="1" x14ac:dyDescent="0.3">
      <c r="A4325" s="87">
        <v>2017</v>
      </c>
      <c r="B4325">
        <v>9.6999999999999993</v>
      </c>
      <c r="C4325" t="s">
        <v>60</v>
      </c>
      <c r="D4325" s="98">
        <f t="shared" si="290"/>
        <v>7.5</v>
      </c>
      <c r="E4325" t="s">
        <v>65</v>
      </c>
      <c r="F4325" s="111">
        <f t="shared" si="289"/>
        <v>943</v>
      </c>
      <c r="G4325" s="88">
        <v>408</v>
      </c>
      <c r="H4325" s="89">
        <v>0.86666840000000012</v>
      </c>
      <c r="I4325" s="116">
        <f t="shared" si="293"/>
        <v>1.6046980000000001E-3</v>
      </c>
      <c r="J4325" s="150">
        <f t="shared" si="292"/>
        <v>6.6666799999999998E-2</v>
      </c>
    </row>
    <row r="4326" spans="1:10" ht="15.75" thickBot="1" x14ac:dyDescent="0.3">
      <c r="A4326" s="87">
        <v>2017</v>
      </c>
      <c r="B4326">
        <v>9.6999999999999993</v>
      </c>
      <c r="C4326" t="s">
        <v>60</v>
      </c>
      <c r="D4326" s="98">
        <f t="shared" si="290"/>
        <v>7.5</v>
      </c>
      <c r="E4326" t="s">
        <v>65</v>
      </c>
      <c r="F4326" s="111">
        <f t="shared" si="289"/>
        <v>943</v>
      </c>
      <c r="G4326" s="88">
        <v>426</v>
      </c>
      <c r="H4326" s="89">
        <v>0.90000180000000007</v>
      </c>
      <c r="I4326" s="116">
        <f t="shared" si="293"/>
        <v>1.6046980000000001E-3</v>
      </c>
      <c r="J4326" s="150">
        <f t="shared" si="292"/>
        <v>6.6666799999999998E-2</v>
      </c>
    </row>
    <row r="4327" spans="1:10" ht="15.75" thickBot="1" x14ac:dyDescent="0.3">
      <c r="A4327" s="87">
        <v>2017</v>
      </c>
      <c r="B4327">
        <v>9.6999999999999993</v>
      </c>
      <c r="C4327" t="s">
        <v>60</v>
      </c>
      <c r="D4327" s="98">
        <f t="shared" si="290"/>
        <v>7.5</v>
      </c>
      <c r="E4327" t="s">
        <v>65</v>
      </c>
      <c r="F4327" s="111">
        <f t="shared" si="289"/>
        <v>943</v>
      </c>
      <c r="G4327" s="88">
        <v>432</v>
      </c>
      <c r="H4327" s="89">
        <v>0.90000180000000007</v>
      </c>
      <c r="I4327" s="116">
        <f t="shared" si="293"/>
        <v>1.6046980000000001E-3</v>
      </c>
      <c r="J4327" s="150">
        <f t="shared" si="292"/>
        <v>6.6666799999999998E-2</v>
      </c>
    </row>
    <row r="4328" spans="1:10" ht="15.75" thickBot="1" x14ac:dyDescent="0.3">
      <c r="A4328" s="87">
        <v>2017</v>
      </c>
      <c r="B4328">
        <v>9.6999999999999993</v>
      </c>
      <c r="C4328" t="s">
        <v>60</v>
      </c>
      <c r="D4328" s="98">
        <f t="shared" si="290"/>
        <v>7.5</v>
      </c>
      <c r="E4328" t="s">
        <v>65</v>
      </c>
      <c r="F4328" s="111">
        <f t="shared" si="289"/>
        <v>943</v>
      </c>
      <c r="G4328" s="88">
        <v>450</v>
      </c>
      <c r="H4328" s="89">
        <v>0.93333520000000014</v>
      </c>
      <c r="I4328" s="116">
        <f t="shared" si="293"/>
        <v>1.6046980000000001E-3</v>
      </c>
      <c r="J4328" s="150">
        <f t="shared" si="292"/>
        <v>6.6666799999999998E-2</v>
      </c>
    </row>
    <row r="4329" spans="1:10" ht="15.75" thickBot="1" x14ac:dyDescent="0.3">
      <c r="A4329" s="87">
        <v>2017</v>
      </c>
      <c r="B4329">
        <v>9.6999999999999993</v>
      </c>
      <c r="C4329" t="s">
        <v>60</v>
      </c>
      <c r="D4329" s="98">
        <f t="shared" si="290"/>
        <v>7.5</v>
      </c>
      <c r="E4329" t="s">
        <v>65</v>
      </c>
      <c r="F4329" s="111">
        <f t="shared" si="289"/>
        <v>943</v>
      </c>
      <c r="G4329" s="88">
        <v>456</v>
      </c>
      <c r="H4329" s="89">
        <v>0.93333520000000014</v>
      </c>
      <c r="I4329" s="116">
        <f t="shared" si="293"/>
        <v>1.6046980000000001E-3</v>
      </c>
      <c r="J4329" s="150">
        <f t="shared" si="292"/>
        <v>6.6666799999999998E-2</v>
      </c>
    </row>
    <row r="4330" spans="1:10" ht="15.75" thickBot="1" x14ac:dyDescent="0.3">
      <c r="A4330" s="87">
        <v>2017</v>
      </c>
      <c r="B4330">
        <v>9.6999999999999993</v>
      </c>
      <c r="C4330" t="s">
        <v>60</v>
      </c>
      <c r="D4330" s="98">
        <f t="shared" si="290"/>
        <v>7.5</v>
      </c>
      <c r="E4330" t="s">
        <v>65</v>
      </c>
      <c r="F4330" s="111">
        <f t="shared" si="289"/>
        <v>943</v>
      </c>
      <c r="G4330" s="88">
        <v>474</v>
      </c>
      <c r="H4330" s="89">
        <v>0.96666859999999999</v>
      </c>
      <c r="I4330" s="116">
        <f t="shared" si="293"/>
        <v>1.6046980000000001E-3</v>
      </c>
      <c r="J4330" s="150">
        <f t="shared" si="292"/>
        <v>6.6666799999999998E-2</v>
      </c>
    </row>
    <row r="4331" spans="1:10" ht="15.75" thickBot="1" x14ac:dyDescent="0.3">
      <c r="A4331" s="87">
        <v>2017</v>
      </c>
      <c r="B4331">
        <v>9.6999999999999993</v>
      </c>
      <c r="C4331" t="s">
        <v>60</v>
      </c>
      <c r="D4331" s="98">
        <f t="shared" si="290"/>
        <v>7.5</v>
      </c>
      <c r="E4331" t="s">
        <v>65</v>
      </c>
      <c r="F4331" s="111">
        <f t="shared" si="289"/>
        <v>943</v>
      </c>
      <c r="G4331" s="88">
        <v>480</v>
      </c>
      <c r="H4331" s="89">
        <v>0.98333530000000002</v>
      </c>
      <c r="I4331" s="116">
        <f t="shared" si="293"/>
        <v>1.6046980000000001E-3</v>
      </c>
      <c r="J4331" s="150">
        <f t="shared" si="292"/>
        <v>6.6666799999999998E-2</v>
      </c>
    </row>
    <row r="4332" spans="1:10" ht="15.75" thickBot="1" x14ac:dyDescent="0.3">
      <c r="A4332" s="87">
        <v>2017</v>
      </c>
      <c r="B4332">
        <v>9.6999999999999993</v>
      </c>
      <c r="C4332" t="s">
        <v>60</v>
      </c>
      <c r="D4332" s="98">
        <f t="shared" si="290"/>
        <v>7.5</v>
      </c>
      <c r="E4332" t="s">
        <v>65</v>
      </c>
      <c r="F4332" s="111">
        <f t="shared" si="289"/>
        <v>943</v>
      </c>
      <c r="G4332" s="88">
        <v>498</v>
      </c>
      <c r="H4332" s="89">
        <v>1.0000020000000001</v>
      </c>
      <c r="I4332" s="116">
        <f t="shared" si="293"/>
        <v>1.6046980000000001E-3</v>
      </c>
      <c r="J4332" s="150">
        <f t="shared" si="292"/>
        <v>6.6666799999999998E-2</v>
      </c>
    </row>
    <row r="4333" spans="1:10" ht="15.75" thickBot="1" x14ac:dyDescent="0.3">
      <c r="A4333" s="87">
        <v>2017</v>
      </c>
      <c r="B4333">
        <v>9.6999999999999993</v>
      </c>
      <c r="C4333" t="s">
        <v>60</v>
      </c>
      <c r="D4333" s="98">
        <f t="shared" si="290"/>
        <v>7.5</v>
      </c>
      <c r="E4333" t="s">
        <v>65</v>
      </c>
      <c r="F4333" s="111">
        <f t="shared" si="289"/>
        <v>943</v>
      </c>
      <c r="G4333" s="88">
        <v>504</v>
      </c>
      <c r="H4333" s="89">
        <v>1.0166687000000001</v>
      </c>
      <c r="I4333" s="116">
        <f t="shared" si="293"/>
        <v>1.6046980000000001E-3</v>
      </c>
      <c r="J4333" s="150">
        <f t="shared" si="292"/>
        <v>6.6666799999999998E-2</v>
      </c>
    </row>
    <row r="4334" spans="1:10" ht="15.75" thickBot="1" x14ac:dyDescent="0.3">
      <c r="A4334" s="87">
        <v>2017</v>
      </c>
      <c r="B4334">
        <v>9.6999999999999993</v>
      </c>
      <c r="C4334" t="s">
        <v>60</v>
      </c>
      <c r="D4334" s="98">
        <f t="shared" si="290"/>
        <v>7.5</v>
      </c>
      <c r="E4334" t="s">
        <v>65</v>
      </c>
      <c r="F4334" s="111">
        <f t="shared" si="289"/>
        <v>943</v>
      </c>
      <c r="G4334" s="88">
        <v>522</v>
      </c>
      <c r="H4334" s="89">
        <v>1.0333354000000001</v>
      </c>
      <c r="I4334" s="116">
        <f t="shared" si="293"/>
        <v>1.6046980000000001E-3</v>
      </c>
      <c r="J4334" s="150">
        <f t="shared" si="292"/>
        <v>6.6666799999999998E-2</v>
      </c>
    </row>
    <row r="4335" spans="1:10" ht="15.75" thickBot="1" x14ac:dyDescent="0.3">
      <c r="A4335" s="87">
        <v>2017</v>
      </c>
      <c r="B4335">
        <v>9.6999999999999993</v>
      </c>
      <c r="C4335" t="s">
        <v>60</v>
      </c>
      <c r="D4335" s="98">
        <f t="shared" si="290"/>
        <v>7.5</v>
      </c>
      <c r="E4335" t="s">
        <v>65</v>
      </c>
      <c r="F4335" s="111">
        <f t="shared" si="289"/>
        <v>943</v>
      </c>
      <c r="G4335" s="88">
        <v>528</v>
      </c>
      <c r="H4335" s="89">
        <v>1.0500021000000002</v>
      </c>
      <c r="I4335" s="116">
        <f t="shared" si="293"/>
        <v>1.6046980000000001E-3</v>
      </c>
      <c r="J4335" s="150">
        <f t="shared" si="292"/>
        <v>6.6666799999999998E-2</v>
      </c>
    </row>
    <row r="4336" spans="1:10" ht="15.75" thickBot="1" x14ac:dyDescent="0.3">
      <c r="A4336" s="87">
        <v>2017</v>
      </c>
      <c r="B4336">
        <v>9.6999999999999993</v>
      </c>
      <c r="C4336" t="s">
        <v>60</v>
      </c>
      <c r="D4336" s="98">
        <f t="shared" si="290"/>
        <v>7.5</v>
      </c>
      <c r="E4336" t="s">
        <v>65</v>
      </c>
      <c r="F4336" s="111">
        <f t="shared" si="289"/>
        <v>943</v>
      </c>
      <c r="G4336" s="88">
        <v>546</v>
      </c>
      <c r="H4336" s="89">
        <v>1.0833355</v>
      </c>
      <c r="I4336" s="116">
        <f t="shared" si="293"/>
        <v>1.6046980000000001E-3</v>
      </c>
      <c r="J4336" s="150">
        <f t="shared" si="292"/>
        <v>6.6666799999999998E-2</v>
      </c>
    </row>
    <row r="4337" spans="1:10" ht="15.75" thickBot="1" x14ac:dyDescent="0.3">
      <c r="A4337" s="87">
        <v>2017</v>
      </c>
      <c r="B4337">
        <v>9.6999999999999993</v>
      </c>
      <c r="C4337" t="s">
        <v>60</v>
      </c>
      <c r="D4337" s="98">
        <f t="shared" si="290"/>
        <v>7.5</v>
      </c>
      <c r="E4337" t="s">
        <v>65</v>
      </c>
      <c r="F4337" s="111">
        <f t="shared" si="289"/>
        <v>943</v>
      </c>
      <c r="G4337" s="88">
        <v>552</v>
      </c>
      <c r="H4337" s="89">
        <v>1.0833355</v>
      </c>
      <c r="I4337" s="116">
        <f t="shared" si="293"/>
        <v>1.6046980000000001E-3</v>
      </c>
      <c r="J4337" s="150">
        <f t="shared" si="292"/>
        <v>6.6666799999999998E-2</v>
      </c>
    </row>
    <row r="4338" spans="1:10" ht="15.75" thickBot="1" x14ac:dyDescent="0.3">
      <c r="A4338" s="87">
        <v>2017</v>
      </c>
      <c r="B4338">
        <v>9.6999999999999993</v>
      </c>
      <c r="C4338" t="s">
        <v>60</v>
      </c>
      <c r="D4338" s="98">
        <f t="shared" si="290"/>
        <v>7.5</v>
      </c>
      <c r="E4338" t="s">
        <v>65</v>
      </c>
      <c r="F4338" s="111">
        <f t="shared" si="289"/>
        <v>943</v>
      </c>
      <c r="G4338" s="88">
        <v>570</v>
      </c>
      <c r="H4338" s="89">
        <v>1.1000022</v>
      </c>
      <c r="I4338" s="116">
        <f t="shared" si="293"/>
        <v>1.6046980000000001E-3</v>
      </c>
      <c r="J4338" s="150">
        <f t="shared" si="292"/>
        <v>6.6666799999999998E-2</v>
      </c>
    </row>
    <row r="4339" spans="1:10" ht="15.75" thickBot="1" x14ac:dyDescent="0.3">
      <c r="A4339" s="87">
        <v>2017</v>
      </c>
      <c r="B4339">
        <v>9.6999999999999993</v>
      </c>
      <c r="C4339" t="s">
        <v>60</v>
      </c>
      <c r="D4339" s="98">
        <f t="shared" si="290"/>
        <v>7.5</v>
      </c>
      <c r="E4339" t="s">
        <v>65</v>
      </c>
      <c r="F4339" s="111">
        <f t="shared" si="289"/>
        <v>943</v>
      </c>
      <c r="G4339" s="88">
        <v>576</v>
      </c>
      <c r="H4339" s="89">
        <v>1.1166689000000001</v>
      </c>
      <c r="I4339" s="116">
        <f t="shared" si="293"/>
        <v>1.6046980000000001E-3</v>
      </c>
      <c r="J4339" s="150">
        <f t="shared" si="292"/>
        <v>6.6666799999999998E-2</v>
      </c>
    </row>
    <row r="4340" spans="1:10" ht="15.75" thickBot="1" x14ac:dyDescent="0.3">
      <c r="A4340" s="87">
        <v>2017</v>
      </c>
      <c r="B4340">
        <v>9.6999999999999993</v>
      </c>
      <c r="C4340" t="s">
        <v>60</v>
      </c>
      <c r="D4340" s="98">
        <f t="shared" si="290"/>
        <v>7.5</v>
      </c>
      <c r="E4340" t="s">
        <v>65</v>
      </c>
      <c r="F4340" s="111">
        <f t="shared" si="289"/>
        <v>943</v>
      </c>
      <c r="G4340" s="88">
        <v>594</v>
      </c>
      <c r="H4340" s="89">
        <v>1.1500022999999999</v>
      </c>
      <c r="I4340" s="116">
        <f t="shared" si="293"/>
        <v>1.6046980000000001E-3</v>
      </c>
      <c r="J4340" s="150">
        <f t="shared" si="292"/>
        <v>6.6666799999999998E-2</v>
      </c>
    </row>
    <row r="4341" spans="1:10" ht="15.75" thickBot="1" x14ac:dyDescent="0.3">
      <c r="A4341" s="87">
        <v>2017</v>
      </c>
      <c r="B4341">
        <v>9.6999999999999993</v>
      </c>
      <c r="C4341" t="s">
        <v>60</v>
      </c>
      <c r="D4341" s="98">
        <f t="shared" si="290"/>
        <v>7.5</v>
      </c>
      <c r="E4341" t="s">
        <v>65</v>
      </c>
      <c r="F4341" s="111">
        <f t="shared" si="289"/>
        <v>943</v>
      </c>
      <c r="G4341" s="88">
        <v>600</v>
      </c>
      <c r="H4341" s="89">
        <v>1.166669</v>
      </c>
      <c r="I4341" s="116">
        <f t="shared" si="293"/>
        <v>1.6046980000000001E-3</v>
      </c>
      <c r="J4341" s="150">
        <f t="shared" si="292"/>
        <v>6.6666799999999998E-2</v>
      </c>
    </row>
    <row r="4342" spans="1:10" ht="15.75" thickBot="1" x14ac:dyDescent="0.3">
      <c r="A4342" s="87">
        <v>2017</v>
      </c>
      <c r="B4342">
        <v>9.6999999999999993</v>
      </c>
      <c r="C4342" t="s">
        <v>60</v>
      </c>
      <c r="D4342" s="98">
        <f t="shared" si="290"/>
        <v>7.5</v>
      </c>
      <c r="E4342" t="s">
        <v>65</v>
      </c>
      <c r="F4342" s="111">
        <f t="shared" si="289"/>
        <v>943</v>
      </c>
      <c r="G4342" s="88">
        <v>618</v>
      </c>
      <c r="H4342" s="89">
        <v>1.1833357</v>
      </c>
      <c r="I4342" s="116">
        <f t="shared" si="293"/>
        <v>1.6046980000000001E-3</v>
      </c>
      <c r="J4342" s="150">
        <f t="shared" si="292"/>
        <v>6.6666799999999998E-2</v>
      </c>
    </row>
    <row r="4343" spans="1:10" ht="15.75" thickBot="1" x14ac:dyDescent="0.3">
      <c r="A4343" s="87">
        <v>2017</v>
      </c>
      <c r="B4343">
        <v>9.6999999999999993</v>
      </c>
      <c r="C4343" t="s">
        <v>60</v>
      </c>
      <c r="D4343" s="98">
        <f t="shared" si="290"/>
        <v>7.5</v>
      </c>
      <c r="E4343" t="s">
        <v>65</v>
      </c>
      <c r="F4343" s="111">
        <f t="shared" si="289"/>
        <v>943</v>
      </c>
      <c r="G4343" s="88">
        <v>624</v>
      </c>
      <c r="H4343" s="89">
        <v>1.2000024</v>
      </c>
      <c r="I4343" s="116">
        <f t="shared" si="293"/>
        <v>1.6046980000000001E-3</v>
      </c>
      <c r="J4343" s="150">
        <f t="shared" si="292"/>
        <v>6.6666799999999998E-2</v>
      </c>
    </row>
    <row r="4344" spans="1:10" ht="15.75" thickBot="1" x14ac:dyDescent="0.3">
      <c r="A4344" s="87">
        <v>2017</v>
      </c>
      <c r="B4344">
        <v>9.6999999999999993</v>
      </c>
      <c r="C4344" t="s">
        <v>60</v>
      </c>
      <c r="D4344" s="98">
        <f t="shared" si="290"/>
        <v>7.5</v>
      </c>
      <c r="E4344" t="s">
        <v>65</v>
      </c>
      <c r="F4344" s="111">
        <f t="shared" si="289"/>
        <v>943</v>
      </c>
      <c r="G4344" s="88">
        <v>642</v>
      </c>
      <c r="H4344" s="89">
        <v>1.2166691000000001</v>
      </c>
      <c r="I4344" s="116">
        <f t="shared" si="293"/>
        <v>1.6046980000000001E-3</v>
      </c>
      <c r="J4344" s="150">
        <f t="shared" si="292"/>
        <v>6.6666799999999998E-2</v>
      </c>
    </row>
    <row r="4345" spans="1:10" ht="15.75" thickBot="1" x14ac:dyDescent="0.3">
      <c r="A4345" s="87">
        <v>2017</v>
      </c>
      <c r="B4345">
        <v>9.6999999999999993</v>
      </c>
      <c r="C4345" t="s">
        <v>60</v>
      </c>
      <c r="D4345" s="98">
        <f t="shared" si="290"/>
        <v>7.5</v>
      </c>
      <c r="E4345" t="s">
        <v>65</v>
      </c>
      <c r="F4345" s="111">
        <f t="shared" si="289"/>
        <v>943</v>
      </c>
      <c r="G4345" s="88">
        <v>648</v>
      </c>
      <c r="H4345" s="89">
        <v>1.2333358000000001</v>
      </c>
      <c r="I4345" s="116">
        <f t="shared" si="293"/>
        <v>1.6046980000000001E-3</v>
      </c>
      <c r="J4345" s="150">
        <f t="shared" si="292"/>
        <v>6.6666799999999998E-2</v>
      </c>
    </row>
    <row r="4346" spans="1:10" ht="15.75" thickBot="1" x14ac:dyDescent="0.3">
      <c r="A4346" s="87">
        <v>2017</v>
      </c>
      <c r="B4346">
        <v>9.6999999999999993</v>
      </c>
      <c r="C4346" t="s">
        <v>60</v>
      </c>
      <c r="D4346" s="98">
        <f t="shared" si="290"/>
        <v>7.5</v>
      </c>
      <c r="E4346" t="s">
        <v>65</v>
      </c>
      <c r="F4346" s="111">
        <f t="shared" si="289"/>
        <v>943</v>
      </c>
      <c r="G4346" s="88">
        <v>666</v>
      </c>
      <c r="H4346" s="89">
        <v>1.2500025000000001</v>
      </c>
      <c r="I4346" s="116">
        <f t="shared" si="293"/>
        <v>1.6046980000000001E-3</v>
      </c>
      <c r="J4346" s="150">
        <f t="shared" si="292"/>
        <v>6.6666799999999998E-2</v>
      </c>
    </row>
    <row r="4347" spans="1:10" ht="15.75" thickBot="1" x14ac:dyDescent="0.3">
      <c r="A4347" s="87">
        <v>2017</v>
      </c>
      <c r="B4347">
        <v>9.6999999999999993</v>
      </c>
      <c r="C4347" t="s">
        <v>60</v>
      </c>
      <c r="D4347" s="98">
        <f t="shared" si="290"/>
        <v>7.5</v>
      </c>
      <c r="E4347" t="s">
        <v>65</v>
      </c>
      <c r="F4347" s="111">
        <f t="shared" si="289"/>
        <v>943</v>
      </c>
      <c r="G4347" s="88">
        <v>672</v>
      </c>
      <c r="H4347" s="89">
        <v>1.2666692000000002</v>
      </c>
      <c r="I4347" s="116">
        <f t="shared" si="293"/>
        <v>1.6046980000000001E-3</v>
      </c>
      <c r="J4347" s="150">
        <f t="shared" si="292"/>
        <v>6.6666799999999998E-2</v>
      </c>
    </row>
    <row r="4348" spans="1:10" ht="15.75" thickBot="1" x14ac:dyDescent="0.3">
      <c r="A4348" s="87">
        <v>2017</v>
      </c>
      <c r="B4348">
        <v>9.6999999999999993</v>
      </c>
      <c r="C4348" t="s">
        <v>60</v>
      </c>
      <c r="D4348" s="98">
        <f t="shared" si="290"/>
        <v>7.5</v>
      </c>
      <c r="E4348" t="s">
        <v>65</v>
      </c>
      <c r="F4348" s="111">
        <f t="shared" si="289"/>
        <v>943</v>
      </c>
      <c r="G4348" s="88">
        <v>690</v>
      </c>
      <c r="H4348" s="89">
        <v>1.2833359000000002</v>
      </c>
      <c r="I4348" s="116">
        <f t="shared" si="293"/>
        <v>1.6046980000000001E-3</v>
      </c>
      <c r="J4348" s="150">
        <f t="shared" si="292"/>
        <v>6.6666799999999998E-2</v>
      </c>
    </row>
    <row r="4349" spans="1:10" ht="15.75" thickBot="1" x14ac:dyDescent="0.3">
      <c r="A4349" s="87">
        <v>2017</v>
      </c>
      <c r="B4349">
        <v>9.6999999999999993</v>
      </c>
      <c r="C4349" t="s">
        <v>60</v>
      </c>
      <c r="D4349" s="98">
        <f t="shared" si="290"/>
        <v>7.5</v>
      </c>
      <c r="E4349" t="s">
        <v>65</v>
      </c>
      <c r="F4349" s="111">
        <f t="shared" si="289"/>
        <v>943</v>
      </c>
      <c r="G4349" s="88">
        <v>696</v>
      </c>
      <c r="H4349" s="89">
        <v>1.3000026</v>
      </c>
      <c r="I4349" s="116">
        <f t="shared" si="293"/>
        <v>1.6046980000000001E-3</v>
      </c>
      <c r="J4349" s="150">
        <f t="shared" si="292"/>
        <v>6.6666799999999998E-2</v>
      </c>
    </row>
    <row r="4350" spans="1:10" ht="15.75" thickBot="1" x14ac:dyDescent="0.3">
      <c r="A4350" s="87">
        <v>2017</v>
      </c>
      <c r="B4350">
        <v>9.6999999999999993</v>
      </c>
      <c r="C4350" t="s">
        <v>60</v>
      </c>
      <c r="D4350" s="98">
        <f t="shared" si="290"/>
        <v>7.5</v>
      </c>
      <c r="E4350" t="s">
        <v>65</v>
      </c>
      <c r="F4350" s="111">
        <f t="shared" si="289"/>
        <v>943</v>
      </c>
      <c r="G4350" s="88">
        <v>714</v>
      </c>
      <c r="H4350" s="89">
        <v>1.3333360000000001</v>
      </c>
      <c r="I4350" s="116">
        <f t="shared" si="293"/>
        <v>1.6046980000000001E-3</v>
      </c>
      <c r="J4350" s="150">
        <f t="shared" si="292"/>
        <v>6.6666799999999998E-2</v>
      </c>
    </row>
    <row r="4351" spans="1:10" ht="15.75" thickBot="1" x14ac:dyDescent="0.3">
      <c r="A4351" s="87">
        <v>2017</v>
      </c>
      <c r="B4351">
        <v>9.6999999999999993</v>
      </c>
      <c r="C4351" t="s">
        <v>60</v>
      </c>
      <c r="D4351" s="98">
        <f t="shared" si="290"/>
        <v>7.5</v>
      </c>
      <c r="E4351" t="s">
        <v>65</v>
      </c>
      <c r="F4351" s="111">
        <f t="shared" si="289"/>
        <v>943</v>
      </c>
      <c r="G4351" s="88">
        <v>720</v>
      </c>
      <c r="H4351" s="89">
        <v>1.3500027000000001</v>
      </c>
      <c r="I4351" s="116">
        <f t="shared" si="293"/>
        <v>1.6046980000000001E-3</v>
      </c>
      <c r="J4351" s="150">
        <f t="shared" si="292"/>
        <v>6.6666799999999998E-2</v>
      </c>
    </row>
    <row r="4352" spans="1:10" ht="15.75" thickBot="1" x14ac:dyDescent="0.3">
      <c r="A4352" s="87">
        <v>2017</v>
      </c>
      <c r="B4352">
        <v>9.6999999999999993</v>
      </c>
      <c r="C4352" t="s">
        <v>60</v>
      </c>
      <c r="D4352" s="98">
        <f t="shared" si="290"/>
        <v>7.5</v>
      </c>
      <c r="E4352" t="s">
        <v>65</v>
      </c>
      <c r="F4352" s="111">
        <f t="shared" si="289"/>
        <v>943</v>
      </c>
      <c r="G4352" s="88">
        <v>738</v>
      </c>
      <c r="H4352" s="89">
        <v>1.3666693999999999</v>
      </c>
      <c r="I4352" s="116">
        <f t="shared" si="293"/>
        <v>1.6046980000000001E-3</v>
      </c>
      <c r="J4352" s="150">
        <f t="shared" si="292"/>
        <v>6.6666799999999998E-2</v>
      </c>
    </row>
    <row r="4353" spans="1:10" ht="15.75" thickBot="1" x14ac:dyDescent="0.3">
      <c r="A4353" s="87">
        <v>2017</v>
      </c>
      <c r="B4353">
        <v>9.6999999999999993</v>
      </c>
      <c r="C4353" t="s">
        <v>60</v>
      </c>
      <c r="D4353" s="98">
        <f t="shared" si="290"/>
        <v>7.5</v>
      </c>
      <c r="E4353" t="s">
        <v>65</v>
      </c>
      <c r="F4353" s="111">
        <f t="shared" si="289"/>
        <v>943</v>
      </c>
      <c r="G4353" s="88">
        <v>744</v>
      </c>
      <c r="H4353" s="89">
        <v>1.3833361</v>
      </c>
      <c r="I4353" s="116">
        <f t="shared" si="293"/>
        <v>1.6046980000000001E-3</v>
      </c>
      <c r="J4353" s="150">
        <f t="shared" si="292"/>
        <v>6.6666799999999998E-2</v>
      </c>
    </row>
    <row r="4354" spans="1:10" ht="15.75" thickBot="1" x14ac:dyDescent="0.3">
      <c r="A4354" s="87">
        <v>2017</v>
      </c>
      <c r="B4354">
        <v>9.6999999999999993</v>
      </c>
      <c r="C4354" t="s">
        <v>60</v>
      </c>
      <c r="D4354" s="98">
        <f t="shared" si="290"/>
        <v>7.5</v>
      </c>
      <c r="E4354" t="s">
        <v>65</v>
      </c>
      <c r="F4354" s="111">
        <f t="shared" si="289"/>
        <v>943</v>
      </c>
      <c r="G4354" s="88">
        <v>762</v>
      </c>
      <c r="H4354" s="89">
        <v>1.4000028</v>
      </c>
      <c r="I4354" s="116">
        <f t="shared" si="293"/>
        <v>1.6046980000000001E-3</v>
      </c>
      <c r="J4354" s="150">
        <f t="shared" si="292"/>
        <v>6.6666799999999998E-2</v>
      </c>
    </row>
    <row r="4355" spans="1:10" ht="15.75" thickBot="1" x14ac:dyDescent="0.3">
      <c r="A4355" s="87">
        <v>2017</v>
      </c>
      <c r="B4355">
        <v>9.6999999999999993</v>
      </c>
      <c r="C4355" t="s">
        <v>60</v>
      </c>
      <c r="D4355" s="98">
        <f t="shared" si="290"/>
        <v>7.5</v>
      </c>
      <c r="E4355" t="s">
        <v>65</v>
      </c>
      <c r="F4355" s="111">
        <f t="shared" ref="F4355:F4418" si="294">670+273</f>
        <v>943</v>
      </c>
      <c r="G4355" s="88">
        <v>768</v>
      </c>
      <c r="H4355" s="89">
        <v>1.4166695</v>
      </c>
      <c r="I4355" s="116">
        <f t="shared" si="293"/>
        <v>1.6046980000000001E-3</v>
      </c>
      <c r="J4355" s="150">
        <f t="shared" si="292"/>
        <v>6.6666799999999998E-2</v>
      </c>
    </row>
    <row r="4356" spans="1:10" ht="15.75" thickBot="1" x14ac:dyDescent="0.3">
      <c r="A4356" s="87">
        <v>2017</v>
      </c>
      <c r="B4356">
        <v>9.6999999999999993</v>
      </c>
      <c r="C4356" t="s">
        <v>60</v>
      </c>
      <c r="D4356" s="98">
        <f t="shared" ref="D4356:D4419" si="295">75/10</f>
        <v>7.5</v>
      </c>
      <c r="E4356" t="s">
        <v>65</v>
      </c>
      <c r="F4356" s="111">
        <f t="shared" si="294"/>
        <v>943</v>
      </c>
      <c r="G4356" s="88">
        <v>786</v>
      </c>
      <c r="H4356" s="89">
        <v>1.4500029000000001</v>
      </c>
      <c r="I4356" s="116">
        <f t="shared" si="293"/>
        <v>1.6046980000000001E-3</v>
      </c>
      <c r="J4356" s="150">
        <f t="shared" ref="J4356:J4419" si="296">H$4291</f>
        <v>6.6666799999999998E-2</v>
      </c>
    </row>
    <row r="4357" spans="1:10" ht="15.75" thickBot="1" x14ac:dyDescent="0.3">
      <c r="A4357" s="87">
        <v>2017</v>
      </c>
      <c r="B4357">
        <v>9.6999999999999993</v>
      </c>
      <c r="C4357" t="s">
        <v>60</v>
      </c>
      <c r="D4357" s="98">
        <f t="shared" si="295"/>
        <v>7.5</v>
      </c>
      <c r="E4357" t="s">
        <v>65</v>
      </c>
      <c r="F4357" s="111">
        <f t="shared" si="294"/>
        <v>943</v>
      </c>
      <c r="G4357" s="88">
        <v>792</v>
      </c>
      <c r="H4357" s="89">
        <v>1.4666696000000001</v>
      </c>
      <c r="I4357" s="116">
        <f t="shared" si="293"/>
        <v>1.6046980000000001E-3</v>
      </c>
      <c r="J4357" s="150">
        <f t="shared" si="296"/>
        <v>6.6666799999999998E-2</v>
      </c>
    </row>
    <row r="4358" spans="1:10" ht="15.75" thickBot="1" x14ac:dyDescent="0.3">
      <c r="A4358" s="87">
        <v>2017</v>
      </c>
      <c r="B4358">
        <v>9.6999999999999993</v>
      </c>
      <c r="C4358" t="s">
        <v>60</v>
      </c>
      <c r="D4358" s="98">
        <f t="shared" si="295"/>
        <v>7.5</v>
      </c>
      <c r="E4358" t="s">
        <v>65</v>
      </c>
      <c r="F4358" s="111">
        <f t="shared" si="294"/>
        <v>943</v>
      </c>
      <c r="G4358" s="88">
        <v>810</v>
      </c>
      <c r="H4358" s="89">
        <v>1.5000030000000002</v>
      </c>
      <c r="I4358" s="116">
        <f t="shared" si="293"/>
        <v>1.6046980000000001E-3</v>
      </c>
      <c r="J4358" s="150">
        <f t="shared" si="296"/>
        <v>6.6666799999999998E-2</v>
      </c>
    </row>
    <row r="4359" spans="1:10" ht="15.75" thickBot="1" x14ac:dyDescent="0.3">
      <c r="A4359" s="87">
        <v>2017</v>
      </c>
      <c r="B4359">
        <v>9.6999999999999993</v>
      </c>
      <c r="C4359" t="s">
        <v>60</v>
      </c>
      <c r="D4359" s="98">
        <f t="shared" si="295"/>
        <v>7.5</v>
      </c>
      <c r="E4359" t="s">
        <v>65</v>
      </c>
      <c r="F4359" s="111">
        <f t="shared" si="294"/>
        <v>943</v>
      </c>
      <c r="G4359" s="88">
        <v>816</v>
      </c>
      <c r="H4359" s="89">
        <v>1.5166697000000002</v>
      </c>
      <c r="I4359" s="116">
        <f t="shared" si="293"/>
        <v>1.6046980000000001E-3</v>
      </c>
      <c r="J4359" s="150">
        <f t="shared" si="296"/>
        <v>6.6666799999999998E-2</v>
      </c>
    </row>
    <row r="4360" spans="1:10" ht="15.75" thickBot="1" x14ac:dyDescent="0.3">
      <c r="A4360" s="87">
        <v>2017</v>
      </c>
      <c r="B4360">
        <v>9.6999999999999993</v>
      </c>
      <c r="C4360" t="s">
        <v>60</v>
      </c>
      <c r="D4360" s="98">
        <f t="shared" si="295"/>
        <v>7.5</v>
      </c>
      <c r="E4360" t="s">
        <v>65</v>
      </c>
      <c r="F4360" s="111">
        <f t="shared" si="294"/>
        <v>943</v>
      </c>
      <c r="G4360" s="88">
        <v>834</v>
      </c>
      <c r="H4360" s="89">
        <v>1.5333364</v>
      </c>
      <c r="I4360" s="116">
        <f t="shared" si="293"/>
        <v>1.6046980000000001E-3</v>
      </c>
      <c r="J4360" s="150">
        <f t="shared" si="296"/>
        <v>6.6666799999999998E-2</v>
      </c>
    </row>
    <row r="4361" spans="1:10" ht="15.75" thickBot="1" x14ac:dyDescent="0.3">
      <c r="A4361" s="87">
        <v>2017</v>
      </c>
      <c r="B4361">
        <v>9.6999999999999993</v>
      </c>
      <c r="C4361" t="s">
        <v>60</v>
      </c>
      <c r="D4361" s="98">
        <f t="shared" si="295"/>
        <v>7.5</v>
      </c>
      <c r="E4361" t="s">
        <v>65</v>
      </c>
      <c r="F4361" s="111">
        <f t="shared" si="294"/>
        <v>943</v>
      </c>
      <c r="G4361" s="88">
        <v>840</v>
      </c>
      <c r="H4361" s="89">
        <v>1.5500031000000001</v>
      </c>
      <c r="I4361" s="116">
        <f t="shared" si="293"/>
        <v>1.6046980000000001E-3</v>
      </c>
      <c r="J4361" s="150">
        <f t="shared" si="296"/>
        <v>6.6666799999999998E-2</v>
      </c>
    </row>
    <row r="4362" spans="1:10" ht="15.75" thickBot="1" x14ac:dyDescent="0.3">
      <c r="A4362" s="87">
        <v>2017</v>
      </c>
      <c r="B4362">
        <v>9.6999999999999993</v>
      </c>
      <c r="C4362" t="s">
        <v>60</v>
      </c>
      <c r="D4362" s="98">
        <f t="shared" si="295"/>
        <v>7.5</v>
      </c>
      <c r="E4362" t="s">
        <v>65</v>
      </c>
      <c r="F4362" s="111">
        <f t="shared" si="294"/>
        <v>943</v>
      </c>
      <c r="G4362" s="88">
        <v>858</v>
      </c>
      <c r="H4362" s="89">
        <v>1.5833364999999999</v>
      </c>
      <c r="I4362" s="116">
        <f t="shared" si="293"/>
        <v>1.6046980000000001E-3</v>
      </c>
      <c r="J4362" s="150">
        <f t="shared" si="296"/>
        <v>6.6666799999999998E-2</v>
      </c>
    </row>
    <row r="4363" spans="1:10" ht="15.75" thickBot="1" x14ac:dyDescent="0.3">
      <c r="A4363" s="87">
        <v>2017</v>
      </c>
      <c r="B4363">
        <v>9.6999999999999993</v>
      </c>
      <c r="C4363" t="s">
        <v>60</v>
      </c>
      <c r="D4363" s="98">
        <f t="shared" si="295"/>
        <v>7.5</v>
      </c>
      <c r="E4363" t="s">
        <v>65</v>
      </c>
      <c r="F4363" s="111">
        <f t="shared" si="294"/>
        <v>943</v>
      </c>
      <c r="G4363" s="88">
        <v>864</v>
      </c>
      <c r="H4363" s="89">
        <v>1.5833364999999999</v>
      </c>
      <c r="I4363" s="116">
        <f t="shared" ref="I4363:I4391" si="297" xml:space="preserve"> 0.001604698</f>
        <v>1.6046980000000001E-3</v>
      </c>
      <c r="J4363" s="150">
        <f t="shared" si="296"/>
        <v>6.6666799999999998E-2</v>
      </c>
    </row>
    <row r="4364" spans="1:10" ht="15.75" thickBot="1" x14ac:dyDescent="0.3">
      <c r="A4364" s="87">
        <v>2017</v>
      </c>
      <c r="B4364">
        <v>9.6999999999999993</v>
      </c>
      <c r="C4364" t="s">
        <v>60</v>
      </c>
      <c r="D4364" s="98">
        <f t="shared" si="295"/>
        <v>7.5</v>
      </c>
      <c r="E4364" t="s">
        <v>65</v>
      </c>
      <c r="F4364" s="111">
        <f t="shared" si="294"/>
        <v>943</v>
      </c>
      <c r="G4364" s="88">
        <v>882</v>
      </c>
      <c r="H4364" s="89">
        <v>1.6166699</v>
      </c>
      <c r="I4364" s="116">
        <f t="shared" si="297"/>
        <v>1.6046980000000001E-3</v>
      </c>
      <c r="J4364" s="150">
        <f t="shared" si="296"/>
        <v>6.6666799999999998E-2</v>
      </c>
    </row>
    <row r="4365" spans="1:10" ht="15.75" thickBot="1" x14ac:dyDescent="0.3">
      <c r="A4365" s="87">
        <v>2017</v>
      </c>
      <c r="B4365">
        <v>9.6999999999999993</v>
      </c>
      <c r="C4365" t="s">
        <v>60</v>
      </c>
      <c r="D4365" s="98">
        <f t="shared" si="295"/>
        <v>7.5</v>
      </c>
      <c r="E4365" t="s">
        <v>65</v>
      </c>
      <c r="F4365" s="111">
        <f t="shared" si="294"/>
        <v>943</v>
      </c>
      <c r="G4365" s="88">
        <v>888</v>
      </c>
      <c r="H4365" s="89">
        <v>1.6333366</v>
      </c>
      <c r="I4365" s="116">
        <f t="shared" si="297"/>
        <v>1.6046980000000001E-3</v>
      </c>
      <c r="J4365" s="150">
        <f t="shared" si="296"/>
        <v>6.6666799999999998E-2</v>
      </c>
    </row>
    <row r="4366" spans="1:10" ht="15.75" thickBot="1" x14ac:dyDescent="0.3">
      <c r="A4366" s="87">
        <v>2017</v>
      </c>
      <c r="B4366">
        <v>9.6999999999999993</v>
      </c>
      <c r="C4366" t="s">
        <v>60</v>
      </c>
      <c r="D4366" s="98">
        <f t="shared" si="295"/>
        <v>7.5</v>
      </c>
      <c r="E4366" t="s">
        <v>65</v>
      </c>
      <c r="F4366" s="111">
        <f t="shared" si="294"/>
        <v>943</v>
      </c>
      <c r="G4366" s="88">
        <v>906</v>
      </c>
      <c r="H4366" s="89">
        <v>1.6500033000000001</v>
      </c>
      <c r="I4366" s="116">
        <f t="shared" si="297"/>
        <v>1.6046980000000001E-3</v>
      </c>
      <c r="J4366" s="150">
        <f t="shared" si="296"/>
        <v>6.6666799999999998E-2</v>
      </c>
    </row>
    <row r="4367" spans="1:10" ht="15.75" thickBot="1" x14ac:dyDescent="0.3">
      <c r="A4367" s="87">
        <v>2017</v>
      </c>
      <c r="B4367">
        <v>9.6999999999999993</v>
      </c>
      <c r="C4367" t="s">
        <v>60</v>
      </c>
      <c r="D4367" s="98">
        <f t="shared" si="295"/>
        <v>7.5</v>
      </c>
      <c r="E4367" t="s">
        <v>65</v>
      </c>
      <c r="F4367" s="111">
        <f t="shared" si="294"/>
        <v>943</v>
      </c>
      <c r="G4367" s="88">
        <v>912</v>
      </c>
      <c r="H4367" s="89">
        <v>1.6666700000000001</v>
      </c>
      <c r="I4367" s="116">
        <f t="shared" si="297"/>
        <v>1.6046980000000001E-3</v>
      </c>
      <c r="J4367" s="150">
        <f t="shared" si="296"/>
        <v>6.6666799999999998E-2</v>
      </c>
    </row>
    <row r="4368" spans="1:10" ht="15.75" thickBot="1" x14ac:dyDescent="0.3">
      <c r="A4368" s="87">
        <v>2017</v>
      </c>
      <c r="B4368">
        <v>9.6999999999999993</v>
      </c>
      <c r="C4368" t="s">
        <v>60</v>
      </c>
      <c r="D4368" s="98">
        <f t="shared" si="295"/>
        <v>7.5</v>
      </c>
      <c r="E4368" t="s">
        <v>65</v>
      </c>
      <c r="F4368" s="111">
        <f t="shared" si="294"/>
        <v>943</v>
      </c>
      <c r="G4368" s="88">
        <v>930</v>
      </c>
      <c r="H4368" s="89">
        <v>1.7000034000000002</v>
      </c>
      <c r="I4368" s="116">
        <f t="shared" si="297"/>
        <v>1.6046980000000001E-3</v>
      </c>
      <c r="J4368" s="150">
        <f t="shared" si="296"/>
        <v>6.6666799999999998E-2</v>
      </c>
    </row>
    <row r="4369" spans="1:10" ht="15.75" thickBot="1" x14ac:dyDescent="0.3">
      <c r="A4369" s="87">
        <v>2017</v>
      </c>
      <c r="B4369">
        <v>9.6999999999999993</v>
      </c>
      <c r="C4369" t="s">
        <v>60</v>
      </c>
      <c r="D4369" s="98">
        <f t="shared" si="295"/>
        <v>7.5</v>
      </c>
      <c r="E4369" t="s">
        <v>65</v>
      </c>
      <c r="F4369" s="111">
        <f t="shared" si="294"/>
        <v>943</v>
      </c>
      <c r="G4369" s="88">
        <v>936</v>
      </c>
      <c r="H4369" s="89">
        <v>1.7166701000000002</v>
      </c>
      <c r="I4369" s="116">
        <f t="shared" si="297"/>
        <v>1.6046980000000001E-3</v>
      </c>
      <c r="J4369" s="150">
        <f t="shared" si="296"/>
        <v>6.6666799999999998E-2</v>
      </c>
    </row>
    <row r="4370" spans="1:10" ht="15.75" thickBot="1" x14ac:dyDescent="0.3">
      <c r="A4370" s="87">
        <v>2017</v>
      </c>
      <c r="B4370">
        <v>9.6999999999999993</v>
      </c>
      <c r="C4370" t="s">
        <v>60</v>
      </c>
      <c r="D4370" s="98">
        <f t="shared" si="295"/>
        <v>7.5</v>
      </c>
      <c r="E4370" t="s">
        <v>65</v>
      </c>
      <c r="F4370" s="111">
        <f t="shared" si="294"/>
        <v>943</v>
      </c>
      <c r="G4370" s="88">
        <v>954</v>
      </c>
      <c r="H4370" s="89">
        <v>1.7500035000000003</v>
      </c>
      <c r="I4370" s="116">
        <f t="shared" si="297"/>
        <v>1.6046980000000001E-3</v>
      </c>
      <c r="J4370" s="150">
        <f t="shared" si="296"/>
        <v>6.6666799999999998E-2</v>
      </c>
    </row>
    <row r="4371" spans="1:10" ht="15.75" thickBot="1" x14ac:dyDescent="0.3">
      <c r="A4371" s="87">
        <v>2017</v>
      </c>
      <c r="B4371">
        <v>9.6999999999999993</v>
      </c>
      <c r="C4371" t="s">
        <v>60</v>
      </c>
      <c r="D4371" s="98">
        <f t="shared" si="295"/>
        <v>7.5</v>
      </c>
      <c r="E4371" t="s">
        <v>65</v>
      </c>
      <c r="F4371" s="111">
        <f t="shared" si="294"/>
        <v>943</v>
      </c>
      <c r="G4371" s="88">
        <v>960</v>
      </c>
      <c r="H4371" s="89">
        <v>1.7666702000000001</v>
      </c>
      <c r="I4371" s="116">
        <f t="shared" si="297"/>
        <v>1.6046980000000001E-3</v>
      </c>
      <c r="J4371" s="150">
        <f t="shared" si="296"/>
        <v>6.6666799999999998E-2</v>
      </c>
    </row>
    <row r="4372" spans="1:10" ht="15.75" thickBot="1" x14ac:dyDescent="0.3">
      <c r="A4372" s="87">
        <v>2017</v>
      </c>
      <c r="B4372">
        <v>9.6999999999999993</v>
      </c>
      <c r="C4372" t="s">
        <v>60</v>
      </c>
      <c r="D4372" s="98">
        <f t="shared" si="295"/>
        <v>7.5</v>
      </c>
      <c r="E4372" t="s">
        <v>65</v>
      </c>
      <c r="F4372" s="111">
        <f t="shared" si="294"/>
        <v>943</v>
      </c>
      <c r="G4372" s="88">
        <v>978</v>
      </c>
      <c r="H4372" s="89">
        <v>1.7833369000000001</v>
      </c>
      <c r="I4372" s="116">
        <f t="shared" si="297"/>
        <v>1.6046980000000001E-3</v>
      </c>
      <c r="J4372" s="150">
        <f t="shared" si="296"/>
        <v>6.6666799999999998E-2</v>
      </c>
    </row>
    <row r="4373" spans="1:10" ht="15.75" thickBot="1" x14ac:dyDescent="0.3">
      <c r="A4373" s="87">
        <v>2017</v>
      </c>
      <c r="B4373">
        <v>9.6999999999999993</v>
      </c>
      <c r="C4373" t="s">
        <v>60</v>
      </c>
      <c r="D4373" s="98">
        <f t="shared" si="295"/>
        <v>7.5</v>
      </c>
      <c r="E4373" t="s">
        <v>65</v>
      </c>
      <c r="F4373" s="111">
        <f t="shared" si="294"/>
        <v>943</v>
      </c>
      <c r="G4373" s="88">
        <v>984</v>
      </c>
      <c r="H4373" s="89">
        <v>1.8000036000000001</v>
      </c>
      <c r="I4373" s="116">
        <f t="shared" si="297"/>
        <v>1.6046980000000001E-3</v>
      </c>
      <c r="J4373" s="150">
        <f t="shared" si="296"/>
        <v>6.6666799999999998E-2</v>
      </c>
    </row>
    <row r="4374" spans="1:10" ht="15.75" thickBot="1" x14ac:dyDescent="0.3">
      <c r="A4374" s="87">
        <v>2017</v>
      </c>
      <c r="B4374">
        <v>9.6999999999999993</v>
      </c>
      <c r="C4374" t="s">
        <v>60</v>
      </c>
      <c r="D4374" s="98">
        <f t="shared" si="295"/>
        <v>7.5</v>
      </c>
      <c r="E4374" t="s">
        <v>65</v>
      </c>
      <c r="F4374" s="111">
        <f t="shared" si="294"/>
        <v>943</v>
      </c>
      <c r="G4374" s="88">
        <v>1002</v>
      </c>
      <c r="H4374" s="89">
        <v>1.8333370000000002</v>
      </c>
      <c r="I4374" s="116">
        <f t="shared" si="297"/>
        <v>1.6046980000000001E-3</v>
      </c>
      <c r="J4374" s="150">
        <f t="shared" si="296"/>
        <v>6.6666799999999998E-2</v>
      </c>
    </row>
    <row r="4375" spans="1:10" ht="15.75" thickBot="1" x14ac:dyDescent="0.3">
      <c r="A4375" s="87">
        <v>2017</v>
      </c>
      <c r="B4375">
        <v>9.6999999999999993</v>
      </c>
      <c r="C4375" t="s">
        <v>60</v>
      </c>
      <c r="D4375" s="98">
        <f t="shared" si="295"/>
        <v>7.5</v>
      </c>
      <c r="E4375" t="s">
        <v>65</v>
      </c>
      <c r="F4375" s="111">
        <f t="shared" si="294"/>
        <v>943</v>
      </c>
      <c r="G4375" s="88">
        <v>1008</v>
      </c>
      <c r="H4375" s="89">
        <v>1.8500037000000003</v>
      </c>
      <c r="I4375" s="116">
        <f t="shared" si="297"/>
        <v>1.6046980000000001E-3</v>
      </c>
      <c r="J4375" s="150">
        <f t="shared" si="296"/>
        <v>6.6666799999999998E-2</v>
      </c>
    </row>
    <row r="4376" spans="1:10" ht="15.75" thickBot="1" x14ac:dyDescent="0.3">
      <c r="A4376" s="87">
        <v>2017</v>
      </c>
      <c r="B4376">
        <v>9.6999999999999993</v>
      </c>
      <c r="C4376" t="s">
        <v>60</v>
      </c>
      <c r="D4376" s="98">
        <f t="shared" si="295"/>
        <v>7.5</v>
      </c>
      <c r="E4376" t="s">
        <v>65</v>
      </c>
      <c r="F4376" s="111">
        <f t="shared" si="294"/>
        <v>943</v>
      </c>
      <c r="G4376" s="88">
        <v>1026</v>
      </c>
      <c r="H4376" s="89">
        <v>1.8833370999999999</v>
      </c>
      <c r="I4376" s="116">
        <f t="shared" si="297"/>
        <v>1.6046980000000001E-3</v>
      </c>
      <c r="J4376" s="150">
        <f t="shared" si="296"/>
        <v>6.6666799999999998E-2</v>
      </c>
    </row>
    <row r="4377" spans="1:10" ht="15.75" thickBot="1" x14ac:dyDescent="0.3">
      <c r="A4377" s="87">
        <v>2017</v>
      </c>
      <c r="B4377">
        <v>9.6999999999999993</v>
      </c>
      <c r="C4377" t="s">
        <v>60</v>
      </c>
      <c r="D4377" s="98">
        <f t="shared" si="295"/>
        <v>7.5</v>
      </c>
      <c r="E4377" t="s">
        <v>65</v>
      </c>
      <c r="F4377" s="111">
        <f t="shared" si="294"/>
        <v>943</v>
      </c>
      <c r="G4377" s="88">
        <v>1032</v>
      </c>
      <c r="H4377" s="89">
        <v>1.9000037999999999</v>
      </c>
      <c r="I4377" s="116">
        <f t="shared" si="297"/>
        <v>1.6046980000000001E-3</v>
      </c>
      <c r="J4377" s="150">
        <f t="shared" si="296"/>
        <v>6.6666799999999998E-2</v>
      </c>
    </row>
    <row r="4378" spans="1:10" ht="15.75" thickBot="1" x14ac:dyDescent="0.3">
      <c r="A4378" s="87">
        <v>2017</v>
      </c>
      <c r="B4378">
        <v>9.6999999999999993</v>
      </c>
      <c r="C4378" t="s">
        <v>60</v>
      </c>
      <c r="D4378" s="98">
        <f t="shared" si="295"/>
        <v>7.5</v>
      </c>
      <c r="E4378" t="s">
        <v>65</v>
      </c>
      <c r="F4378" s="111">
        <f t="shared" si="294"/>
        <v>943</v>
      </c>
      <c r="G4378" s="88">
        <v>1050</v>
      </c>
      <c r="H4378" s="89">
        <v>1.9333372</v>
      </c>
      <c r="I4378" s="116">
        <f t="shared" si="297"/>
        <v>1.6046980000000001E-3</v>
      </c>
      <c r="J4378" s="150">
        <f t="shared" si="296"/>
        <v>6.6666799999999998E-2</v>
      </c>
    </row>
    <row r="4379" spans="1:10" ht="15.75" thickBot="1" x14ac:dyDescent="0.3">
      <c r="A4379" s="87">
        <v>2017</v>
      </c>
      <c r="B4379">
        <v>9.6999999999999993</v>
      </c>
      <c r="C4379" t="s">
        <v>60</v>
      </c>
      <c r="D4379" s="98">
        <f t="shared" si="295"/>
        <v>7.5</v>
      </c>
      <c r="E4379" t="s">
        <v>65</v>
      </c>
      <c r="F4379" s="111">
        <f t="shared" si="294"/>
        <v>943</v>
      </c>
      <c r="G4379" s="88">
        <v>1056</v>
      </c>
      <c r="H4379" s="89">
        <v>1.9333372</v>
      </c>
      <c r="I4379" s="116">
        <f t="shared" si="297"/>
        <v>1.6046980000000001E-3</v>
      </c>
      <c r="J4379" s="150">
        <f t="shared" si="296"/>
        <v>6.6666799999999998E-2</v>
      </c>
    </row>
    <row r="4380" spans="1:10" ht="15.75" thickBot="1" x14ac:dyDescent="0.3">
      <c r="A4380" s="87">
        <v>2017</v>
      </c>
      <c r="B4380">
        <v>9.6999999999999993</v>
      </c>
      <c r="C4380" t="s">
        <v>60</v>
      </c>
      <c r="D4380" s="98">
        <f t="shared" si="295"/>
        <v>7.5</v>
      </c>
      <c r="E4380" t="s">
        <v>65</v>
      </c>
      <c r="F4380" s="111">
        <f t="shared" si="294"/>
        <v>943</v>
      </c>
      <c r="G4380" s="88">
        <v>1074</v>
      </c>
      <c r="H4380" s="89">
        <v>1.9666706</v>
      </c>
      <c r="I4380" s="116">
        <f t="shared" si="297"/>
        <v>1.6046980000000001E-3</v>
      </c>
      <c r="J4380" s="150">
        <f t="shared" si="296"/>
        <v>6.6666799999999998E-2</v>
      </c>
    </row>
    <row r="4381" spans="1:10" ht="15.75" thickBot="1" x14ac:dyDescent="0.3">
      <c r="A4381" s="87">
        <v>2017</v>
      </c>
      <c r="B4381">
        <v>9.6999999999999993</v>
      </c>
      <c r="C4381" t="s">
        <v>60</v>
      </c>
      <c r="D4381" s="98">
        <f t="shared" si="295"/>
        <v>7.5</v>
      </c>
      <c r="E4381" t="s">
        <v>65</v>
      </c>
      <c r="F4381" s="111">
        <f t="shared" si="294"/>
        <v>943</v>
      </c>
      <c r="G4381" s="88">
        <v>1080</v>
      </c>
      <c r="H4381" s="89">
        <v>1.9833373000000001</v>
      </c>
      <c r="I4381" s="116">
        <f t="shared" si="297"/>
        <v>1.6046980000000001E-3</v>
      </c>
      <c r="J4381" s="150">
        <f t="shared" si="296"/>
        <v>6.6666799999999998E-2</v>
      </c>
    </row>
    <row r="4382" spans="1:10" ht="15.75" thickBot="1" x14ac:dyDescent="0.3">
      <c r="A4382" s="87">
        <v>2017</v>
      </c>
      <c r="B4382">
        <v>9.6999999999999993</v>
      </c>
      <c r="C4382" t="s">
        <v>60</v>
      </c>
      <c r="D4382" s="98">
        <f t="shared" si="295"/>
        <v>7.5</v>
      </c>
      <c r="E4382" t="s">
        <v>65</v>
      </c>
      <c r="F4382" s="111">
        <f t="shared" si="294"/>
        <v>943</v>
      </c>
      <c r="G4382" s="157">
        <v>1098</v>
      </c>
      <c r="H4382" s="158">
        <v>2.0166707000000001</v>
      </c>
      <c r="I4382" s="116">
        <f t="shared" si="297"/>
        <v>1.6046980000000001E-3</v>
      </c>
      <c r="J4382" s="150">
        <f t="shared" si="296"/>
        <v>6.6666799999999998E-2</v>
      </c>
    </row>
    <row r="4383" spans="1:10" ht="15.75" thickBot="1" x14ac:dyDescent="0.3">
      <c r="A4383" s="87">
        <v>2017</v>
      </c>
      <c r="B4383">
        <v>9.6999999999999993</v>
      </c>
      <c r="C4383" t="s">
        <v>60</v>
      </c>
      <c r="D4383" s="98">
        <f t="shared" si="295"/>
        <v>7.5</v>
      </c>
      <c r="E4383" t="s">
        <v>65</v>
      </c>
      <c r="F4383" s="111">
        <f t="shared" si="294"/>
        <v>943</v>
      </c>
      <c r="G4383" s="157">
        <v>1104</v>
      </c>
      <c r="H4383" s="158">
        <v>2.0333374000000002</v>
      </c>
      <c r="I4383" s="116">
        <f t="shared" si="297"/>
        <v>1.6046980000000001E-3</v>
      </c>
      <c r="J4383" s="150">
        <f t="shared" si="296"/>
        <v>6.6666799999999998E-2</v>
      </c>
    </row>
    <row r="4384" spans="1:10" ht="15.75" thickBot="1" x14ac:dyDescent="0.3">
      <c r="A4384" s="87">
        <v>2017</v>
      </c>
      <c r="B4384">
        <v>9.6999999999999993</v>
      </c>
      <c r="C4384" t="s">
        <v>60</v>
      </c>
      <c r="D4384" s="98">
        <f t="shared" si="295"/>
        <v>7.5</v>
      </c>
      <c r="E4384" t="s">
        <v>65</v>
      </c>
      <c r="F4384" s="111">
        <f t="shared" si="294"/>
        <v>943</v>
      </c>
      <c r="G4384" s="157">
        <v>1122</v>
      </c>
      <c r="H4384" s="158">
        <v>2.0666708000000003</v>
      </c>
      <c r="I4384" s="116">
        <f t="shared" si="297"/>
        <v>1.6046980000000001E-3</v>
      </c>
      <c r="J4384" s="150">
        <f t="shared" si="296"/>
        <v>6.6666799999999998E-2</v>
      </c>
    </row>
    <row r="4385" spans="1:10" ht="15.75" thickBot="1" x14ac:dyDescent="0.3">
      <c r="A4385" s="87">
        <v>2017</v>
      </c>
      <c r="B4385">
        <v>9.6999999999999993</v>
      </c>
      <c r="C4385" t="s">
        <v>60</v>
      </c>
      <c r="D4385" s="98">
        <f t="shared" si="295"/>
        <v>7.5</v>
      </c>
      <c r="E4385" t="s">
        <v>65</v>
      </c>
      <c r="F4385" s="111">
        <f t="shared" si="294"/>
        <v>943</v>
      </c>
      <c r="G4385" s="157">
        <v>1128</v>
      </c>
      <c r="H4385" s="158">
        <v>2.0833375000000003</v>
      </c>
      <c r="I4385" s="116">
        <f t="shared" si="297"/>
        <v>1.6046980000000001E-3</v>
      </c>
      <c r="J4385" s="150">
        <f t="shared" si="296"/>
        <v>6.6666799999999998E-2</v>
      </c>
    </row>
    <row r="4386" spans="1:10" ht="15.75" thickBot="1" x14ac:dyDescent="0.3">
      <c r="A4386" s="87">
        <v>2017</v>
      </c>
      <c r="B4386">
        <v>9.6999999999999993</v>
      </c>
      <c r="C4386" t="s">
        <v>60</v>
      </c>
      <c r="D4386" s="98">
        <f t="shared" si="295"/>
        <v>7.5</v>
      </c>
      <c r="E4386" t="s">
        <v>65</v>
      </c>
      <c r="F4386" s="111">
        <f t="shared" si="294"/>
        <v>943</v>
      </c>
      <c r="G4386" s="157">
        <v>1146</v>
      </c>
      <c r="H4386" s="158">
        <v>2.1166709000000004</v>
      </c>
      <c r="I4386" s="116">
        <f t="shared" si="297"/>
        <v>1.6046980000000001E-3</v>
      </c>
      <c r="J4386" s="150">
        <f t="shared" si="296"/>
        <v>6.6666799999999998E-2</v>
      </c>
    </row>
    <row r="4387" spans="1:10" ht="15.75" thickBot="1" x14ac:dyDescent="0.3">
      <c r="A4387" s="87">
        <v>2017</v>
      </c>
      <c r="B4387">
        <v>9.6999999999999993</v>
      </c>
      <c r="C4387" t="s">
        <v>60</v>
      </c>
      <c r="D4387" s="98">
        <f t="shared" si="295"/>
        <v>7.5</v>
      </c>
      <c r="E4387" t="s">
        <v>65</v>
      </c>
      <c r="F4387" s="111">
        <f t="shared" si="294"/>
        <v>943</v>
      </c>
      <c r="G4387" s="157">
        <v>1152</v>
      </c>
      <c r="H4387" s="158">
        <v>2.1500043</v>
      </c>
      <c r="I4387" s="116">
        <f t="shared" si="297"/>
        <v>1.6046980000000001E-3</v>
      </c>
      <c r="J4387" s="150">
        <f t="shared" si="296"/>
        <v>6.6666799999999998E-2</v>
      </c>
    </row>
    <row r="4388" spans="1:10" ht="15.75" thickBot="1" x14ac:dyDescent="0.3">
      <c r="A4388" s="87">
        <v>2017</v>
      </c>
      <c r="B4388">
        <v>9.6999999999999993</v>
      </c>
      <c r="C4388" t="s">
        <v>60</v>
      </c>
      <c r="D4388" s="98">
        <f t="shared" si="295"/>
        <v>7.5</v>
      </c>
      <c r="E4388" t="s">
        <v>65</v>
      </c>
      <c r="F4388" s="111">
        <f t="shared" si="294"/>
        <v>943</v>
      </c>
      <c r="G4388" s="157">
        <v>1170</v>
      </c>
      <c r="H4388" s="158">
        <v>2.1833377</v>
      </c>
      <c r="I4388" s="116">
        <f t="shared" si="297"/>
        <v>1.6046980000000001E-3</v>
      </c>
      <c r="J4388" s="150">
        <f t="shared" si="296"/>
        <v>6.6666799999999998E-2</v>
      </c>
    </row>
    <row r="4389" spans="1:10" ht="15.75" thickBot="1" x14ac:dyDescent="0.3">
      <c r="A4389" s="87">
        <v>2017</v>
      </c>
      <c r="B4389">
        <v>9.6999999999999993</v>
      </c>
      <c r="C4389" t="s">
        <v>60</v>
      </c>
      <c r="D4389" s="98">
        <f t="shared" si="295"/>
        <v>7.5</v>
      </c>
      <c r="E4389" t="s">
        <v>65</v>
      </c>
      <c r="F4389" s="111">
        <f t="shared" si="294"/>
        <v>943</v>
      </c>
      <c r="G4389" s="157">
        <v>1176</v>
      </c>
      <c r="H4389" s="158">
        <v>2.1833377</v>
      </c>
      <c r="I4389" s="116">
        <f t="shared" si="297"/>
        <v>1.6046980000000001E-3</v>
      </c>
      <c r="J4389" s="150">
        <f t="shared" si="296"/>
        <v>6.6666799999999998E-2</v>
      </c>
    </row>
    <row r="4390" spans="1:10" ht="15.75" thickBot="1" x14ac:dyDescent="0.3">
      <c r="A4390" s="87">
        <v>2017</v>
      </c>
      <c r="B4390">
        <v>9.6999999999999993</v>
      </c>
      <c r="C4390" t="s">
        <v>60</v>
      </c>
      <c r="D4390" s="98">
        <f t="shared" si="295"/>
        <v>7.5</v>
      </c>
      <c r="E4390" t="s">
        <v>65</v>
      </c>
      <c r="F4390" s="111">
        <f t="shared" si="294"/>
        <v>943</v>
      </c>
      <c r="G4390" s="157">
        <v>1194</v>
      </c>
      <c r="H4390" s="158">
        <v>2.2000044000000001</v>
      </c>
      <c r="I4390" s="116">
        <f t="shared" si="297"/>
        <v>1.6046980000000001E-3</v>
      </c>
      <c r="J4390" s="150">
        <f t="shared" si="296"/>
        <v>6.6666799999999998E-2</v>
      </c>
    </row>
    <row r="4391" spans="1:10" ht="15.75" thickBot="1" x14ac:dyDescent="0.3">
      <c r="A4391" s="87">
        <v>2017</v>
      </c>
      <c r="B4391">
        <v>9.6999999999999993</v>
      </c>
      <c r="C4391" t="s">
        <v>60</v>
      </c>
      <c r="D4391" s="98">
        <f t="shared" si="295"/>
        <v>7.5</v>
      </c>
      <c r="E4391" t="s">
        <v>65</v>
      </c>
      <c r="F4391" s="111">
        <f t="shared" si="294"/>
        <v>943</v>
      </c>
      <c r="G4391" s="157">
        <v>1200</v>
      </c>
      <c r="H4391" s="158">
        <v>2.2333378000000002</v>
      </c>
      <c r="I4391" s="116">
        <f t="shared" si="297"/>
        <v>1.6046980000000001E-3</v>
      </c>
      <c r="J4391" s="150">
        <f t="shared" si="296"/>
        <v>6.6666799999999998E-2</v>
      </c>
    </row>
    <row r="4392" spans="1:10" ht="15.75" thickBot="1" x14ac:dyDescent="0.3">
      <c r="A4392" s="87">
        <v>2017</v>
      </c>
      <c r="B4392">
        <v>9.6999999999999993</v>
      </c>
      <c r="C4392" t="s">
        <v>60</v>
      </c>
      <c r="D4392" s="98">
        <f t="shared" si="295"/>
        <v>7.5</v>
      </c>
      <c r="E4392" t="s">
        <v>65</v>
      </c>
      <c r="F4392" s="111">
        <f t="shared" si="294"/>
        <v>943</v>
      </c>
      <c r="G4392" s="157">
        <v>1218</v>
      </c>
      <c r="H4392" s="158">
        <v>2.2666712000000002</v>
      </c>
      <c r="I4392" s="169">
        <f t="shared" ref="I4392:I4430" si="298" xml:space="preserve"> 7.92816684397169E-13*5*G4392^4 - 5.26484331893591E-09*4*G4392^3+ 0.0000139394626603426*3*G4392^2  - 0.0183887478016795*2*G4392  + 12.0867569224846</f>
        <v>1.8161996261163438E-3</v>
      </c>
      <c r="J4392" s="150">
        <f t="shared" si="296"/>
        <v>6.6666799999999998E-2</v>
      </c>
    </row>
    <row r="4393" spans="1:10" ht="15.75" thickBot="1" x14ac:dyDescent="0.3">
      <c r="A4393" s="87">
        <v>2017</v>
      </c>
      <c r="B4393">
        <v>9.6999999999999993</v>
      </c>
      <c r="C4393" t="s">
        <v>60</v>
      </c>
      <c r="D4393" s="98">
        <f t="shared" si="295"/>
        <v>7.5</v>
      </c>
      <c r="E4393" t="s">
        <v>65</v>
      </c>
      <c r="F4393" s="111">
        <f t="shared" si="294"/>
        <v>943</v>
      </c>
      <c r="G4393" s="157">
        <v>1224</v>
      </c>
      <c r="H4393" s="158">
        <v>2.3000045999999998</v>
      </c>
      <c r="I4393" s="169">
        <f t="shared" si="298"/>
        <v>1.9242763160711718E-3</v>
      </c>
      <c r="J4393" s="150">
        <f t="shared" si="296"/>
        <v>6.6666799999999998E-2</v>
      </c>
    </row>
    <row r="4394" spans="1:10" ht="15.75" thickBot="1" x14ac:dyDescent="0.3">
      <c r="A4394" s="87">
        <v>2017</v>
      </c>
      <c r="B4394">
        <v>9.6999999999999993</v>
      </c>
      <c r="C4394" t="s">
        <v>60</v>
      </c>
      <c r="D4394" s="98">
        <f t="shared" si="295"/>
        <v>7.5</v>
      </c>
      <c r="E4394" t="s">
        <v>65</v>
      </c>
      <c r="F4394" s="111">
        <f t="shared" si="294"/>
        <v>943</v>
      </c>
      <c r="G4394" s="157">
        <v>1242</v>
      </c>
      <c r="H4394" s="158">
        <v>2.3500046999999999</v>
      </c>
      <c r="I4394" s="169">
        <f t="shared" si="298"/>
        <v>2.2929684654364735E-3</v>
      </c>
      <c r="J4394" s="150">
        <f t="shared" si="296"/>
        <v>6.6666799999999998E-2</v>
      </c>
    </row>
    <row r="4395" spans="1:10" ht="15.75" thickBot="1" x14ac:dyDescent="0.3">
      <c r="A4395" s="87">
        <v>2017</v>
      </c>
      <c r="B4395">
        <v>9.6999999999999993</v>
      </c>
      <c r="C4395" t="s">
        <v>60</v>
      </c>
      <c r="D4395" s="98">
        <f t="shared" si="295"/>
        <v>7.5</v>
      </c>
      <c r="E4395" t="s">
        <v>65</v>
      </c>
      <c r="F4395" s="111">
        <f t="shared" si="294"/>
        <v>943</v>
      </c>
      <c r="G4395" s="157">
        <v>1248</v>
      </c>
      <c r="H4395" s="158">
        <v>2.3666714</v>
      </c>
      <c r="I4395" s="169">
        <f t="shared" si="298"/>
        <v>2.4241697619480362E-3</v>
      </c>
      <c r="J4395" s="150">
        <f t="shared" si="296"/>
        <v>6.6666799999999998E-2</v>
      </c>
    </row>
    <row r="4396" spans="1:10" ht="15.75" thickBot="1" x14ac:dyDescent="0.3">
      <c r="A4396" s="87">
        <v>2017</v>
      </c>
      <c r="B4396">
        <v>9.6999999999999993</v>
      </c>
      <c r="C4396" t="s">
        <v>60</v>
      </c>
      <c r="D4396" s="98">
        <f t="shared" si="295"/>
        <v>7.5</v>
      </c>
      <c r="E4396" t="s">
        <v>65</v>
      </c>
      <c r="F4396" s="111">
        <f t="shared" si="294"/>
        <v>943</v>
      </c>
      <c r="G4396" s="157">
        <v>1266</v>
      </c>
      <c r="H4396" s="158">
        <v>2.4166715000000001</v>
      </c>
      <c r="I4396" s="169">
        <f t="shared" si="298"/>
        <v>2.8187672843564826E-3</v>
      </c>
      <c r="J4396" s="150">
        <f t="shared" si="296"/>
        <v>6.6666799999999998E-2</v>
      </c>
    </row>
    <row r="4397" spans="1:10" ht="15.75" thickBot="1" x14ac:dyDescent="0.3">
      <c r="A4397" s="87">
        <v>2017</v>
      </c>
      <c r="B4397">
        <v>9.6999999999999993</v>
      </c>
      <c r="C4397" t="s">
        <v>60</v>
      </c>
      <c r="D4397" s="98">
        <f t="shared" si="295"/>
        <v>7.5</v>
      </c>
      <c r="E4397" t="s">
        <v>65</v>
      </c>
      <c r="F4397" s="111">
        <f t="shared" si="294"/>
        <v>943</v>
      </c>
      <c r="G4397" s="157">
        <v>1272</v>
      </c>
      <c r="H4397" s="158">
        <v>2.4166715000000001</v>
      </c>
      <c r="I4397" s="169">
        <f t="shared" si="298"/>
        <v>2.9457582076837241E-3</v>
      </c>
      <c r="J4397" s="150">
        <f t="shared" si="296"/>
        <v>6.6666799999999998E-2</v>
      </c>
    </row>
    <row r="4398" spans="1:10" ht="15.75" thickBot="1" x14ac:dyDescent="0.3">
      <c r="A4398" s="87">
        <v>2017</v>
      </c>
      <c r="B4398">
        <v>9.6999999999999993</v>
      </c>
      <c r="C4398" t="s">
        <v>60</v>
      </c>
      <c r="D4398" s="98">
        <f t="shared" si="295"/>
        <v>7.5</v>
      </c>
      <c r="E4398" t="s">
        <v>65</v>
      </c>
      <c r="F4398" s="111">
        <f t="shared" si="294"/>
        <v>943</v>
      </c>
      <c r="G4398" s="157">
        <v>1290</v>
      </c>
      <c r="H4398" s="158">
        <v>2.4833383000000002</v>
      </c>
      <c r="I4398" s="169">
        <f t="shared" si="298"/>
        <v>3.2960928535992196E-3</v>
      </c>
      <c r="J4398" s="150">
        <f t="shared" si="296"/>
        <v>6.6666799999999998E-2</v>
      </c>
    </row>
    <row r="4399" spans="1:10" ht="15.75" thickBot="1" x14ac:dyDescent="0.3">
      <c r="A4399" s="87">
        <v>2017</v>
      </c>
      <c r="B4399">
        <v>9.6999999999999993</v>
      </c>
      <c r="C4399" t="s">
        <v>60</v>
      </c>
      <c r="D4399" s="98">
        <f t="shared" si="295"/>
        <v>7.5</v>
      </c>
      <c r="E4399" t="s">
        <v>65</v>
      </c>
      <c r="F4399" s="111">
        <f t="shared" si="294"/>
        <v>943</v>
      </c>
      <c r="G4399" s="157">
        <v>1296</v>
      </c>
      <c r="H4399" s="158">
        <v>2.5000050000000003</v>
      </c>
      <c r="I4399" s="169">
        <f t="shared" si="298"/>
        <v>3.3994295504520267E-3</v>
      </c>
      <c r="J4399" s="150">
        <f t="shared" si="296"/>
        <v>6.6666799999999998E-2</v>
      </c>
    </row>
    <row r="4400" spans="1:10" ht="15.75" thickBot="1" x14ac:dyDescent="0.3">
      <c r="A4400" s="87">
        <v>2017</v>
      </c>
      <c r="B4400">
        <v>9.6999999999999993</v>
      </c>
      <c r="C4400" t="s">
        <v>60</v>
      </c>
      <c r="D4400" s="98">
        <f t="shared" si="295"/>
        <v>7.5</v>
      </c>
      <c r="E4400" t="s">
        <v>65</v>
      </c>
      <c r="F4400" s="111">
        <f t="shared" si="294"/>
        <v>943</v>
      </c>
      <c r="G4400" s="157">
        <v>1314</v>
      </c>
      <c r="H4400" s="158">
        <v>2.5333384000000003</v>
      </c>
      <c r="I4400" s="169">
        <f t="shared" si="298"/>
        <v>3.6590064497126207E-3</v>
      </c>
      <c r="J4400" s="150">
        <f t="shared" si="296"/>
        <v>6.6666799999999998E-2</v>
      </c>
    </row>
    <row r="4401" spans="1:10" ht="15.75" thickBot="1" x14ac:dyDescent="0.3">
      <c r="A4401" s="87">
        <v>2017</v>
      </c>
      <c r="B4401">
        <v>9.6999999999999993</v>
      </c>
      <c r="C4401" t="s">
        <v>60</v>
      </c>
      <c r="D4401" s="98">
        <f t="shared" si="295"/>
        <v>7.5</v>
      </c>
      <c r="E4401" t="s">
        <v>65</v>
      </c>
      <c r="F4401" s="111">
        <f t="shared" si="294"/>
        <v>943</v>
      </c>
      <c r="G4401" s="157">
        <v>1320</v>
      </c>
      <c r="H4401" s="158">
        <v>2.5500051000000004</v>
      </c>
      <c r="I4401" s="169">
        <f t="shared" si="298"/>
        <v>3.7271361932802449E-3</v>
      </c>
      <c r="J4401" s="150">
        <f t="shared" si="296"/>
        <v>6.6666799999999998E-2</v>
      </c>
    </row>
    <row r="4402" spans="1:10" ht="15.75" thickBot="1" x14ac:dyDescent="0.3">
      <c r="A4402" s="87">
        <v>2017</v>
      </c>
      <c r="B4402">
        <v>9.6999999999999993</v>
      </c>
      <c r="C4402" t="s">
        <v>60</v>
      </c>
      <c r="D4402" s="98">
        <f t="shared" si="295"/>
        <v>7.5</v>
      </c>
      <c r="E4402" t="s">
        <v>65</v>
      </c>
      <c r="F4402" s="111">
        <f t="shared" si="294"/>
        <v>943</v>
      </c>
      <c r="G4402" s="157">
        <v>1338</v>
      </c>
      <c r="H4402" s="158">
        <v>2.6500053000000001</v>
      </c>
      <c r="I4402" s="169">
        <f t="shared" si="298"/>
        <v>3.8731338550626049E-3</v>
      </c>
      <c r="J4402" s="150">
        <f t="shared" si="296"/>
        <v>6.6666799999999998E-2</v>
      </c>
    </row>
    <row r="4403" spans="1:10" ht="15.75" thickBot="1" x14ac:dyDescent="0.3">
      <c r="A4403" s="87">
        <v>2017</v>
      </c>
      <c r="B4403">
        <v>9.6999999999999993</v>
      </c>
      <c r="C4403" t="s">
        <v>60</v>
      </c>
      <c r="D4403" s="98">
        <f t="shared" si="295"/>
        <v>7.5</v>
      </c>
      <c r="E4403" t="s">
        <v>65</v>
      </c>
      <c r="F4403" s="111">
        <f t="shared" si="294"/>
        <v>943</v>
      </c>
      <c r="G4403" s="157">
        <v>1344</v>
      </c>
      <c r="H4403" s="158">
        <v>2.7000054000000002</v>
      </c>
      <c r="I4403" s="169">
        <f t="shared" si="298"/>
        <v>3.9023950449355027E-3</v>
      </c>
      <c r="J4403" s="150">
        <f t="shared" si="296"/>
        <v>6.6666799999999998E-2</v>
      </c>
    </row>
    <row r="4404" spans="1:10" ht="15.75" thickBot="1" x14ac:dyDescent="0.3">
      <c r="A4404" s="87">
        <v>2017</v>
      </c>
      <c r="B4404">
        <v>9.6999999999999993</v>
      </c>
      <c r="C4404" t="s">
        <v>60</v>
      </c>
      <c r="D4404" s="98">
        <f t="shared" si="295"/>
        <v>7.5</v>
      </c>
      <c r="E4404" t="s">
        <v>65</v>
      </c>
      <c r="F4404" s="111">
        <f t="shared" si="294"/>
        <v>943</v>
      </c>
      <c r="G4404" s="157">
        <v>1362</v>
      </c>
      <c r="H4404" s="158">
        <v>2.7000054000000002</v>
      </c>
      <c r="I4404" s="169">
        <f t="shared" si="298"/>
        <v>3.9356653577478085E-3</v>
      </c>
      <c r="J4404" s="150">
        <f t="shared" si="296"/>
        <v>6.6666799999999998E-2</v>
      </c>
    </row>
    <row r="4405" spans="1:10" ht="15.75" thickBot="1" x14ac:dyDescent="0.3">
      <c r="A4405" s="87">
        <v>2017</v>
      </c>
      <c r="B4405">
        <v>9.6999999999999993</v>
      </c>
      <c r="C4405" t="s">
        <v>60</v>
      </c>
      <c r="D4405" s="98">
        <f t="shared" si="295"/>
        <v>7.5</v>
      </c>
      <c r="E4405" t="s">
        <v>65</v>
      </c>
      <c r="F4405" s="111">
        <f t="shared" si="294"/>
        <v>943</v>
      </c>
      <c r="G4405" s="157">
        <v>1368</v>
      </c>
      <c r="H4405" s="158">
        <v>2.7166720999999998</v>
      </c>
      <c r="I4405" s="169">
        <f t="shared" si="298"/>
        <v>3.9302875200029064E-3</v>
      </c>
      <c r="J4405" s="150">
        <f t="shared" si="296"/>
        <v>6.6666799999999998E-2</v>
      </c>
    </row>
    <row r="4406" spans="1:10" ht="15.75" thickBot="1" x14ac:dyDescent="0.3">
      <c r="A4406" s="87">
        <v>2017</v>
      </c>
      <c r="B4406">
        <v>9.6999999999999993</v>
      </c>
      <c r="C4406" t="s">
        <v>60</v>
      </c>
      <c r="D4406" s="98">
        <f t="shared" si="295"/>
        <v>7.5</v>
      </c>
      <c r="E4406" t="s">
        <v>65</v>
      </c>
      <c r="F4406" s="111">
        <f t="shared" si="294"/>
        <v>943</v>
      </c>
      <c r="G4406" s="157">
        <v>1386</v>
      </c>
      <c r="H4406" s="158">
        <v>2.7666721999999999</v>
      </c>
      <c r="I4406" s="169">
        <f t="shared" si="298"/>
        <v>3.8753557517061665E-3</v>
      </c>
      <c r="J4406" s="150">
        <f t="shared" si="296"/>
        <v>6.6666799999999998E-2</v>
      </c>
    </row>
    <row r="4407" spans="1:10" ht="15.75" thickBot="1" x14ac:dyDescent="0.3">
      <c r="A4407" s="87">
        <v>2017</v>
      </c>
      <c r="B4407">
        <v>9.6999999999999993</v>
      </c>
      <c r="C4407" t="s">
        <v>60</v>
      </c>
      <c r="D4407" s="98">
        <f t="shared" si="295"/>
        <v>7.5</v>
      </c>
      <c r="E4407" t="s">
        <v>65</v>
      </c>
      <c r="F4407" s="111">
        <f t="shared" si="294"/>
        <v>943</v>
      </c>
      <c r="G4407" s="157">
        <v>1392</v>
      </c>
      <c r="H4407" s="158">
        <v>2.8000056</v>
      </c>
      <c r="I4407" s="169">
        <f t="shared" si="298"/>
        <v>3.8474595388571231E-3</v>
      </c>
      <c r="J4407" s="150">
        <f t="shared" si="296"/>
        <v>6.6666799999999998E-2</v>
      </c>
    </row>
    <row r="4408" spans="1:10" ht="15.75" thickBot="1" x14ac:dyDescent="0.3">
      <c r="A4408" s="87">
        <v>2017</v>
      </c>
      <c r="B4408">
        <v>9.6999999999999993</v>
      </c>
      <c r="C4408" t="s">
        <v>60</v>
      </c>
      <c r="D4408" s="98">
        <f t="shared" si="295"/>
        <v>7.5</v>
      </c>
      <c r="E4408" t="s">
        <v>65</v>
      </c>
      <c r="F4408" s="111">
        <f t="shared" si="294"/>
        <v>943</v>
      </c>
      <c r="G4408" s="157">
        <v>1410</v>
      </c>
      <c r="H4408" s="158">
        <v>2.8666724000000001</v>
      </c>
      <c r="I4408" s="169">
        <f t="shared" si="298"/>
        <v>3.7525243366438588E-3</v>
      </c>
      <c r="J4408" s="150">
        <f t="shared" si="296"/>
        <v>6.6666799999999998E-2</v>
      </c>
    </row>
    <row r="4409" spans="1:10" ht="15.75" thickBot="1" x14ac:dyDescent="0.3">
      <c r="A4409" s="87">
        <v>2017</v>
      </c>
      <c r="B4409">
        <v>9.6999999999999993</v>
      </c>
      <c r="C4409" t="s">
        <v>60</v>
      </c>
      <c r="D4409" s="98">
        <f t="shared" si="295"/>
        <v>7.5</v>
      </c>
      <c r="E4409" t="s">
        <v>65</v>
      </c>
      <c r="F4409" s="111">
        <f t="shared" si="294"/>
        <v>943</v>
      </c>
      <c r="G4409" s="157">
        <v>1416</v>
      </c>
      <c r="H4409" s="158">
        <v>2.9000058000000002</v>
      </c>
      <c r="I4409" s="169">
        <f t="shared" si="298"/>
        <v>3.7221215276481701E-3</v>
      </c>
      <c r="J4409" s="150">
        <f t="shared" si="296"/>
        <v>6.6666799999999998E-2</v>
      </c>
    </row>
    <row r="4410" spans="1:10" ht="15.75" thickBot="1" x14ac:dyDescent="0.3">
      <c r="A4410" s="87">
        <v>2017</v>
      </c>
      <c r="B4410">
        <v>9.6999999999999993</v>
      </c>
      <c r="C4410" t="s">
        <v>60</v>
      </c>
      <c r="D4410" s="98">
        <f t="shared" si="295"/>
        <v>7.5</v>
      </c>
      <c r="E4410" t="s">
        <v>65</v>
      </c>
      <c r="F4410" s="111">
        <f t="shared" si="294"/>
        <v>943</v>
      </c>
      <c r="G4410" s="157">
        <v>1434</v>
      </c>
      <c r="H4410" s="158">
        <v>2.9666726000000003</v>
      </c>
      <c r="I4410" s="169">
        <f t="shared" si="298"/>
        <v>3.6590549180921528E-3</v>
      </c>
      <c r="J4410" s="150">
        <f t="shared" si="296"/>
        <v>6.6666799999999998E-2</v>
      </c>
    </row>
    <row r="4411" spans="1:10" ht="15.75" thickBot="1" x14ac:dyDescent="0.3">
      <c r="A4411" s="87">
        <v>2017</v>
      </c>
      <c r="B4411">
        <v>9.6999999999999993</v>
      </c>
      <c r="C4411" t="s">
        <v>60</v>
      </c>
      <c r="D4411" s="98">
        <f t="shared" si="295"/>
        <v>7.5</v>
      </c>
      <c r="E4411" t="s">
        <v>65</v>
      </c>
      <c r="F4411" s="111">
        <f t="shared" si="294"/>
        <v>943</v>
      </c>
      <c r="G4411" s="157">
        <v>1440</v>
      </c>
      <c r="H4411" s="158">
        <v>2.9833393000000004</v>
      </c>
      <c r="I4411" s="169">
        <f t="shared" si="298"/>
        <v>3.6540484183369415E-3</v>
      </c>
      <c r="J4411" s="150">
        <f t="shared" si="296"/>
        <v>6.6666799999999998E-2</v>
      </c>
    </row>
    <row r="4412" spans="1:10" ht="15.75" thickBot="1" x14ac:dyDescent="0.3">
      <c r="A4412" s="87">
        <v>2017</v>
      </c>
      <c r="B4412">
        <v>9.6999999999999993</v>
      </c>
      <c r="C4412" t="s">
        <v>60</v>
      </c>
      <c r="D4412" s="98">
        <f t="shared" si="295"/>
        <v>7.5</v>
      </c>
      <c r="E4412" t="s">
        <v>65</v>
      </c>
      <c r="F4412" s="111">
        <f t="shared" si="294"/>
        <v>943</v>
      </c>
      <c r="G4412" s="157">
        <v>1458</v>
      </c>
      <c r="H4412" s="158">
        <v>3.0666728000000001</v>
      </c>
      <c r="I4412" s="169">
        <f t="shared" si="298"/>
        <v>3.7183958073292445E-3</v>
      </c>
      <c r="J4412" s="150">
        <f t="shared" si="296"/>
        <v>6.6666799999999998E-2</v>
      </c>
    </row>
    <row r="4413" spans="1:10" ht="15.75" thickBot="1" x14ac:dyDescent="0.3">
      <c r="A4413" s="87">
        <v>2017</v>
      </c>
      <c r="B4413">
        <v>9.6999999999999993</v>
      </c>
      <c r="C4413" t="s">
        <v>60</v>
      </c>
      <c r="D4413" s="98">
        <f t="shared" si="295"/>
        <v>7.5</v>
      </c>
      <c r="E4413" t="s">
        <v>65</v>
      </c>
      <c r="F4413" s="111">
        <f t="shared" si="294"/>
        <v>943</v>
      </c>
      <c r="G4413" s="157">
        <v>1464</v>
      </c>
      <c r="H4413" s="158">
        <v>3.0833395000000001</v>
      </c>
      <c r="I4413" s="169">
        <f t="shared" si="298"/>
        <v>3.7745796487236305E-3</v>
      </c>
      <c r="J4413" s="150">
        <f t="shared" si="296"/>
        <v>6.6666799999999998E-2</v>
      </c>
    </row>
    <row r="4414" spans="1:10" ht="15.75" thickBot="1" x14ac:dyDescent="0.3">
      <c r="A4414" s="87">
        <v>2017</v>
      </c>
      <c r="B4414">
        <v>9.6999999999999993</v>
      </c>
      <c r="C4414" t="s">
        <v>60</v>
      </c>
      <c r="D4414" s="98">
        <f t="shared" si="295"/>
        <v>7.5</v>
      </c>
      <c r="E4414" t="s">
        <v>65</v>
      </c>
      <c r="F4414" s="111">
        <f t="shared" si="294"/>
        <v>943</v>
      </c>
      <c r="G4414" s="157">
        <v>1482</v>
      </c>
      <c r="H4414" s="158">
        <v>3.2000063999999999</v>
      </c>
      <c r="I4414" s="169">
        <f t="shared" si="298"/>
        <v>4.0855598215010502E-3</v>
      </c>
      <c r="J4414" s="150">
        <f t="shared" si="296"/>
        <v>6.6666799999999998E-2</v>
      </c>
    </row>
    <row r="4415" spans="1:10" ht="15.75" thickBot="1" x14ac:dyDescent="0.3">
      <c r="A4415" s="87">
        <v>2017</v>
      </c>
      <c r="B4415">
        <v>9.6999999999999993</v>
      </c>
      <c r="C4415" t="s">
        <v>60</v>
      </c>
      <c r="D4415" s="98">
        <f t="shared" si="295"/>
        <v>7.5</v>
      </c>
      <c r="E4415" t="s">
        <v>65</v>
      </c>
      <c r="F4415" s="111">
        <f t="shared" si="294"/>
        <v>943</v>
      </c>
      <c r="G4415" s="157">
        <v>1488</v>
      </c>
      <c r="H4415" s="158">
        <v>3.2333398</v>
      </c>
      <c r="I4415" s="169">
        <f t="shared" si="298"/>
        <v>4.2466191622843041E-3</v>
      </c>
      <c r="J4415" s="150">
        <f t="shared" si="296"/>
        <v>6.6666799999999998E-2</v>
      </c>
    </row>
    <row r="4416" spans="1:10" ht="15.75" thickBot="1" x14ac:dyDescent="0.3">
      <c r="A4416" s="87">
        <v>2017</v>
      </c>
      <c r="B4416">
        <v>9.6999999999999993</v>
      </c>
      <c r="C4416" t="s">
        <v>60</v>
      </c>
      <c r="D4416" s="98">
        <f t="shared" si="295"/>
        <v>7.5</v>
      </c>
      <c r="E4416" t="s">
        <v>65</v>
      </c>
      <c r="F4416" s="111">
        <f t="shared" si="294"/>
        <v>943</v>
      </c>
      <c r="G4416" s="157">
        <v>1506</v>
      </c>
      <c r="H4416" s="158">
        <v>3.3333400000000002</v>
      </c>
      <c r="I4416" s="169">
        <f t="shared" si="298"/>
        <v>4.9471242834506768E-3</v>
      </c>
      <c r="J4416" s="150">
        <f t="shared" si="296"/>
        <v>6.6666799999999998E-2</v>
      </c>
    </row>
    <row r="4417" spans="1:10" ht="15.75" thickBot="1" x14ac:dyDescent="0.3">
      <c r="A4417" s="87">
        <v>2017</v>
      </c>
      <c r="B4417">
        <v>9.6999999999999993</v>
      </c>
      <c r="C4417" t="s">
        <v>60</v>
      </c>
      <c r="D4417" s="98">
        <f t="shared" si="295"/>
        <v>7.5</v>
      </c>
      <c r="E4417" t="s">
        <v>65</v>
      </c>
      <c r="F4417" s="111">
        <f t="shared" si="294"/>
        <v>943</v>
      </c>
      <c r="G4417" s="157">
        <v>1512</v>
      </c>
      <c r="H4417" s="158">
        <v>3.3666734000000003</v>
      </c>
      <c r="I4417" s="169">
        <f t="shared" si="298"/>
        <v>5.264635408412488E-3</v>
      </c>
      <c r="J4417" s="150">
        <f t="shared" si="296"/>
        <v>6.6666799999999998E-2</v>
      </c>
    </row>
    <row r="4418" spans="1:10" ht="15.75" thickBot="1" x14ac:dyDescent="0.3">
      <c r="A4418" s="87">
        <v>2017</v>
      </c>
      <c r="B4418">
        <v>9.6999999999999993</v>
      </c>
      <c r="C4418" t="s">
        <v>60</v>
      </c>
      <c r="D4418" s="98">
        <f t="shared" si="295"/>
        <v>7.5</v>
      </c>
      <c r="E4418" t="s">
        <v>65</v>
      </c>
      <c r="F4418" s="111">
        <f t="shared" si="294"/>
        <v>943</v>
      </c>
      <c r="G4418" s="157">
        <v>1530</v>
      </c>
      <c r="H4418" s="158">
        <v>3.4000068000000003</v>
      </c>
      <c r="I4418" s="169">
        <f t="shared" si="298"/>
        <v>6.5212310218818459E-3</v>
      </c>
      <c r="J4418" s="150">
        <f t="shared" si="296"/>
        <v>6.6666799999999998E-2</v>
      </c>
    </row>
    <row r="4419" spans="1:10" ht="15.75" thickBot="1" x14ac:dyDescent="0.3">
      <c r="A4419" s="87">
        <v>2017</v>
      </c>
      <c r="B4419">
        <v>9.6999999999999993</v>
      </c>
      <c r="C4419" t="s">
        <v>60</v>
      </c>
      <c r="D4419" s="98">
        <f t="shared" si="295"/>
        <v>7.5</v>
      </c>
      <c r="E4419" t="s">
        <v>65</v>
      </c>
      <c r="F4419" s="111">
        <f t="shared" ref="F4419:F4471" si="299">670+273</f>
        <v>943</v>
      </c>
      <c r="G4419" s="157">
        <v>1536</v>
      </c>
      <c r="H4419" s="158">
        <v>3.4166734999999999</v>
      </c>
      <c r="I4419" s="169">
        <f t="shared" si="298"/>
        <v>7.0546613422273197E-3</v>
      </c>
      <c r="J4419" s="150">
        <f t="shared" si="296"/>
        <v>6.6666799999999998E-2</v>
      </c>
    </row>
    <row r="4420" spans="1:10" ht="15.75" thickBot="1" x14ac:dyDescent="0.3">
      <c r="A4420" s="87">
        <v>2017</v>
      </c>
      <c r="B4420">
        <v>9.6999999999999993</v>
      </c>
      <c r="C4420" t="s">
        <v>60</v>
      </c>
      <c r="D4420" s="98">
        <f t="shared" ref="D4420:D4430" si="300">75/10</f>
        <v>7.5</v>
      </c>
      <c r="E4420" t="s">
        <v>65</v>
      </c>
      <c r="F4420" s="111">
        <f t="shared" si="299"/>
        <v>943</v>
      </c>
      <c r="G4420" s="157">
        <v>1554</v>
      </c>
      <c r="H4420" s="158">
        <v>3.7000074000000005</v>
      </c>
      <c r="I4420" s="169">
        <f t="shared" si="298"/>
        <v>9.0575863712807347E-3</v>
      </c>
      <c r="J4420" s="150">
        <f t="shared" ref="J4420:J4430" si="301">H$4291</f>
        <v>6.6666799999999998E-2</v>
      </c>
    </row>
    <row r="4421" spans="1:10" ht="15.75" thickBot="1" x14ac:dyDescent="0.3">
      <c r="A4421" s="87">
        <v>2017</v>
      </c>
      <c r="B4421">
        <v>9.6999999999999993</v>
      </c>
      <c r="C4421" t="s">
        <v>60</v>
      </c>
      <c r="D4421" s="98">
        <f t="shared" si="300"/>
        <v>7.5</v>
      </c>
      <c r="E4421" t="s">
        <v>65</v>
      </c>
      <c r="F4421" s="111">
        <f t="shared" si="299"/>
        <v>943</v>
      </c>
      <c r="G4421" s="157">
        <v>1560</v>
      </c>
      <c r="H4421" s="158">
        <v>3.7500075000000002</v>
      </c>
      <c r="I4421" s="169">
        <f t="shared" si="298"/>
        <v>9.8742944246588138E-3</v>
      </c>
      <c r="J4421" s="150">
        <f t="shared" si="301"/>
        <v>6.6666799999999998E-2</v>
      </c>
    </row>
    <row r="4422" spans="1:10" ht="15.75" thickBot="1" x14ac:dyDescent="0.3">
      <c r="A4422" s="87">
        <v>2017</v>
      </c>
      <c r="B4422">
        <v>9.6999999999999993</v>
      </c>
      <c r="C4422" t="s">
        <v>60</v>
      </c>
      <c r="D4422" s="98">
        <f t="shared" si="300"/>
        <v>7.5</v>
      </c>
      <c r="E4422" t="s">
        <v>65</v>
      </c>
      <c r="F4422" s="111">
        <f t="shared" si="299"/>
        <v>943</v>
      </c>
      <c r="G4422" s="157">
        <v>1578</v>
      </c>
      <c r="H4422" s="158">
        <v>3.9166745000000005</v>
      </c>
      <c r="I4422" s="169">
        <f t="shared" si="298"/>
        <v>1.2837461171930187E-2</v>
      </c>
      <c r="J4422" s="150">
        <f t="shared" si="301"/>
        <v>6.6666799999999998E-2</v>
      </c>
    </row>
    <row r="4423" spans="1:10" ht="15.75" thickBot="1" x14ac:dyDescent="0.3">
      <c r="A4423" s="87">
        <v>2017</v>
      </c>
      <c r="B4423">
        <v>9.6999999999999993</v>
      </c>
      <c r="C4423" t="s">
        <v>60</v>
      </c>
      <c r="D4423" s="98">
        <f t="shared" si="300"/>
        <v>7.5</v>
      </c>
      <c r="E4423" t="s">
        <v>65</v>
      </c>
      <c r="F4423" s="111">
        <f t="shared" si="299"/>
        <v>943</v>
      </c>
      <c r="G4423" s="157">
        <v>1584</v>
      </c>
      <c r="H4423" s="158">
        <v>3.9833413000000006</v>
      </c>
      <c r="I4423" s="169">
        <f t="shared" si="298"/>
        <v>1.4012696622440757E-2</v>
      </c>
      <c r="J4423" s="150">
        <f t="shared" si="301"/>
        <v>6.6666799999999998E-2</v>
      </c>
    </row>
    <row r="4424" spans="1:10" ht="15.75" thickBot="1" x14ac:dyDescent="0.3">
      <c r="A4424" s="87">
        <v>2017</v>
      </c>
      <c r="B4424">
        <v>9.6999999999999993</v>
      </c>
      <c r="C4424" t="s">
        <v>60</v>
      </c>
      <c r="D4424" s="98">
        <f t="shared" si="300"/>
        <v>7.5</v>
      </c>
      <c r="E4424" t="s">
        <v>65</v>
      </c>
      <c r="F4424" s="111">
        <f t="shared" si="299"/>
        <v>943</v>
      </c>
      <c r="G4424" s="157">
        <v>1602</v>
      </c>
      <c r="H4424" s="158">
        <v>4.2333418000000007</v>
      </c>
      <c r="I4424" s="169">
        <f t="shared" si="298"/>
        <v>1.8173690769895501E-2</v>
      </c>
      <c r="J4424" s="150">
        <f t="shared" si="301"/>
        <v>6.6666799999999998E-2</v>
      </c>
    </row>
    <row r="4425" spans="1:10" ht="15.75" thickBot="1" x14ac:dyDescent="0.3">
      <c r="A4425" s="87">
        <v>2017</v>
      </c>
      <c r="B4425">
        <v>9.6999999999999993</v>
      </c>
      <c r="C4425" t="s">
        <v>60</v>
      </c>
      <c r="D4425" s="98">
        <f t="shared" si="300"/>
        <v>7.5</v>
      </c>
      <c r="E4425" t="s">
        <v>65</v>
      </c>
      <c r="F4425" s="111">
        <f t="shared" si="299"/>
        <v>943</v>
      </c>
      <c r="G4425" s="157">
        <v>1608</v>
      </c>
      <c r="H4425" s="158">
        <v>4.3000086</v>
      </c>
      <c r="I4425" s="169">
        <f t="shared" si="298"/>
        <v>1.9790594408068074E-2</v>
      </c>
      <c r="J4425" s="150">
        <f t="shared" si="301"/>
        <v>6.6666799999999998E-2</v>
      </c>
    </row>
    <row r="4426" spans="1:10" ht="15.75" thickBot="1" x14ac:dyDescent="0.3">
      <c r="A4426" s="87">
        <v>2017</v>
      </c>
      <c r="B4426">
        <v>9.6999999999999993</v>
      </c>
      <c r="C4426" t="s">
        <v>60</v>
      </c>
      <c r="D4426" s="98">
        <f t="shared" si="300"/>
        <v>7.5</v>
      </c>
      <c r="E4426" t="s">
        <v>65</v>
      </c>
      <c r="F4426" s="111">
        <f t="shared" si="299"/>
        <v>943</v>
      </c>
      <c r="G4426" s="157">
        <v>1626</v>
      </c>
      <c r="H4426" s="158">
        <v>4.6666759999999998</v>
      </c>
      <c r="I4426" s="169">
        <f t="shared" si="298"/>
        <v>2.5410675017038642E-2</v>
      </c>
      <c r="J4426" s="150">
        <f t="shared" si="301"/>
        <v>6.6666799999999998E-2</v>
      </c>
    </row>
    <row r="4427" spans="1:10" ht="15.75" thickBot="1" x14ac:dyDescent="0.3">
      <c r="A4427" s="87">
        <v>2017</v>
      </c>
      <c r="B4427">
        <v>9.6999999999999993</v>
      </c>
      <c r="C4427" t="s">
        <v>60</v>
      </c>
      <c r="D4427" s="98">
        <f t="shared" si="300"/>
        <v>7.5</v>
      </c>
      <c r="E4427" t="s">
        <v>65</v>
      </c>
      <c r="F4427" s="111">
        <f t="shared" si="299"/>
        <v>943</v>
      </c>
      <c r="G4427" s="157">
        <v>1632</v>
      </c>
      <c r="H4427" s="158">
        <v>4.8000096000000001</v>
      </c>
      <c r="I4427" s="169">
        <f t="shared" si="298"/>
        <v>2.7560278759882095E-2</v>
      </c>
      <c r="J4427" s="150">
        <f t="shared" si="301"/>
        <v>6.6666799999999998E-2</v>
      </c>
    </row>
    <row r="4428" spans="1:10" ht="15.75" thickBot="1" x14ac:dyDescent="0.3">
      <c r="A4428" s="87">
        <v>2017</v>
      </c>
      <c r="B4428">
        <v>9.6999999999999993</v>
      </c>
      <c r="C4428" t="s">
        <v>60</v>
      </c>
      <c r="D4428" s="98">
        <f t="shared" si="300"/>
        <v>7.5</v>
      </c>
      <c r="E4428" t="s">
        <v>65</v>
      </c>
      <c r="F4428" s="111">
        <f t="shared" si="299"/>
        <v>943</v>
      </c>
      <c r="G4428" s="157">
        <v>1650</v>
      </c>
      <c r="H4428" s="158">
        <v>5.4000108000000004</v>
      </c>
      <c r="I4428" s="169">
        <f t="shared" si="298"/>
        <v>3.492437827098982E-2</v>
      </c>
      <c r="J4428" s="150">
        <f t="shared" si="301"/>
        <v>6.6666799999999998E-2</v>
      </c>
    </row>
    <row r="4429" spans="1:10" ht="15.75" thickBot="1" x14ac:dyDescent="0.3">
      <c r="A4429" s="87">
        <v>2017</v>
      </c>
      <c r="B4429">
        <v>9.6999999999999993</v>
      </c>
      <c r="C4429" t="s">
        <v>60</v>
      </c>
      <c r="D4429" s="98">
        <f t="shared" si="300"/>
        <v>7.5</v>
      </c>
      <c r="E4429" t="s">
        <v>65</v>
      </c>
      <c r="F4429" s="111">
        <f t="shared" si="299"/>
        <v>943</v>
      </c>
      <c r="G4429" s="157">
        <v>1656</v>
      </c>
      <c r="H4429" s="158">
        <v>5.6833447000000001</v>
      </c>
      <c r="I4429" s="169">
        <f t="shared" si="298"/>
        <v>3.7705605161956868E-2</v>
      </c>
      <c r="J4429" s="150">
        <f t="shared" si="301"/>
        <v>6.6666799999999998E-2</v>
      </c>
    </row>
    <row r="4430" spans="1:10" ht="15.75" thickBot="1" x14ac:dyDescent="0.3">
      <c r="A4430" s="90">
        <v>2017</v>
      </c>
      <c r="B4430" s="91">
        <v>9.6999999999999993</v>
      </c>
      <c r="C4430" s="91" t="s">
        <v>60</v>
      </c>
      <c r="D4430" s="98">
        <f t="shared" si="300"/>
        <v>7.5</v>
      </c>
      <c r="E4430" s="91" t="s">
        <v>65</v>
      </c>
      <c r="F4430" s="111">
        <f t="shared" si="299"/>
        <v>943</v>
      </c>
      <c r="G4430" s="159">
        <v>1674</v>
      </c>
      <c r="H4430" s="160">
        <v>6.5833465000000011</v>
      </c>
      <c r="I4430" s="169">
        <f t="shared" si="298"/>
        <v>4.7122329395232754E-2</v>
      </c>
      <c r="J4430" s="150">
        <f t="shared" si="301"/>
        <v>6.6666799999999998E-2</v>
      </c>
    </row>
    <row r="4431" spans="1:10" ht="15.75" thickBot="1" x14ac:dyDescent="0.3">
      <c r="A4431" s="97">
        <v>2017</v>
      </c>
      <c r="B4431" s="98">
        <v>9.6999999999999993</v>
      </c>
      <c r="C4431" s="98" t="s">
        <v>60</v>
      </c>
      <c r="D4431" s="98">
        <f>110.5/10</f>
        <v>11.05</v>
      </c>
      <c r="E4431" s="98" t="s">
        <v>61</v>
      </c>
      <c r="F4431" s="111">
        <f t="shared" si="299"/>
        <v>943</v>
      </c>
      <c r="G4431" s="85">
        <v>0</v>
      </c>
      <c r="H4431" s="86">
        <v>0.2</v>
      </c>
      <c r="I4431" s="116">
        <f>1.66*10^(-2)</f>
        <v>1.66E-2</v>
      </c>
      <c r="J4431" s="150">
        <f>H$4431</f>
        <v>0.2</v>
      </c>
    </row>
    <row r="4432" spans="1:10" ht="15.75" thickBot="1" x14ac:dyDescent="0.3">
      <c r="A4432" s="87">
        <v>2017</v>
      </c>
      <c r="B4432">
        <v>9.6999999999999993</v>
      </c>
      <c r="C4432" t="s">
        <v>60</v>
      </c>
      <c r="D4432" s="98">
        <f t="shared" ref="D4432:D4443" si="302">110.5/10</f>
        <v>11.05</v>
      </c>
      <c r="E4432" t="s">
        <v>61</v>
      </c>
      <c r="F4432" s="111">
        <f t="shared" si="299"/>
        <v>943</v>
      </c>
      <c r="G4432" s="88">
        <v>18</v>
      </c>
      <c r="H4432" s="89">
        <v>0.64166666666666672</v>
      </c>
      <c r="I4432" s="116">
        <f t="shared" ref="I4432:I4437" si="303">1.66*10^(-2)</f>
        <v>1.66E-2</v>
      </c>
      <c r="J4432" s="150">
        <f t="shared" ref="J4432:J4443" si="304">H$4431</f>
        <v>0.2</v>
      </c>
    </row>
    <row r="4433" spans="1:10" ht="15.75" thickBot="1" x14ac:dyDescent="0.3">
      <c r="A4433" s="87">
        <v>2017</v>
      </c>
      <c r="B4433">
        <v>9.6999999999999993</v>
      </c>
      <c r="C4433" t="s">
        <v>60</v>
      </c>
      <c r="D4433" s="98">
        <f t="shared" si="302"/>
        <v>11.05</v>
      </c>
      <c r="E4433" t="s">
        <v>61</v>
      </c>
      <c r="F4433" s="111">
        <f t="shared" si="299"/>
        <v>943</v>
      </c>
      <c r="G4433" s="88">
        <v>24</v>
      </c>
      <c r="H4433" s="89">
        <v>0.68333333333333335</v>
      </c>
      <c r="I4433" s="116">
        <f t="shared" si="303"/>
        <v>1.66E-2</v>
      </c>
      <c r="J4433" s="150">
        <f t="shared" si="304"/>
        <v>0.2</v>
      </c>
    </row>
    <row r="4434" spans="1:10" ht="15.75" thickBot="1" x14ac:dyDescent="0.3">
      <c r="A4434" s="87">
        <v>2017</v>
      </c>
      <c r="B4434">
        <v>9.6999999999999993</v>
      </c>
      <c r="C4434" t="s">
        <v>60</v>
      </c>
      <c r="D4434" s="98">
        <f t="shared" si="302"/>
        <v>11.05</v>
      </c>
      <c r="E4434" t="s">
        <v>61</v>
      </c>
      <c r="F4434" s="111">
        <f t="shared" si="299"/>
        <v>943</v>
      </c>
      <c r="G4434" s="88">
        <v>42</v>
      </c>
      <c r="H4434" s="89">
        <v>0.92500000000000004</v>
      </c>
      <c r="I4434" s="116">
        <f t="shared" si="303"/>
        <v>1.66E-2</v>
      </c>
      <c r="J4434" s="150">
        <f t="shared" si="304"/>
        <v>0.2</v>
      </c>
    </row>
    <row r="4435" spans="1:10" ht="15.75" thickBot="1" x14ac:dyDescent="0.3">
      <c r="A4435" s="87">
        <v>2017</v>
      </c>
      <c r="B4435">
        <v>9.6999999999999993</v>
      </c>
      <c r="C4435" t="s">
        <v>60</v>
      </c>
      <c r="D4435" s="98">
        <f t="shared" si="302"/>
        <v>11.05</v>
      </c>
      <c r="E4435" t="s">
        <v>61</v>
      </c>
      <c r="F4435" s="111">
        <f t="shared" si="299"/>
        <v>943</v>
      </c>
      <c r="G4435" s="88">
        <v>48</v>
      </c>
      <c r="H4435" s="89">
        <v>0.9916666666666667</v>
      </c>
      <c r="I4435" s="116">
        <f t="shared" si="303"/>
        <v>1.66E-2</v>
      </c>
      <c r="J4435" s="150">
        <f t="shared" si="304"/>
        <v>0.2</v>
      </c>
    </row>
    <row r="4436" spans="1:10" ht="15.75" thickBot="1" x14ac:dyDescent="0.3">
      <c r="A4436" s="87">
        <v>2017</v>
      </c>
      <c r="B4436">
        <v>9.6999999999999993</v>
      </c>
      <c r="C4436" t="s">
        <v>60</v>
      </c>
      <c r="D4436" s="98">
        <f t="shared" si="302"/>
        <v>11.05</v>
      </c>
      <c r="E4436" t="s">
        <v>61</v>
      </c>
      <c r="F4436" s="111">
        <f t="shared" si="299"/>
        <v>943</v>
      </c>
      <c r="G4436" s="88">
        <v>66</v>
      </c>
      <c r="H4436" s="89">
        <v>1.375</v>
      </c>
      <c r="I4436" s="116">
        <f t="shared" si="303"/>
        <v>1.66E-2</v>
      </c>
      <c r="J4436" s="150">
        <f t="shared" si="304"/>
        <v>0.2</v>
      </c>
    </row>
    <row r="4437" spans="1:10" ht="15.75" thickBot="1" x14ac:dyDescent="0.3">
      <c r="A4437" s="87">
        <v>2017</v>
      </c>
      <c r="B4437">
        <v>9.6999999999999993</v>
      </c>
      <c r="C4437" t="s">
        <v>60</v>
      </c>
      <c r="D4437" s="98">
        <f t="shared" si="302"/>
        <v>11.05</v>
      </c>
      <c r="E4437" t="s">
        <v>61</v>
      </c>
      <c r="F4437" s="111">
        <f t="shared" si="299"/>
        <v>943</v>
      </c>
      <c r="G4437" s="88">
        <v>72</v>
      </c>
      <c r="H4437" s="89">
        <v>1.45</v>
      </c>
      <c r="I4437" s="116">
        <f t="shared" si="303"/>
        <v>1.66E-2</v>
      </c>
      <c r="J4437" s="150">
        <f t="shared" si="304"/>
        <v>0.2</v>
      </c>
    </row>
    <row r="4438" spans="1:10" ht="15.75" thickBot="1" x14ac:dyDescent="0.3">
      <c r="A4438" s="87">
        <v>2017</v>
      </c>
      <c r="B4438">
        <v>9.6999999999999993</v>
      </c>
      <c r="C4438" t="s">
        <v>60</v>
      </c>
      <c r="D4438" s="98">
        <f t="shared" si="302"/>
        <v>11.05</v>
      </c>
      <c r="E4438" t="s">
        <v>61</v>
      </c>
      <c r="F4438" s="111">
        <f t="shared" si="299"/>
        <v>943</v>
      </c>
      <c r="G4438" s="99">
        <v>90</v>
      </c>
      <c r="H4438" s="100">
        <v>1.9416666666666669</v>
      </c>
      <c r="I4438" s="121">
        <f xml:space="preserve"> -0.000011*2*H4438+ 0.046005</f>
        <v>4.5962283333333333E-2</v>
      </c>
      <c r="J4438" s="150">
        <f t="shared" si="304"/>
        <v>0.2</v>
      </c>
    </row>
    <row r="4439" spans="1:10" ht="15.75" thickBot="1" x14ac:dyDescent="0.3">
      <c r="A4439" s="87">
        <v>2017</v>
      </c>
      <c r="B4439">
        <v>9.6999999999999993</v>
      </c>
      <c r="C4439" t="s">
        <v>60</v>
      </c>
      <c r="D4439" s="98">
        <f t="shared" si="302"/>
        <v>11.05</v>
      </c>
      <c r="E4439" t="s">
        <v>61</v>
      </c>
      <c r="F4439" s="111">
        <f t="shared" si="299"/>
        <v>943</v>
      </c>
      <c r="G4439" s="99">
        <v>96</v>
      </c>
      <c r="H4439" s="100">
        <v>2.15</v>
      </c>
      <c r="I4439" s="121">
        <f t="shared" ref="I4439:I4443" si="305" xml:space="preserve"> -0.000011*2*H4439+ 0.046005</f>
        <v>4.5957699999999997E-2</v>
      </c>
      <c r="J4439" s="150">
        <f t="shared" si="304"/>
        <v>0.2</v>
      </c>
    </row>
    <row r="4440" spans="1:10" ht="15.75" thickBot="1" x14ac:dyDescent="0.3">
      <c r="A4440" s="87">
        <v>2017</v>
      </c>
      <c r="B4440">
        <v>9.6999999999999993</v>
      </c>
      <c r="C4440" t="s">
        <v>60</v>
      </c>
      <c r="D4440" s="98">
        <f t="shared" si="302"/>
        <v>11.05</v>
      </c>
      <c r="E4440" t="s">
        <v>61</v>
      </c>
      <c r="F4440" s="111">
        <f t="shared" si="299"/>
        <v>943</v>
      </c>
      <c r="G4440" s="99">
        <v>114</v>
      </c>
      <c r="H4440" s="100">
        <v>2.95</v>
      </c>
      <c r="I4440" s="121">
        <f t="shared" si="305"/>
        <v>4.5940099999999998E-2</v>
      </c>
      <c r="J4440" s="150">
        <f t="shared" si="304"/>
        <v>0.2</v>
      </c>
    </row>
    <row r="4441" spans="1:10" ht="15.75" thickBot="1" x14ac:dyDescent="0.3">
      <c r="A4441" s="87">
        <v>2017</v>
      </c>
      <c r="B4441">
        <v>9.6999999999999993</v>
      </c>
      <c r="C4441" t="s">
        <v>60</v>
      </c>
      <c r="D4441" s="98">
        <f t="shared" si="302"/>
        <v>11.05</v>
      </c>
      <c r="E4441" t="s">
        <v>61</v>
      </c>
      <c r="F4441" s="111">
        <f t="shared" si="299"/>
        <v>943</v>
      </c>
      <c r="G4441" s="99">
        <v>120</v>
      </c>
      <c r="H4441" s="100">
        <v>3.3</v>
      </c>
      <c r="I4441" s="121">
        <f t="shared" si="305"/>
        <v>4.5932399999999998E-2</v>
      </c>
      <c r="J4441" s="150">
        <f t="shared" si="304"/>
        <v>0.2</v>
      </c>
    </row>
    <row r="4442" spans="1:10" ht="15.75" thickBot="1" x14ac:dyDescent="0.3">
      <c r="A4442" s="87">
        <v>2017</v>
      </c>
      <c r="B4442">
        <v>9.6999999999999993</v>
      </c>
      <c r="C4442" t="s">
        <v>60</v>
      </c>
      <c r="D4442" s="98">
        <f t="shared" si="302"/>
        <v>11.05</v>
      </c>
      <c r="E4442" t="s">
        <v>61</v>
      </c>
      <c r="F4442" s="111">
        <f t="shared" si="299"/>
        <v>943</v>
      </c>
      <c r="G4442" s="99">
        <v>138</v>
      </c>
      <c r="H4442" s="100">
        <v>3.92</v>
      </c>
      <c r="I4442" s="121">
        <f t="shared" si="305"/>
        <v>4.5918759999999996E-2</v>
      </c>
      <c r="J4442" s="150">
        <f t="shared" si="304"/>
        <v>0.2</v>
      </c>
    </row>
    <row r="4443" spans="1:10" ht="15.75" thickBot="1" x14ac:dyDescent="0.3">
      <c r="A4443" s="90">
        <v>2017</v>
      </c>
      <c r="B4443" s="91">
        <v>9.6999999999999993</v>
      </c>
      <c r="C4443" s="91" t="s">
        <v>60</v>
      </c>
      <c r="D4443" s="98">
        <f t="shared" si="302"/>
        <v>11.05</v>
      </c>
      <c r="E4443" s="91" t="s">
        <v>61</v>
      </c>
      <c r="F4443" s="111">
        <f t="shared" si="299"/>
        <v>943</v>
      </c>
      <c r="G4443" s="106">
        <v>144</v>
      </c>
      <c r="H4443" s="109">
        <v>4.3166666666666664</v>
      </c>
      <c r="I4443" s="121">
        <f t="shared" si="305"/>
        <v>4.5910033333333329E-2</v>
      </c>
      <c r="J4443" s="150">
        <f t="shared" si="304"/>
        <v>0.2</v>
      </c>
    </row>
    <row r="4444" spans="1:10" ht="15.75" thickBot="1" x14ac:dyDescent="0.3">
      <c r="A4444" s="97">
        <v>2017</v>
      </c>
      <c r="B4444" s="98">
        <v>9.6999999999999993</v>
      </c>
      <c r="C4444" s="98" t="s">
        <v>60</v>
      </c>
      <c r="D4444" s="98">
        <f>100/10</f>
        <v>10</v>
      </c>
      <c r="E4444" s="98" t="s">
        <v>62</v>
      </c>
      <c r="F4444" s="111">
        <f t="shared" si="299"/>
        <v>943</v>
      </c>
      <c r="G4444" s="85">
        <v>0</v>
      </c>
      <c r="H4444" s="86">
        <v>0.28333333333333338</v>
      </c>
      <c r="I4444" s="116">
        <f xml:space="preserve"> 0.000000000024354716*5*G4444^4 - 0.000000017312576*4*G4444^3 + 0.0000044690129*3*G4444^2 - 0.00047703324*2*G4444 + 0.026132418</f>
        <v>2.6132418000000001E-2</v>
      </c>
      <c r="J4444" s="150">
        <f>H$4444</f>
        <v>0.28333333333333338</v>
      </c>
    </row>
    <row r="4445" spans="1:10" ht="15.75" thickBot="1" x14ac:dyDescent="0.3">
      <c r="A4445" s="87">
        <v>2017</v>
      </c>
      <c r="B4445">
        <v>9.6999999999999993</v>
      </c>
      <c r="C4445" t="s">
        <v>60</v>
      </c>
      <c r="D4445" s="98">
        <f t="shared" ref="D4445:D4471" si="306">100/10</f>
        <v>10</v>
      </c>
      <c r="E4445" t="s">
        <v>62</v>
      </c>
      <c r="F4445" s="111">
        <f t="shared" si="299"/>
        <v>943</v>
      </c>
      <c r="G4445" s="88">
        <v>18</v>
      </c>
      <c r="H4445" s="89">
        <v>0.59166666666666667</v>
      </c>
      <c r="I4445" s="116">
        <f t="shared" ref="I4445:I4471" si="307" xml:space="preserve"> 0.000000000024354716*5*G4445^4 - 0.000000017312576*4*G4445^3 + 0.0000044690129*3*G4445^2 - 0.00047703324*2*G4445 + 0.026132418</f>
        <v>1.2912017429206082E-2</v>
      </c>
      <c r="J4445" s="150">
        <f t="shared" ref="J4445:J4471" si="308">H$4444</f>
        <v>0.28333333333333338</v>
      </c>
    </row>
    <row r="4446" spans="1:10" ht="15.75" thickBot="1" x14ac:dyDescent="0.3">
      <c r="A4446" s="87">
        <v>2017</v>
      </c>
      <c r="B4446">
        <v>9.6999999999999993</v>
      </c>
      <c r="C4446" t="s">
        <v>60</v>
      </c>
      <c r="D4446" s="98">
        <f t="shared" si="306"/>
        <v>10</v>
      </c>
      <c r="E4446" t="s">
        <v>62</v>
      </c>
      <c r="F4446" s="111">
        <f t="shared" si="299"/>
        <v>943</v>
      </c>
      <c r="G4446" s="88">
        <v>24</v>
      </c>
      <c r="H4446" s="89">
        <v>0.64166666666666672</v>
      </c>
      <c r="I4446" s="116">
        <f t="shared" si="307"/>
        <v>1.004036211998208E-2</v>
      </c>
      <c r="J4446" s="150">
        <f t="shared" si="308"/>
        <v>0.28333333333333338</v>
      </c>
    </row>
    <row r="4447" spans="1:10" ht="15.75" thickBot="1" x14ac:dyDescent="0.3">
      <c r="A4447" s="87">
        <v>2017</v>
      </c>
      <c r="B4447">
        <v>9.6999999999999993</v>
      </c>
      <c r="C4447" t="s">
        <v>60</v>
      </c>
      <c r="D4447" s="98">
        <f t="shared" si="306"/>
        <v>10</v>
      </c>
      <c r="E4447" t="s">
        <v>62</v>
      </c>
      <c r="F4447" s="111">
        <f t="shared" si="299"/>
        <v>943</v>
      </c>
      <c r="G4447" s="88">
        <v>42</v>
      </c>
      <c r="H4447" s="89">
        <v>0.7416666666666667</v>
      </c>
      <c r="I4447" s="116">
        <f t="shared" si="307"/>
        <v>4.9599479458396802E-3</v>
      </c>
      <c r="J4447" s="150">
        <f t="shared" si="308"/>
        <v>0.28333333333333338</v>
      </c>
    </row>
    <row r="4448" spans="1:10" ht="15.75" thickBot="1" x14ac:dyDescent="0.3">
      <c r="A4448" s="87">
        <v>2017</v>
      </c>
      <c r="B4448">
        <v>9.6999999999999993</v>
      </c>
      <c r="C4448" t="s">
        <v>60</v>
      </c>
      <c r="D4448" s="98">
        <f t="shared" si="306"/>
        <v>10</v>
      </c>
      <c r="E4448" t="s">
        <v>62</v>
      </c>
      <c r="F4448" s="111">
        <f t="shared" si="299"/>
        <v>943</v>
      </c>
      <c r="G4448" s="88">
        <v>48</v>
      </c>
      <c r="H4448" s="89">
        <v>0.77500000000000002</v>
      </c>
      <c r="I4448" s="116">
        <f t="shared" si="307"/>
        <v>4.214939325281275E-3</v>
      </c>
      <c r="J4448" s="150">
        <f t="shared" si="308"/>
        <v>0.28333333333333338</v>
      </c>
    </row>
    <row r="4449" spans="1:10" ht="15.75" thickBot="1" x14ac:dyDescent="0.3">
      <c r="A4449" s="87">
        <v>2017</v>
      </c>
      <c r="B4449">
        <v>9.6999999999999993</v>
      </c>
      <c r="C4449" t="s">
        <v>60</v>
      </c>
      <c r="D4449" s="98">
        <f t="shared" si="306"/>
        <v>10</v>
      </c>
      <c r="E4449" t="s">
        <v>62</v>
      </c>
      <c r="F4449" s="111">
        <f t="shared" si="299"/>
        <v>943</v>
      </c>
      <c r="G4449" s="88">
        <v>66</v>
      </c>
      <c r="H4449" s="89">
        <v>0.90833333333333344</v>
      </c>
      <c r="I4449" s="116">
        <f t="shared" si="307"/>
        <v>3.9665270306908744E-3</v>
      </c>
      <c r="J4449" s="150">
        <f t="shared" si="308"/>
        <v>0.28333333333333338</v>
      </c>
    </row>
    <row r="4450" spans="1:10" ht="15.75" thickBot="1" x14ac:dyDescent="0.3">
      <c r="A4450" s="87">
        <v>2017</v>
      </c>
      <c r="B4450">
        <v>9.6999999999999993</v>
      </c>
      <c r="C4450" t="s">
        <v>60</v>
      </c>
      <c r="D4450" s="98">
        <f t="shared" si="306"/>
        <v>10</v>
      </c>
      <c r="E4450" t="s">
        <v>62</v>
      </c>
      <c r="F4450" s="111">
        <f t="shared" si="299"/>
        <v>943</v>
      </c>
      <c r="G4450" s="88">
        <v>72</v>
      </c>
      <c r="H4450" s="89">
        <v>0.93333333333333346</v>
      </c>
      <c r="I4450" s="116">
        <f t="shared" si="307"/>
        <v>4.3667082469324818E-3</v>
      </c>
      <c r="J4450" s="150">
        <f t="shared" si="308"/>
        <v>0.28333333333333338</v>
      </c>
    </row>
    <row r="4451" spans="1:10" ht="15.75" thickBot="1" x14ac:dyDescent="0.3">
      <c r="A4451" s="87">
        <v>2017</v>
      </c>
      <c r="B4451">
        <v>9.6999999999999993</v>
      </c>
      <c r="C4451" t="s">
        <v>60</v>
      </c>
      <c r="D4451" s="98">
        <f t="shared" si="306"/>
        <v>10</v>
      </c>
      <c r="E4451" t="s">
        <v>62</v>
      </c>
      <c r="F4451" s="111">
        <f t="shared" si="299"/>
        <v>943</v>
      </c>
      <c r="G4451" s="88">
        <v>90</v>
      </c>
      <c r="H4451" s="89">
        <v>1.05</v>
      </c>
      <c r="I4451" s="116">
        <f t="shared" si="307"/>
        <v>6.3695412377999909E-3</v>
      </c>
      <c r="J4451" s="150">
        <f t="shared" si="308"/>
        <v>0.28333333333333338</v>
      </c>
    </row>
    <row r="4452" spans="1:10" ht="15.75" thickBot="1" x14ac:dyDescent="0.3">
      <c r="A4452" s="87">
        <v>2017</v>
      </c>
      <c r="B4452">
        <v>9.6999999999999993</v>
      </c>
      <c r="C4452" t="s">
        <v>60</v>
      </c>
      <c r="D4452" s="98">
        <f t="shared" si="306"/>
        <v>10</v>
      </c>
      <c r="E4452" t="s">
        <v>62</v>
      </c>
      <c r="F4452" s="111">
        <f t="shared" si="299"/>
        <v>943</v>
      </c>
      <c r="G4452" s="88">
        <v>96</v>
      </c>
      <c r="H4452" s="89">
        <v>1.1000000000000001</v>
      </c>
      <c r="I4452" s="116">
        <f t="shared" si="307"/>
        <v>7.1758647466444551E-3</v>
      </c>
      <c r="J4452" s="150">
        <f t="shared" si="308"/>
        <v>0.28333333333333338</v>
      </c>
    </row>
    <row r="4453" spans="1:10" ht="15.75" thickBot="1" x14ac:dyDescent="0.3">
      <c r="A4453" s="87">
        <v>2017</v>
      </c>
      <c r="B4453">
        <v>9.6999999999999993</v>
      </c>
      <c r="C4453" t="s">
        <v>60</v>
      </c>
      <c r="D4453" s="98">
        <f t="shared" si="306"/>
        <v>10</v>
      </c>
      <c r="E4453" t="s">
        <v>62</v>
      </c>
      <c r="F4453" s="111">
        <f t="shared" si="299"/>
        <v>943</v>
      </c>
      <c r="G4453" s="88">
        <v>114</v>
      </c>
      <c r="H4453" s="89">
        <v>1.2333333333333334</v>
      </c>
      <c r="I4453" s="116">
        <f t="shared" si="307"/>
        <v>9.5764143518812621E-3</v>
      </c>
      <c r="J4453" s="150">
        <f t="shared" si="308"/>
        <v>0.28333333333333338</v>
      </c>
    </row>
    <row r="4454" spans="1:10" ht="15.75" thickBot="1" x14ac:dyDescent="0.3">
      <c r="A4454" s="87">
        <v>2017</v>
      </c>
      <c r="B4454">
        <v>9.6999999999999993</v>
      </c>
      <c r="C4454" t="s">
        <v>60</v>
      </c>
      <c r="D4454" s="98">
        <f t="shared" si="306"/>
        <v>10</v>
      </c>
      <c r="E4454" t="s">
        <v>62</v>
      </c>
      <c r="F4454" s="111">
        <f t="shared" si="299"/>
        <v>943</v>
      </c>
      <c r="G4454" s="88">
        <v>120</v>
      </c>
      <c r="H4454" s="89">
        <v>1.2916666666666667</v>
      </c>
      <c r="I4454" s="116">
        <f t="shared" si="307"/>
        <v>1.0292241916799987E-2</v>
      </c>
      <c r="J4454" s="150">
        <f t="shared" si="308"/>
        <v>0.28333333333333338</v>
      </c>
    </row>
    <row r="4455" spans="1:10" ht="15.75" thickBot="1" x14ac:dyDescent="0.3">
      <c r="A4455" s="87">
        <v>2017</v>
      </c>
      <c r="B4455">
        <v>9.6999999999999993</v>
      </c>
      <c r="C4455" t="s">
        <v>60</v>
      </c>
      <c r="D4455" s="98">
        <f t="shared" si="306"/>
        <v>10</v>
      </c>
      <c r="E4455" t="s">
        <v>62</v>
      </c>
      <c r="F4455" s="111">
        <f t="shared" si="299"/>
        <v>943</v>
      </c>
      <c r="G4455" s="88">
        <v>138</v>
      </c>
      <c r="H4455" s="89">
        <v>1.4416666666666667</v>
      </c>
      <c r="I4455" s="116">
        <f t="shared" si="307"/>
        <v>1.1964207388322861E-2</v>
      </c>
      <c r="J4455" s="150">
        <f t="shared" si="308"/>
        <v>0.28333333333333338</v>
      </c>
    </row>
    <row r="4456" spans="1:10" ht="15.75" thickBot="1" x14ac:dyDescent="0.3">
      <c r="A4456" s="87">
        <v>2017</v>
      </c>
      <c r="B4456">
        <v>9.6999999999999993</v>
      </c>
      <c r="C4456" t="s">
        <v>60</v>
      </c>
      <c r="D4456" s="98">
        <f t="shared" si="306"/>
        <v>10</v>
      </c>
      <c r="E4456" t="s">
        <v>62</v>
      </c>
      <c r="F4456" s="111">
        <f t="shared" si="299"/>
        <v>943</v>
      </c>
      <c r="G4456" s="88">
        <v>144</v>
      </c>
      <c r="H4456" s="89">
        <v>1.5</v>
      </c>
      <c r="I4456" s="116">
        <f t="shared" si="307"/>
        <v>1.2335310080455696E-2</v>
      </c>
      <c r="J4456" s="150">
        <f t="shared" si="308"/>
        <v>0.28333333333333338</v>
      </c>
    </row>
    <row r="4457" spans="1:10" ht="15.75" thickBot="1" x14ac:dyDescent="0.3">
      <c r="A4457" s="87">
        <v>2017</v>
      </c>
      <c r="B4457">
        <v>9.6999999999999993</v>
      </c>
      <c r="C4457" t="s">
        <v>60</v>
      </c>
      <c r="D4457" s="98">
        <f t="shared" si="306"/>
        <v>10</v>
      </c>
      <c r="E4457" t="s">
        <v>62</v>
      </c>
      <c r="F4457" s="111">
        <f t="shared" si="299"/>
        <v>943</v>
      </c>
      <c r="G4457" s="88">
        <v>162</v>
      </c>
      <c r="H4457" s="89">
        <v>1.7083333333333333</v>
      </c>
      <c r="I4457" s="116">
        <f t="shared" si="307"/>
        <v>1.2879618593186797E-2</v>
      </c>
      <c r="J4457" s="150">
        <f t="shared" si="308"/>
        <v>0.28333333333333338</v>
      </c>
    </row>
    <row r="4458" spans="1:10" ht="15.75" thickBot="1" x14ac:dyDescent="0.3">
      <c r="A4458" s="87">
        <v>2017</v>
      </c>
      <c r="B4458">
        <v>9.6999999999999993</v>
      </c>
      <c r="C4458" t="s">
        <v>60</v>
      </c>
      <c r="D4458" s="98">
        <f t="shared" si="306"/>
        <v>10</v>
      </c>
      <c r="E4458" t="s">
        <v>62</v>
      </c>
      <c r="F4458" s="111">
        <f t="shared" si="299"/>
        <v>943</v>
      </c>
      <c r="G4458" s="88">
        <v>168</v>
      </c>
      <c r="H4458" s="89">
        <v>1.7666666666666668</v>
      </c>
      <c r="I4458" s="116">
        <f xml:space="preserve"> 0.000000000024354716*5*G4458^4 - 0.000000017312576*4*G4458^3 + 0.0000044690129*3*G4458^2 - 0.00047703324*2*G4458 + 0.026132418</f>
        <v>1.289417679134201E-2</v>
      </c>
      <c r="J4458" s="150">
        <f t="shared" si="308"/>
        <v>0.28333333333333338</v>
      </c>
    </row>
    <row r="4459" spans="1:10" ht="15.75" thickBot="1" x14ac:dyDescent="0.3">
      <c r="A4459" s="87">
        <v>2017</v>
      </c>
      <c r="B4459">
        <v>9.6999999999999993</v>
      </c>
      <c r="C4459" t="s">
        <v>60</v>
      </c>
      <c r="D4459" s="98">
        <f t="shared" si="306"/>
        <v>10</v>
      </c>
      <c r="E4459" t="s">
        <v>62</v>
      </c>
      <c r="F4459" s="111">
        <f t="shared" si="299"/>
        <v>943</v>
      </c>
      <c r="G4459" s="99">
        <v>186</v>
      </c>
      <c r="H4459" s="100">
        <v>2.0083333333333337</v>
      </c>
      <c r="I4459" s="116">
        <f t="shared" si="307"/>
        <v>1.2638983443209222E-2</v>
      </c>
      <c r="J4459" s="150">
        <f t="shared" si="308"/>
        <v>0.28333333333333338</v>
      </c>
    </row>
    <row r="4460" spans="1:10" ht="15.75" thickBot="1" x14ac:dyDescent="0.3">
      <c r="A4460" s="87">
        <v>2017</v>
      </c>
      <c r="B4460">
        <v>9.6999999999999993</v>
      </c>
      <c r="C4460" t="s">
        <v>60</v>
      </c>
      <c r="D4460" s="98">
        <f t="shared" si="306"/>
        <v>10</v>
      </c>
      <c r="E4460" t="s">
        <v>62</v>
      </c>
      <c r="F4460" s="111">
        <f t="shared" si="299"/>
        <v>943</v>
      </c>
      <c r="G4460" s="99">
        <v>192</v>
      </c>
      <c r="H4460" s="100">
        <v>2.1</v>
      </c>
      <c r="I4460" s="116">
        <f t="shared" si="307"/>
        <v>1.2527586833863579E-2</v>
      </c>
      <c r="J4460" s="150">
        <f t="shared" si="308"/>
        <v>0.28333333333333338</v>
      </c>
    </row>
    <row r="4461" spans="1:10" ht="15.75" thickBot="1" x14ac:dyDescent="0.3">
      <c r="A4461" s="87">
        <v>2017</v>
      </c>
      <c r="B4461">
        <v>9.6999999999999993</v>
      </c>
      <c r="C4461" t="s">
        <v>60</v>
      </c>
      <c r="D4461" s="98">
        <f t="shared" si="306"/>
        <v>10</v>
      </c>
      <c r="E4461" t="s">
        <v>62</v>
      </c>
      <c r="F4461" s="111">
        <f t="shared" si="299"/>
        <v>943</v>
      </c>
      <c r="G4461" s="99">
        <v>210</v>
      </c>
      <c r="H4461" s="100">
        <v>2.4166666666666665</v>
      </c>
      <c r="I4461" s="116">
        <f t="shared" si="307"/>
        <v>1.2528274645799874E-2</v>
      </c>
      <c r="J4461" s="150">
        <f t="shared" si="308"/>
        <v>0.28333333333333338</v>
      </c>
    </row>
    <row r="4462" spans="1:10" ht="15.75" thickBot="1" x14ac:dyDescent="0.3">
      <c r="A4462" s="87">
        <v>2017</v>
      </c>
      <c r="B4462">
        <v>9.6999999999999993</v>
      </c>
      <c r="C4462" t="s">
        <v>60</v>
      </c>
      <c r="D4462" s="98">
        <f t="shared" si="306"/>
        <v>10</v>
      </c>
      <c r="E4462" t="s">
        <v>62</v>
      </c>
      <c r="F4462" s="111">
        <f t="shared" si="299"/>
        <v>943</v>
      </c>
      <c r="G4462" s="99">
        <v>216</v>
      </c>
      <c r="H4462" s="100">
        <v>2.5166666666666666</v>
      </c>
      <c r="I4462" s="116">
        <f t="shared" si="307"/>
        <v>1.2763922223098811E-2</v>
      </c>
      <c r="J4462" s="150">
        <f t="shared" si="308"/>
        <v>0.28333333333333338</v>
      </c>
    </row>
    <row r="4463" spans="1:10" ht="15.75" thickBot="1" x14ac:dyDescent="0.3">
      <c r="A4463" s="87">
        <v>2017</v>
      </c>
      <c r="B4463">
        <v>9.6999999999999993</v>
      </c>
      <c r="C4463" t="s">
        <v>60</v>
      </c>
      <c r="D4463" s="98">
        <f t="shared" si="306"/>
        <v>10</v>
      </c>
      <c r="E4463" t="s">
        <v>62</v>
      </c>
      <c r="F4463" s="111">
        <f t="shared" si="299"/>
        <v>943</v>
      </c>
      <c r="G4463" s="99">
        <v>234</v>
      </c>
      <c r="H4463" s="100">
        <v>2.8</v>
      </c>
      <c r="I4463" s="116">
        <f t="shared" si="307"/>
        <v>1.4803102139042856E-2</v>
      </c>
      <c r="J4463" s="150">
        <f t="shared" si="308"/>
        <v>0.28333333333333338</v>
      </c>
    </row>
    <row r="4464" spans="1:10" ht="15.75" thickBot="1" x14ac:dyDescent="0.3">
      <c r="A4464" s="87">
        <v>2017</v>
      </c>
      <c r="B4464">
        <v>9.6999999999999993</v>
      </c>
      <c r="C4464" t="s">
        <v>60</v>
      </c>
      <c r="D4464" s="98">
        <f t="shared" si="306"/>
        <v>10</v>
      </c>
      <c r="E4464" t="s">
        <v>62</v>
      </c>
      <c r="F4464" s="111">
        <f t="shared" si="299"/>
        <v>943</v>
      </c>
      <c r="G4464" s="99">
        <v>240</v>
      </c>
      <c r="H4464" s="100">
        <v>2.85</v>
      </c>
      <c r="I4464" s="116">
        <f t="shared" si="307"/>
        <v>1.6101202204799974E-2</v>
      </c>
      <c r="J4464" s="150">
        <f t="shared" si="308"/>
        <v>0.28333333333333338</v>
      </c>
    </row>
    <row r="4465" spans="1:10" ht="15.75" thickBot="1" x14ac:dyDescent="0.3">
      <c r="A4465" s="87">
        <v>2017</v>
      </c>
      <c r="B4465">
        <v>9.6999999999999993</v>
      </c>
      <c r="C4465" t="s">
        <v>60</v>
      </c>
      <c r="D4465" s="98">
        <f t="shared" si="306"/>
        <v>10</v>
      </c>
      <c r="E4465" t="s">
        <v>62</v>
      </c>
      <c r="F4465" s="111">
        <f t="shared" si="299"/>
        <v>943</v>
      </c>
      <c r="G4465" s="99">
        <v>258</v>
      </c>
      <c r="H4465" s="100">
        <v>3.11</v>
      </c>
      <c r="I4465" s="116">
        <f t="shared" si="307"/>
        <v>2.2688713091695605E-2</v>
      </c>
      <c r="J4465" s="150">
        <f t="shared" si="308"/>
        <v>0.28333333333333338</v>
      </c>
    </row>
    <row r="4466" spans="1:10" ht="15.75" thickBot="1" x14ac:dyDescent="0.3">
      <c r="A4466" s="87">
        <v>2017</v>
      </c>
      <c r="B4466">
        <v>9.6999999999999993</v>
      </c>
      <c r="C4466" t="s">
        <v>60</v>
      </c>
      <c r="D4466" s="98">
        <f t="shared" si="306"/>
        <v>10</v>
      </c>
      <c r="E4466" t="s">
        <v>62</v>
      </c>
      <c r="F4466" s="111">
        <f t="shared" si="299"/>
        <v>943</v>
      </c>
      <c r="G4466" s="99">
        <v>264</v>
      </c>
      <c r="H4466" s="100">
        <v>3.2083333333333335</v>
      </c>
      <c r="I4466" s="116">
        <f t="shared" si="307"/>
        <v>2.6007083255393092E-2</v>
      </c>
      <c r="J4466" s="150">
        <f t="shared" si="308"/>
        <v>0.28333333333333338</v>
      </c>
    </row>
    <row r="4467" spans="1:10" ht="15.75" thickBot="1" x14ac:dyDescent="0.3">
      <c r="A4467" s="87">
        <v>2017</v>
      </c>
      <c r="B4467">
        <v>9.6999999999999993</v>
      </c>
      <c r="C4467" t="s">
        <v>60</v>
      </c>
      <c r="D4467" s="98">
        <f t="shared" si="306"/>
        <v>10</v>
      </c>
      <c r="E4467" t="s">
        <v>62</v>
      </c>
      <c r="F4467" s="111">
        <f t="shared" si="299"/>
        <v>943</v>
      </c>
      <c r="G4467" s="99">
        <v>282</v>
      </c>
      <c r="H4467" s="100">
        <v>3.82</v>
      </c>
      <c r="I4467" s="116">
        <f t="shared" si="307"/>
        <v>4.0379991903189874E-2</v>
      </c>
      <c r="J4467" s="150">
        <f t="shared" si="308"/>
        <v>0.28333333333333338</v>
      </c>
    </row>
    <row r="4468" spans="1:10" ht="15.75" thickBot="1" x14ac:dyDescent="0.3">
      <c r="A4468" s="87">
        <v>2017</v>
      </c>
      <c r="B4468">
        <v>9.6999999999999993</v>
      </c>
      <c r="C4468" t="s">
        <v>60</v>
      </c>
      <c r="D4468" s="98">
        <f t="shared" si="306"/>
        <v>10</v>
      </c>
      <c r="E4468" t="s">
        <v>62</v>
      </c>
      <c r="F4468" s="111">
        <f t="shared" si="299"/>
        <v>943</v>
      </c>
      <c r="G4468" s="99">
        <v>288</v>
      </c>
      <c r="H4468" s="100">
        <v>4.0199999999999996</v>
      </c>
      <c r="I4468" s="116">
        <f t="shared" si="307"/>
        <v>4.6918859081978917E-2</v>
      </c>
      <c r="J4468" s="150">
        <f t="shared" si="308"/>
        <v>0.28333333333333338</v>
      </c>
    </row>
    <row r="4469" spans="1:10" ht="15.75" thickBot="1" x14ac:dyDescent="0.3">
      <c r="A4469" s="87">
        <v>2017</v>
      </c>
      <c r="B4469">
        <v>9.6999999999999993</v>
      </c>
      <c r="C4469" t="s">
        <v>60</v>
      </c>
      <c r="D4469" s="98">
        <f t="shared" si="306"/>
        <v>10</v>
      </c>
      <c r="E4469" t="s">
        <v>62</v>
      </c>
      <c r="F4469" s="111">
        <f t="shared" si="299"/>
        <v>943</v>
      </c>
      <c r="G4469" s="99">
        <v>306</v>
      </c>
      <c r="H4469" s="100">
        <v>5.2083333333333339</v>
      </c>
      <c r="I4469" s="116">
        <f t="shared" si="307"/>
        <v>7.3041460203631517E-2</v>
      </c>
      <c r="J4469" s="150">
        <f t="shared" si="308"/>
        <v>0.28333333333333338</v>
      </c>
    </row>
    <row r="4470" spans="1:10" ht="15.75" thickBot="1" x14ac:dyDescent="0.3">
      <c r="A4470" s="87">
        <v>2017</v>
      </c>
      <c r="B4470">
        <v>9.6999999999999993</v>
      </c>
      <c r="C4470" t="s">
        <v>60</v>
      </c>
      <c r="D4470" s="98">
        <f t="shared" si="306"/>
        <v>10</v>
      </c>
      <c r="E4470" t="s">
        <v>62</v>
      </c>
      <c r="F4470" s="111">
        <f t="shared" si="299"/>
        <v>943</v>
      </c>
      <c r="G4470" s="99">
        <v>306</v>
      </c>
      <c r="H4470" s="100">
        <v>5.2083333333333339</v>
      </c>
      <c r="I4470" s="116">
        <f t="shared" si="307"/>
        <v>7.3041460203631517E-2</v>
      </c>
      <c r="J4470" s="150">
        <f t="shared" si="308"/>
        <v>0.28333333333333338</v>
      </c>
    </row>
    <row r="4471" spans="1:10" ht="15.75" thickBot="1" x14ac:dyDescent="0.3">
      <c r="A4471" s="90">
        <v>2017</v>
      </c>
      <c r="B4471" s="91">
        <v>9.6999999999999993</v>
      </c>
      <c r="C4471" s="91" t="s">
        <v>60</v>
      </c>
      <c r="D4471" s="98">
        <f t="shared" si="306"/>
        <v>10</v>
      </c>
      <c r="E4471" s="91" t="s">
        <v>62</v>
      </c>
      <c r="F4471" s="111">
        <f t="shared" si="299"/>
        <v>943</v>
      </c>
      <c r="G4471" s="106">
        <v>306</v>
      </c>
      <c r="H4471" s="109">
        <v>5.2083333333333339</v>
      </c>
      <c r="I4471" s="116">
        <f t="shared" si="307"/>
        <v>7.3041460203631517E-2</v>
      </c>
      <c r="J4471" s="150">
        <f t="shared" si="308"/>
        <v>0.28333333333333338</v>
      </c>
    </row>
    <row r="4472" spans="1:10" ht="18.75" x14ac:dyDescent="0.3">
      <c r="A4472">
        <v>2022</v>
      </c>
      <c r="B4472">
        <v>9.6999999999999993</v>
      </c>
      <c r="C4472" t="s">
        <v>49</v>
      </c>
      <c r="D4472">
        <f>150/10</f>
        <v>15</v>
      </c>
      <c r="E4472" t="s">
        <v>99</v>
      </c>
      <c r="F4472">
        <f>650+273</f>
        <v>923</v>
      </c>
      <c r="G4472">
        <v>0</v>
      </c>
      <c r="H4472">
        <v>0.11111111111111112</v>
      </c>
      <c r="I4472" s="123">
        <v>5.3900000000000003E-2</v>
      </c>
      <c r="J4472" s="150">
        <f>H$4472</f>
        <v>0.11111111111111112</v>
      </c>
    </row>
    <row r="4473" spans="1:10" ht="18.75" x14ac:dyDescent="0.3">
      <c r="A4473">
        <v>2022</v>
      </c>
      <c r="B4473">
        <v>9.6999999999999993</v>
      </c>
      <c r="C4473" t="s">
        <v>49</v>
      </c>
      <c r="D4473">
        <f t="shared" ref="D4473:D4485" si="309">150/10</f>
        <v>15</v>
      </c>
      <c r="E4473" t="s">
        <v>99</v>
      </c>
      <c r="F4473">
        <f t="shared" ref="F4473:F4536" si="310">650+273</f>
        <v>923</v>
      </c>
      <c r="G4473" s="88">
        <v>6</v>
      </c>
      <c r="H4473" s="88">
        <v>0.8666666666666667</v>
      </c>
      <c r="I4473" s="123">
        <v>5.3900000000000003E-2</v>
      </c>
      <c r="J4473" s="150">
        <f t="shared" ref="J4473:J4536" si="311">H$4472</f>
        <v>0.11111111111111112</v>
      </c>
    </row>
    <row r="4474" spans="1:10" ht="18.75" x14ac:dyDescent="0.3">
      <c r="A4474">
        <v>2022</v>
      </c>
      <c r="B4474">
        <v>9.6999999999999993</v>
      </c>
      <c r="C4474" t="s">
        <v>49</v>
      </c>
      <c r="D4474">
        <f t="shared" si="309"/>
        <v>15</v>
      </c>
      <c r="E4474" t="s">
        <v>99</v>
      </c>
      <c r="F4474">
        <f t="shared" si="310"/>
        <v>923</v>
      </c>
      <c r="G4474" s="88">
        <v>24</v>
      </c>
      <c r="H4474" s="88">
        <v>1.4444444444444444</v>
      </c>
      <c r="I4474" s="123">
        <v>5.3900000000000003E-2</v>
      </c>
      <c r="J4474" s="150">
        <f t="shared" si="311"/>
        <v>0.11111111111111112</v>
      </c>
    </row>
    <row r="4475" spans="1:10" ht="18.75" x14ac:dyDescent="0.3">
      <c r="A4475">
        <v>2022</v>
      </c>
      <c r="B4475">
        <v>9.6999999999999993</v>
      </c>
      <c r="C4475" t="s">
        <v>49</v>
      </c>
      <c r="D4475">
        <f t="shared" si="309"/>
        <v>15</v>
      </c>
      <c r="E4475" t="s">
        <v>99</v>
      </c>
      <c r="F4475">
        <f t="shared" si="310"/>
        <v>923</v>
      </c>
      <c r="G4475" s="88">
        <v>30</v>
      </c>
      <c r="H4475" s="88">
        <v>1.6</v>
      </c>
      <c r="I4475" s="123">
        <v>5.3900000000000003E-2</v>
      </c>
      <c r="J4475" s="150">
        <f t="shared" si="311"/>
        <v>0.11111111111111112</v>
      </c>
    </row>
    <row r="4476" spans="1:10" ht="18.75" x14ac:dyDescent="0.3">
      <c r="A4476">
        <v>2022</v>
      </c>
      <c r="B4476">
        <v>9.6999999999999993</v>
      </c>
      <c r="C4476" t="s">
        <v>49</v>
      </c>
      <c r="D4476">
        <f t="shared" si="309"/>
        <v>15</v>
      </c>
      <c r="E4476" t="s">
        <v>99</v>
      </c>
      <c r="F4476">
        <f t="shared" si="310"/>
        <v>923</v>
      </c>
      <c r="G4476" s="88">
        <v>48</v>
      </c>
      <c r="H4476" s="88">
        <v>2.7111111111111108</v>
      </c>
      <c r="I4476" s="123">
        <v>5.3900000000000003E-2</v>
      </c>
      <c r="J4476" s="150">
        <f t="shared" si="311"/>
        <v>0.11111111111111112</v>
      </c>
    </row>
    <row r="4477" spans="1:10" ht="18.75" x14ac:dyDescent="0.3">
      <c r="A4477">
        <v>2022</v>
      </c>
      <c r="B4477">
        <v>9.6999999999999993</v>
      </c>
      <c r="C4477" t="s">
        <v>49</v>
      </c>
      <c r="D4477">
        <f t="shared" si="309"/>
        <v>15</v>
      </c>
      <c r="E4477" t="s">
        <v>99</v>
      </c>
      <c r="F4477">
        <f t="shared" si="310"/>
        <v>923</v>
      </c>
      <c r="G4477" s="88">
        <v>54</v>
      </c>
      <c r="H4477" s="88">
        <v>3.0888888888888886</v>
      </c>
      <c r="I4477" s="123">
        <v>5.3900000000000003E-2</v>
      </c>
      <c r="J4477" s="150">
        <f t="shared" si="311"/>
        <v>0.11111111111111112</v>
      </c>
    </row>
    <row r="4478" spans="1:10" ht="18.75" x14ac:dyDescent="0.3">
      <c r="A4478">
        <v>2022</v>
      </c>
      <c r="B4478">
        <v>9.6999999999999993</v>
      </c>
      <c r="C4478" t="s">
        <v>49</v>
      </c>
      <c r="D4478">
        <f t="shared" si="309"/>
        <v>15</v>
      </c>
      <c r="E4478" t="s">
        <v>99</v>
      </c>
      <c r="F4478">
        <f t="shared" si="310"/>
        <v>923</v>
      </c>
      <c r="G4478" s="88">
        <v>72</v>
      </c>
      <c r="H4478" s="88">
        <v>4.12</v>
      </c>
      <c r="I4478" s="123">
        <v>5.3900000000000003E-2</v>
      </c>
      <c r="J4478" s="150">
        <f t="shared" si="311"/>
        <v>0.11111111111111112</v>
      </c>
    </row>
    <row r="4479" spans="1:10" ht="18.75" x14ac:dyDescent="0.3">
      <c r="A4479">
        <v>2022</v>
      </c>
      <c r="B4479">
        <v>9.6999999999999993</v>
      </c>
      <c r="C4479" t="s">
        <v>49</v>
      </c>
      <c r="D4479">
        <f t="shared" si="309"/>
        <v>15</v>
      </c>
      <c r="E4479" t="s">
        <v>99</v>
      </c>
      <c r="F4479">
        <f t="shared" si="310"/>
        <v>923</v>
      </c>
      <c r="G4479" s="88">
        <v>78</v>
      </c>
      <c r="H4479" s="88">
        <v>4.22</v>
      </c>
      <c r="I4479" s="123">
        <v>5.3900000000000003E-2</v>
      </c>
      <c r="J4479" s="150">
        <f t="shared" si="311"/>
        <v>0.11111111111111112</v>
      </c>
    </row>
    <row r="4480" spans="1:10" ht="18.75" x14ac:dyDescent="0.3">
      <c r="A4480">
        <v>2022</v>
      </c>
      <c r="B4480">
        <v>9.6999999999999993</v>
      </c>
      <c r="C4480" t="s">
        <v>49</v>
      </c>
      <c r="D4480">
        <f t="shared" si="309"/>
        <v>15</v>
      </c>
      <c r="E4480" t="s">
        <v>99</v>
      </c>
      <c r="F4480">
        <f t="shared" si="310"/>
        <v>923</v>
      </c>
      <c r="G4480" s="88">
        <v>96</v>
      </c>
      <c r="H4480" s="88">
        <v>5.52</v>
      </c>
      <c r="I4480" s="123">
        <v>5.3900000000000003E-2</v>
      </c>
      <c r="J4480" s="150">
        <f t="shared" si="311"/>
        <v>0.11111111111111112</v>
      </c>
    </row>
    <row r="4481" spans="1:10" ht="18.75" x14ac:dyDescent="0.3">
      <c r="A4481">
        <v>2022</v>
      </c>
      <c r="B4481">
        <v>9.6999999999999993</v>
      </c>
      <c r="C4481" t="s">
        <v>49</v>
      </c>
      <c r="D4481">
        <f t="shared" si="309"/>
        <v>15</v>
      </c>
      <c r="E4481" t="s">
        <v>99</v>
      </c>
      <c r="F4481">
        <f t="shared" si="310"/>
        <v>923</v>
      </c>
      <c r="G4481" s="88">
        <v>102</v>
      </c>
      <c r="H4481" s="88">
        <v>5.75</v>
      </c>
      <c r="I4481" s="123">
        <v>5.3900000000000003E-2</v>
      </c>
      <c r="J4481" s="150">
        <f t="shared" si="311"/>
        <v>0.11111111111111112</v>
      </c>
    </row>
    <row r="4482" spans="1:10" x14ac:dyDescent="0.25">
      <c r="A4482">
        <v>2022</v>
      </c>
      <c r="B4482">
        <v>9.6999999999999993</v>
      </c>
      <c r="C4482" t="s">
        <v>49</v>
      </c>
      <c r="D4482">
        <f t="shared" si="309"/>
        <v>15</v>
      </c>
      <c r="E4482" t="s">
        <v>99</v>
      </c>
      <c r="F4482">
        <f t="shared" si="310"/>
        <v>923</v>
      </c>
      <c r="G4482" s="99">
        <v>120</v>
      </c>
      <c r="H4482" s="99">
        <v>7.64</v>
      </c>
      <c r="I4482" s="121">
        <f>1.8976*0.0115* EXP(0.0115*G4482)</f>
        <v>8.6741893275841378E-2</v>
      </c>
      <c r="J4482" s="150">
        <f t="shared" si="311"/>
        <v>0.11111111111111112</v>
      </c>
    </row>
    <row r="4483" spans="1:10" x14ac:dyDescent="0.25">
      <c r="A4483">
        <v>2022</v>
      </c>
      <c r="B4483">
        <v>9.6999999999999993</v>
      </c>
      <c r="C4483" t="s">
        <v>49</v>
      </c>
      <c r="D4483">
        <f t="shared" si="309"/>
        <v>15</v>
      </c>
      <c r="E4483" t="s">
        <v>99</v>
      </c>
      <c r="F4483">
        <f t="shared" si="310"/>
        <v>923</v>
      </c>
      <c r="G4483" s="99">
        <v>126</v>
      </c>
      <c r="H4483" s="99">
        <v>7.82</v>
      </c>
      <c r="I4483" s="121">
        <f t="shared" ref="I4483:I4485" si="312">1.8976*0.0115* EXP(0.0115*G4483)</f>
        <v>9.2938405305817914E-2</v>
      </c>
      <c r="J4483" s="150">
        <f t="shared" si="311"/>
        <v>0.11111111111111112</v>
      </c>
    </row>
    <row r="4484" spans="1:10" x14ac:dyDescent="0.25">
      <c r="A4484">
        <v>2022</v>
      </c>
      <c r="B4484">
        <v>9.6999999999999993</v>
      </c>
      <c r="C4484" t="s">
        <v>49</v>
      </c>
      <c r="D4484">
        <f t="shared" si="309"/>
        <v>15</v>
      </c>
      <c r="E4484" t="s">
        <v>99</v>
      </c>
      <c r="F4484">
        <f t="shared" si="310"/>
        <v>923</v>
      </c>
      <c r="G4484" s="99">
        <v>144</v>
      </c>
      <c r="H4484" s="99">
        <v>10.199999999999999</v>
      </c>
      <c r="I4484" s="121">
        <f t="shared" si="312"/>
        <v>0.11431261877525187</v>
      </c>
      <c r="J4484" s="150">
        <f t="shared" si="311"/>
        <v>0.11111111111111112</v>
      </c>
    </row>
    <row r="4485" spans="1:10" x14ac:dyDescent="0.25">
      <c r="A4485">
        <v>2022</v>
      </c>
      <c r="B4485">
        <v>9.6999999999999993</v>
      </c>
      <c r="C4485" t="s">
        <v>49</v>
      </c>
      <c r="D4485">
        <f t="shared" si="309"/>
        <v>15</v>
      </c>
      <c r="E4485" t="s">
        <v>99</v>
      </c>
      <c r="F4485">
        <f t="shared" si="310"/>
        <v>923</v>
      </c>
      <c r="G4485" s="99">
        <v>150</v>
      </c>
      <c r="H4485" s="99">
        <v>10.4</v>
      </c>
      <c r="I4485" s="121">
        <f t="shared" si="312"/>
        <v>0.12247867891837591</v>
      </c>
      <c r="J4485" s="150">
        <f t="shared" si="311"/>
        <v>0.11111111111111112</v>
      </c>
    </row>
    <row r="4486" spans="1:10" x14ac:dyDescent="0.25">
      <c r="A4486" s="88">
        <v>2022</v>
      </c>
      <c r="B4486" s="88">
        <v>9.6999999999999993</v>
      </c>
      <c r="C4486" s="88" t="s">
        <v>49</v>
      </c>
      <c r="D4486" s="88">
        <f>100/10</f>
        <v>10</v>
      </c>
      <c r="E4486" s="88" t="s">
        <v>77</v>
      </c>
      <c r="F4486">
        <f t="shared" si="310"/>
        <v>923</v>
      </c>
      <c r="G4486" s="167">
        <v>0</v>
      </c>
      <c r="H4486" s="175">
        <v>0.11666666666666668</v>
      </c>
      <c r="I4486" s="167">
        <f xml:space="preserve"> 0.00409294</f>
        <v>4.0929399999999998E-3</v>
      </c>
      <c r="J4486" s="150">
        <f t="shared" si="311"/>
        <v>0.11111111111111112</v>
      </c>
    </row>
    <row r="4487" spans="1:10" x14ac:dyDescent="0.25">
      <c r="A4487" s="88">
        <v>2022</v>
      </c>
      <c r="B4487" s="88">
        <v>9.6999999999999993</v>
      </c>
      <c r="C4487" s="88" t="s">
        <v>49</v>
      </c>
      <c r="D4487" s="88">
        <f t="shared" ref="D4487:D4550" si="313">100/10</f>
        <v>10</v>
      </c>
      <c r="E4487" s="88" t="s">
        <v>77</v>
      </c>
      <c r="F4487">
        <f t="shared" si="310"/>
        <v>923</v>
      </c>
      <c r="G4487" s="167">
        <v>1</v>
      </c>
      <c r="H4487" s="175">
        <v>0.13333333333333333</v>
      </c>
      <c r="I4487" s="167">
        <f t="shared" ref="I4487:I4550" si="314" xml:space="preserve"> 0.00409294</f>
        <v>4.0929399999999998E-3</v>
      </c>
      <c r="J4487" s="150">
        <f t="shared" si="311"/>
        <v>0.11111111111111112</v>
      </c>
    </row>
    <row r="4488" spans="1:10" x14ac:dyDescent="0.25">
      <c r="A4488" s="88">
        <v>2022</v>
      </c>
      <c r="B4488" s="88">
        <v>9.6999999999999993</v>
      </c>
      <c r="C4488" s="88" t="s">
        <v>49</v>
      </c>
      <c r="D4488" s="88">
        <f t="shared" si="313"/>
        <v>10</v>
      </c>
      <c r="E4488" s="88" t="s">
        <v>77</v>
      </c>
      <c r="F4488">
        <f t="shared" si="310"/>
        <v>923</v>
      </c>
      <c r="G4488" s="167">
        <v>19</v>
      </c>
      <c r="H4488" s="175">
        <v>0.18333333333333335</v>
      </c>
      <c r="I4488" s="167">
        <f t="shared" si="314"/>
        <v>4.0929399999999998E-3</v>
      </c>
      <c r="J4488" s="150">
        <f t="shared" si="311"/>
        <v>0.11111111111111112</v>
      </c>
    </row>
    <row r="4489" spans="1:10" x14ac:dyDescent="0.25">
      <c r="A4489" s="88">
        <v>2022</v>
      </c>
      <c r="B4489" s="88">
        <v>9.6999999999999993</v>
      </c>
      <c r="C4489" s="88" t="s">
        <v>49</v>
      </c>
      <c r="D4489" s="88">
        <f t="shared" si="313"/>
        <v>10</v>
      </c>
      <c r="E4489" s="88" t="s">
        <v>77</v>
      </c>
      <c r="F4489">
        <f t="shared" si="310"/>
        <v>923</v>
      </c>
      <c r="G4489" s="167">
        <v>25</v>
      </c>
      <c r="H4489" s="175">
        <v>0.2</v>
      </c>
      <c r="I4489" s="167">
        <f t="shared" si="314"/>
        <v>4.0929399999999998E-3</v>
      </c>
      <c r="J4489" s="150">
        <f t="shared" si="311"/>
        <v>0.11111111111111112</v>
      </c>
    </row>
    <row r="4490" spans="1:10" x14ac:dyDescent="0.25">
      <c r="A4490" s="88">
        <v>2022</v>
      </c>
      <c r="B4490" s="88">
        <v>9.6999999999999993</v>
      </c>
      <c r="C4490" s="88" t="s">
        <v>49</v>
      </c>
      <c r="D4490" s="88">
        <f t="shared" si="313"/>
        <v>10</v>
      </c>
      <c r="E4490" s="88" t="s">
        <v>77</v>
      </c>
      <c r="F4490">
        <f t="shared" si="310"/>
        <v>923</v>
      </c>
      <c r="G4490" s="167">
        <v>43</v>
      </c>
      <c r="H4490" s="175">
        <v>0.25</v>
      </c>
      <c r="I4490" s="167">
        <f t="shared" si="314"/>
        <v>4.0929399999999998E-3</v>
      </c>
      <c r="J4490" s="150">
        <f t="shared" si="311"/>
        <v>0.11111111111111112</v>
      </c>
    </row>
    <row r="4491" spans="1:10" x14ac:dyDescent="0.25">
      <c r="A4491" s="88">
        <v>2022</v>
      </c>
      <c r="B4491" s="88">
        <v>9.6999999999999993</v>
      </c>
      <c r="C4491" s="88" t="s">
        <v>49</v>
      </c>
      <c r="D4491" s="88">
        <f t="shared" si="313"/>
        <v>10</v>
      </c>
      <c r="E4491" s="88" t="s">
        <v>77</v>
      </c>
      <c r="F4491">
        <f t="shared" si="310"/>
        <v>923</v>
      </c>
      <c r="G4491" s="167">
        <v>49</v>
      </c>
      <c r="H4491" s="175">
        <v>0.25</v>
      </c>
      <c r="I4491" s="167">
        <f t="shared" si="314"/>
        <v>4.0929399999999998E-3</v>
      </c>
      <c r="J4491" s="150">
        <f t="shared" si="311"/>
        <v>0.11111111111111112</v>
      </c>
    </row>
    <row r="4492" spans="1:10" x14ac:dyDescent="0.25">
      <c r="A4492" s="88">
        <v>2022</v>
      </c>
      <c r="B4492" s="88">
        <v>9.6999999999999993</v>
      </c>
      <c r="C4492" s="88" t="s">
        <v>49</v>
      </c>
      <c r="D4492" s="88">
        <f t="shared" si="313"/>
        <v>10</v>
      </c>
      <c r="E4492" s="88" t="s">
        <v>77</v>
      </c>
      <c r="F4492">
        <f t="shared" si="310"/>
        <v>923</v>
      </c>
      <c r="G4492" s="167">
        <v>67</v>
      </c>
      <c r="H4492" s="175">
        <v>0.33333333333333337</v>
      </c>
      <c r="I4492" s="167">
        <f t="shared" si="314"/>
        <v>4.0929399999999998E-3</v>
      </c>
      <c r="J4492" s="150">
        <f t="shared" si="311"/>
        <v>0.11111111111111112</v>
      </c>
    </row>
    <row r="4493" spans="1:10" x14ac:dyDescent="0.25">
      <c r="A4493" s="88">
        <v>2022</v>
      </c>
      <c r="B4493" s="88">
        <v>9.6999999999999993</v>
      </c>
      <c r="C4493" s="88" t="s">
        <v>49</v>
      </c>
      <c r="D4493" s="88">
        <f t="shared" si="313"/>
        <v>10</v>
      </c>
      <c r="E4493" s="88" t="s">
        <v>77</v>
      </c>
      <c r="F4493">
        <f t="shared" si="310"/>
        <v>923</v>
      </c>
      <c r="G4493" s="167">
        <v>73</v>
      </c>
      <c r="H4493" s="175">
        <v>0.3666666666666667</v>
      </c>
      <c r="I4493" s="167">
        <f t="shared" si="314"/>
        <v>4.0929399999999998E-3</v>
      </c>
      <c r="J4493" s="150">
        <f t="shared" si="311"/>
        <v>0.11111111111111112</v>
      </c>
    </row>
    <row r="4494" spans="1:10" x14ac:dyDescent="0.25">
      <c r="A4494" s="88">
        <v>2022</v>
      </c>
      <c r="B4494" s="88">
        <v>9.6999999999999993</v>
      </c>
      <c r="C4494" s="88" t="s">
        <v>49</v>
      </c>
      <c r="D4494" s="88">
        <f t="shared" si="313"/>
        <v>10</v>
      </c>
      <c r="E4494" s="88" t="s">
        <v>77</v>
      </c>
      <c r="F4494">
        <f t="shared" si="310"/>
        <v>923</v>
      </c>
      <c r="G4494" s="167">
        <v>91</v>
      </c>
      <c r="H4494" s="175">
        <v>0.41666666666666669</v>
      </c>
      <c r="I4494" s="167">
        <f t="shared" si="314"/>
        <v>4.0929399999999998E-3</v>
      </c>
      <c r="J4494" s="150">
        <f t="shared" si="311"/>
        <v>0.11111111111111112</v>
      </c>
    </row>
    <row r="4495" spans="1:10" x14ac:dyDescent="0.25">
      <c r="A4495" s="88">
        <v>2022</v>
      </c>
      <c r="B4495" s="88">
        <v>9.6999999999999993</v>
      </c>
      <c r="C4495" s="88" t="s">
        <v>49</v>
      </c>
      <c r="D4495" s="88">
        <f t="shared" si="313"/>
        <v>10</v>
      </c>
      <c r="E4495" s="88" t="s">
        <v>77</v>
      </c>
      <c r="F4495">
        <f t="shared" si="310"/>
        <v>923</v>
      </c>
      <c r="G4495" s="167">
        <v>97</v>
      </c>
      <c r="H4495" s="175">
        <v>0.48333333333333334</v>
      </c>
      <c r="I4495" s="167">
        <f t="shared" si="314"/>
        <v>4.0929399999999998E-3</v>
      </c>
      <c r="J4495" s="150">
        <f t="shared" si="311"/>
        <v>0.11111111111111112</v>
      </c>
    </row>
    <row r="4496" spans="1:10" x14ac:dyDescent="0.25">
      <c r="A4496" s="88">
        <v>2022</v>
      </c>
      <c r="B4496" s="88">
        <v>9.6999999999999993</v>
      </c>
      <c r="C4496" s="88" t="s">
        <v>49</v>
      </c>
      <c r="D4496" s="88">
        <f t="shared" si="313"/>
        <v>10</v>
      </c>
      <c r="E4496" s="88" t="s">
        <v>77</v>
      </c>
      <c r="F4496">
        <f t="shared" si="310"/>
        <v>923</v>
      </c>
      <c r="G4496" s="167">
        <v>115</v>
      </c>
      <c r="H4496" s="175">
        <v>0.53333333333333333</v>
      </c>
      <c r="I4496" s="167">
        <f t="shared" si="314"/>
        <v>4.0929399999999998E-3</v>
      </c>
      <c r="J4496" s="150">
        <f t="shared" si="311"/>
        <v>0.11111111111111112</v>
      </c>
    </row>
    <row r="4497" spans="1:10" x14ac:dyDescent="0.25">
      <c r="A4497" s="88">
        <v>2022</v>
      </c>
      <c r="B4497" s="88">
        <v>9.6999999999999993</v>
      </c>
      <c r="C4497" s="88" t="s">
        <v>49</v>
      </c>
      <c r="D4497" s="88">
        <f t="shared" si="313"/>
        <v>10</v>
      </c>
      <c r="E4497" s="88" t="s">
        <v>77</v>
      </c>
      <c r="F4497">
        <f t="shared" si="310"/>
        <v>923</v>
      </c>
      <c r="G4497" s="167">
        <v>121</v>
      </c>
      <c r="H4497" s="175">
        <v>0.73333333333333339</v>
      </c>
      <c r="I4497" s="167">
        <f t="shared" si="314"/>
        <v>4.0929399999999998E-3</v>
      </c>
      <c r="J4497" s="150">
        <f t="shared" si="311"/>
        <v>0.11111111111111112</v>
      </c>
    </row>
    <row r="4498" spans="1:10" x14ac:dyDescent="0.25">
      <c r="A4498" s="88">
        <v>2022</v>
      </c>
      <c r="B4498" s="88">
        <v>9.6999999999999993</v>
      </c>
      <c r="C4498" s="88" t="s">
        <v>49</v>
      </c>
      <c r="D4498" s="88">
        <f t="shared" si="313"/>
        <v>10</v>
      </c>
      <c r="E4498" s="88" t="s">
        <v>77</v>
      </c>
      <c r="F4498">
        <f t="shared" si="310"/>
        <v>923</v>
      </c>
      <c r="G4498" s="88">
        <v>139</v>
      </c>
      <c r="H4498" s="122">
        <v>0.58333333333333337</v>
      </c>
      <c r="I4498" s="177">
        <f t="shared" si="314"/>
        <v>4.0929399999999998E-3</v>
      </c>
      <c r="J4498" s="150">
        <f t="shared" si="311"/>
        <v>0.11111111111111112</v>
      </c>
    </row>
    <row r="4499" spans="1:10" x14ac:dyDescent="0.25">
      <c r="A4499" s="88">
        <v>2022</v>
      </c>
      <c r="B4499" s="88">
        <v>9.6999999999999993</v>
      </c>
      <c r="C4499" s="88" t="s">
        <v>49</v>
      </c>
      <c r="D4499" s="88">
        <f t="shared" si="313"/>
        <v>10</v>
      </c>
      <c r="E4499" s="88" t="s">
        <v>77</v>
      </c>
      <c r="F4499">
        <f t="shared" si="310"/>
        <v>923</v>
      </c>
      <c r="G4499" s="88">
        <v>145</v>
      </c>
      <c r="H4499" s="122">
        <v>0.6166666666666667</v>
      </c>
      <c r="I4499" s="177">
        <f t="shared" si="314"/>
        <v>4.0929399999999998E-3</v>
      </c>
      <c r="J4499" s="150">
        <f t="shared" si="311"/>
        <v>0.11111111111111112</v>
      </c>
    </row>
    <row r="4500" spans="1:10" x14ac:dyDescent="0.25">
      <c r="A4500" s="88">
        <v>2022</v>
      </c>
      <c r="B4500" s="88">
        <v>9.6999999999999993</v>
      </c>
      <c r="C4500" s="88" t="s">
        <v>49</v>
      </c>
      <c r="D4500" s="88">
        <f t="shared" si="313"/>
        <v>10</v>
      </c>
      <c r="E4500" s="88" t="s">
        <v>77</v>
      </c>
      <c r="F4500">
        <f t="shared" si="310"/>
        <v>923</v>
      </c>
      <c r="G4500" s="88">
        <v>163</v>
      </c>
      <c r="H4500" s="122">
        <v>0.66666666666666674</v>
      </c>
      <c r="I4500" s="177">
        <f t="shared" si="314"/>
        <v>4.0929399999999998E-3</v>
      </c>
      <c r="J4500" s="150">
        <f t="shared" si="311"/>
        <v>0.11111111111111112</v>
      </c>
    </row>
    <row r="4501" spans="1:10" x14ac:dyDescent="0.25">
      <c r="A4501" s="88">
        <v>2022</v>
      </c>
      <c r="B4501" s="88">
        <v>9.6999999999999993</v>
      </c>
      <c r="C4501" s="88" t="s">
        <v>49</v>
      </c>
      <c r="D4501" s="88">
        <f t="shared" si="313"/>
        <v>10</v>
      </c>
      <c r="E4501" s="88" t="s">
        <v>77</v>
      </c>
      <c r="F4501">
        <f t="shared" si="310"/>
        <v>923</v>
      </c>
      <c r="G4501" s="88">
        <v>169</v>
      </c>
      <c r="H4501" s="122">
        <v>0.68333333333333335</v>
      </c>
      <c r="I4501" s="177">
        <f t="shared" si="314"/>
        <v>4.0929399999999998E-3</v>
      </c>
      <c r="J4501" s="150">
        <f t="shared" si="311"/>
        <v>0.11111111111111112</v>
      </c>
    </row>
    <row r="4502" spans="1:10" x14ac:dyDescent="0.25">
      <c r="A4502" s="88">
        <v>2022</v>
      </c>
      <c r="B4502" s="88">
        <v>9.6999999999999993</v>
      </c>
      <c r="C4502" s="88" t="s">
        <v>49</v>
      </c>
      <c r="D4502" s="88">
        <f t="shared" si="313"/>
        <v>10</v>
      </c>
      <c r="E4502" s="88" t="s">
        <v>77</v>
      </c>
      <c r="F4502">
        <f t="shared" si="310"/>
        <v>923</v>
      </c>
      <c r="G4502" s="88">
        <v>187</v>
      </c>
      <c r="H4502" s="122">
        <v>0.75</v>
      </c>
      <c r="I4502" s="177">
        <f t="shared" si="314"/>
        <v>4.0929399999999998E-3</v>
      </c>
      <c r="J4502" s="150">
        <f t="shared" si="311"/>
        <v>0.11111111111111112</v>
      </c>
    </row>
    <row r="4503" spans="1:10" x14ac:dyDescent="0.25">
      <c r="A4503" s="88">
        <v>2022</v>
      </c>
      <c r="B4503" s="88">
        <v>9.6999999999999993</v>
      </c>
      <c r="C4503" s="88" t="s">
        <v>49</v>
      </c>
      <c r="D4503" s="88">
        <f t="shared" si="313"/>
        <v>10</v>
      </c>
      <c r="E4503" s="88" t="s">
        <v>77</v>
      </c>
      <c r="F4503">
        <f t="shared" si="310"/>
        <v>923</v>
      </c>
      <c r="G4503" s="88">
        <v>193</v>
      </c>
      <c r="H4503" s="122">
        <v>0.76666666666666672</v>
      </c>
      <c r="I4503" s="177">
        <f t="shared" si="314"/>
        <v>4.0929399999999998E-3</v>
      </c>
      <c r="J4503" s="150">
        <f t="shared" si="311"/>
        <v>0.11111111111111112</v>
      </c>
    </row>
    <row r="4504" spans="1:10" x14ac:dyDescent="0.25">
      <c r="A4504" s="88">
        <v>2022</v>
      </c>
      <c r="B4504" s="88">
        <v>9.6999999999999993</v>
      </c>
      <c r="C4504" s="88" t="s">
        <v>49</v>
      </c>
      <c r="D4504" s="88">
        <f t="shared" si="313"/>
        <v>10</v>
      </c>
      <c r="E4504" s="88" t="s">
        <v>77</v>
      </c>
      <c r="F4504">
        <f t="shared" si="310"/>
        <v>923</v>
      </c>
      <c r="G4504" s="88">
        <v>211</v>
      </c>
      <c r="H4504" s="122">
        <v>0.83333333333333337</v>
      </c>
      <c r="I4504" s="177">
        <f t="shared" si="314"/>
        <v>4.0929399999999998E-3</v>
      </c>
      <c r="J4504" s="150">
        <f t="shared" si="311"/>
        <v>0.11111111111111112</v>
      </c>
    </row>
    <row r="4505" spans="1:10" x14ac:dyDescent="0.25">
      <c r="A4505" s="88">
        <v>2022</v>
      </c>
      <c r="B4505" s="88">
        <v>9.6999999999999993</v>
      </c>
      <c r="C4505" s="88" t="s">
        <v>49</v>
      </c>
      <c r="D4505" s="88">
        <f t="shared" si="313"/>
        <v>10</v>
      </c>
      <c r="E4505" s="88" t="s">
        <v>77</v>
      </c>
      <c r="F4505">
        <f t="shared" si="310"/>
        <v>923</v>
      </c>
      <c r="G4505" s="88">
        <v>217</v>
      </c>
      <c r="H4505" s="122">
        <v>0.85</v>
      </c>
      <c r="I4505" s="177">
        <f t="shared" si="314"/>
        <v>4.0929399999999998E-3</v>
      </c>
      <c r="J4505" s="150">
        <f t="shared" si="311"/>
        <v>0.11111111111111112</v>
      </c>
    </row>
    <row r="4506" spans="1:10" x14ac:dyDescent="0.25">
      <c r="A4506" s="88">
        <v>2022</v>
      </c>
      <c r="B4506" s="88">
        <v>9.6999999999999993</v>
      </c>
      <c r="C4506" s="88" t="s">
        <v>49</v>
      </c>
      <c r="D4506" s="88">
        <f t="shared" si="313"/>
        <v>10</v>
      </c>
      <c r="E4506" s="88" t="s">
        <v>77</v>
      </c>
      <c r="F4506">
        <f t="shared" si="310"/>
        <v>923</v>
      </c>
      <c r="G4506" s="88">
        <v>235</v>
      </c>
      <c r="H4506" s="122">
        <v>0.88333333333333341</v>
      </c>
      <c r="I4506" s="177">
        <f t="shared" si="314"/>
        <v>4.0929399999999998E-3</v>
      </c>
      <c r="J4506" s="150">
        <f t="shared" si="311"/>
        <v>0.11111111111111112</v>
      </c>
    </row>
    <row r="4507" spans="1:10" x14ac:dyDescent="0.25">
      <c r="A4507" s="88">
        <v>2022</v>
      </c>
      <c r="B4507" s="88">
        <v>9.6999999999999993</v>
      </c>
      <c r="C4507" s="88" t="s">
        <v>49</v>
      </c>
      <c r="D4507" s="88">
        <f t="shared" si="313"/>
        <v>10</v>
      </c>
      <c r="E4507" s="88" t="s">
        <v>77</v>
      </c>
      <c r="F4507">
        <f t="shared" si="310"/>
        <v>923</v>
      </c>
      <c r="G4507" s="88">
        <v>241</v>
      </c>
      <c r="H4507" s="122">
        <v>0.9</v>
      </c>
      <c r="I4507" s="177">
        <f t="shared" si="314"/>
        <v>4.0929399999999998E-3</v>
      </c>
      <c r="J4507" s="150">
        <f t="shared" si="311"/>
        <v>0.11111111111111112</v>
      </c>
    </row>
    <row r="4508" spans="1:10" x14ac:dyDescent="0.25">
      <c r="A4508" s="88">
        <v>2022</v>
      </c>
      <c r="B4508" s="88">
        <v>9.6999999999999993</v>
      </c>
      <c r="C4508" s="88" t="s">
        <v>49</v>
      </c>
      <c r="D4508" s="88">
        <f t="shared" si="313"/>
        <v>10</v>
      </c>
      <c r="E4508" s="88" t="s">
        <v>77</v>
      </c>
      <c r="F4508">
        <f t="shared" si="310"/>
        <v>923</v>
      </c>
      <c r="G4508" s="88">
        <v>259</v>
      </c>
      <c r="H4508" s="122">
        <v>0.95</v>
      </c>
      <c r="I4508" s="177">
        <f t="shared" si="314"/>
        <v>4.0929399999999998E-3</v>
      </c>
      <c r="J4508" s="150">
        <f t="shared" si="311"/>
        <v>0.11111111111111112</v>
      </c>
    </row>
    <row r="4509" spans="1:10" x14ac:dyDescent="0.25">
      <c r="A4509" s="88">
        <v>2022</v>
      </c>
      <c r="B4509" s="88">
        <v>9.6999999999999993</v>
      </c>
      <c r="C4509" s="88" t="s">
        <v>49</v>
      </c>
      <c r="D4509" s="88">
        <f t="shared" si="313"/>
        <v>10</v>
      </c>
      <c r="E4509" s="88" t="s">
        <v>77</v>
      </c>
      <c r="F4509">
        <f t="shared" si="310"/>
        <v>923</v>
      </c>
      <c r="G4509" s="88">
        <v>265</v>
      </c>
      <c r="H4509" s="122">
        <v>0.96666666666666667</v>
      </c>
      <c r="I4509" s="177">
        <f t="shared" si="314"/>
        <v>4.0929399999999998E-3</v>
      </c>
      <c r="J4509" s="150">
        <f t="shared" si="311"/>
        <v>0.11111111111111112</v>
      </c>
    </row>
    <row r="4510" spans="1:10" x14ac:dyDescent="0.25">
      <c r="A4510" s="88">
        <v>2022</v>
      </c>
      <c r="B4510" s="88">
        <v>9.6999999999999993</v>
      </c>
      <c r="C4510" s="88" t="s">
        <v>49</v>
      </c>
      <c r="D4510" s="88">
        <f t="shared" si="313"/>
        <v>10</v>
      </c>
      <c r="E4510" s="88" t="s">
        <v>77</v>
      </c>
      <c r="F4510">
        <f t="shared" si="310"/>
        <v>923</v>
      </c>
      <c r="G4510" s="88">
        <v>283</v>
      </c>
      <c r="H4510" s="122">
        <v>1.0333333333333334</v>
      </c>
      <c r="I4510" s="177">
        <f t="shared" si="314"/>
        <v>4.0929399999999998E-3</v>
      </c>
      <c r="J4510" s="150">
        <f t="shared" si="311"/>
        <v>0.11111111111111112</v>
      </c>
    </row>
    <row r="4511" spans="1:10" x14ac:dyDescent="0.25">
      <c r="A4511" s="88">
        <v>2022</v>
      </c>
      <c r="B4511" s="88">
        <v>9.6999999999999993</v>
      </c>
      <c r="C4511" s="88" t="s">
        <v>49</v>
      </c>
      <c r="D4511" s="88">
        <f t="shared" si="313"/>
        <v>10</v>
      </c>
      <c r="E4511" s="88" t="s">
        <v>77</v>
      </c>
      <c r="F4511">
        <f t="shared" si="310"/>
        <v>923</v>
      </c>
      <c r="G4511" s="88">
        <v>289</v>
      </c>
      <c r="H4511" s="122">
        <v>1.05</v>
      </c>
      <c r="I4511" s="177">
        <f t="shared" si="314"/>
        <v>4.0929399999999998E-3</v>
      </c>
      <c r="J4511" s="150">
        <f t="shared" si="311"/>
        <v>0.11111111111111112</v>
      </c>
    </row>
    <row r="4512" spans="1:10" x14ac:dyDescent="0.25">
      <c r="A4512" s="88">
        <v>2022</v>
      </c>
      <c r="B4512" s="88">
        <v>9.6999999999999993</v>
      </c>
      <c r="C4512" s="88" t="s">
        <v>49</v>
      </c>
      <c r="D4512" s="88">
        <f t="shared" si="313"/>
        <v>10</v>
      </c>
      <c r="E4512" s="88" t="s">
        <v>77</v>
      </c>
      <c r="F4512">
        <f t="shared" si="310"/>
        <v>923</v>
      </c>
      <c r="G4512" s="88">
        <v>307</v>
      </c>
      <c r="H4512" s="122">
        <v>1.1333333333333335</v>
      </c>
      <c r="I4512" s="177">
        <f t="shared" si="314"/>
        <v>4.0929399999999998E-3</v>
      </c>
      <c r="J4512" s="150">
        <f t="shared" si="311"/>
        <v>0.11111111111111112</v>
      </c>
    </row>
    <row r="4513" spans="1:10" x14ac:dyDescent="0.25">
      <c r="A4513" s="88">
        <v>2022</v>
      </c>
      <c r="B4513" s="88">
        <v>9.6999999999999993</v>
      </c>
      <c r="C4513" s="88" t="s">
        <v>49</v>
      </c>
      <c r="D4513" s="88">
        <f t="shared" si="313"/>
        <v>10</v>
      </c>
      <c r="E4513" s="88" t="s">
        <v>77</v>
      </c>
      <c r="F4513">
        <f t="shared" si="310"/>
        <v>923</v>
      </c>
      <c r="G4513" s="88">
        <v>313</v>
      </c>
      <c r="H4513" s="122">
        <v>1.2</v>
      </c>
      <c r="I4513" s="177">
        <f t="shared" si="314"/>
        <v>4.0929399999999998E-3</v>
      </c>
      <c r="J4513" s="150">
        <f t="shared" si="311"/>
        <v>0.11111111111111112</v>
      </c>
    </row>
    <row r="4514" spans="1:10" x14ac:dyDescent="0.25">
      <c r="A4514" s="88">
        <v>2022</v>
      </c>
      <c r="B4514" s="88">
        <v>9.6999999999999993</v>
      </c>
      <c r="C4514" s="88" t="s">
        <v>49</v>
      </c>
      <c r="D4514" s="88">
        <f t="shared" si="313"/>
        <v>10</v>
      </c>
      <c r="E4514" s="88" t="s">
        <v>77</v>
      </c>
      <c r="F4514">
        <f t="shared" si="310"/>
        <v>923</v>
      </c>
      <c r="G4514" s="88">
        <v>331</v>
      </c>
      <c r="H4514" s="122">
        <v>1.2166666666666668</v>
      </c>
      <c r="I4514" s="177">
        <f t="shared" si="314"/>
        <v>4.0929399999999998E-3</v>
      </c>
      <c r="J4514" s="150">
        <f t="shared" si="311"/>
        <v>0.11111111111111112</v>
      </c>
    </row>
    <row r="4515" spans="1:10" x14ac:dyDescent="0.25">
      <c r="A4515" s="88">
        <v>2022</v>
      </c>
      <c r="B4515" s="88">
        <v>9.6999999999999993</v>
      </c>
      <c r="C4515" s="88" t="s">
        <v>49</v>
      </c>
      <c r="D4515" s="88">
        <f t="shared" si="313"/>
        <v>10</v>
      </c>
      <c r="E4515" s="88" t="s">
        <v>77</v>
      </c>
      <c r="F4515">
        <f t="shared" si="310"/>
        <v>923</v>
      </c>
      <c r="G4515" s="88">
        <v>337</v>
      </c>
      <c r="H4515" s="122">
        <v>1.2833333333333334</v>
      </c>
      <c r="I4515" s="177">
        <f t="shared" si="314"/>
        <v>4.0929399999999998E-3</v>
      </c>
      <c r="J4515" s="150">
        <f t="shared" si="311"/>
        <v>0.11111111111111112</v>
      </c>
    </row>
    <row r="4516" spans="1:10" x14ac:dyDescent="0.25">
      <c r="A4516" s="88">
        <v>2022</v>
      </c>
      <c r="B4516" s="88">
        <v>9.6999999999999993</v>
      </c>
      <c r="C4516" s="88" t="s">
        <v>49</v>
      </c>
      <c r="D4516" s="88">
        <f t="shared" si="313"/>
        <v>10</v>
      </c>
      <c r="E4516" s="88" t="s">
        <v>77</v>
      </c>
      <c r="F4516">
        <f t="shared" si="310"/>
        <v>923</v>
      </c>
      <c r="G4516" s="88">
        <v>355</v>
      </c>
      <c r="H4516" s="122">
        <v>1.3166666666666669</v>
      </c>
      <c r="I4516" s="177">
        <f t="shared" si="314"/>
        <v>4.0929399999999998E-3</v>
      </c>
      <c r="J4516" s="150">
        <f t="shared" si="311"/>
        <v>0.11111111111111112</v>
      </c>
    </row>
    <row r="4517" spans="1:10" x14ac:dyDescent="0.25">
      <c r="A4517" s="88">
        <v>2022</v>
      </c>
      <c r="B4517" s="88">
        <v>9.6999999999999993</v>
      </c>
      <c r="C4517" s="88" t="s">
        <v>49</v>
      </c>
      <c r="D4517" s="88">
        <f t="shared" si="313"/>
        <v>10</v>
      </c>
      <c r="E4517" s="88" t="s">
        <v>77</v>
      </c>
      <c r="F4517">
        <f t="shared" si="310"/>
        <v>923</v>
      </c>
      <c r="G4517" s="88">
        <v>361</v>
      </c>
      <c r="H4517" s="122">
        <v>1.3833333333333333</v>
      </c>
      <c r="I4517" s="177">
        <f t="shared" si="314"/>
        <v>4.0929399999999998E-3</v>
      </c>
      <c r="J4517" s="150">
        <f t="shared" si="311"/>
        <v>0.11111111111111112</v>
      </c>
    </row>
    <row r="4518" spans="1:10" x14ac:dyDescent="0.25">
      <c r="A4518" s="88">
        <v>2022</v>
      </c>
      <c r="B4518" s="88">
        <v>9.6999999999999993</v>
      </c>
      <c r="C4518" s="88" t="s">
        <v>49</v>
      </c>
      <c r="D4518" s="88">
        <f t="shared" si="313"/>
        <v>10</v>
      </c>
      <c r="E4518" s="88" t="s">
        <v>77</v>
      </c>
      <c r="F4518">
        <f t="shared" si="310"/>
        <v>923</v>
      </c>
      <c r="G4518" s="88">
        <v>379</v>
      </c>
      <c r="H4518" s="122">
        <v>1.4</v>
      </c>
      <c r="I4518" s="177">
        <f t="shared" si="314"/>
        <v>4.0929399999999998E-3</v>
      </c>
      <c r="J4518" s="150">
        <f t="shared" si="311"/>
        <v>0.11111111111111112</v>
      </c>
    </row>
    <row r="4519" spans="1:10" x14ac:dyDescent="0.25">
      <c r="A4519" s="88">
        <v>2022</v>
      </c>
      <c r="B4519" s="88">
        <v>9.6999999999999993</v>
      </c>
      <c r="C4519" s="88" t="s">
        <v>49</v>
      </c>
      <c r="D4519" s="88">
        <f t="shared" si="313"/>
        <v>10</v>
      </c>
      <c r="E4519" s="88" t="s">
        <v>77</v>
      </c>
      <c r="F4519">
        <f t="shared" si="310"/>
        <v>923</v>
      </c>
      <c r="G4519" s="88">
        <v>385</v>
      </c>
      <c r="H4519" s="122">
        <v>1.4</v>
      </c>
      <c r="I4519" s="177">
        <f t="shared" si="314"/>
        <v>4.0929399999999998E-3</v>
      </c>
      <c r="J4519" s="150">
        <f t="shared" si="311"/>
        <v>0.11111111111111112</v>
      </c>
    </row>
    <row r="4520" spans="1:10" x14ac:dyDescent="0.25">
      <c r="A4520" s="88">
        <v>2022</v>
      </c>
      <c r="B4520" s="88">
        <v>9.6999999999999993</v>
      </c>
      <c r="C4520" s="88" t="s">
        <v>49</v>
      </c>
      <c r="D4520" s="88">
        <f t="shared" si="313"/>
        <v>10</v>
      </c>
      <c r="E4520" s="88" t="s">
        <v>77</v>
      </c>
      <c r="F4520">
        <f t="shared" si="310"/>
        <v>923</v>
      </c>
      <c r="G4520" s="88">
        <v>403</v>
      </c>
      <c r="H4520" s="122">
        <v>1.4833333333333334</v>
      </c>
      <c r="I4520" s="177">
        <f t="shared" si="314"/>
        <v>4.0929399999999998E-3</v>
      </c>
      <c r="J4520" s="150">
        <f t="shared" si="311"/>
        <v>0.11111111111111112</v>
      </c>
    </row>
    <row r="4521" spans="1:10" x14ac:dyDescent="0.25">
      <c r="A4521" s="88">
        <v>2022</v>
      </c>
      <c r="B4521" s="88">
        <v>9.6999999999999993</v>
      </c>
      <c r="C4521" s="88" t="s">
        <v>49</v>
      </c>
      <c r="D4521" s="88">
        <f t="shared" si="313"/>
        <v>10</v>
      </c>
      <c r="E4521" s="88" t="s">
        <v>77</v>
      </c>
      <c r="F4521">
        <f t="shared" si="310"/>
        <v>923</v>
      </c>
      <c r="G4521" s="88">
        <v>409</v>
      </c>
      <c r="H4521" s="122">
        <v>1.5</v>
      </c>
      <c r="I4521" s="177">
        <f t="shared" si="314"/>
        <v>4.0929399999999998E-3</v>
      </c>
      <c r="J4521" s="150">
        <f t="shared" si="311"/>
        <v>0.11111111111111112</v>
      </c>
    </row>
    <row r="4522" spans="1:10" x14ac:dyDescent="0.25">
      <c r="A4522" s="88">
        <v>2022</v>
      </c>
      <c r="B4522" s="88">
        <v>9.6999999999999993</v>
      </c>
      <c r="C4522" s="88" t="s">
        <v>49</v>
      </c>
      <c r="D4522" s="88">
        <f t="shared" si="313"/>
        <v>10</v>
      </c>
      <c r="E4522" s="88" t="s">
        <v>77</v>
      </c>
      <c r="F4522">
        <f t="shared" si="310"/>
        <v>923</v>
      </c>
      <c r="G4522" s="88">
        <v>427</v>
      </c>
      <c r="H4522" s="122">
        <v>1.5666666666666667</v>
      </c>
      <c r="I4522" s="177">
        <f t="shared" si="314"/>
        <v>4.0929399999999998E-3</v>
      </c>
      <c r="J4522" s="150">
        <f t="shared" si="311"/>
        <v>0.11111111111111112</v>
      </c>
    </row>
    <row r="4523" spans="1:10" x14ac:dyDescent="0.25">
      <c r="A4523" s="88">
        <v>2022</v>
      </c>
      <c r="B4523" s="88">
        <v>9.6999999999999993</v>
      </c>
      <c r="C4523" s="88" t="s">
        <v>49</v>
      </c>
      <c r="D4523" s="88">
        <f t="shared" si="313"/>
        <v>10</v>
      </c>
      <c r="E4523" s="88" t="s">
        <v>77</v>
      </c>
      <c r="F4523">
        <f t="shared" si="310"/>
        <v>923</v>
      </c>
      <c r="G4523" s="88">
        <v>433</v>
      </c>
      <c r="H4523" s="122">
        <v>1.6</v>
      </c>
      <c r="I4523" s="177">
        <f t="shared" si="314"/>
        <v>4.0929399999999998E-3</v>
      </c>
      <c r="J4523" s="150">
        <f t="shared" si="311"/>
        <v>0.11111111111111112</v>
      </c>
    </row>
    <row r="4524" spans="1:10" x14ac:dyDescent="0.25">
      <c r="A4524" s="88">
        <v>2022</v>
      </c>
      <c r="B4524" s="88">
        <v>9.6999999999999993</v>
      </c>
      <c r="C4524" s="88" t="s">
        <v>49</v>
      </c>
      <c r="D4524" s="88">
        <f t="shared" si="313"/>
        <v>10</v>
      </c>
      <c r="E4524" s="88" t="s">
        <v>77</v>
      </c>
      <c r="F4524">
        <f t="shared" si="310"/>
        <v>923</v>
      </c>
      <c r="G4524" s="88">
        <v>451</v>
      </c>
      <c r="H4524" s="122">
        <v>1.6666666666666667</v>
      </c>
      <c r="I4524" s="177">
        <f t="shared" si="314"/>
        <v>4.0929399999999998E-3</v>
      </c>
      <c r="J4524" s="150">
        <f t="shared" si="311"/>
        <v>0.11111111111111112</v>
      </c>
    </row>
    <row r="4525" spans="1:10" x14ac:dyDescent="0.25">
      <c r="A4525" s="88">
        <v>2022</v>
      </c>
      <c r="B4525" s="88">
        <v>9.6999999999999993</v>
      </c>
      <c r="C4525" s="88" t="s">
        <v>49</v>
      </c>
      <c r="D4525" s="88">
        <f t="shared" si="313"/>
        <v>10</v>
      </c>
      <c r="E4525" s="88" t="s">
        <v>77</v>
      </c>
      <c r="F4525">
        <f t="shared" si="310"/>
        <v>923</v>
      </c>
      <c r="G4525" s="88">
        <v>457</v>
      </c>
      <c r="H4525" s="122">
        <v>1.6666666666666667</v>
      </c>
      <c r="I4525" s="177">
        <f t="shared" si="314"/>
        <v>4.0929399999999998E-3</v>
      </c>
      <c r="J4525" s="150">
        <f t="shared" si="311"/>
        <v>0.11111111111111112</v>
      </c>
    </row>
    <row r="4526" spans="1:10" x14ac:dyDescent="0.25">
      <c r="A4526" s="88">
        <v>2022</v>
      </c>
      <c r="B4526" s="88">
        <v>9.6999999999999993</v>
      </c>
      <c r="C4526" s="88" t="s">
        <v>49</v>
      </c>
      <c r="D4526" s="88">
        <f t="shared" si="313"/>
        <v>10</v>
      </c>
      <c r="E4526" s="88" t="s">
        <v>77</v>
      </c>
      <c r="F4526">
        <f t="shared" si="310"/>
        <v>923</v>
      </c>
      <c r="G4526" s="88">
        <v>475</v>
      </c>
      <c r="H4526" s="122">
        <v>1.7666666666666668</v>
      </c>
      <c r="I4526" s="177">
        <f t="shared" si="314"/>
        <v>4.0929399999999998E-3</v>
      </c>
      <c r="J4526" s="150">
        <f t="shared" si="311"/>
        <v>0.11111111111111112</v>
      </c>
    </row>
    <row r="4527" spans="1:10" x14ac:dyDescent="0.25">
      <c r="A4527" s="88">
        <v>2022</v>
      </c>
      <c r="B4527" s="88">
        <v>9.6999999999999993</v>
      </c>
      <c r="C4527" s="88" t="s">
        <v>49</v>
      </c>
      <c r="D4527" s="88">
        <f t="shared" si="313"/>
        <v>10</v>
      </c>
      <c r="E4527" s="88" t="s">
        <v>77</v>
      </c>
      <c r="F4527">
        <f t="shared" si="310"/>
        <v>923</v>
      </c>
      <c r="G4527" s="88">
        <v>481</v>
      </c>
      <c r="H4527" s="122">
        <v>1.8</v>
      </c>
      <c r="I4527" s="177">
        <f t="shared" si="314"/>
        <v>4.0929399999999998E-3</v>
      </c>
      <c r="J4527" s="150">
        <f t="shared" si="311"/>
        <v>0.11111111111111112</v>
      </c>
    </row>
    <row r="4528" spans="1:10" x14ac:dyDescent="0.25">
      <c r="A4528" s="88">
        <v>2022</v>
      </c>
      <c r="B4528" s="88">
        <v>9.6999999999999993</v>
      </c>
      <c r="C4528" s="88" t="s">
        <v>49</v>
      </c>
      <c r="D4528" s="88">
        <f t="shared" si="313"/>
        <v>10</v>
      </c>
      <c r="E4528" s="88" t="s">
        <v>77</v>
      </c>
      <c r="F4528">
        <f t="shared" si="310"/>
        <v>923</v>
      </c>
      <c r="G4528" s="88">
        <v>499</v>
      </c>
      <c r="H4528" s="122">
        <v>1.8666666666666669</v>
      </c>
      <c r="I4528" s="177">
        <f t="shared" si="314"/>
        <v>4.0929399999999998E-3</v>
      </c>
      <c r="J4528" s="150">
        <f t="shared" si="311"/>
        <v>0.11111111111111112</v>
      </c>
    </row>
    <row r="4529" spans="1:10" x14ac:dyDescent="0.25">
      <c r="A4529" s="88">
        <v>2022</v>
      </c>
      <c r="B4529" s="88">
        <v>9.6999999999999993</v>
      </c>
      <c r="C4529" s="88" t="s">
        <v>49</v>
      </c>
      <c r="D4529" s="88">
        <f t="shared" si="313"/>
        <v>10</v>
      </c>
      <c r="E4529" s="88" t="s">
        <v>77</v>
      </c>
      <c r="F4529">
        <f t="shared" si="310"/>
        <v>923</v>
      </c>
      <c r="G4529" s="88">
        <v>505</v>
      </c>
      <c r="H4529" s="122">
        <v>1.9</v>
      </c>
      <c r="I4529" s="177">
        <f t="shared" si="314"/>
        <v>4.0929399999999998E-3</v>
      </c>
      <c r="J4529" s="150">
        <f t="shared" si="311"/>
        <v>0.11111111111111112</v>
      </c>
    </row>
    <row r="4530" spans="1:10" x14ac:dyDescent="0.25">
      <c r="A4530" s="88">
        <v>2022</v>
      </c>
      <c r="B4530" s="88">
        <v>9.6999999999999993</v>
      </c>
      <c r="C4530" s="88" t="s">
        <v>49</v>
      </c>
      <c r="D4530" s="88">
        <f t="shared" si="313"/>
        <v>10</v>
      </c>
      <c r="E4530" s="88" t="s">
        <v>77</v>
      </c>
      <c r="F4530">
        <f t="shared" si="310"/>
        <v>923</v>
      </c>
      <c r="G4530" s="88">
        <v>523</v>
      </c>
      <c r="H4530" s="122">
        <v>1.9833333333333334</v>
      </c>
      <c r="I4530" s="177">
        <f t="shared" si="314"/>
        <v>4.0929399999999998E-3</v>
      </c>
      <c r="J4530" s="150">
        <f t="shared" si="311"/>
        <v>0.11111111111111112</v>
      </c>
    </row>
    <row r="4531" spans="1:10" x14ac:dyDescent="0.25">
      <c r="A4531" s="88">
        <v>2022</v>
      </c>
      <c r="B4531" s="88">
        <v>9.6999999999999993</v>
      </c>
      <c r="C4531" s="88" t="s">
        <v>49</v>
      </c>
      <c r="D4531" s="88">
        <f t="shared" si="313"/>
        <v>10</v>
      </c>
      <c r="E4531" s="88" t="s">
        <v>77</v>
      </c>
      <c r="F4531">
        <f t="shared" si="310"/>
        <v>923</v>
      </c>
      <c r="G4531" s="88">
        <v>529</v>
      </c>
      <c r="H4531" s="122">
        <v>2</v>
      </c>
      <c r="I4531" s="177">
        <f t="shared" si="314"/>
        <v>4.0929399999999998E-3</v>
      </c>
      <c r="J4531" s="150">
        <f t="shared" si="311"/>
        <v>0.11111111111111112</v>
      </c>
    </row>
    <row r="4532" spans="1:10" x14ac:dyDescent="0.25">
      <c r="A4532" s="88">
        <v>2022</v>
      </c>
      <c r="B4532" s="88">
        <v>9.6999999999999993</v>
      </c>
      <c r="C4532" s="88" t="s">
        <v>49</v>
      </c>
      <c r="D4532" s="88">
        <f t="shared" si="313"/>
        <v>10</v>
      </c>
      <c r="E4532" s="88" t="s">
        <v>77</v>
      </c>
      <c r="F4532">
        <f t="shared" si="310"/>
        <v>923</v>
      </c>
      <c r="G4532" s="88">
        <v>547</v>
      </c>
      <c r="H4532" s="122">
        <v>2.1</v>
      </c>
      <c r="I4532" s="177">
        <f t="shared" si="314"/>
        <v>4.0929399999999998E-3</v>
      </c>
      <c r="J4532" s="150">
        <f t="shared" si="311"/>
        <v>0.11111111111111112</v>
      </c>
    </row>
    <row r="4533" spans="1:10" x14ac:dyDescent="0.25">
      <c r="A4533" s="88">
        <v>2022</v>
      </c>
      <c r="B4533" s="88">
        <v>9.6999999999999993</v>
      </c>
      <c r="C4533" s="88" t="s">
        <v>49</v>
      </c>
      <c r="D4533" s="88">
        <f t="shared" si="313"/>
        <v>10</v>
      </c>
      <c r="E4533" s="88" t="s">
        <v>77</v>
      </c>
      <c r="F4533">
        <f t="shared" si="310"/>
        <v>923</v>
      </c>
      <c r="G4533" s="88">
        <v>553</v>
      </c>
      <c r="H4533" s="122">
        <v>2.1166666666666667</v>
      </c>
      <c r="I4533" s="177">
        <f t="shared" si="314"/>
        <v>4.0929399999999998E-3</v>
      </c>
      <c r="J4533" s="150">
        <f t="shared" si="311"/>
        <v>0.11111111111111112</v>
      </c>
    </row>
    <row r="4534" spans="1:10" x14ac:dyDescent="0.25">
      <c r="A4534" s="88">
        <v>2022</v>
      </c>
      <c r="B4534" s="88">
        <v>9.6999999999999993</v>
      </c>
      <c r="C4534" s="88" t="s">
        <v>49</v>
      </c>
      <c r="D4534" s="88">
        <f t="shared" si="313"/>
        <v>10</v>
      </c>
      <c r="E4534" s="88" t="s">
        <v>77</v>
      </c>
      <c r="F4534">
        <f t="shared" si="310"/>
        <v>923</v>
      </c>
      <c r="G4534" s="88">
        <v>571</v>
      </c>
      <c r="H4534" s="122">
        <v>2.2166666666666668</v>
      </c>
      <c r="I4534" s="177">
        <f t="shared" si="314"/>
        <v>4.0929399999999998E-3</v>
      </c>
      <c r="J4534" s="150">
        <f t="shared" si="311"/>
        <v>0.11111111111111112</v>
      </c>
    </row>
    <row r="4535" spans="1:10" x14ac:dyDescent="0.25">
      <c r="A4535" s="88">
        <v>2022</v>
      </c>
      <c r="B4535" s="88">
        <v>9.6999999999999993</v>
      </c>
      <c r="C4535" s="88" t="s">
        <v>49</v>
      </c>
      <c r="D4535" s="88">
        <f t="shared" si="313"/>
        <v>10</v>
      </c>
      <c r="E4535" s="88" t="s">
        <v>77</v>
      </c>
      <c r="F4535">
        <f t="shared" si="310"/>
        <v>923</v>
      </c>
      <c r="G4535" s="88">
        <v>577</v>
      </c>
      <c r="H4535" s="122">
        <v>2.2333333333333334</v>
      </c>
      <c r="I4535" s="177">
        <f t="shared" si="314"/>
        <v>4.0929399999999998E-3</v>
      </c>
      <c r="J4535" s="150">
        <f t="shared" si="311"/>
        <v>0.11111111111111112</v>
      </c>
    </row>
    <row r="4536" spans="1:10" x14ac:dyDescent="0.25">
      <c r="A4536" s="88">
        <v>2022</v>
      </c>
      <c r="B4536" s="88">
        <v>9.6999999999999993</v>
      </c>
      <c r="C4536" s="88" t="s">
        <v>49</v>
      </c>
      <c r="D4536" s="88">
        <f t="shared" si="313"/>
        <v>10</v>
      </c>
      <c r="E4536" s="88" t="s">
        <v>77</v>
      </c>
      <c r="F4536">
        <f t="shared" si="310"/>
        <v>923</v>
      </c>
      <c r="G4536" s="88">
        <v>595</v>
      </c>
      <c r="H4536" s="122">
        <v>2.35</v>
      </c>
      <c r="I4536" s="177">
        <f t="shared" si="314"/>
        <v>4.0929399999999998E-3</v>
      </c>
      <c r="J4536" s="150">
        <f t="shared" si="311"/>
        <v>0.11111111111111112</v>
      </c>
    </row>
    <row r="4537" spans="1:10" x14ac:dyDescent="0.25">
      <c r="A4537" s="88">
        <v>2022</v>
      </c>
      <c r="B4537" s="88">
        <v>9.6999999999999993</v>
      </c>
      <c r="C4537" s="88" t="s">
        <v>49</v>
      </c>
      <c r="D4537" s="88">
        <f t="shared" si="313"/>
        <v>10</v>
      </c>
      <c r="E4537" s="88" t="s">
        <v>77</v>
      </c>
      <c r="F4537">
        <f t="shared" ref="F4537:F4600" si="315">650+273</f>
        <v>923</v>
      </c>
      <c r="G4537" s="88">
        <v>601</v>
      </c>
      <c r="H4537" s="122">
        <v>2.3833333333333333</v>
      </c>
      <c r="I4537" s="177">
        <f t="shared" si="314"/>
        <v>4.0929399999999998E-3</v>
      </c>
      <c r="J4537" s="150">
        <f t="shared" ref="J4537:J4561" si="316">H$4472</f>
        <v>0.11111111111111112</v>
      </c>
    </row>
    <row r="4538" spans="1:10" x14ac:dyDescent="0.25">
      <c r="A4538" s="88">
        <v>2022</v>
      </c>
      <c r="B4538" s="88">
        <v>9.6999999999999993</v>
      </c>
      <c r="C4538" s="88" t="s">
        <v>49</v>
      </c>
      <c r="D4538" s="88">
        <f t="shared" si="313"/>
        <v>10</v>
      </c>
      <c r="E4538" s="88" t="s">
        <v>77</v>
      </c>
      <c r="F4538">
        <f t="shared" si="315"/>
        <v>923</v>
      </c>
      <c r="G4538" s="88">
        <v>619</v>
      </c>
      <c r="H4538" s="122">
        <v>2.4833333333333334</v>
      </c>
      <c r="I4538" s="177">
        <f t="shared" si="314"/>
        <v>4.0929399999999998E-3</v>
      </c>
      <c r="J4538" s="150">
        <f t="shared" si="316"/>
        <v>0.11111111111111112</v>
      </c>
    </row>
    <row r="4539" spans="1:10" x14ac:dyDescent="0.25">
      <c r="A4539" s="88">
        <v>2022</v>
      </c>
      <c r="B4539" s="88">
        <v>9.6999999999999993</v>
      </c>
      <c r="C4539" s="88" t="s">
        <v>49</v>
      </c>
      <c r="D4539" s="88">
        <f t="shared" si="313"/>
        <v>10</v>
      </c>
      <c r="E4539" s="88" t="s">
        <v>77</v>
      </c>
      <c r="F4539">
        <f t="shared" si="315"/>
        <v>923</v>
      </c>
      <c r="G4539" s="88">
        <v>625</v>
      </c>
      <c r="H4539" s="122">
        <v>2.5166666666666666</v>
      </c>
      <c r="I4539" s="177">
        <f t="shared" si="314"/>
        <v>4.0929399999999998E-3</v>
      </c>
      <c r="J4539" s="150">
        <f t="shared" si="316"/>
        <v>0.11111111111111112</v>
      </c>
    </row>
    <row r="4540" spans="1:10" x14ac:dyDescent="0.25">
      <c r="A4540" s="88">
        <v>2022</v>
      </c>
      <c r="B4540" s="88">
        <v>9.6999999999999993</v>
      </c>
      <c r="C4540" s="88" t="s">
        <v>49</v>
      </c>
      <c r="D4540" s="88">
        <f t="shared" si="313"/>
        <v>10</v>
      </c>
      <c r="E4540" s="88" t="s">
        <v>77</v>
      </c>
      <c r="F4540">
        <f t="shared" si="315"/>
        <v>923</v>
      </c>
      <c r="G4540" s="88">
        <v>643</v>
      </c>
      <c r="H4540" s="122">
        <v>2.6166666666666667</v>
      </c>
      <c r="I4540" s="177">
        <f t="shared" si="314"/>
        <v>4.0929399999999998E-3</v>
      </c>
      <c r="J4540" s="150">
        <f t="shared" si="316"/>
        <v>0.11111111111111112</v>
      </c>
    </row>
    <row r="4541" spans="1:10" x14ac:dyDescent="0.25">
      <c r="A4541" s="88">
        <v>2022</v>
      </c>
      <c r="B4541" s="88">
        <v>9.6999999999999993</v>
      </c>
      <c r="C4541" s="88" t="s">
        <v>49</v>
      </c>
      <c r="D4541" s="88">
        <f t="shared" si="313"/>
        <v>10</v>
      </c>
      <c r="E4541" s="88" t="s">
        <v>77</v>
      </c>
      <c r="F4541">
        <f t="shared" si="315"/>
        <v>923</v>
      </c>
      <c r="G4541" s="88">
        <v>649</v>
      </c>
      <c r="H4541" s="122">
        <v>2.65</v>
      </c>
      <c r="I4541" s="177">
        <f t="shared" si="314"/>
        <v>4.0929399999999998E-3</v>
      </c>
      <c r="J4541" s="150">
        <f t="shared" si="316"/>
        <v>0.11111111111111112</v>
      </c>
    </row>
    <row r="4542" spans="1:10" x14ac:dyDescent="0.25">
      <c r="A4542" s="88">
        <v>2022</v>
      </c>
      <c r="B4542" s="88">
        <v>9.6999999999999993</v>
      </c>
      <c r="C4542" s="88" t="s">
        <v>49</v>
      </c>
      <c r="D4542" s="88">
        <f t="shared" si="313"/>
        <v>10</v>
      </c>
      <c r="E4542" s="88" t="s">
        <v>77</v>
      </c>
      <c r="F4542">
        <f t="shared" si="315"/>
        <v>923</v>
      </c>
      <c r="G4542" s="88">
        <v>667</v>
      </c>
      <c r="H4542" s="122">
        <v>2.7666666666666666</v>
      </c>
      <c r="I4542" s="177">
        <f t="shared" si="314"/>
        <v>4.0929399999999998E-3</v>
      </c>
      <c r="J4542" s="150">
        <f t="shared" si="316"/>
        <v>0.11111111111111112</v>
      </c>
    </row>
    <row r="4543" spans="1:10" x14ac:dyDescent="0.25">
      <c r="A4543" s="88">
        <v>2022</v>
      </c>
      <c r="B4543" s="88">
        <v>9.6999999999999993</v>
      </c>
      <c r="C4543" s="88" t="s">
        <v>49</v>
      </c>
      <c r="D4543" s="88">
        <f t="shared" si="313"/>
        <v>10</v>
      </c>
      <c r="E4543" s="88" t="s">
        <v>77</v>
      </c>
      <c r="F4543">
        <f t="shared" si="315"/>
        <v>923</v>
      </c>
      <c r="G4543" s="88">
        <v>673</v>
      </c>
      <c r="H4543" s="122">
        <v>2.8</v>
      </c>
      <c r="I4543" s="177">
        <f t="shared" si="314"/>
        <v>4.0929399999999998E-3</v>
      </c>
      <c r="J4543" s="150">
        <f t="shared" si="316"/>
        <v>0.11111111111111112</v>
      </c>
    </row>
    <row r="4544" spans="1:10" x14ac:dyDescent="0.25">
      <c r="A4544" s="88">
        <v>2022</v>
      </c>
      <c r="B4544" s="88">
        <v>9.6999999999999993</v>
      </c>
      <c r="C4544" s="88" t="s">
        <v>49</v>
      </c>
      <c r="D4544" s="88">
        <f t="shared" si="313"/>
        <v>10</v>
      </c>
      <c r="E4544" s="88" t="s">
        <v>77</v>
      </c>
      <c r="F4544">
        <f t="shared" si="315"/>
        <v>923</v>
      </c>
      <c r="G4544" s="88">
        <v>691</v>
      </c>
      <c r="H4544" s="122">
        <v>2.95</v>
      </c>
      <c r="I4544" s="177">
        <f t="shared" si="314"/>
        <v>4.0929399999999998E-3</v>
      </c>
      <c r="J4544" s="150">
        <f t="shared" si="316"/>
        <v>0.11111111111111112</v>
      </c>
    </row>
    <row r="4545" spans="1:10" x14ac:dyDescent="0.25">
      <c r="A4545" s="88">
        <v>2022</v>
      </c>
      <c r="B4545" s="88">
        <v>9.6999999999999993</v>
      </c>
      <c r="C4545" s="88" t="s">
        <v>49</v>
      </c>
      <c r="D4545" s="88">
        <f t="shared" si="313"/>
        <v>10</v>
      </c>
      <c r="E4545" s="88" t="s">
        <v>77</v>
      </c>
      <c r="F4545">
        <f t="shared" si="315"/>
        <v>923</v>
      </c>
      <c r="G4545" s="88">
        <v>697</v>
      </c>
      <c r="H4545" s="122">
        <v>2.9833333333333334</v>
      </c>
      <c r="I4545" s="177">
        <f t="shared" si="314"/>
        <v>4.0929399999999998E-3</v>
      </c>
      <c r="J4545" s="150">
        <f t="shared" si="316"/>
        <v>0.11111111111111112</v>
      </c>
    </row>
    <row r="4546" spans="1:10" x14ac:dyDescent="0.25">
      <c r="A4546" s="88">
        <v>2022</v>
      </c>
      <c r="B4546" s="88">
        <v>9.6999999999999993</v>
      </c>
      <c r="C4546" s="88" t="s">
        <v>49</v>
      </c>
      <c r="D4546" s="88">
        <f t="shared" si="313"/>
        <v>10</v>
      </c>
      <c r="E4546" s="88" t="s">
        <v>77</v>
      </c>
      <c r="F4546">
        <f t="shared" si="315"/>
        <v>923</v>
      </c>
      <c r="G4546" s="88">
        <v>715</v>
      </c>
      <c r="H4546" s="122">
        <v>3.1333333333333333</v>
      </c>
      <c r="I4546" s="177">
        <f t="shared" si="314"/>
        <v>4.0929399999999998E-3</v>
      </c>
      <c r="J4546" s="150">
        <f t="shared" si="316"/>
        <v>0.11111111111111112</v>
      </c>
    </row>
    <row r="4547" spans="1:10" x14ac:dyDescent="0.25">
      <c r="A4547" s="88">
        <v>2022</v>
      </c>
      <c r="B4547" s="88">
        <v>9.6999999999999993</v>
      </c>
      <c r="C4547" s="88" t="s">
        <v>49</v>
      </c>
      <c r="D4547" s="88">
        <f t="shared" si="313"/>
        <v>10</v>
      </c>
      <c r="E4547" s="88" t="s">
        <v>77</v>
      </c>
      <c r="F4547">
        <f t="shared" si="315"/>
        <v>923</v>
      </c>
      <c r="G4547" s="88">
        <v>721</v>
      </c>
      <c r="H4547" s="122">
        <v>3.1833333333333331</v>
      </c>
      <c r="I4547" s="177">
        <f t="shared" si="314"/>
        <v>4.0929399999999998E-3</v>
      </c>
      <c r="J4547" s="150">
        <f t="shared" si="316"/>
        <v>0.11111111111111112</v>
      </c>
    </row>
    <row r="4548" spans="1:10" x14ac:dyDescent="0.25">
      <c r="A4548" s="88">
        <v>2022</v>
      </c>
      <c r="B4548" s="88">
        <v>9.6999999999999993</v>
      </c>
      <c r="C4548" s="88" t="s">
        <v>49</v>
      </c>
      <c r="D4548" s="88">
        <f t="shared" si="313"/>
        <v>10</v>
      </c>
      <c r="E4548" s="88" t="s">
        <v>77</v>
      </c>
      <c r="F4548">
        <f t="shared" si="315"/>
        <v>923</v>
      </c>
      <c r="G4548" s="88">
        <v>739</v>
      </c>
      <c r="H4548" s="122">
        <v>3.3166666666666669</v>
      </c>
      <c r="I4548" s="177">
        <f t="shared" si="314"/>
        <v>4.0929399999999998E-3</v>
      </c>
      <c r="J4548" s="151">
        <f t="shared" si="316"/>
        <v>0.11111111111111112</v>
      </c>
    </row>
    <row r="4549" spans="1:10" x14ac:dyDescent="0.25">
      <c r="A4549" s="88">
        <v>2022</v>
      </c>
      <c r="B4549" s="88">
        <v>9.6999999999999993</v>
      </c>
      <c r="C4549" s="88" t="s">
        <v>49</v>
      </c>
      <c r="D4549" s="88">
        <f t="shared" si="313"/>
        <v>10</v>
      </c>
      <c r="E4549" s="88" t="s">
        <v>77</v>
      </c>
      <c r="F4549">
        <f t="shared" si="315"/>
        <v>923</v>
      </c>
      <c r="G4549" s="88">
        <v>745</v>
      </c>
      <c r="H4549" s="122">
        <v>3.3833333333333333</v>
      </c>
      <c r="I4549" s="177">
        <f t="shared" si="314"/>
        <v>4.0929399999999998E-3</v>
      </c>
      <c r="J4549" s="151">
        <f t="shared" si="316"/>
        <v>0.11111111111111112</v>
      </c>
    </row>
    <row r="4550" spans="1:10" x14ac:dyDescent="0.25">
      <c r="A4550" s="88">
        <v>2022</v>
      </c>
      <c r="B4550" s="88">
        <v>9.6999999999999993</v>
      </c>
      <c r="C4550" s="88" t="s">
        <v>49</v>
      </c>
      <c r="D4550" s="88">
        <f t="shared" si="313"/>
        <v>10</v>
      </c>
      <c r="E4550" s="88" t="s">
        <v>77</v>
      </c>
      <c r="F4550">
        <f t="shared" si="315"/>
        <v>923</v>
      </c>
      <c r="G4550" s="99">
        <v>763</v>
      </c>
      <c r="H4550" s="176">
        <v>3.4166666666666665</v>
      </c>
      <c r="I4550" s="177">
        <f t="shared" si="314"/>
        <v>4.0929399999999998E-3</v>
      </c>
      <c r="J4550" s="151">
        <f t="shared" si="316"/>
        <v>0.11111111111111112</v>
      </c>
    </row>
    <row r="4551" spans="1:10" x14ac:dyDescent="0.25">
      <c r="A4551" s="88">
        <v>2022</v>
      </c>
      <c r="B4551" s="88">
        <v>9.6999999999999993</v>
      </c>
      <c r="C4551" s="88" t="s">
        <v>49</v>
      </c>
      <c r="D4551" s="88">
        <f t="shared" ref="D4551:D4561" si="317">100/10</f>
        <v>10</v>
      </c>
      <c r="E4551" s="88" t="s">
        <v>77</v>
      </c>
      <c r="F4551">
        <f t="shared" si="315"/>
        <v>923</v>
      </c>
      <c r="G4551" s="99">
        <v>769</v>
      </c>
      <c r="H4551" s="176">
        <v>3.45</v>
      </c>
      <c r="I4551" s="177">
        <f t="shared" ref="I4551:I4553" si="318" xml:space="preserve"> 0.00409294</f>
        <v>4.0929399999999998E-3</v>
      </c>
      <c r="J4551" s="151">
        <f t="shared" si="316"/>
        <v>0.11111111111111112</v>
      </c>
    </row>
    <row r="4552" spans="1:10" x14ac:dyDescent="0.25">
      <c r="A4552" s="88">
        <v>2022</v>
      </c>
      <c r="B4552" s="88">
        <v>9.6999999999999993</v>
      </c>
      <c r="C4552" s="88" t="s">
        <v>49</v>
      </c>
      <c r="D4552" s="88">
        <f t="shared" si="317"/>
        <v>10</v>
      </c>
      <c r="E4552" s="88" t="s">
        <v>77</v>
      </c>
      <c r="F4552">
        <f t="shared" si="315"/>
        <v>923</v>
      </c>
      <c r="G4552" s="99">
        <v>787</v>
      </c>
      <c r="H4552" s="176">
        <v>3.833333333333333</v>
      </c>
      <c r="I4552" s="177">
        <f t="shared" si="318"/>
        <v>4.0929399999999998E-3</v>
      </c>
      <c r="J4552" s="151">
        <f t="shared" si="316"/>
        <v>0.11111111111111112</v>
      </c>
    </row>
    <row r="4553" spans="1:10" x14ac:dyDescent="0.25">
      <c r="A4553" s="88">
        <v>2022</v>
      </c>
      <c r="B4553" s="88">
        <v>9.6999999999999993</v>
      </c>
      <c r="C4553" s="88" t="s">
        <v>49</v>
      </c>
      <c r="D4553" s="88">
        <f t="shared" si="317"/>
        <v>10</v>
      </c>
      <c r="E4553" s="88" t="s">
        <v>77</v>
      </c>
      <c r="F4553">
        <f t="shared" si="315"/>
        <v>923</v>
      </c>
      <c r="G4553" s="99">
        <v>793</v>
      </c>
      <c r="H4553" s="176">
        <v>3.916666666666667</v>
      </c>
      <c r="I4553" s="177">
        <f t="shared" si="318"/>
        <v>4.0929399999999998E-3</v>
      </c>
      <c r="J4553" s="151">
        <f t="shared" si="316"/>
        <v>0.11111111111111112</v>
      </c>
    </row>
    <row r="4554" spans="1:10" x14ac:dyDescent="0.25">
      <c r="A4554" s="88">
        <v>2022</v>
      </c>
      <c r="B4554" s="88">
        <v>9.6999999999999993</v>
      </c>
      <c r="C4554" s="88" t="s">
        <v>49</v>
      </c>
      <c r="D4554" s="88">
        <f t="shared" si="317"/>
        <v>10</v>
      </c>
      <c r="E4554" s="88" t="s">
        <v>77</v>
      </c>
      <c r="F4554">
        <f t="shared" si="315"/>
        <v>923</v>
      </c>
      <c r="G4554" s="99">
        <v>811</v>
      </c>
      <c r="H4554" s="176">
        <v>4.1333333333333337</v>
      </c>
      <c r="I4554" s="169">
        <f t="shared" ref="I4554:I4561" si="319" xml:space="preserve"> 0.0000038768369*3*G4554^2 - 0.0093740341*2*G4554 + 7.5654201</f>
        <v>1.0367917914702929E-2</v>
      </c>
      <c r="J4554" s="151">
        <f t="shared" si="316"/>
        <v>0.11111111111111112</v>
      </c>
    </row>
    <row r="4555" spans="1:10" x14ac:dyDescent="0.25">
      <c r="A4555" s="88">
        <v>2022</v>
      </c>
      <c r="B4555" s="88">
        <v>9.6999999999999993</v>
      </c>
      <c r="C4555" s="88" t="s">
        <v>49</v>
      </c>
      <c r="D4555" s="88">
        <f t="shared" si="317"/>
        <v>10</v>
      </c>
      <c r="E4555" s="88" t="s">
        <v>77</v>
      </c>
      <c r="F4555">
        <f t="shared" si="315"/>
        <v>923</v>
      </c>
      <c r="G4555" s="99">
        <v>817</v>
      </c>
      <c r="H4555" s="176">
        <v>4.2166666666666668</v>
      </c>
      <c r="I4555" s="169">
        <f t="shared" si="319"/>
        <v>1.1486337232302191E-2</v>
      </c>
      <c r="J4555" s="151">
        <f t="shared" si="316"/>
        <v>0.11111111111111112</v>
      </c>
    </row>
    <row r="4556" spans="1:10" x14ac:dyDescent="0.25">
      <c r="A4556" s="88">
        <v>2022</v>
      </c>
      <c r="B4556" s="88">
        <v>9.6999999999999993</v>
      </c>
      <c r="C4556" s="88" t="s">
        <v>49</v>
      </c>
      <c r="D4556" s="88">
        <f t="shared" si="317"/>
        <v>10</v>
      </c>
      <c r="E4556" s="88" t="s">
        <v>77</v>
      </c>
      <c r="F4556">
        <f t="shared" si="315"/>
        <v>923</v>
      </c>
      <c r="G4556" s="99">
        <v>835</v>
      </c>
      <c r="H4556" s="176">
        <v>4.5166666666666666</v>
      </c>
      <c r="I4556" s="169">
        <f t="shared" si="319"/>
        <v>1.9865975807502601E-2</v>
      </c>
      <c r="J4556" s="151">
        <f t="shared" si="316"/>
        <v>0.11111111111111112</v>
      </c>
    </row>
    <row r="4557" spans="1:10" x14ac:dyDescent="0.25">
      <c r="A4557" s="88">
        <v>2022</v>
      </c>
      <c r="B4557" s="88">
        <v>9.6999999999999993</v>
      </c>
      <c r="C4557" s="88" t="s">
        <v>49</v>
      </c>
      <c r="D4557" s="88">
        <f t="shared" si="317"/>
        <v>10</v>
      </c>
      <c r="E4557" s="88" t="s">
        <v>77</v>
      </c>
      <c r="F4557">
        <f t="shared" si="315"/>
        <v>923</v>
      </c>
      <c r="G4557" s="99">
        <v>841</v>
      </c>
      <c r="H4557" s="176">
        <v>4.6166666666666671</v>
      </c>
      <c r="I4557" s="169">
        <f t="shared" si="319"/>
        <v>2.4333982206701243E-2</v>
      </c>
      <c r="J4557" s="151">
        <f t="shared" si="316"/>
        <v>0.11111111111111112</v>
      </c>
    </row>
    <row r="4558" spans="1:10" x14ac:dyDescent="0.25">
      <c r="A4558" s="88">
        <v>2022</v>
      </c>
      <c r="B4558" s="88">
        <v>9.6999999999999993</v>
      </c>
      <c r="C4558" s="88" t="s">
        <v>49</v>
      </c>
      <c r="D4558" s="88">
        <f t="shared" si="317"/>
        <v>10</v>
      </c>
      <c r="E4558" s="88" t="s">
        <v>77</v>
      </c>
      <c r="F4558">
        <f t="shared" si="315"/>
        <v>923</v>
      </c>
      <c r="G4558" s="99">
        <v>859</v>
      </c>
      <c r="H4558" s="176">
        <v>5.05</v>
      </c>
      <c r="I4558" s="169">
        <f t="shared" si="319"/>
        <v>4.2762382026700685E-2</v>
      </c>
      <c r="J4558" s="151">
        <f t="shared" si="316"/>
        <v>0.11111111111111112</v>
      </c>
    </row>
    <row r="4559" spans="1:10" x14ac:dyDescent="0.25">
      <c r="A4559" s="88">
        <v>2022</v>
      </c>
      <c r="B4559" s="88">
        <v>9.6999999999999993</v>
      </c>
      <c r="C4559" s="88" t="s">
        <v>49</v>
      </c>
      <c r="D4559" s="88">
        <f t="shared" si="317"/>
        <v>10</v>
      </c>
      <c r="E4559" s="88" t="s">
        <v>77</v>
      </c>
      <c r="F4559">
        <f t="shared" si="315"/>
        <v>923</v>
      </c>
      <c r="G4559" s="99">
        <v>865</v>
      </c>
      <c r="H4559" s="176">
        <v>5.7833333333333341</v>
      </c>
      <c r="I4559" s="169">
        <f t="shared" si="319"/>
        <v>5.0579975507504038E-2</v>
      </c>
      <c r="J4559" s="151">
        <f t="shared" si="316"/>
        <v>0.11111111111111112</v>
      </c>
    </row>
    <row r="4560" spans="1:10" x14ac:dyDescent="0.25">
      <c r="A4560" s="88">
        <v>2022</v>
      </c>
      <c r="B4560" s="88">
        <v>9.6999999999999993</v>
      </c>
      <c r="C4560" s="88" t="s">
        <v>49</v>
      </c>
      <c r="D4560" s="88">
        <f t="shared" si="317"/>
        <v>10</v>
      </c>
      <c r="E4560" s="88" t="s">
        <v>77</v>
      </c>
      <c r="F4560">
        <f t="shared" si="315"/>
        <v>923</v>
      </c>
      <c r="G4560" s="99">
        <v>883</v>
      </c>
      <c r="H4560" s="176">
        <v>6</v>
      </c>
      <c r="I4560" s="169">
        <f t="shared" si="319"/>
        <v>7.9057136572301623E-2</v>
      </c>
      <c r="J4560" s="151">
        <f t="shared" si="316"/>
        <v>0.11111111111111112</v>
      </c>
    </row>
    <row r="4561" spans="1:10" x14ac:dyDescent="0.25">
      <c r="A4561" s="88">
        <v>2022</v>
      </c>
      <c r="B4561" s="88">
        <v>9.6999999999999993</v>
      </c>
      <c r="C4561" s="88" t="s">
        <v>49</v>
      </c>
      <c r="D4561" s="88">
        <f t="shared" si="317"/>
        <v>10</v>
      </c>
      <c r="E4561" s="88" t="s">
        <v>77</v>
      </c>
      <c r="F4561">
        <f t="shared" si="315"/>
        <v>923</v>
      </c>
      <c r="G4561" s="99">
        <v>889</v>
      </c>
      <c r="H4561" s="176">
        <v>7.5666666666666673</v>
      </c>
      <c r="I4561" s="169">
        <f t="shared" si="319"/>
        <v>9.0224317134704357E-2</v>
      </c>
      <c r="J4561" s="151">
        <f t="shared" si="316"/>
        <v>0.11111111111111112</v>
      </c>
    </row>
    <row r="4562" spans="1:10" x14ac:dyDescent="0.25">
      <c r="A4562" s="88">
        <v>2022</v>
      </c>
      <c r="B4562" s="88">
        <v>9.6999999999999993</v>
      </c>
      <c r="C4562" s="88" t="s">
        <v>49</v>
      </c>
      <c r="D4562" s="88">
        <f>75/10</f>
        <v>7.5</v>
      </c>
      <c r="E4562" s="88" t="s">
        <v>0</v>
      </c>
      <c r="F4562">
        <f t="shared" si="315"/>
        <v>923</v>
      </c>
      <c r="G4562" s="167">
        <v>0</v>
      </c>
      <c r="H4562" s="175">
        <v>0.13</v>
      </c>
      <c r="I4562" s="167">
        <f xml:space="preserve"> 0.000000002726131*3*G4562^2 - 0.000002629981*2*G4562 + 0.001226005</f>
        <v>1.2260050000000001E-3</v>
      </c>
      <c r="J4562" s="150">
        <f>H4562</f>
        <v>0.13</v>
      </c>
    </row>
    <row r="4563" spans="1:10" x14ac:dyDescent="0.25">
      <c r="A4563" s="88">
        <v>2022</v>
      </c>
      <c r="B4563" s="88">
        <v>9.6999999999999993</v>
      </c>
      <c r="C4563" s="88" t="s">
        <v>49</v>
      </c>
      <c r="D4563" s="88">
        <f t="shared" ref="D4563:D4626" si="320">75/10</f>
        <v>7.5</v>
      </c>
      <c r="E4563" s="88" t="s">
        <v>0</v>
      </c>
      <c r="F4563">
        <f t="shared" si="315"/>
        <v>923</v>
      </c>
      <c r="G4563" s="167">
        <v>1</v>
      </c>
      <c r="H4563" s="175">
        <v>0.13</v>
      </c>
      <c r="I4563" s="167">
        <f t="shared" ref="I4563:I4604" si="321" xml:space="preserve"> 0.000000002726131*3*G4563^2 - 0.000002629981*2*G4563 + 0.001226005</f>
        <v>1.2207532163930001E-3</v>
      </c>
      <c r="J4563" s="150">
        <f>J4562</f>
        <v>0.13</v>
      </c>
    </row>
    <row r="4564" spans="1:10" x14ac:dyDescent="0.25">
      <c r="A4564" s="88">
        <v>2022</v>
      </c>
      <c r="B4564" s="88">
        <v>9.6999999999999993</v>
      </c>
      <c r="C4564" s="88" t="s">
        <v>49</v>
      </c>
      <c r="D4564" s="88">
        <f t="shared" si="320"/>
        <v>7.5</v>
      </c>
      <c r="E4564" s="88" t="s">
        <v>0</v>
      </c>
      <c r="F4564">
        <f t="shared" si="315"/>
        <v>923</v>
      </c>
      <c r="G4564" s="167">
        <v>19</v>
      </c>
      <c r="H4564" s="175">
        <v>0.19500000000000001</v>
      </c>
      <c r="I4564" s="167">
        <f t="shared" si="321"/>
        <v>1.1290181218730001E-3</v>
      </c>
      <c r="J4564" s="150">
        <f t="shared" ref="J4564:J4627" si="322">J4563</f>
        <v>0.13</v>
      </c>
    </row>
    <row r="4565" spans="1:10" x14ac:dyDescent="0.25">
      <c r="A4565" s="88">
        <v>2022</v>
      </c>
      <c r="B4565" s="88">
        <v>9.6999999999999993</v>
      </c>
      <c r="C4565" s="88" t="s">
        <v>49</v>
      </c>
      <c r="D4565" s="88">
        <f t="shared" si="320"/>
        <v>7.5</v>
      </c>
      <c r="E4565" s="88" t="s">
        <v>0</v>
      </c>
      <c r="F4565">
        <f t="shared" si="315"/>
        <v>923</v>
      </c>
      <c r="G4565" s="167">
        <v>25</v>
      </c>
      <c r="H4565" s="175">
        <v>0.19500000000000001</v>
      </c>
      <c r="I4565" s="167">
        <f t="shared" si="321"/>
        <v>1.099617445625E-3</v>
      </c>
      <c r="J4565" s="150">
        <f t="shared" si="322"/>
        <v>0.13</v>
      </c>
    </row>
    <row r="4566" spans="1:10" x14ac:dyDescent="0.25">
      <c r="A4566" s="88">
        <v>2022</v>
      </c>
      <c r="B4566" s="88">
        <v>9.6999999999999993</v>
      </c>
      <c r="C4566" s="88" t="s">
        <v>49</v>
      </c>
      <c r="D4566" s="88">
        <f t="shared" si="320"/>
        <v>7.5</v>
      </c>
      <c r="E4566" s="88" t="s">
        <v>0</v>
      </c>
      <c r="F4566">
        <f t="shared" si="315"/>
        <v>923</v>
      </c>
      <c r="G4566" s="167">
        <v>43</v>
      </c>
      <c r="H4566" s="175">
        <v>0.22</v>
      </c>
      <c r="I4566" s="167">
        <f t="shared" si="321"/>
        <v>1.014948482657E-3</v>
      </c>
      <c r="J4566" s="150">
        <f t="shared" si="322"/>
        <v>0.13</v>
      </c>
    </row>
    <row r="4567" spans="1:10" x14ac:dyDescent="0.25">
      <c r="A4567" s="88">
        <v>2022</v>
      </c>
      <c r="B4567" s="88">
        <v>9.6999999999999993</v>
      </c>
      <c r="C4567" s="88" t="s">
        <v>49</v>
      </c>
      <c r="D4567" s="88">
        <f t="shared" si="320"/>
        <v>7.5</v>
      </c>
      <c r="E4567" s="88" t="s">
        <v>0</v>
      </c>
      <c r="F4567">
        <f t="shared" si="315"/>
        <v>923</v>
      </c>
      <c r="G4567" s="167">
        <v>49</v>
      </c>
      <c r="H4567" s="175">
        <v>0.22500000000000001</v>
      </c>
      <c r="I4567" s="167">
        <f t="shared" si="321"/>
        <v>9.8790318359300001E-4</v>
      </c>
      <c r="J4567" s="150">
        <f t="shared" si="322"/>
        <v>0.13</v>
      </c>
    </row>
    <row r="4568" spans="1:10" x14ac:dyDescent="0.25">
      <c r="A4568" s="88">
        <v>2022</v>
      </c>
      <c r="B4568" s="88">
        <v>9.6999999999999993</v>
      </c>
      <c r="C4568" s="88" t="s">
        <v>49</v>
      </c>
      <c r="D4568" s="88">
        <f t="shared" si="320"/>
        <v>7.5</v>
      </c>
      <c r="E4568" s="88" t="s">
        <v>0</v>
      </c>
      <c r="F4568">
        <f t="shared" si="315"/>
        <v>923</v>
      </c>
      <c r="G4568" s="167">
        <v>67</v>
      </c>
      <c r="H4568" s="175">
        <v>0.23499999999999999</v>
      </c>
      <c r="I4568" s="167">
        <f t="shared" si="321"/>
        <v>9.1030035217700008E-4</v>
      </c>
      <c r="J4568" s="150">
        <f t="shared" si="322"/>
        <v>0.13</v>
      </c>
    </row>
    <row r="4569" spans="1:10" x14ac:dyDescent="0.25">
      <c r="A4569" s="88">
        <v>2022</v>
      </c>
      <c r="B4569" s="88">
        <v>9.6999999999999993</v>
      </c>
      <c r="C4569" s="88" t="s">
        <v>49</v>
      </c>
      <c r="D4569" s="88">
        <f t="shared" si="320"/>
        <v>7.5</v>
      </c>
      <c r="E4569" s="88" t="s">
        <v>0</v>
      </c>
      <c r="F4569">
        <f t="shared" si="315"/>
        <v>923</v>
      </c>
      <c r="G4569" s="167">
        <v>73</v>
      </c>
      <c r="H4569" s="175">
        <v>0.24</v>
      </c>
      <c r="I4569" s="167">
        <f t="shared" si="321"/>
        <v>8.8561043029700007E-4</v>
      </c>
      <c r="J4569" s="150">
        <f t="shared" si="322"/>
        <v>0.13</v>
      </c>
    </row>
    <row r="4570" spans="1:10" x14ac:dyDescent="0.25">
      <c r="A4570" s="88">
        <v>2022</v>
      </c>
      <c r="B4570" s="88">
        <v>9.6999999999999993</v>
      </c>
      <c r="C4570" s="88" t="s">
        <v>49</v>
      </c>
      <c r="D4570" s="88">
        <f t="shared" si="320"/>
        <v>7.5</v>
      </c>
      <c r="E4570" s="88" t="s">
        <v>0</v>
      </c>
      <c r="F4570">
        <f t="shared" si="315"/>
        <v>923</v>
      </c>
      <c r="G4570" s="167">
        <v>91</v>
      </c>
      <c r="H4570" s="175">
        <v>0.255</v>
      </c>
      <c r="I4570" s="167">
        <f t="shared" si="321"/>
        <v>8.1507373043300003E-4</v>
      </c>
      <c r="J4570" s="150">
        <f t="shared" si="322"/>
        <v>0.13</v>
      </c>
    </row>
    <row r="4571" spans="1:10" x14ac:dyDescent="0.25">
      <c r="A4571" s="88">
        <v>2022</v>
      </c>
      <c r="B4571" s="88">
        <v>9.6999999999999993</v>
      </c>
      <c r="C4571" s="88" t="s">
        <v>49</v>
      </c>
      <c r="D4571" s="88">
        <f t="shared" si="320"/>
        <v>7.5</v>
      </c>
      <c r="E4571" s="88" t="s">
        <v>0</v>
      </c>
      <c r="F4571">
        <f t="shared" si="315"/>
        <v>923</v>
      </c>
      <c r="G4571" s="167">
        <v>97</v>
      </c>
      <c r="H4571" s="175">
        <v>0.26</v>
      </c>
      <c r="I4571" s="167">
        <f t="shared" si="321"/>
        <v>7.9273918573699999E-4</v>
      </c>
      <c r="J4571" s="150">
        <f t="shared" si="322"/>
        <v>0.13</v>
      </c>
    </row>
    <row r="4572" spans="1:10" x14ac:dyDescent="0.25">
      <c r="A4572" s="88">
        <v>2022</v>
      </c>
      <c r="B4572" s="88">
        <v>9.6999999999999993</v>
      </c>
      <c r="C4572" s="88" t="s">
        <v>49</v>
      </c>
      <c r="D4572" s="88">
        <f t="shared" si="320"/>
        <v>7.5</v>
      </c>
      <c r="E4572" s="88" t="s">
        <v>0</v>
      </c>
      <c r="F4572">
        <f t="shared" si="315"/>
        <v>923</v>
      </c>
      <c r="G4572" s="167">
        <v>115</v>
      </c>
      <c r="H4572" s="175">
        <v>0.26500000000000001</v>
      </c>
      <c r="I4572" s="167">
        <f t="shared" si="321"/>
        <v>7.2926861742500005E-4</v>
      </c>
      <c r="J4572" s="150">
        <f t="shared" si="322"/>
        <v>0.13</v>
      </c>
    </row>
    <row r="4573" spans="1:10" x14ac:dyDescent="0.25">
      <c r="A4573" s="88">
        <v>2022</v>
      </c>
      <c r="B4573" s="88">
        <v>9.6999999999999993</v>
      </c>
      <c r="C4573" s="88" t="s">
        <v>49</v>
      </c>
      <c r="D4573" s="88">
        <f t="shared" si="320"/>
        <v>7.5</v>
      </c>
      <c r="E4573" s="88" t="s">
        <v>0</v>
      </c>
      <c r="F4573">
        <f t="shared" si="315"/>
        <v>923</v>
      </c>
      <c r="G4573" s="167">
        <v>121</v>
      </c>
      <c r="H4573" s="175">
        <v>0.27500000000000002</v>
      </c>
      <c r="I4573" s="167">
        <f t="shared" si="321"/>
        <v>7.0928944991300008E-4</v>
      </c>
      <c r="J4573" s="150">
        <f t="shared" si="322"/>
        <v>0.13</v>
      </c>
    </row>
    <row r="4574" spans="1:10" x14ac:dyDescent="0.25">
      <c r="A4574" s="88">
        <v>2022</v>
      </c>
      <c r="B4574" s="88">
        <v>9.6999999999999993</v>
      </c>
      <c r="C4574" s="88" t="s">
        <v>49</v>
      </c>
      <c r="D4574" s="88">
        <f t="shared" si="320"/>
        <v>7.5</v>
      </c>
      <c r="E4574" s="88" t="s">
        <v>0</v>
      </c>
      <c r="F4574">
        <f t="shared" si="315"/>
        <v>923</v>
      </c>
      <c r="G4574" s="167">
        <v>139</v>
      </c>
      <c r="H4574" s="175">
        <v>0.27500000000000002</v>
      </c>
      <c r="I4574" s="167">
        <f t="shared" si="321"/>
        <v>6.5288501315300014E-4</v>
      </c>
      <c r="J4574" s="150">
        <f t="shared" si="322"/>
        <v>0.13</v>
      </c>
    </row>
    <row r="4575" spans="1:10" x14ac:dyDescent="0.25">
      <c r="A4575" s="88">
        <v>2022</v>
      </c>
      <c r="B4575" s="88">
        <v>9.6999999999999993</v>
      </c>
      <c r="C4575" s="88" t="s">
        <v>49</v>
      </c>
      <c r="D4575" s="88">
        <f t="shared" si="320"/>
        <v>7.5</v>
      </c>
      <c r="E4575" s="88" t="s">
        <v>0</v>
      </c>
      <c r="F4575">
        <f t="shared" si="315"/>
        <v>923</v>
      </c>
      <c r="G4575" s="167">
        <v>145</v>
      </c>
      <c r="H4575" s="175">
        <v>0.28499999999999998</v>
      </c>
      <c r="I4575" s="167">
        <f t="shared" si="321"/>
        <v>6.3526122282500013E-4</v>
      </c>
      <c r="J4575" s="150">
        <f t="shared" si="322"/>
        <v>0.13</v>
      </c>
    </row>
    <row r="4576" spans="1:10" x14ac:dyDescent="0.25">
      <c r="A4576" s="88">
        <v>2022</v>
      </c>
      <c r="B4576" s="88">
        <v>9.6999999999999993</v>
      </c>
      <c r="C4576" s="88" t="s">
        <v>49</v>
      </c>
      <c r="D4576" s="88">
        <f t="shared" si="320"/>
        <v>7.5</v>
      </c>
      <c r="E4576" s="88" t="s">
        <v>0</v>
      </c>
      <c r="F4576">
        <f t="shared" si="315"/>
        <v>923</v>
      </c>
      <c r="G4576" s="167">
        <v>163</v>
      </c>
      <c r="H4576" s="175">
        <v>0.29499999999999998</v>
      </c>
      <c r="I4576" s="167">
        <f t="shared" si="321"/>
        <v>5.8592291761700008E-4</v>
      </c>
      <c r="J4576" s="150">
        <f t="shared" si="322"/>
        <v>0.13</v>
      </c>
    </row>
    <row r="4577" spans="1:10" x14ac:dyDescent="0.25">
      <c r="A4577" s="88">
        <v>2022</v>
      </c>
      <c r="B4577" s="88">
        <v>9.6999999999999993</v>
      </c>
      <c r="C4577" s="88" t="s">
        <v>49</v>
      </c>
      <c r="D4577" s="88">
        <f t="shared" si="320"/>
        <v>7.5</v>
      </c>
      <c r="E4577" s="88" t="s">
        <v>0</v>
      </c>
      <c r="F4577">
        <f t="shared" si="315"/>
        <v>923</v>
      </c>
      <c r="G4577" s="167">
        <v>169</v>
      </c>
      <c r="H4577" s="175">
        <v>0.29499999999999998</v>
      </c>
      <c r="I4577" s="167">
        <f t="shared" si="321"/>
        <v>5.7065450447300013E-4</v>
      </c>
      <c r="J4577" s="150">
        <f t="shared" si="322"/>
        <v>0.13</v>
      </c>
    </row>
    <row r="4578" spans="1:10" x14ac:dyDescent="0.25">
      <c r="A4578" s="88">
        <v>2022</v>
      </c>
      <c r="B4578" s="88">
        <v>9.6999999999999993</v>
      </c>
      <c r="C4578" s="88" t="s">
        <v>49</v>
      </c>
      <c r="D4578" s="88">
        <f t="shared" si="320"/>
        <v>7.5</v>
      </c>
      <c r="E4578" s="88" t="s">
        <v>0</v>
      </c>
      <c r="F4578">
        <f t="shared" si="315"/>
        <v>923</v>
      </c>
      <c r="G4578" s="167">
        <v>187</v>
      </c>
      <c r="H4578" s="175">
        <v>0.30499999999999999</v>
      </c>
      <c r="I4578" s="167">
        <f t="shared" si="321"/>
        <v>5.2838233081700008E-4</v>
      </c>
      <c r="J4578" s="150">
        <f t="shared" si="322"/>
        <v>0.13</v>
      </c>
    </row>
    <row r="4579" spans="1:10" x14ac:dyDescent="0.25">
      <c r="A4579" s="88">
        <v>2022</v>
      </c>
      <c r="B4579" s="88">
        <v>9.6999999999999993</v>
      </c>
      <c r="C4579" s="88" t="s">
        <v>49</v>
      </c>
      <c r="D4579" s="88">
        <f t="shared" si="320"/>
        <v>7.5</v>
      </c>
      <c r="E4579" s="88" t="s">
        <v>0</v>
      </c>
      <c r="F4579">
        <f t="shared" si="315"/>
        <v>923</v>
      </c>
      <c r="G4579" s="167">
        <v>193</v>
      </c>
      <c r="H4579" s="175">
        <v>0.30499999999999999</v>
      </c>
      <c r="I4579" s="167">
        <f t="shared" si="321"/>
        <v>5.154692948570001E-4</v>
      </c>
      <c r="J4579" s="150">
        <f t="shared" si="322"/>
        <v>0.13</v>
      </c>
    </row>
    <row r="4580" spans="1:10" x14ac:dyDescent="0.25">
      <c r="A4580" s="88">
        <v>2022</v>
      </c>
      <c r="B4580" s="88">
        <v>9.6999999999999993</v>
      </c>
      <c r="C4580" s="88" t="s">
        <v>49</v>
      </c>
      <c r="D4580" s="88">
        <f t="shared" si="320"/>
        <v>7.5</v>
      </c>
      <c r="E4580" s="88" t="s">
        <v>0</v>
      </c>
      <c r="F4580">
        <f t="shared" si="315"/>
        <v>923</v>
      </c>
      <c r="G4580" s="167">
        <v>211</v>
      </c>
      <c r="H4580" s="175">
        <v>0.32</v>
      </c>
      <c r="I4580" s="167">
        <f t="shared" si="321"/>
        <v>4.8026325275300004E-4</v>
      </c>
      <c r="J4580" s="150">
        <f t="shared" si="322"/>
        <v>0.13</v>
      </c>
    </row>
    <row r="4581" spans="1:10" x14ac:dyDescent="0.25">
      <c r="A4581" s="88">
        <v>2022</v>
      </c>
      <c r="B4581" s="88">
        <v>9.6999999999999993</v>
      </c>
      <c r="C4581" s="88" t="s">
        <v>49</v>
      </c>
      <c r="D4581" s="88">
        <f t="shared" si="320"/>
        <v>7.5</v>
      </c>
      <c r="E4581" s="88" t="s">
        <v>0</v>
      </c>
      <c r="F4581">
        <f t="shared" si="315"/>
        <v>923</v>
      </c>
      <c r="G4581" s="167">
        <v>217</v>
      </c>
      <c r="H4581" s="175">
        <v>0.32</v>
      </c>
      <c r="I4581" s="167">
        <f t="shared" si="321"/>
        <v>4.6970559397700013E-4</v>
      </c>
      <c r="J4581" s="150">
        <f t="shared" si="322"/>
        <v>0.13</v>
      </c>
    </row>
    <row r="4582" spans="1:10" x14ac:dyDescent="0.25">
      <c r="A4582" s="88">
        <v>2022</v>
      </c>
      <c r="B4582" s="88">
        <v>9.6999999999999993</v>
      </c>
      <c r="C4582" s="88" t="s">
        <v>49</v>
      </c>
      <c r="D4582" s="88">
        <f t="shared" si="320"/>
        <v>7.5</v>
      </c>
      <c r="E4582" s="88" t="s">
        <v>0</v>
      </c>
      <c r="F4582">
        <f t="shared" si="315"/>
        <v>923</v>
      </c>
      <c r="G4582" s="167">
        <v>235</v>
      </c>
      <c r="H4582" s="175">
        <v>0.33</v>
      </c>
      <c r="I4582" s="167">
        <f t="shared" si="321"/>
        <v>4.4156568342500018E-4</v>
      </c>
      <c r="J4582" s="150">
        <f t="shared" si="322"/>
        <v>0.13</v>
      </c>
    </row>
    <row r="4583" spans="1:10" x14ac:dyDescent="0.25">
      <c r="A4583" s="88">
        <v>2022</v>
      </c>
      <c r="B4583" s="88">
        <v>9.6999999999999993</v>
      </c>
      <c r="C4583" s="88" t="s">
        <v>49</v>
      </c>
      <c r="D4583" s="88">
        <f t="shared" si="320"/>
        <v>7.5</v>
      </c>
      <c r="E4583" s="88" t="s">
        <v>0</v>
      </c>
      <c r="F4583">
        <f t="shared" si="315"/>
        <v>923</v>
      </c>
      <c r="G4583" s="167">
        <v>241</v>
      </c>
      <c r="H4583" s="175">
        <v>0.33</v>
      </c>
      <c r="I4583" s="167">
        <f t="shared" si="321"/>
        <v>4.3336340183300001E-4</v>
      </c>
      <c r="J4583" s="150">
        <f t="shared" si="322"/>
        <v>0.13</v>
      </c>
    </row>
    <row r="4584" spans="1:10" x14ac:dyDescent="0.25">
      <c r="A4584" s="88">
        <v>2022</v>
      </c>
      <c r="B4584" s="88">
        <v>9.6999999999999993</v>
      </c>
      <c r="C4584" s="88" t="s">
        <v>49</v>
      </c>
      <c r="D4584" s="88">
        <f t="shared" si="320"/>
        <v>7.5</v>
      </c>
      <c r="E4584" s="88" t="s">
        <v>0</v>
      </c>
      <c r="F4584">
        <f t="shared" si="315"/>
        <v>923</v>
      </c>
      <c r="G4584" s="167">
        <v>259</v>
      </c>
      <c r="H4584" s="175">
        <v>0.34</v>
      </c>
      <c r="I4584" s="167">
        <f t="shared" si="321"/>
        <v>4.1228962283300016E-4</v>
      </c>
      <c r="J4584" s="150">
        <f t="shared" si="322"/>
        <v>0.13</v>
      </c>
    </row>
    <row r="4585" spans="1:10" x14ac:dyDescent="0.25">
      <c r="A4585" s="88">
        <v>2022</v>
      </c>
      <c r="B4585" s="88">
        <v>9.6999999999999993</v>
      </c>
      <c r="C4585" s="88" t="s">
        <v>49</v>
      </c>
      <c r="D4585" s="88">
        <f t="shared" si="320"/>
        <v>7.5</v>
      </c>
      <c r="E4585" s="88" t="s">
        <v>0</v>
      </c>
      <c r="F4585">
        <f t="shared" si="315"/>
        <v>923</v>
      </c>
      <c r="G4585" s="167">
        <v>265</v>
      </c>
      <c r="H4585" s="175">
        <v>0.35</v>
      </c>
      <c r="I4585" s="167">
        <f t="shared" si="321"/>
        <v>4.0644271842500018E-4</v>
      </c>
      <c r="J4585" s="150">
        <f t="shared" si="322"/>
        <v>0.13</v>
      </c>
    </row>
    <row r="4586" spans="1:10" x14ac:dyDescent="0.25">
      <c r="A4586" s="88">
        <v>2022</v>
      </c>
      <c r="B4586" s="88">
        <v>9.6999999999999993</v>
      </c>
      <c r="C4586" s="88" t="s">
        <v>49</v>
      </c>
      <c r="D4586" s="88">
        <f t="shared" si="320"/>
        <v>7.5</v>
      </c>
      <c r="E4586" s="88" t="s">
        <v>0</v>
      </c>
      <c r="F4586">
        <f t="shared" si="315"/>
        <v>923</v>
      </c>
      <c r="G4586" s="167">
        <v>283</v>
      </c>
      <c r="H4586" s="175">
        <v>0.35</v>
      </c>
      <c r="I4586" s="167">
        <f t="shared" si="321"/>
        <v>3.92435070977E-4</v>
      </c>
      <c r="J4586" s="150">
        <f t="shared" si="322"/>
        <v>0.13</v>
      </c>
    </row>
    <row r="4587" spans="1:10" x14ac:dyDescent="0.25">
      <c r="A4587" s="88">
        <v>2022</v>
      </c>
      <c r="B4587" s="88">
        <v>9.6999999999999993</v>
      </c>
      <c r="C4587" s="88" t="s">
        <v>49</v>
      </c>
      <c r="D4587" s="88">
        <f t="shared" si="320"/>
        <v>7.5</v>
      </c>
      <c r="E4587" s="88" t="s">
        <v>0</v>
      </c>
      <c r="F4587">
        <f t="shared" si="315"/>
        <v>923</v>
      </c>
      <c r="G4587" s="167">
        <v>289</v>
      </c>
      <c r="H4587" s="175">
        <v>0.36</v>
      </c>
      <c r="I4587" s="167">
        <f t="shared" si="321"/>
        <v>3.8894354375300008E-4</v>
      </c>
      <c r="J4587" s="150">
        <f t="shared" si="322"/>
        <v>0.13</v>
      </c>
    </row>
    <row r="4588" spans="1:10" x14ac:dyDescent="0.25">
      <c r="A4588" s="88">
        <v>2022</v>
      </c>
      <c r="B4588" s="88">
        <v>9.6999999999999993</v>
      </c>
      <c r="C4588" s="88" t="s">
        <v>49</v>
      </c>
      <c r="D4588" s="88">
        <f t="shared" si="320"/>
        <v>7.5</v>
      </c>
      <c r="E4588" s="88" t="s">
        <v>0</v>
      </c>
      <c r="F4588">
        <f t="shared" si="315"/>
        <v>923</v>
      </c>
      <c r="G4588" s="167">
        <v>307</v>
      </c>
      <c r="H4588" s="175">
        <v>0.36</v>
      </c>
      <c r="I4588" s="167">
        <f t="shared" si="321"/>
        <v>3.8200202785700023E-4</v>
      </c>
      <c r="J4588" s="150">
        <f t="shared" si="322"/>
        <v>0.13</v>
      </c>
    </row>
    <row r="4589" spans="1:10" x14ac:dyDescent="0.25">
      <c r="A4589" s="88">
        <v>2022</v>
      </c>
      <c r="B4589" s="88">
        <v>9.6999999999999993</v>
      </c>
      <c r="C4589" s="88" t="s">
        <v>49</v>
      </c>
      <c r="D4589" s="88">
        <f t="shared" si="320"/>
        <v>7.5</v>
      </c>
      <c r="E4589" s="88" t="s">
        <v>0</v>
      </c>
      <c r="F4589">
        <f t="shared" si="315"/>
        <v>923</v>
      </c>
      <c r="G4589" s="167">
        <v>313</v>
      </c>
      <c r="H4589" s="175">
        <v>0.37</v>
      </c>
      <c r="I4589" s="167">
        <f t="shared" si="321"/>
        <v>3.8086587781700027E-4</v>
      </c>
      <c r="J4589" s="150">
        <f t="shared" si="322"/>
        <v>0.13</v>
      </c>
    </row>
    <row r="4590" spans="1:10" x14ac:dyDescent="0.25">
      <c r="A4590" s="88">
        <v>2022</v>
      </c>
      <c r="B4590" s="88">
        <v>9.6999999999999993</v>
      </c>
      <c r="C4590" s="88" t="s">
        <v>49</v>
      </c>
      <c r="D4590" s="88">
        <f t="shared" si="320"/>
        <v>7.5</v>
      </c>
      <c r="E4590" s="88" t="s">
        <v>0</v>
      </c>
      <c r="F4590">
        <f t="shared" si="315"/>
        <v>923</v>
      </c>
      <c r="G4590" s="167">
        <v>331</v>
      </c>
      <c r="H4590" s="175">
        <v>0.37</v>
      </c>
      <c r="I4590" s="167">
        <f t="shared" si="321"/>
        <v>3.8099049347300009E-4</v>
      </c>
      <c r="J4590" s="150">
        <f t="shared" si="322"/>
        <v>0.13</v>
      </c>
    </row>
    <row r="4591" spans="1:10" x14ac:dyDescent="0.25">
      <c r="A4591" s="88">
        <v>2022</v>
      </c>
      <c r="B4591" s="88">
        <v>9.6999999999999993</v>
      </c>
      <c r="C4591" s="88" t="s">
        <v>49</v>
      </c>
      <c r="D4591" s="88">
        <f t="shared" si="320"/>
        <v>7.5</v>
      </c>
      <c r="E4591" s="88" t="s">
        <v>0</v>
      </c>
      <c r="F4591">
        <f t="shared" si="315"/>
        <v>923</v>
      </c>
      <c r="G4591" s="167">
        <v>337</v>
      </c>
      <c r="H4591" s="175">
        <v>0.37</v>
      </c>
      <c r="I4591" s="167">
        <f t="shared" si="321"/>
        <v>3.822097206170001E-4</v>
      </c>
      <c r="J4591" s="150">
        <f t="shared" si="322"/>
        <v>0.13</v>
      </c>
    </row>
    <row r="4592" spans="1:10" x14ac:dyDescent="0.25">
      <c r="A4592" s="88">
        <v>2022</v>
      </c>
      <c r="B4592" s="88">
        <v>9.6999999999999993</v>
      </c>
      <c r="C4592" s="88" t="s">
        <v>49</v>
      </c>
      <c r="D4592" s="88">
        <f t="shared" si="320"/>
        <v>7.5</v>
      </c>
      <c r="E4592" s="88" t="s">
        <v>0</v>
      </c>
      <c r="F4592">
        <f t="shared" si="315"/>
        <v>923</v>
      </c>
      <c r="G4592" s="167">
        <v>355</v>
      </c>
      <c r="H4592" s="175">
        <v>0.375</v>
      </c>
      <c r="I4592" s="167">
        <f t="shared" si="321"/>
        <v>3.8940046782500013E-4</v>
      </c>
      <c r="J4592" s="150">
        <f t="shared" si="322"/>
        <v>0.13</v>
      </c>
    </row>
    <row r="4593" spans="1:10" x14ac:dyDescent="0.25">
      <c r="A4593" s="88">
        <v>2022</v>
      </c>
      <c r="B4593" s="88">
        <v>9.6999999999999993</v>
      </c>
      <c r="C4593" s="88" t="s">
        <v>49</v>
      </c>
      <c r="D4593" s="88">
        <f t="shared" si="320"/>
        <v>7.5</v>
      </c>
      <c r="E4593" s="88" t="s">
        <v>0</v>
      </c>
      <c r="F4593">
        <f t="shared" si="315"/>
        <v>923</v>
      </c>
      <c r="G4593" s="167">
        <v>361</v>
      </c>
      <c r="H4593" s="175">
        <v>0.38500000000000001</v>
      </c>
      <c r="I4593" s="167">
        <f t="shared" si="321"/>
        <v>3.9297507215299999E-4</v>
      </c>
      <c r="J4593" s="150">
        <f t="shared" si="322"/>
        <v>0.13</v>
      </c>
    </row>
    <row r="4594" spans="1:10" x14ac:dyDescent="0.25">
      <c r="A4594" s="88">
        <v>2022</v>
      </c>
      <c r="B4594" s="88">
        <v>9.6999999999999993</v>
      </c>
      <c r="C4594" s="88" t="s">
        <v>49</v>
      </c>
      <c r="D4594" s="88">
        <f t="shared" si="320"/>
        <v>7.5</v>
      </c>
      <c r="E4594" s="88" t="s">
        <v>0</v>
      </c>
      <c r="F4594">
        <f t="shared" si="315"/>
        <v>923</v>
      </c>
      <c r="G4594" s="167">
        <v>379</v>
      </c>
      <c r="H4594" s="175">
        <v>0.39500000000000002</v>
      </c>
      <c r="I4594" s="167">
        <f t="shared" si="321"/>
        <v>4.072319509129999E-4</v>
      </c>
      <c r="J4594" s="150">
        <f t="shared" si="322"/>
        <v>0.13</v>
      </c>
    </row>
    <row r="4595" spans="1:10" x14ac:dyDescent="0.25">
      <c r="A4595" s="88">
        <v>2022</v>
      </c>
      <c r="B4595" s="88">
        <v>9.6999999999999993</v>
      </c>
      <c r="C4595" s="88" t="s">
        <v>49</v>
      </c>
      <c r="D4595" s="88">
        <f t="shared" si="320"/>
        <v>7.5</v>
      </c>
      <c r="E4595" s="88" t="s">
        <v>0</v>
      </c>
      <c r="F4595">
        <f t="shared" si="315"/>
        <v>923</v>
      </c>
      <c r="G4595" s="167">
        <v>385</v>
      </c>
      <c r="H4595" s="175">
        <v>0.40500000000000003</v>
      </c>
      <c r="I4595" s="167">
        <f t="shared" si="321"/>
        <v>4.1316193242500006E-4</v>
      </c>
      <c r="J4595" s="150">
        <f t="shared" si="322"/>
        <v>0.13</v>
      </c>
    </row>
    <row r="4596" spans="1:10" x14ac:dyDescent="0.25">
      <c r="A4596" s="88">
        <v>2022</v>
      </c>
      <c r="B4596" s="88">
        <v>9.6999999999999993</v>
      </c>
      <c r="C4596" s="88" t="s">
        <v>49</v>
      </c>
      <c r="D4596" s="88">
        <f t="shared" si="320"/>
        <v>7.5</v>
      </c>
      <c r="E4596" s="88" t="s">
        <v>0</v>
      </c>
      <c r="F4596">
        <f t="shared" si="315"/>
        <v>923</v>
      </c>
      <c r="G4596" s="167">
        <v>403</v>
      </c>
      <c r="H4596" s="175">
        <v>0.40500000000000003</v>
      </c>
      <c r="I4596" s="167">
        <f t="shared" si="321"/>
        <v>4.3448494273700018E-4</v>
      </c>
      <c r="J4596" s="150">
        <f t="shared" si="322"/>
        <v>0.13</v>
      </c>
    </row>
    <row r="4597" spans="1:10" x14ac:dyDescent="0.25">
      <c r="A4597" s="88">
        <v>2022</v>
      </c>
      <c r="B4597" s="88">
        <v>9.6999999999999993</v>
      </c>
      <c r="C4597" s="88" t="s">
        <v>49</v>
      </c>
      <c r="D4597" s="88">
        <f t="shared" si="320"/>
        <v>7.5</v>
      </c>
      <c r="E4597" s="88" t="s">
        <v>0</v>
      </c>
      <c r="F4597">
        <f t="shared" si="315"/>
        <v>923</v>
      </c>
      <c r="G4597" s="167">
        <v>409</v>
      </c>
      <c r="H4597" s="175">
        <v>0.41499999999999998</v>
      </c>
      <c r="I4597" s="167">
        <f t="shared" si="321"/>
        <v>4.4277030143300019E-4</v>
      </c>
      <c r="J4597" s="150">
        <f t="shared" si="322"/>
        <v>0.13</v>
      </c>
    </row>
    <row r="4598" spans="1:10" x14ac:dyDescent="0.25">
      <c r="A4598" s="88">
        <v>2022</v>
      </c>
      <c r="B4598" s="88">
        <v>9.6999999999999993</v>
      </c>
      <c r="C4598" s="88" t="s">
        <v>49</v>
      </c>
      <c r="D4598" s="88">
        <f t="shared" si="320"/>
        <v>7.5</v>
      </c>
      <c r="E4598" s="88" t="s">
        <v>0</v>
      </c>
      <c r="F4598">
        <f t="shared" si="315"/>
        <v>923</v>
      </c>
      <c r="G4598" s="167">
        <v>427</v>
      </c>
      <c r="H4598" s="175">
        <v>0.41499999999999998</v>
      </c>
      <c r="I4598" s="167">
        <f t="shared" si="321"/>
        <v>4.7115944329700031E-4</v>
      </c>
      <c r="J4598" s="150">
        <f t="shared" si="322"/>
        <v>0.13</v>
      </c>
    </row>
    <row r="4599" spans="1:10" x14ac:dyDescent="0.25">
      <c r="A4599" s="88">
        <v>2022</v>
      </c>
      <c r="B4599" s="88">
        <v>9.6999999999999993</v>
      </c>
      <c r="C4599" s="88" t="s">
        <v>49</v>
      </c>
      <c r="D4599" s="88">
        <f t="shared" si="320"/>
        <v>7.5</v>
      </c>
      <c r="E4599" s="88" t="s">
        <v>0</v>
      </c>
      <c r="F4599">
        <f t="shared" si="315"/>
        <v>923</v>
      </c>
      <c r="G4599" s="167">
        <v>433</v>
      </c>
      <c r="H4599" s="175">
        <v>0.42499999999999999</v>
      </c>
      <c r="I4599" s="167">
        <f t="shared" si="321"/>
        <v>4.8180017917700017E-4</v>
      </c>
      <c r="J4599" s="150">
        <f t="shared" si="322"/>
        <v>0.13</v>
      </c>
    </row>
    <row r="4600" spans="1:10" x14ac:dyDescent="0.25">
      <c r="A4600" s="88">
        <v>2022</v>
      </c>
      <c r="B4600" s="88">
        <v>9.6999999999999993</v>
      </c>
      <c r="C4600" s="88" t="s">
        <v>49</v>
      </c>
      <c r="D4600" s="88">
        <f t="shared" si="320"/>
        <v>7.5</v>
      </c>
      <c r="E4600" s="88" t="s">
        <v>0</v>
      </c>
      <c r="F4600">
        <f t="shared" si="315"/>
        <v>923</v>
      </c>
      <c r="G4600" s="167">
        <v>451</v>
      </c>
      <c r="H4600" s="175">
        <v>0.42499999999999999</v>
      </c>
      <c r="I4600" s="167">
        <f t="shared" si="321"/>
        <v>5.1725545259299986E-4</v>
      </c>
      <c r="J4600" s="150">
        <f t="shared" si="322"/>
        <v>0.13</v>
      </c>
    </row>
    <row r="4601" spans="1:10" x14ac:dyDescent="0.25">
      <c r="A4601" s="88">
        <v>2022</v>
      </c>
      <c r="B4601" s="88">
        <v>9.6999999999999993</v>
      </c>
      <c r="C4601" s="88" t="s">
        <v>49</v>
      </c>
      <c r="D4601" s="88">
        <f t="shared" si="320"/>
        <v>7.5</v>
      </c>
      <c r="E4601" s="88" t="s">
        <v>0</v>
      </c>
      <c r="F4601">
        <f t="shared" ref="F4601:F4664" si="323">650+273</f>
        <v>923</v>
      </c>
      <c r="G4601" s="167">
        <v>457</v>
      </c>
      <c r="H4601" s="175">
        <v>0.435</v>
      </c>
      <c r="I4601" s="167">
        <f t="shared" si="321"/>
        <v>5.30251565657E-4</v>
      </c>
      <c r="J4601" s="150">
        <f t="shared" si="322"/>
        <v>0.13</v>
      </c>
    </row>
    <row r="4602" spans="1:10" x14ac:dyDescent="0.25">
      <c r="A4602" s="88">
        <v>2022</v>
      </c>
      <c r="B4602" s="88">
        <v>9.6999999999999993</v>
      </c>
      <c r="C4602" s="88" t="s">
        <v>49</v>
      </c>
      <c r="D4602" s="88">
        <f t="shared" si="320"/>
        <v>7.5</v>
      </c>
      <c r="E4602" s="88" t="s">
        <v>0</v>
      </c>
      <c r="F4602">
        <f t="shared" si="323"/>
        <v>923</v>
      </c>
      <c r="G4602" s="167">
        <v>475</v>
      </c>
      <c r="H4602" s="175">
        <v>0.435</v>
      </c>
      <c r="I4602" s="167">
        <f t="shared" si="321"/>
        <v>5.7277297062500012E-4</v>
      </c>
      <c r="J4602" s="150">
        <f t="shared" si="322"/>
        <v>0.13</v>
      </c>
    </row>
    <row r="4603" spans="1:10" x14ac:dyDescent="0.25">
      <c r="A4603" s="88">
        <v>2022</v>
      </c>
      <c r="B4603" s="88">
        <v>9.6999999999999993</v>
      </c>
      <c r="C4603" s="88" t="s">
        <v>49</v>
      </c>
      <c r="D4603" s="88">
        <f t="shared" si="320"/>
        <v>7.5</v>
      </c>
      <c r="E4603" s="88" t="s">
        <v>0</v>
      </c>
      <c r="F4603">
        <f t="shared" si="323"/>
        <v>923</v>
      </c>
      <c r="G4603" s="167">
        <v>481</v>
      </c>
      <c r="H4603" s="175">
        <v>0.435</v>
      </c>
      <c r="I4603" s="167">
        <f t="shared" si="321"/>
        <v>5.8812446087300012E-4</v>
      </c>
      <c r="J4603" s="150">
        <f t="shared" si="322"/>
        <v>0.13</v>
      </c>
    </row>
    <row r="4604" spans="1:10" x14ac:dyDescent="0.25">
      <c r="A4604" s="88">
        <v>2022</v>
      </c>
      <c r="B4604" s="88">
        <v>9.6999999999999993</v>
      </c>
      <c r="C4604" s="88" t="s">
        <v>49</v>
      </c>
      <c r="D4604" s="88">
        <f t="shared" si="320"/>
        <v>7.5</v>
      </c>
      <c r="E4604" s="88" t="s">
        <v>0</v>
      </c>
      <c r="F4604">
        <f t="shared" si="323"/>
        <v>923</v>
      </c>
      <c r="G4604" s="167">
        <v>499</v>
      </c>
      <c r="H4604" s="175">
        <v>0.435</v>
      </c>
      <c r="I4604" s="167">
        <f t="shared" si="321"/>
        <v>6.3771199739300023E-4</v>
      </c>
      <c r="J4604" s="150">
        <f t="shared" si="322"/>
        <v>0.13</v>
      </c>
    </row>
    <row r="4605" spans="1:10" x14ac:dyDescent="0.25">
      <c r="A4605" s="88">
        <v>2022</v>
      </c>
      <c r="B4605" s="88">
        <v>9.6999999999999993</v>
      </c>
      <c r="C4605" s="88" t="s">
        <v>49</v>
      </c>
      <c r="D4605" s="88">
        <f t="shared" si="320"/>
        <v>7.5</v>
      </c>
      <c r="E4605" s="88" t="s">
        <v>0</v>
      </c>
      <c r="F4605">
        <f t="shared" si="323"/>
        <v>923</v>
      </c>
      <c r="G4605" s="88">
        <v>505</v>
      </c>
      <c r="H4605" s="122">
        <v>0.44500000000000001</v>
      </c>
      <c r="I4605" s="178">
        <f xml:space="preserve"> 0.0002400636</f>
        <v>2.4006360000000001E-4</v>
      </c>
      <c r="J4605" s="150">
        <f t="shared" si="322"/>
        <v>0.13</v>
      </c>
    </row>
    <row r="4606" spans="1:10" x14ac:dyDescent="0.25">
      <c r="A4606" s="88">
        <v>2022</v>
      </c>
      <c r="B4606" s="88">
        <v>9.6999999999999993</v>
      </c>
      <c r="C4606" s="88" t="s">
        <v>49</v>
      </c>
      <c r="D4606" s="88">
        <f t="shared" si="320"/>
        <v>7.5</v>
      </c>
      <c r="E4606" s="88" t="s">
        <v>0</v>
      </c>
      <c r="F4606">
        <f t="shared" si="323"/>
        <v>923</v>
      </c>
      <c r="G4606" s="88">
        <v>523</v>
      </c>
      <c r="H4606" s="122">
        <v>0.44500000000000001</v>
      </c>
      <c r="I4606" s="178">
        <f t="shared" ref="I4606:I4669" si="324" xml:space="preserve"> 0.0002400636</f>
        <v>2.4006360000000001E-4</v>
      </c>
      <c r="J4606" s="150">
        <f t="shared" si="322"/>
        <v>0.13</v>
      </c>
    </row>
    <row r="4607" spans="1:10" x14ac:dyDescent="0.25">
      <c r="A4607" s="88">
        <v>2022</v>
      </c>
      <c r="B4607" s="88">
        <v>9.6999999999999993</v>
      </c>
      <c r="C4607" s="88" t="s">
        <v>49</v>
      </c>
      <c r="D4607" s="88">
        <f t="shared" si="320"/>
        <v>7.5</v>
      </c>
      <c r="E4607" s="88" t="s">
        <v>0</v>
      </c>
      <c r="F4607">
        <f t="shared" si="323"/>
        <v>923</v>
      </c>
      <c r="G4607" s="88">
        <v>529</v>
      </c>
      <c r="H4607" s="122">
        <v>0.45</v>
      </c>
      <c r="I4607" s="178">
        <f t="shared" si="324"/>
        <v>2.4006360000000001E-4</v>
      </c>
      <c r="J4607" s="150">
        <f t="shared" si="322"/>
        <v>0.13</v>
      </c>
    </row>
    <row r="4608" spans="1:10" x14ac:dyDescent="0.25">
      <c r="A4608" s="88">
        <v>2022</v>
      </c>
      <c r="B4608" s="88">
        <v>9.6999999999999993</v>
      </c>
      <c r="C4608" s="88" t="s">
        <v>49</v>
      </c>
      <c r="D4608" s="88">
        <f t="shared" si="320"/>
        <v>7.5</v>
      </c>
      <c r="E4608" s="88" t="s">
        <v>0</v>
      </c>
      <c r="F4608">
        <f t="shared" si="323"/>
        <v>923</v>
      </c>
      <c r="G4608" s="88">
        <v>547</v>
      </c>
      <c r="H4608" s="122">
        <v>0.45500000000000002</v>
      </c>
      <c r="I4608" s="178">
        <f t="shared" si="324"/>
        <v>2.4006360000000001E-4</v>
      </c>
      <c r="J4608" s="150">
        <f t="shared" si="322"/>
        <v>0.13</v>
      </c>
    </row>
    <row r="4609" spans="1:10" x14ac:dyDescent="0.25">
      <c r="A4609" s="88">
        <v>2022</v>
      </c>
      <c r="B4609" s="88">
        <v>9.6999999999999993</v>
      </c>
      <c r="C4609" s="88" t="s">
        <v>49</v>
      </c>
      <c r="D4609" s="88">
        <f t="shared" si="320"/>
        <v>7.5</v>
      </c>
      <c r="E4609" s="88" t="s">
        <v>0</v>
      </c>
      <c r="F4609">
        <f t="shared" si="323"/>
        <v>923</v>
      </c>
      <c r="G4609" s="88">
        <v>553</v>
      </c>
      <c r="H4609" s="122">
        <v>0.45500000000000002</v>
      </c>
      <c r="I4609" s="178">
        <f t="shared" si="324"/>
        <v>2.4006360000000001E-4</v>
      </c>
      <c r="J4609" s="150">
        <f t="shared" si="322"/>
        <v>0.13</v>
      </c>
    </row>
    <row r="4610" spans="1:10" x14ac:dyDescent="0.25">
      <c r="A4610" s="88">
        <v>2022</v>
      </c>
      <c r="B4610" s="88">
        <v>9.6999999999999993</v>
      </c>
      <c r="C4610" s="88" t="s">
        <v>49</v>
      </c>
      <c r="D4610" s="88">
        <f t="shared" si="320"/>
        <v>7.5</v>
      </c>
      <c r="E4610" s="88" t="s">
        <v>0</v>
      </c>
      <c r="F4610">
        <f t="shared" si="323"/>
        <v>923</v>
      </c>
      <c r="G4610" s="88">
        <v>571</v>
      </c>
      <c r="H4610" s="122">
        <v>0.46500000000000002</v>
      </c>
      <c r="I4610" s="178">
        <f t="shared" si="324"/>
        <v>2.4006360000000001E-4</v>
      </c>
      <c r="J4610" s="150">
        <f t="shared" si="322"/>
        <v>0.13</v>
      </c>
    </row>
    <row r="4611" spans="1:10" x14ac:dyDescent="0.25">
      <c r="A4611" s="88">
        <v>2022</v>
      </c>
      <c r="B4611" s="88">
        <v>9.6999999999999993</v>
      </c>
      <c r="C4611" s="88" t="s">
        <v>49</v>
      </c>
      <c r="D4611" s="88">
        <f t="shared" si="320"/>
        <v>7.5</v>
      </c>
      <c r="E4611" s="88" t="s">
        <v>0</v>
      </c>
      <c r="F4611">
        <f t="shared" si="323"/>
        <v>923</v>
      </c>
      <c r="G4611" s="88">
        <v>577</v>
      </c>
      <c r="H4611" s="122">
        <v>0.46500000000000002</v>
      </c>
      <c r="I4611" s="178">
        <f t="shared" si="324"/>
        <v>2.4006360000000001E-4</v>
      </c>
      <c r="J4611" s="150">
        <f t="shared" si="322"/>
        <v>0.13</v>
      </c>
    </row>
    <row r="4612" spans="1:10" x14ac:dyDescent="0.25">
      <c r="A4612" s="88">
        <v>2022</v>
      </c>
      <c r="B4612" s="88">
        <v>9.6999999999999993</v>
      </c>
      <c r="C4612" s="88" t="s">
        <v>49</v>
      </c>
      <c r="D4612" s="88">
        <f t="shared" si="320"/>
        <v>7.5</v>
      </c>
      <c r="E4612" s="88" t="s">
        <v>0</v>
      </c>
      <c r="F4612">
        <f t="shared" si="323"/>
        <v>923</v>
      </c>
      <c r="G4612" s="88">
        <v>595</v>
      </c>
      <c r="H4612" s="122">
        <v>0.47</v>
      </c>
      <c r="I4612" s="178">
        <f t="shared" si="324"/>
        <v>2.4006360000000001E-4</v>
      </c>
      <c r="J4612" s="150">
        <f t="shared" si="322"/>
        <v>0.13</v>
      </c>
    </row>
    <row r="4613" spans="1:10" x14ac:dyDescent="0.25">
      <c r="A4613" s="88">
        <v>2022</v>
      </c>
      <c r="B4613" s="88">
        <v>9.6999999999999993</v>
      </c>
      <c r="C4613" s="88" t="s">
        <v>49</v>
      </c>
      <c r="D4613" s="88">
        <f t="shared" si="320"/>
        <v>7.5</v>
      </c>
      <c r="E4613" s="88" t="s">
        <v>0</v>
      </c>
      <c r="F4613">
        <f t="shared" si="323"/>
        <v>923</v>
      </c>
      <c r="G4613" s="88">
        <v>601</v>
      </c>
      <c r="H4613" s="122">
        <v>0.47499999999999998</v>
      </c>
      <c r="I4613" s="178">
        <f t="shared" si="324"/>
        <v>2.4006360000000001E-4</v>
      </c>
      <c r="J4613" s="150">
        <f t="shared" si="322"/>
        <v>0.13</v>
      </c>
    </row>
    <row r="4614" spans="1:10" x14ac:dyDescent="0.25">
      <c r="A4614" s="88">
        <v>2022</v>
      </c>
      <c r="B4614" s="88">
        <v>9.6999999999999993</v>
      </c>
      <c r="C4614" s="88" t="s">
        <v>49</v>
      </c>
      <c r="D4614" s="88">
        <f t="shared" si="320"/>
        <v>7.5</v>
      </c>
      <c r="E4614" s="88" t="s">
        <v>0</v>
      </c>
      <c r="F4614">
        <f t="shared" si="323"/>
        <v>923</v>
      </c>
      <c r="G4614" s="88">
        <v>619</v>
      </c>
      <c r="H4614" s="122">
        <v>0.48</v>
      </c>
      <c r="I4614" s="178">
        <f t="shared" si="324"/>
        <v>2.4006360000000001E-4</v>
      </c>
      <c r="J4614" s="150">
        <f t="shared" si="322"/>
        <v>0.13</v>
      </c>
    </row>
    <row r="4615" spans="1:10" x14ac:dyDescent="0.25">
      <c r="A4615" s="88">
        <v>2022</v>
      </c>
      <c r="B4615" s="88">
        <v>9.6999999999999993</v>
      </c>
      <c r="C4615" s="88" t="s">
        <v>49</v>
      </c>
      <c r="D4615" s="88">
        <f t="shared" si="320"/>
        <v>7.5</v>
      </c>
      <c r="E4615" s="88" t="s">
        <v>0</v>
      </c>
      <c r="F4615">
        <f t="shared" si="323"/>
        <v>923</v>
      </c>
      <c r="G4615" s="88">
        <v>625</v>
      </c>
      <c r="H4615" s="122">
        <v>0.48</v>
      </c>
      <c r="I4615" s="178">
        <f t="shared" si="324"/>
        <v>2.4006360000000001E-4</v>
      </c>
      <c r="J4615" s="150">
        <f t="shared" si="322"/>
        <v>0.13</v>
      </c>
    </row>
    <row r="4616" spans="1:10" x14ac:dyDescent="0.25">
      <c r="A4616" s="88">
        <v>2022</v>
      </c>
      <c r="B4616" s="88">
        <v>9.6999999999999993</v>
      </c>
      <c r="C4616" s="88" t="s">
        <v>49</v>
      </c>
      <c r="D4616" s="88">
        <f t="shared" si="320"/>
        <v>7.5</v>
      </c>
      <c r="E4616" s="88" t="s">
        <v>0</v>
      </c>
      <c r="F4616">
        <f t="shared" si="323"/>
        <v>923</v>
      </c>
      <c r="G4616" s="88">
        <v>643</v>
      </c>
      <c r="H4616" s="122">
        <v>0.48</v>
      </c>
      <c r="I4616" s="178">
        <f t="shared" si="324"/>
        <v>2.4006360000000001E-4</v>
      </c>
      <c r="J4616" s="150">
        <f t="shared" si="322"/>
        <v>0.13</v>
      </c>
    </row>
    <row r="4617" spans="1:10" x14ac:dyDescent="0.25">
      <c r="A4617" s="88">
        <v>2022</v>
      </c>
      <c r="B4617" s="88">
        <v>9.6999999999999993</v>
      </c>
      <c r="C4617" s="88" t="s">
        <v>49</v>
      </c>
      <c r="D4617" s="88">
        <f t="shared" si="320"/>
        <v>7.5</v>
      </c>
      <c r="E4617" s="88" t="s">
        <v>0</v>
      </c>
      <c r="F4617">
        <f t="shared" si="323"/>
        <v>923</v>
      </c>
      <c r="G4617" s="88">
        <v>649</v>
      </c>
      <c r="H4617" s="122">
        <v>0.49</v>
      </c>
      <c r="I4617" s="178">
        <f t="shared" si="324"/>
        <v>2.4006360000000001E-4</v>
      </c>
      <c r="J4617" s="150">
        <f t="shared" si="322"/>
        <v>0.13</v>
      </c>
    </row>
    <row r="4618" spans="1:10" x14ac:dyDescent="0.25">
      <c r="A4618" s="88">
        <v>2022</v>
      </c>
      <c r="B4618" s="88">
        <v>9.6999999999999993</v>
      </c>
      <c r="C4618" s="88" t="s">
        <v>49</v>
      </c>
      <c r="D4618" s="88">
        <f t="shared" si="320"/>
        <v>7.5</v>
      </c>
      <c r="E4618" s="88" t="s">
        <v>0</v>
      </c>
      <c r="F4618">
        <f t="shared" si="323"/>
        <v>923</v>
      </c>
      <c r="G4618" s="88">
        <v>667</v>
      </c>
      <c r="H4618" s="122">
        <v>0.49</v>
      </c>
      <c r="I4618" s="178">
        <f t="shared" si="324"/>
        <v>2.4006360000000001E-4</v>
      </c>
      <c r="J4618" s="150">
        <f t="shared" si="322"/>
        <v>0.13</v>
      </c>
    </row>
    <row r="4619" spans="1:10" x14ac:dyDescent="0.25">
      <c r="A4619" s="88">
        <v>2022</v>
      </c>
      <c r="B4619" s="88">
        <v>9.6999999999999993</v>
      </c>
      <c r="C4619" s="88" t="s">
        <v>49</v>
      </c>
      <c r="D4619" s="88">
        <f t="shared" si="320"/>
        <v>7.5</v>
      </c>
      <c r="E4619" s="88" t="s">
        <v>0</v>
      </c>
      <c r="F4619">
        <f t="shared" si="323"/>
        <v>923</v>
      </c>
      <c r="G4619" s="88">
        <v>673</v>
      </c>
      <c r="H4619" s="122">
        <v>0.495</v>
      </c>
      <c r="I4619" s="178">
        <f t="shared" si="324"/>
        <v>2.4006360000000001E-4</v>
      </c>
      <c r="J4619" s="150">
        <f t="shared" si="322"/>
        <v>0.13</v>
      </c>
    </row>
    <row r="4620" spans="1:10" x14ac:dyDescent="0.25">
      <c r="A4620" s="88">
        <v>2022</v>
      </c>
      <c r="B4620" s="88">
        <v>9.6999999999999993</v>
      </c>
      <c r="C4620" s="88" t="s">
        <v>49</v>
      </c>
      <c r="D4620" s="88">
        <f t="shared" si="320"/>
        <v>7.5</v>
      </c>
      <c r="E4620" s="88" t="s">
        <v>0</v>
      </c>
      <c r="F4620">
        <f t="shared" si="323"/>
        <v>923</v>
      </c>
      <c r="G4620" s="88">
        <v>691</v>
      </c>
      <c r="H4620" s="122">
        <v>0.5</v>
      </c>
      <c r="I4620" s="178">
        <f t="shared" si="324"/>
        <v>2.4006360000000001E-4</v>
      </c>
      <c r="J4620" s="150">
        <f t="shared" si="322"/>
        <v>0.13</v>
      </c>
    </row>
    <row r="4621" spans="1:10" x14ac:dyDescent="0.25">
      <c r="A4621" s="88">
        <v>2022</v>
      </c>
      <c r="B4621" s="88">
        <v>9.6999999999999993</v>
      </c>
      <c r="C4621" s="88" t="s">
        <v>49</v>
      </c>
      <c r="D4621" s="88">
        <f t="shared" si="320"/>
        <v>7.5</v>
      </c>
      <c r="E4621" s="88" t="s">
        <v>0</v>
      </c>
      <c r="F4621">
        <f t="shared" si="323"/>
        <v>923</v>
      </c>
      <c r="G4621" s="88">
        <v>697</v>
      </c>
      <c r="H4621" s="122">
        <v>0.5</v>
      </c>
      <c r="I4621" s="178">
        <f t="shared" si="324"/>
        <v>2.4006360000000001E-4</v>
      </c>
      <c r="J4621" s="150">
        <f t="shared" si="322"/>
        <v>0.13</v>
      </c>
    </row>
    <row r="4622" spans="1:10" x14ac:dyDescent="0.25">
      <c r="A4622" s="88">
        <v>2022</v>
      </c>
      <c r="B4622" s="88">
        <v>9.6999999999999993</v>
      </c>
      <c r="C4622" s="88" t="s">
        <v>49</v>
      </c>
      <c r="D4622" s="88">
        <f t="shared" si="320"/>
        <v>7.5</v>
      </c>
      <c r="E4622" s="88" t="s">
        <v>0</v>
      </c>
      <c r="F4622">
        <f t="shared" si="323"/>
        <v>923</v>
      </c>
      <c r="G4622" s="88">
        <v>715</v>
      </c>
      <c r="H4622" s="122">
        <v>0.5</v>
      </c>
      <c r="I4622" s="178">
        <f t="shared" si="324"/>
        <v>2.4006360000000001E-4</v>
      </c>
      <c r="J4622" s="150">
        <f t="shared" si="322"/>
        <v>0.13</v>
      </c>
    </row>
    <row r="4623" spans="1:10" x14ac:dyDescent="0.25">
      <c r="A4623" s="88">
        <v>2022</v>
      </c>
      <c r="B4623" s="88">
        <v>9.6999999999999993</v>
      </c>
      <c r="C4623" s="88" t="s">
        <v>49</v>
      </c>
      <c r="D4623" s="88">
        <f t="shared" si="320"/>
        <v>7.5</v>
      </c>
      <c r="E4623" s="88" t="s">
        <v>0</v>
      </c>
      <c r="F4623">
        <f t="shared" si="323"/>
        <v>923</v>
      </c>
      <c r="G4623" s="88">
        <v>721</v>
      </c>
      <c r="H4623" s="122">
        <v>0.51</v>
      </c>
      <c r="I4623" s="178">
        <f t="shared" si="324"/>
        <v>2.4006360000000001E-4</v>
      </c>
      <c r="J4623" s="150">
        <f t="shared" si="322"/>
        <v>0.13</v>
      </c>
    </row>
    <row r="4624" spans="1:10" x14ac:dyDescent="0.25">
      <c r="A4624" s="88">
        <v>2022</v>
      </c>
      <c r="B4624" s="88">
        <v>9.6999999999999993</v>
      </c>
      <c r="C4624" s="88" t="s">
        <v>49</v>
      </c>
      <c r="D4624" s="88">
        <f t="shared" si="320"/>
        <v>7.5</v>
      </c>
      <c r="E4624" s="88" t="s">
        <v>0</v>
      </c>
      <c r="F4624">
        <f t="shared" si="323"/>
        <v>923</v>
      </c>
      <c r="G4624" s="88">
        <v>739</v>
      </c>
      <c r="H4624" s="122">
        <v>0.51</v>
      </c>
      <c r="I4624" s="178">
        <f t="shared" si="324"/>
        <v>2.4006360000000001E-4</v>
      </c>
      <c r="J4624" s="150">
        <f t="shared" si="322"/>
        <v>0.13</v>
      </c>
    </row>
    <row r="4625" spans="1:10" x14ac:dyDescent="0.25">
      <c r="A4625" s="88">
        <v>2022</v>
      </c>
      <c r="B4625" s="88">
        <v>9.6999999999999993</v>
      </c>
      <c r="C4625" s="88" t="s">
        <v>49</v>
      </c>
      <c r="D4625" s="88">
        <f t="shared" si="320"/>
        <v>7.5</v>
      </c>
      <c r="E4625" s="88" t="s">
        <v>0</v>
      </c>
      <c r="F4625">
        <f t="shared" si="323"/>
        <v>923</v>
      </c>
      <c r="G4625" s="88">
        <v>745</v>
      </c>
      <c r="H4625" s="122">
        <v>0.52</v>
      </c>
      <c r="I4625" s="178">
        <f t="shared" si="324"/>
        <v>2.4006360000000001E-4</v>
      </c>
      <c r="J4625" s="150">
        <f t="shared" si="322"/>
        <v>0.13</v>
      </c>
    </row>
    <row r="4626" spans="1:10" x14ac:dyDescent="0.25">
      <c r="A4626" s="88">
        <v>2022</v>
      </c>
      <c r="B4626" s="88">
        <v>9.6999999999999993</v>
      </c>
      <c r="C4626" s="88" t="s">
        <v>49</v>
      </c>
      <c r="D4626" s="88">
        <f t="shared" si="320"/>
        <v>7.5</v>
      </c>
      <c r="E4626" s="88" t="s">
        <v>0</v>
      </c>
      <c r="F4626">
        <f t="shared" si="323"/>
        <v>923</v>
      </c>
      <c r="G4626" s="88">
        <v>763</v>
      </c>
      <c r="H4626" s="122">
        <v>0.52</v>
      </c>
      <c r="I4626" s="178">
        <f t="shared" si="324"/>
        <v>2.4006360000000001E-4</v>
      </c>
      <c r="J4626" s="150">
        <f t="shared" si="322"/>
        <v>0.13</v>
      </c>
    </row>
    <row r="4627" spans="1:10" x14ac:dyDescent="0.25">
      <c r="A4627" s="88">
        <v>2022</v>
      </c>
      <c r="B4627" s="88">
        <v>9.6999999999999993</v>
      </c>
      <c r="C4627" s="88" t="s">
        <v>49</v>
      </c>
      <c r="D4627" s="88">
        <f t="shared" ref="D4627:D4690" si="325">75/10</f>
        <v>7.5</v>
      </c>
      <c r="E4627" s="88" t="s">
        <v>0</v>
      </c>
      <c r="F4627">
        <f t="shared" si="323"/>
        <v>923</v>
      </c>
      <c r="G4627" s="88">
        <v>769</v>
      </c>
      <c r="H4627" s="122">
        <v>0.52</v>
      </c>
      <c r="I4627" s="178">
        <f t="shared" si="324"/>
        <v>2.4006360000000001E-4</v>
      </c>
      <c r="J4627" s="150">
        <f t="shared" si="322"/>
        <v>0.13</v>
      </c>
    </row>
    <row r="4628" spans="1:10" x14ac:dyDescent="0.25">
      <c r="A4628" s="88">
        <v>2022</v>
      </c>
      <c r="B4628" s="88">
        <v>9.6999999999999993</v>
      </c>
      <c r="C4628" s="88" t="s">
        <v>49</v>
      </c>
      <c r="D4628" s="88">
        <f t="shared" si="325"/>
        <v>7.5</v>
      </c>
      <c r="E4628" s="88" t="s">
        <v>0</v>
      </c>
      <c r="F4628">
        <f t="shared" si="323"/>
        <v>923</v>
      </c>
      <c r="G4628" s="88">
        <v>787</v>
      </c>
      <c r="H4628" s="122">
        <v>0.52</v>
      </c>
      <c r="I4628" s="178">
        <f t="shared" si="324"/>
        <v>2.4006360000000001E-4</v>
      </c>
      <c r="J4628" s="150">
        <f t="shared" ref="J4628:J4691" si="326">J4627</f>
        <v>0.13</v>
      </c>
    </row>
    <row r="4629" spans="1:10" x14ac:dyDescent="0.25">
      <c r="A4629" s="88">
        <v>2022</v>
      </c>
      <c r="B4629" s="88">
        <v>9.6999999999999993</v>
      </c>
      <c r="C4629" s="88" t="s">
        <v>49</v>
      </c>
      <c r="D4629" s="88">
        <f t="shared" si="325"/>
        <v>7.5</v>
      </c>
      <c r="E4629" s="88" t="s">
        <v>0</v>
      </c>
      <c r="F4629">
        <f t="shared" si="323"/>
        <v>923</v>
      </c>
      <c r="G4629" s="88">
        <v>793</v>
      </c>
      <c r="H4629" s="122">
        <v>0.53</v>
      </c>
      <c r="I4629" s="178">
        <f t="shared" si="324"/>
        <v>2.4006360000000001E-4</v>
      </c>
      <c r="J4629" s="150">
        <f t="shared" si="326"/>
        <v>0.13</v>
      </c>
    </row>
    <row r="4630" spans="1:10" x14ac:dyDescent="0.25">
      <c r="A4630" s="88">
        <v>2022</v>
      </c>
      <c r="B4630" s="88">
        <v>9.6999999999999993</v>
      </c>
      <c r="C4630" s="88" t="s">
        <v>49</v>
      </c>
      <c r="D4630" s="88">
        <f t="shared" si="325"/>
        <v>7.5</v>
      </c>
      <c r="E4630" s="88" t="s">
        <v>0</v>
      </c>
      <c r="F4630">
        <f t="shared" si="323"/>
        <v>923</v>
      </c>
      <c r="G4630" s="88">
        <v>811</v>
      </c>
      <c r="H4630" s="122">
        <v>0.53</v>
      </c>
      <c r="I4630" s="178">
        <f t="shared" si="324"/>
        <v>2.4006360000000001E-4</v>
      </c>
      <c r="J4630" s="150">
        <f t="shared" si="326"/>
        <v>0.13</v>
      </c>
    </row>
    <row r="4631" spans="1:10" x14ac:dyDescent="0.25">
      <c r="A4631" s="88">
        <v>2022</v>
      </c>
      <c r="B4631" s="88">
        <v>9.6999999999999993</v>
      </c>
      <c r="C4631" s="88" t="s">
        <v>49</v>
      </c>
      <c r="D4631" s="88">
        <f t="shared" si="325"/>
        <v>7.5</v>
      </c>
      <c r="E4631" s="88" t="s">
        <v>0</v>
      </c>
      <c r="F4631">
        <f t="shared" si="323"/>
        <v>923</v>
      </c>
      <c r="G4631" s="88">
        <v>817</v>
      </c>
      <c r="H4631" s="122">
        <v>0.53</v>
      </c>
      <c r="I4631" s="178">
        <f t="shared" si="324"/>
        <v>2.4006360000000001E-4</v>
      </c>
      <c r="J4631" s="150">
        <f t="shared" si="326"/>
        <v>0.13</v>
      </c>
    </row>
    <row r="4632" spans="1:10" x14ac:dyDescent="0.25">
      <c r="A4632" s="88">
        <v>2022</v>
      </c>
      <c r="B4632" s="88">
        <v>9.6999999999999993</v>
      </c>
      <c r="C4632" s="88" t="s">
        <v>49</v>
      </c>
      <c r="D4632" s="88">
        <f t="shared" si="325"/>
        <v>7.5</v>
      </c>
      <c r="E4632" s="88" t="s">
        <v>0</v>
      </c>
      <c r="F4632">
        <f t="shared" si="323"/>
        <v>923</v>
      </c>
      <c r="G4632" s="88">
        <v>835</v>
      </c>
      <c r="H4632" s="122">
        <v>0.54</v>
      </c>
      <c r="I4632" s="178">
        <f t="shared" si="324"/>
        <v>2.4006360000000001E-4</v>
      </c>
      <c r="J4632" s="150">
        <f t="shared" si="326"/>
        <v>0.13</v>
      </c>
    </row>
    <row r="4633" spans="1:10" x14ac:dyDescent="0.25">
      <c r="A4633" s="88">
        <v>2022</v>
      </c>
      <c r="B4633" s="88">
        <v>9.6999999999999993</v>
      </c>
      <c r="C4633" s="88" t="s">
        <v>49</v>
      </c>
      <c r="D4633" s="88">
        <f t="shared" si="325"/>
        <v>7.5</v>
      </c>
      <c r="E4633" s="88" t="s">
        <v>0</v>
      </c>
      <c r="F4633">
        <f t="shared" si="323"/>
        <v>923</v>
      </c>
      <c r="G4633" s="88">
        <v>841</v>
      </c>
      <c r="H4633" s="122">
        <v>0.54</v>
      </c>
      <c r="I4633" s="178">
        <f t="shared" si="324"/>
        <v>2.4006360000000001E-4</v>
      </c>
      <c r="J4633" s="150">
        <f t="shared" si="326"/>
        <v>0.13</v>
      </c>
    </row>
    <row r="4634" spans="1:10" x14ac:dyDescent="0.25">
      <c r="A4634" s="88">
        <v>2022</v>
      </c>
      <c r="B4634" s="88">
        <v>9.6999999999999993</v>
      </c>
      <c r="C4634" s="88" t="s">
        <v>49</v>
      </c>
      <c r="D4634" s="88">
        <f t="shared" si="325"/>
        <v>7.5</v>
      </c>
      <c r="E4634" s="88" t="s">
        <v>0</v>
      </c>
      <c r="F4634">
        <f t="shared" si="323"/>
        <v>923</v>
      </c>
      <c r="G4634" s="88">
        <v>859</v>
      </c>
      <c r="H4634" s="122">
        <v>0.54</v>
      </c>
      <c r="I4634" s="178">
        <f t="shared" si="324"/>
        <v>2.4006360000000001E-4</v>
      </c>
      <c r="J4634" s="150">
        <f t="shared" si="326"/>
        <v>0.13</v>
      </c>
    </row>
    <row r="4635" spans="1:10" x14ac:dyDescent="0.25">
      <c r="A4635" s="88">
        <v>2022</v>
      </c>
      <c r="B4635" s="88">
        <v>9.6999999999999993</v>
      </c>
      <c r="C4635" s="88" t="s">
        <v>49</v>
      </c>
      <c r="D4635" s="88">
        <f t="shared" si="325"/>
        <v>7.5</v>
      </c>
      <c r="E4635" s="88" t="s">
        <v>0</v>
      </c>
      <c r="F4635">
        <f t="shared" si="323"/>
        <v>923</v>
      </c>
      <c r="G4635" s="88">
        <v>865</v>
      </c>
      <c r="H4635" s="122">
        <v>0.54</v>
      </c>
      <c r="I4635" s="178">
        <f t="shared" si="324"/>
        <v>2.4006360000000001E-4</v>
      </c>
      <c r="J4635" s="150">
        <f t="shared" si="326"/>
        <v>0.13</v>
      </c>
    </row>
    <row r="4636" spans="1:10" x14ac:dyDescent="0.25">
      <c r="A4636" s="88">
        <v>2022</v>
      </c>
      <c r="B4636" s="88">
        <v>9.6999999999999993</v>
      </c>
      <c r="C4636" s="88" t="s">
        <v>49</v>
      </c>
      <c r="D4636" s="88">
        <f t="shared" si="325"/>
        <v>7.5</v>
      </c>
      <c r="E4636" s="88" t="s">
        <v>0</v>
      </c>
      <c r="F4636">
        <f t="shared" si="323"/>
        <v>923</v>
      </c>
      <c r="G4636" s="88">
        <v>883</v>
      </c>
      <c r="H4636" s="122">
        <v>0.55000000000000004</v>
      </c>
      <c r="I4636" s="178">
        <f t="shared" si="324"/>
        <v>2.4006360000000001E-4</v>
      </c>
      <c r="J4636" s="150">
        <f t="shared" si="326"/>
        <v>0.13</v>
      </c>
    </row>
    <row r="4637" spans="1:10" x14ac:dyDescent="0.25">
      <c r="A4637" s="88">
        <v>2022</v>
      </c>
      <c r="B4637" s="88">
        <v>9.6999999999999993</v>
      </c>
      <c r="C4637" s="88" t="s">
        <v>49</v>
      </c>
      <c r="D4637" s="88">
        <f t="shared" si="325"/>
        <v>7.5</v>
      </c>
      <c r="E4637" s="88" t="s">
        <v>0</v>
      </c>
      <c r="F4637">
        <f t="shared" si="323"/>
        <v>923</v>
      </c>
      <c r="G4637" s="88">
        <v>889</v>
      </c>
      <c r="H4637" s="122">
        <v>0.55000000000000004</v>
      </c>
      <c r="I4637" s="178">
        <f t="shared" si="324"/>
        <v>2.4006360000000001E-4</v>
      </c>
      <c r="J4637" s="150">
        <f t="shared" si="326"/>
        <v>0.13</v>
      </c>
    </row>
    <row r="4638" spans="1:10" x14ac:dyDescent="0.25">
      <c r="A4638" s="88">
        <v>2022</v>
      </c>
      <c r="B4638" s="88">
        <v>9.6999999999999993</v>
      </c>
      <c r="C4638" s="88" t="s">
        <v>49</v>
      </c>
      <c r="D4638" s="88">
        <f t="shared" si="325"/>
        <v>7.5</v>
      </c>
      <c r="E4638" s="88" t="s">
        <v>0</v>
      </c>
      <c r="F4638">
        <f t="shared" si="323"/>
        <v>923</v>
      </c>
      <c r="G4638" s="88">
        <v>907</v>
      </c>
      <c r="H4638" s="122">
        <v>0.56000000000000005</v>
      </c>
      <c r="I4638" s="178">
        <f t="shared" si="324"/>
        <v>2.4006360000000001E-4</v>
      </c>
      <c r="J4638" s="150">
        <f t="shared" si="326"/>
        <v>0.13</v>
      </c>
    </row>
    <row r="4639" spans="1:10" x14ac:dyDescent="0.25">
      <c r="A4639" s="88">
        <v>2022</v>
      </c>
      <c r="B4639" s="88">
        <v>9.6999999999999993</v>
      </c>
      <c r="C4639" s="88" t="s">
        <v>49</v>
      </c>
      <c r="D4639" s="88">
        <f t="shared" si="325"/>
        <v>7.5</v>
      </c>
      <c r="E4639" s="88" t="s">
        <v>0</v>
      </c>
      <c r="F4639">
        <f t="shared" si="323"/>
        <v>923</v>
      </c>
      <c r="G4639" s="88">
        <v>913</v>
      </c>
      <c r="H4639" s="122">
        <v>0.56000000000000005</v>
      </c>
      <c r="I4639" s="178">
        <f t="shared" si="324"/>
        <v>2.4006360000000001E-4</v>
      </c>
      <c r="J4639" s="150">
        <f t="shared" si="326"/>
        <v>0.13</v>
      </c>
    </row>
    <row r="4640" spans="1:10" x14ac:dyDescent="0.25">
      <c r="A4640" s="88">
        <v>2022</v>
      </c>
      <c r="B4640" s="88">
        <v>9.6999999999999993</v>
      </c>
      <c r="C4640" s="88" t="s">
        <v>49</v>
      </c>
      <c r="D4640" s="88">
        <f t="shared" si="325"/>
        <v>7.5</v>
      </c>
      <c r="E4640" s="88" t="s">
        <v>0</v>
      </c>
      <c r="F4640">
        <f t="shared" si="323"/>
        <v>923</v>
      </c>
      <c r="G4640" s="88">
        <v>931</v>
      </c>
      <c r="H4640" s="122">
        <v>0.56999999999999995</v>
      </c>
      <c r="I4640" s="178">
        <f t="shared" si="324"/>
        <v>2.4006360000000001E-4</v>
      </c>
      <c r="J4640" s="150">
        <f t="shared" si="326"/>
        <v>0.13</v>
      </c>
    </row>
    <row r="4641" spans="1:10" x14ac:dyDescent="0.25">
      <c r="A4641" s="88">
        <v>2022</v>
      </c>
      <c r="B4641" s="88">
        <v>9.6999999999999993</v>
      </c>
      <c r="C4641" s="88" t="s">
        <v>49</v>
      </c>
      <c r="D4641" s="88">
        <f t="shared" si="325"/>
        <v>7.5</v>
      </c>
      <c r="E4641" s="88" t="s">
        <v>0</v>
      </c>
      <c r="F4641">
        <f t="shared" si="323"/>
        <v>923</v>
      </c>
      <c r="G4641" s="88">
        <v>937</v>
      </c>
      <c r="H4641" s="122">
        <v>0.56999999999999995</v>
      </c>
      <c r="I4641" s="178">
        <f t="shared" si="324"/>
        <v>2.4006360000000001E-4</v>
      </c>
      <c r="J4641" s="150">
        <f t="shared" si="326"/>
        <v>0.13</v>
      </c>
    </row>
    <row r="4642" spans="1:10" x14ac:dyDescent="0.25">
      <c r="A4642" s="88">
        <v>2022</v>
      </c>
      <c r="B4642" s="88">
        <v>9.6999999999999993</v>
      </c>
      <c r="C4642" s="88" t="s">
        <v>49</v>
      </c>
      <c r="D4642" s="88">
        <f t="shared" si="325"/>
        <v>7.5</v>
      </c>
      <c r="E4642" s="88" t="s">
        <v>0</v>
      </c>
      <c r="F4642">
        <f t="shared" si="323"/>
        <v>923</v>
      </c>
      <c r="G4642" s="88">
        <v>955</v>
      </c>
      <c r="H4642" s="122">
        <v>0.56999999999999995</v>
      </c>
      <c r="I4642" s="178">
        <f t="shared" si="324"/>
        <v>2.4006360000000001E-4</v>
      </c>
      <c r="J4642" s="150">
        <f t="shared" si="326"/>
        <v>0.13</v>
      </c>
    </row>
    <row r="4643" spans="1:10" x14ac:dyDescent="0.25">
      <c r="A4643" s="88">
        <v>2022</v>
      </c>
      <c r="B4643" s="88">
        <v>9.6999999999999993</v>
      </c>
      <c r="C4643" s="88" t="s">
        <v>49</v>
      </c>
      <c r="D4643" s="88">
        <f t="shared" si="325"/>
        <v>7.5</v>
      </c>
      <c r="E4643" s="88" t="s">
        <v>0</v>
      </c>
      <c r="F4643">
        <f t="shared" si="323"/>
        <v>923</v>
      </c>
      <c r="G4643" s="88">
        <v>961</v>
      </c>
      <c r="H4643" s="122">
        <v>0.56999999999999995</v>
      </c>
      <c r="I4643" s="178">
        <f t="shared" si="324"/>
        <v>2.4006360000000001E-4</v>
      </c>
      <c r="J4643" s="150">
        <f t="shared" si="326"/>
        <v>0.13</v>
      </c>
    </row>
    <row r="4644" spans="1:10" x14ac:dyDescent="0.25">
      <c r="A4644" s="88">
        <v>2022</v>
      </c>
      <c r="B4644" s="88">
        <v>9.6999999999999993</v>
      </c>
      <c r="C4644" s="88" t="s">
        <v>49</v>
      </c>
      <c r="D4644" s="88">
        <f t="shared" si="325"/>
        <v>7.5</v>
      </c>
      <c r="E4644" s="88" t="s">
        <v>0</v>
      </c>
      <c r="F4644">
        <f t="shared" si="323"/>
        <v>923</v>
      </c>
      <c r="G4644" s="88">
        <v>979</v>
      </c>
      <c r="H4644" s="122">
        <v>0.57499999999999996</v>
      </c>
      <c r="I4644" s="178">
        <f t="shared" si="324"/>
        <v>2.4006360000000001E-4</v>
      </c>
      <c r="J4644" s="150">
        <f t="shared" si="326"/>
        <v>0.13</v>
      </c>
    </row>
    <row r="4645" spans="1:10" x14ac:dyDescent="0.25">
      <c r="A4645" s="88">
        <v>2022</v>
      </c>
      <c r="B4645" s="88">
        <v>9.6999999999999993</v>
      </c>
      <c r="C4645" s="88" t="s">
        <v>49</v>
      </c>
      <c r="D4645" s="88">
        <f t="shared" si="325"/>
        <v>7.5</v>
      </c>
      <c r="E4645" s="88" t="s">
        <v>0</v>
      </c>
      <c r="F4645">
        <f t="shared" si="323"/>
        <v>923</v>
      </c>
      <c r="G4645" s="88">
        <v>985</v>
      </c>
      <c r="H4645" s="88">
        <v>0.57999999999999996</v>
      </c>
      <c r="I4645" s="178">
        <f t="shared" si="324"/>
        <v>2.4006360000000001E-4</v>
      </c>
      <c r="J4645" s="150">
        <f t="shared" si="326"/>
        <v>0.13</v>
      </c>
    </row>
    <row r="4646" spans="1:10" x14ac:dyDescent="0.25">
      <c r="A4646" s="88">
        <v>2022</v>
      </c>
      <c r="B4646" s="88">
        <v>9.6999999999999993</v>
      </c>
      <c r="C4646" s="88" t="s">
        <v>49</v>
      </c>
      <c r="D4646" s="88">
        <f t="shared" si="325"/>
        <v>7.5</v>
      </c>
      <c r="E4646" s="88" t="s">
        <v>0</v>
      </c>
      <c r="F4646">
        <f t="shared" si="323"/>
        <v>923</v>
      </c>
      <c r="G4646" s="88">
        <v>1003</v>
      </c>
      <c r="H4646" s="88">
        <v>0.57999999999999996</v>
      </c>
      <c r="I4646" s="178">
        <f t="shared" si="324"/>
        <v>2.4006360000000001E-4</v>
      </c>
      <c r="J4646" s="150">
        <f t="shared" si="326"/>
        <v>0.13</v>
      </c>
    </row>
    <row r="4647" spans="1:10" x14ac:dyDescent="0.25">
      <c r="A4647" s="88">
        <v>2022</v>
      </c>
      <c r="B4647" s="88">
        <v>9.6999999999999993</v>
      </c>
      <c r="C4647" s="88" t="s">
        <v>49</v>
      </c>
      <c r="D4647" s="88">
        <f t="shared" si="325"/>
        <v>7.5</v>
      </c>
      <c r="E4647" s="88" t="s">
        <v>0</v>
      </c>
      <c r="F4647">
        <f t="shared" si="323"/>
        <v>923</v>
      </c>
      <c r="G4647" s="88">
        <v>1009</v>
      </c>
      <c r="H4647" s="88">
        <v>0.57999999999999996</v>
      </c>
      <c r="I4647" s="178">
        <f t="shared" si="324"/>
        <v>2.4006360000000001E-4</v>
      </c>
      <c r="J4647" s="150">
        <f t="shared" si="326"/>
        <v>0.13</v>
      </c>
    </row>
    <row r="4648" spans="1:10" x14ac:dyDescent="0.25">
      <c r="A4648" s="88">
        <v>2022</v>
      </c>
      <c r="B4648" s="88">
        <v>9.6999999999999993</v>
      </c>
      <c r="C4648" s="88" t="s">
        <v>49</v>
      </c>
      <c r="D4648" s="88">
        <f t="shared" si="325"/>
        <v>7.5</v>
      </c>
      <c r="E4648" s="88" t="s">
        <v>0</v>
      </c>
      <c r="F4648">
        <f t="shared" si="323"/>
        <v>923</v>
      </c>
      <c r="G4648" s="88">
        <v>1027</v>
      </c>
      <c r="H4648" s="88">
        <v>0.59</v>
      </c>
      <c r="I4648" s="178">
        <f t="shared" si="324"/>
        <v>2.4006360000000001E-4</v>
      </c>
      <c r="J4648" s="150">
        <f t="shared" si="326"/>
        <v>0.13</v>
      </c>
    </row>
    <row r="4649" spans="1:10" x14ac:dyDescent="0.25">
      <c r="A4649" s="88">
        <v>2022</v>
      </c>
      <c r="B4649" s="88">
        <v>9.6999999999999993</v>
      </c>
      <c r="C4649" s="88" t="s">
        <v>49</v>
      </c>
      <c r="D4649" s="88">
        <f t="shared" si="325"/>
        <v>7.5</v>
      </c>
      <c r="E4649" s="88" t="s">
        <v>0</v>
      </c>
      <c r="F4649">
        <f t="shared" si="323"/>
        <v>923</v>
      </c>
      <c r="G4649" s="88">
        <v>1033</v>
      </c>
      <c r="H4649" s="88">
        <v>0.59</v>
      </c>
      <c r="I4649" s="178">
        <f t="shared" si="324"/>
        <v>2.4006360000000001E-4</v>
      </c>
      <c r="J4649" s="150">
        <f t="shared" si="326"/>
        <v>0.13</v>
      </c>
    </row>
    <row r="4650" spans="1:10" x14ac:dyDescent="0.25">
      <c r="A4650" s="88">
        <v>2022</v>
      </c>
      <c r="B4650" s="88">
        <v>9.6999999999999993</v>
      </c>
      <c r="C4650" s="88" t="s">
        <v>49</v>
      </c>
      <c r="D4650" s="88">
        <f t="shared" si="325"/>
        <v>7.5</v>
      </c>
      <c r="E4650" s="88" t="s">
        <v>0</v>
      </c>
      <c r="F4650">
        <f t="shared" si="323"/>
        <v>923</v>
      </c>
      <c r="G4650" s="88">
        <v>1051</v>
      </c>
      <c r="H4650" s="88">
        <v>0.59499999999999997</v>
      </c>
      <c r="I4650" s="178">
        <f t="shared" si="324"/>
        <v>2.4006360000000001E-4</v>
      </c>
      <c r="J4650" s="150">
        <f t="shared" si="326"/>
        <v>0.13</v>
      </c>
    </row>
    <row r="4651" spans="1:10" x14ac:dyDescent="0.25">
      <c r="A4651" s="88">
        <v>2022</v>
      </c>
      <c r="B4651" s="88">
        <v>9.6999999999999993</v>
      </c>
      <c r="C4651" s="88" t="s">
        <v>49</v>
      </c>
      <c r="D4651" s="88">
        <f t="shared" si="325"/>
        <v>7.5</v>
      </c>
      <c r="E4651" s="88" t="s">
        <v>0</v>
      </c>
      <c r="F4651">
        <f t="shared" si="323"/>
        <v>923</v>
      </c>
      <c r="G4651" s="88">
        <v>1057</v>
      </c>
      <c r="H4651" s="88">
        <v>0.59499999999999997</v>
      </c>
      <c r="I4651" s="178">
        <f t="shared" si="324"/>
        <v>2.4006360000000001E-4</v>
      </c>
      <c r="J4651" s="150">
        <f t="shared" si="326"/>
        <v>0.13</v>
      </c>
    </row>
    <row r="4652" spans="1:10" x14ac:dyDescent="0.25">
      <c r="A4652" s="88">
        <v>2022</v>
      </c>
      <c r="B4652" s="88">
        <v>9.6999999999999993</v>
      </c>
      <c r="C4652" s="88" t="s">
        <v>49</v>
      </c>
      <c r="D4652" s="88">
        <f t="shared" si="325"/>
        <v>7.5</v>
      </c>
      <c r="E4652" s="88" t="s">
        <v>0</v>
      </c>
      <c r="F4652">
        <f t="shared" si="323"/>
        <v>923</v>
      </c>
      <c r="G4652" s="88">
        <v>1075</v>
      </c>
      <c r="H4652" s="88">
        <v>0.6</v>
      </c>
      <c r="I4652" s="178">
        <f t="shared" si="324"/>
        <v>2.4006360000000001E-4</v>
      </c>
      <c r="J4652" s="150">
        <f t="shared" si="326"/>
        <v>0.13</v>
      </c>
    </row>
    <row r="4653" spans="1:10" x14ac:dyDescent="0.25">
      <c r="A4653" s="88">
        <v>2022</v>
      </c>
      <c r="B4653" s="88">
        <v>9.6999999999999993</v>
      </c>
      <c r="C4653" s="88" t="s">
        <v>49</v>
      </c>
      <c r="D4653" s="88">
        <f t="shared" si="325"/>
        <v>7.5</v>
      </c>
      <c r="E4653" s="88" t="s">
        <v>0</v>
      </c>
      <c r="F4653">
        <f t="shared" si="323"/>
        <v>923</v>
      </c>
      <c r="G4653" s="88">
        <v>1081</v>
      </c>
      <c r="H4653" s="88">
        <v>0.6</v>
      </c>
      <c r="I4653" s="178">
        <f t="shared" si="324"/>
        <v>2.4006360000000001E-4</v>
      </c>
      <c r="J4653" s="150">
        <f t="shared" si="326"/>
        <v>0.13</v>
      </c>
    </row>
    <row r="4654" spans="1:10" x14ac:dyDescent="0.25">
      <c r="A4654" s="88">
        <v>2022</v>
      </c>
      <c r="B4654" s="88">
        <v>9.6999999999999993</v>
      </c>
      <c r="C4654" s="88" t="s">
        <v>49</v>
      </c>
      <c r="D4654" s="88">
        <f t="shared" si="325"/>
        <v>7.5</v>
      </c>
      <c r="E4654" s="88" t="s">
        <v>0</v>
      </c>
      <c r="F4654">
        <f t="shared" si="323"/>
        <v>923</v>
      </c>
      <c r="G4654" s="88">
        <v>1099</v>
      </c>
      <c r="H4654" s="88">
        <v>0.60499999999999998</v>
      </c>
      <c r="I4654" s="178">
        <f t="shared" si="324"/>
        <v>2.4006360000000001E-4</v>
      </c>
      <c r="J4654" s="150">
        <f t="shared" si="326"/>
        <v>0.13</v>
      </c>
    </row>
    <row r="4655" spans="1:10" x14ac:dyDescent="0.25">
      <c r="A4655" s="88">
        <v>2022</v>
      </c>
      <c r="B4655" s="88">
        <v>9.6999999999999993</v>
      </c>
      <c r="C4655" s="88" t="s">
        <v>49</v>
      </c>
      <c r="D4655" s="88">
        <f t="shared" si="325"/>
        <v>7.5</v>
      </c>
      <c r="E4655" s="88" t="s">
        <v>0</v>
      </c>
      <c r="F4655">
        <f t="shared" si="323"/>
        <v>923</v>
      </c>
      <c r="G4655" s="88">
        <v>1105</v>
      </c>
      <c r="H4655" s="88">
        <v>0.60499999999999998</v>
      </c>
      <c r="I4655" s="178">
        <f t="shared" si="324"/>
        <v>2.4006360000000001E-4</v>
      </c>
      <c r="J4655" s="150">
        <f t="shared" si="326"/>
        <v>0.13</v>
      </c>
    </row>
    <row r="4656" spans="1:10" x14ac:dyDescent="0.25">
      <c r="A4656" s="88">
        <v>2022</v>
      </c>
      <c r="B4656" s="88">
        <v>9.6999999999999993</v>
      </c>
      <c r="C4656" s="88" t="s">
        <v>49</v>
      </c>
      <c r="D4656" s="88">
        <f t="shared" si="325"/>
        <v>7.5</v>
      </c>
      <c r="E4656" s="88" t="s">
        <v>0</v>
      </c>
      <c r="F4656">
        <f t="shared" si="323"/>
        <v>923</v>
      </c>
      <c r="G4656" s="88">
        <v>1123</v>
      </c>
      <c r="H4656" s="88">
        <v>0.61</v>
      </c>
      <c r="I4656" s="178">
        <f t="shared" si="324"/>
        <v>2.4006360000000001E-4</v>
      </c>
      <c r="J4656" s="150">
        <f t="shared" si="326"/>
        <v>0.13</v>
      </c>
    </row>
    <row r="4657" spans="1:10" x14ac:dyDescent="0.25">
      <c r="A4657" s="88">
        <v>2022</v>
      </c>
      <c r="B4657" s="88">
        <v>9.6999999999999993</v>
      </c>
      <c r="C4657" s="88" t="s">
        <v>49</v>
      </c>
      <c r="D4657" s="88">
        <f t="shared" si="325"/>
        <v>7.5</v>
      </c>
      <c r="E4657" s="88" t="s">
        <v>0</v>
      </c>
      <c r="F4657">
        <f t="shared" si="323"/>
        <v>923</v>
      </c>
      <c r="G4657" s="88">
        <v>1129</v>
      </c>
      <c r="H4657" s="88">
        <v>0.61</v>
      </c>
      <c r="I4657" s="178">
        <f t="shared" si="324"/>
        <v>2.4006360000000001E-4</v>
      </c>
      <c r="J4657" s="150">
        <f t="shared" si="326"/>
        <v>0.13</v>
      </c>
    </row>
    <row r="4658" spans="1:10" x14ac:dyDescent="0.25">
      <c r="A4658" s="88">
        <v>2022</v>
      </c>
      <c r="B4658" s="88">
        <v>9.6999999999999993</v>
      </c>
      <c r="C4658" s="88" t="s">
        <v>49</v>
      </c>
      <c r="D4658" s="88">
        <f t="shared" si="325"/>
        <v>7.5</v>
      </c>
      <c r="E4658" s="88" t="s">
        <v>0</v>
      </c>
      <c r="F4658">
        <f t="shared" si="323"/>
        <v>923</v>
      </c>
      <c r="G4658" s="88">
        <v>1147</v>
      </c>
      <c r="H4658" s="88">
        <v>0.62</v>
      </c>
      <c r="I4658" s="178">
        <f t="shared" si="324"/>
        <v>2.4006360000000001E-4</v>
      </c>
      <c r="J4658" s="150">
        <f t="shared" si="326"/>
        <v>0.13</v>
      </c>
    </row>
    <row r="4659" spans="1:10" x14ac:dyDescent="0.25">
      <c r="A4659" s="88">
        <v>2022</v>
      </c>
      <c r="B4659" s="88">
        <v>9.6999999999999993</v>
      </c>
      <c r="C4659" s="88" t="s">
        <v>49</v>
      </c>
      <c r="D4659" s="88">
        <f t="shared" si="325"/>
        <v>7.5</v>
      </c>
      <c r="E4659" s="88" t="s">
        <v>0</v>
      </c>
      <c r="F4659">
        <f t="shared" si="323"/>
        <v>923</v>
      </c>
      <c r="G4659" s="88">
        <v>1153</v>
      </c>
      <c r="H4659" s="88">
        <v>0.62</v>
      </c>
      <c r="I4659" s="178">
        <f t="shared" si="324"/>
        <v>2.4006360000000001E-4</v>
      </c>
      <c r="J4659" s="150">
        <f t="shared" si="326"/>
        <v>0.13</v>
      </c>
    </row>
    <row r="4660" spans="1:10" x14ac:dyDescent="0.25">
      <c r="A4660" s="88">
        <v>2022</v>
      </c>
      <c r="B4660" s="88">
        <v>9.6999999999999993</v>
      </c>
      <c r="C4660" s="88" t="s">
        <v>49</v>
      </c>
      <c r="D4660" s="88">
        <f t="shared" si="325"/>
        <v>7.5</v>
      </c>
      <c r="E4660" s="88" t="s">
        <v>0</v>
      </c>
      <c r="F4660">
        <f t="shared" si="323"/>
        <v>923</v>
      </c>
      <c r="G4660" s="88">
        <v>1171</v>
      </c>
      <c r="H4660" s="88">
        <v>0.625</v>
      </c>
      <c r="I4660" s="178">
        <f t="shared" si="324"/>
        <v>2.4006360000000001E-4</v>
      </c>
      <c r="J4660" s="150">
        <f t="shared" si="326"/>
        <v>0.13</v>
      </c>
    </row>
    <row r="4661" spans="1:10" x14ac:dyDescent="0.25">
      <c r="A4661" s="88">
        <v>2022</v>
      </c>
      <c r="B4661" s="88">
        <v>9.6999999999999993</v>
      </c>
      <c r="C4661" s="88" t="s">
        <v>49</v>
      </c>
      <c r="D4661" s="88">
        <f t="shared" si="325"/>
        <v>7.5</v>
      </c>
      <c r="E4661" s="88" t="s">
        <v>0</v>
      </c>
      <c r="F4661">
        <f t="shared" si="323"/>
        <v>923</v>
      </c>
      <c r="G4661" s="88">
        <v>1177</v>
      </c>
      <c r="H4661" s="88">
        <v>0.625</v>
      </c>
      <c r="I4661" s="178">
        <f t="shared" si="324"/>
        <v>2.4006360000000001E-4</v>
      </c>
      <c r="J4661" s="150">
        <f t="shared" si="326"/>
        <v>0.13</v>
      </c>
    </row>
    <row r="4662" spans="1:10" x14ac:dyDescent="0.25">
      <c r="A4662" s="88">
        <v>2022</v>
      </c>
      <c r="B4662" s="88">
        <v>9.6999999999999993</v>
      </c>
      <c r="C4662" s="88" t="s">
        <v>49</v>
      </c>
      <c r="D4662" s="88">
        <f t="shared" si="325"/>
        <v>7.5</v>
      </c>
      <c r="E4662" s="88" t="s">
        <v>0</v>
      </c>
      <c r="F4662">
        <f t="shared" si="323"/>
        <v>923</v>
      </c>
      <c r="G4662" s="88">
        <v>1195</v>
      </c>
      <c r="H4662" s="88">
        <v>0.63</v>
      </c>
      <c r="I4662" s="178">
        <f t="shared" si="324"/>
        <v>2.4006360000000001E-4</v>
      </c>
      <c r="J4662" s="150">
        <f t="shared" si="326"/>
        <v>0.13</v>
      </c>
    </row>
    <row r="4663" spans="1:10" x14ac:dyDescent="0.25">
      <c r="A4663" s="88">
        <v>2022</v>
      </c>
      <c r="B4663" s="88">
        <v>9.6999999999999993</v>
      </c>
      <c r="C4663" s="88" t="s">
        <v>49</v>
      </c>
      <c r="D4663" s="88">
        <f t="shared" si="325"/>
        <v>7.5</v>
      </c>
      <c r="E4663" s="88" t="s">
        <v>0</v>
      </c>
      <c r="F4663">
        <f t="shared" si="323"/>
        <v>923</v>
      </c>
      <c r="G4663" s="88">
        <v>1201</v>
      </c>
      <c r="H4663" s="88">
        <v>0.63</v>
      </c>
      <c r="I4663" s="178">
        <f t="shared" si="324"/>
        <v>2.4006360000000001E-4</v>
      </c>
      <c r="J4663" s="150">
        <f t="shared" si="326"/>
        <v>0.13</v>
      </c>
    </row>
    <row r="4664" spans="1:10" x14ac:dyDescent="0.25">
      <c r="A4664" s="88">
        <v>2022</v>
      </c>
      <c r="B4664" s="88">
        <v>9.6999999999999993</v>
      </c>
      <c r="C4664" s="88" t="s">
        <v>49</v>
      </c>
      <c r="D4664" s="88">
        <f t="shared" si="325"/>
        <v>7.5</v>
      </c>
      <c r="E4664" s="88" t="s">
        <v>0</v>
      </c>
      <c r="F4664">
        <f t="shared" si="323"/>
        <v>923</v>
      </c>
      <c r="G4664" s="88">
        <v>1219</v>
      </c>
      <c r="H4664" s="88">
        <v>0.63</v>
      </c>
      <c r="I4664" s="178">
        <f t="shared" si="324"/>
        <v>2.4006360000000001E-4</v>
      </c>
      <c r="J4664" s="150">
        <f t="shared" si="326"/>
        <v>0.13</v>
      </c>
    </row>
    <row r="4665" spans="1:10" x14ac:dyDescent="0.25">
      <c r="A4665" s="88">
        <v>2022</v>
      </c>
      <c r="B4665" s="88">
        <v>9.6999999999999993</v>
      </c>
      <c r="C4665" s="88" t="s">
        <v>49</v>
      </c>
      <c r="D4665" s="88">
        <f t="shared" si="325"/>
        <v>7.5</v>
      </c>
      <c r="E4665" s="88" t="s">
        <v>0</v>
      </c>
      <c r="F4665">
        <f t="shared" ref="F4665:F4728" si="327">650+273</f>
        <v>923</v>
      </c>
      <c r="G4665" s="88">
        <v>1225</v>
      </c>
      <c r="H4665" s="88">
        <v>0.64</v>
      </c>
      <c r="I4665" s="178">
        <f t="shared" si="324"/>
        <v>2.4006360000000001E-4</v>
      </c>
      <c r="J4665" s="150">
        <f t="shared" si="326"/>
        <v>0.13</v>
      </c>
    </row>
    <row r="4666" spans="1:10" x14ac:dyDescent="0.25">
      <c r="A4666" s="88">
        <v>2022</v>
      </c>
      <c r="B4666" s="88">
        <v>9.6999999999999993</v>
      </c>
      <c r="C4666" s="88" t="s">
        <v>49</v>
      </c>
      <c r="D4666" s="88">
        <f t="shared" si="325"/>
        <v>7.5</v>
      </c>
      <c r="E4666" s="88" t="s">
        <v>0</v>
      </c>
      <c r="F4666">
        <f t="shared" si="327"/>
        <v>923</v>
      </c>
      <c r="G4666" s="88">
        <v>1243</v>
      </c>
      <c r="H4666" s="88">
        <v>0.64</v>
      </c>
      <c r="I4666" s="178">
        <f t="shared" si="324"/>
        <v>2.4006360000000001E-4</v>
      </c>
      <c r="J4666" s="150">
        <f t="shared" si="326"/>
        <v>0.13</v>
      </c>
    </row>
    <row r="4667" spans="1:10" x14ac:dyDescent="0.25">
      <c r="A4667" s="88">
        <v>2022</v>
      </c>
      <c r="B4667" s="88">
        <v>9.6999999999999993</v>
      </c>
      <c r="C4667" s="88" t="s">
        <v>49</v>
      </c>
      <c r="D4667" s="88">
        <f t="shared" si="325"/>
        <v>7.5</v>
      </c>
      <c r="E4667" s="88" t="s">
        <v>0</v>
      </c>
      <c r="F4667">
        <f t="shared" si="327"/>
        <v>923</v>
      </c>
      <c r="G4667" s="88">
        <v>1249</v>
      </c>
      <c r="H4667" s="88">
        <v>0.64</v>
      </c>
      <c r="I4667" s="178">
        <f t="shared" si="324"/>
        <v>2.4006360000000001E-4</v>
      </c>
      <c r="J4667" s="150">
        <f t="shared" si="326"/>
        <v>0.13</v>
      </c>
    </row>
    <row r="4668" spans="1:10" x14ac:dyDescent="0.25">
      <c r="A4668" s="88">
        <v>2022</v>
      </c>
      <c r="B4668" s="88">
        <v>9.6999999999999993</v>
      </c>
      <c r="C4668" s="88" t="s">
        <v>49</v>
      </c>
      <c r="D4668" s="88">
        <f t="shared" si="325"/>
        <v>7.5</v>
      </c>
      <c r="E4668" s="88" t="s">
        <v>0</v>
      </c>
      <c r="F4668">
        <f t="shared" si="327"/>
        <v>923</v>
      </c>
      <c r="G4668" s="88">
        <v>1267</v>
      </c>
      <c r="H4668" s="88">
        <v>0.64500000000000002</v>
      </c>
      <c r="I4668" s="178">
        <f t="shared" si="324"/>
        <v>2.4006360000000001E-4</v>
      </c>
      <c r="J4668" s="150">
        <f t="shared" si="326"/>
        <v>0.13</v>
      </c>
    </row>
    <row r="4669" spans="1:10" x14ac:dyDescent="0.25">
      <c r="A4669" s="88">
        <v>2022</v>
      </c>
      <c r="B4669" s="88">
        <v>9.6999999999999993</v>
      </c>
      <c r="C4669" s="88" t="s">
        <v>49</v>
      </c>
      <c r="D4669" s="88">
        <f t="shared" si="325"/>
        <v>7.5</v>
      </c>
      <c r="E4669" s="88" t="s">
        <v>0</v>
      </c>
      <c r="F4669">
        <f t="shared" si="327"/>
        <v>923</v>
      </c>
      <c r="G4669" s="88">
        <v>1273</v>
      </c>
      <c r="H4669" s="88">
        <v>0.64500000000000002</v>
      </c>
      <c r="I4669" s="178">
        <f t="shared" si="324"/>
        <v>2.4006360000000001E-4</v>
      </c>
      <c r="J4669" s="150">
        <f t="shared" si="326"/>
        <v>0.13</v>
      </c>
    </row>
    <row r="4670" spans="1:10" x14ac:dyDescent="0.25">
      <c r="A4670" s="88">
        <v>2022</v>
      </c>
      <c r="B4670" s="88">
        <v>9.6999999999999993</v>
      </c>
      <c r="C4670" s="88" t="s">
        <v>49</v>
      </c>
      <c r="D4670" s="88">
        <f t="shared" si="325"/>
        <v>7.5</v>
      </c>
      <c r="E4670" s="88" t="s">
        <v>0</v>
      </c>
      <c r="F4670">
        <f t="shared" si="327"/>
        <v>923</v>
      </c>
      <c r="G4670" s="88">
        <v>1291</v>
      </c>
      <c r="H4670" s="88">
        <v>0.65</v>
      </c>
      <c r="I4670" s="178">
        <f t="shared" ref="I4670:I4733" si="328" xml:space="preserve"> 0.0002400636</f>
        <v>2.4006360000000001E-4</v>
      </c>
      <c r="J4670" s="150">
        <f t="shared" si="326"/>
        <v>0.13</v>
      </c>
    </row>
    <row r="4671" spans="1:10" x14ac:dyDescent="0.25">
      <c r="A4671" s="88">
        <v>2022</v>
      </c>
      <c r="B4671" s="88">
        <v>9.6999999999999993</v>
      </c>
      <c r="C4671" s="88" t="s">
        <v>49</v>
      </c>
      <c r="D4671" s="88">
        <f t="shared" si="325"/>
        <v>7.5</v>
      </c>
      <c r="E4671" s="88" t="s">
        <v>0</v>
      </c>
      <c r="F4671">
        <f t="shared" si="327"/>
        <v>923</v>
      </c>
      <c r="G4671" s="88">
        <v>1297</v>
      </c>
      <c r="H4671" s="88">
        <v>0.65</v>
      </c>
      <c r="I4671" s="178">
        <f t="shared" si="328"/>
        <v>2.4006360000000001E-4</v>
      </c>
      <c r="J4671" s="150">
        <f t="shared" si="326"/>
        <v>0.13</v>
      </c>
    </row>
    <row r="4672" spans="1:10" x14ac:dyDescent="0.25">
      <c r="A4672" s="88">
        <v>2022</v>
      </c>
      <c r="B4672" s="88">
        <v>9.6999999999999993</v>
      </c>
      <c r="C4672" s="88" t="s">
        <v>49</v>
      </c>
      <c r="D4672" s="88">
        <f t="shared" si="325"/>
        <v>7.5</v>
      </c>
      <c r="E4672" s="88" t="s">
        <v>0</v>
      </c>
      <c r="F4672">
        <f t="shared" si="327"/>
        <v>923</v>
      </c>
      <c r="G4672" s="88">
        <v>1315</v>
      </c>
      <c r="H4672" s="88">
        <v>0.66</v>
      </c>
      <c r="I4672" s="178">
        <f t="shared" si="328"/>
        <v>2.4006360000000001E-4</v>
      </c>
      <c r="J4672" s="150">
        <f t="shared" si="326"/>
        <v>0.13</v>
      </c>
    </row>
    <row r="4673" spans="1:10" x14ac:dyDescent="0.25">
      <c r="A4673" s="88">
        <v>2022</v>
      </c>
      <c r="B4673" s="88">
        <v>9.6999999999999993</v>
      </c>
      <c r="C4673" s="88" t="s">
        <v>49</v>
      </c>
      <c r="D4673" s="88">
        <f t="shared" si="325"/>
        <v>7.5</v>
      </c>
      <c r="E4673" s="88" t="s">
        <v>0</v>
      </c>
      <c r="F4673">
        <f t="shared" si="327"/>
        <v>923</v>
      </c>
      <c r="G4673" s="88">
        <v>1321</v>
      </c>
      <c r="H4673" s="88">
        <v>0.66</v>
      </c>
      <c r="I4673" s="178">
        <f t="shared" si="328"/>
        <v>2.4006360000000001E-4</v>
      </c>
      <c r="J4673" s="150">
        <f t="shared" si="326"/>
        <v>0.13</v>
      </c>
    </row>
    <row r="4674" spans="1:10" x14ac:dyDescent="0.25">
      <c r="A4674" s="88">
        <v>2022</v>
      </c>
      <c r="B4674" s="88">
        <v>9.6999999999999993</v>
      </c>
      <c r="C4674" s="88" t="s">
        <v>49</v>
      </c>
      <c r="D4674" s="88">
        <f t="shared" si="325"/>
        <v>7.5</v>
      </c>
      <c r="E4674" s="88" t="s">
        <v>0</v>
      </c>
      <c r="F4674">
        <f t="shared" si="327"/>
        <v>923</v>
      </c>
      <c r="G4674" s="88">
        <v>1339</v>
      </c>
      <c r="H4674" s="88">
        <v>0.67</v>
      </c>
      <c r="I4674" s="178">
        <f t="shared" si="328"/>
        <v>2.4006360000000001E-4</v>
      </c>
      <c r="J4674" s="150">
        <f t="shared" si="326"/>
        <v>0.13</v>
      </c>
    </row>
    <row r="4675" spans="1:10" x14ac:dyDescent="0.25">
      <c r="A4675" s="88">
        <v>2022</v>
      </c>
      <c r="B4675" s="88">
        <v>9.6999999999999993</v>
      </c>
      <c r="C4675" s="88" t="s">
        <v>49</v>
      </c>
      <c r="D4675" s="88">
        <f t="shared" si="325"/>
        <v>7.5</v>
      </c>
      <c r="E4675" s="88" t="s">
        <v>0</v>
      </c>
      <c r="F4675">
        <f t="shared" si="327"/>
        <v>923</v>
      </c>
      <c r="G4675" s="88">
        <v>1345</v>
      </c>
      <c r="H4675" s="88">
        <v>0.67</v>
      </c>
      <c r="I4675" s="178">
        <f t="shared" si="328"/>
        <v>2.4006360000000001E-4</v>
      </c>
      <c r="J4675" s="150">
        <f t="shared" si="326"/>
        <v>0.13</v>
      </c>
    </row>
    <row r="4676" spans="1:10" x14ac:dyDescent="0.25">
      <c r="A4676" s="88">
        <v>2022</v>
      </c>
      <c r="B4676" s="88">
        <v>9.6999999999999993</v>
      </c>
      <c r="C4676" s="88" t="s">
        <v>49</v>
      </c>
      <c r="D4676" s="88">
        <f t="shared" si="325"/>
        <v>7.5</v>
      </c>
      <c r="E4676" s="88" t="s">
        <v>0</v>
      </c>
      <c r="F4676">
        <f t="shared" si="327"/>
        <v>923</v>
      </c>
      <c r="G4676" s="88">
        <v>1363</v>
      </c>
      <c r="H4676" s="88">
        <v>0.67</v>
      </c>
      <c r="I4676" s="178">
        <f t="shared" si="328"/>
        <v>2.4006360000000001E-4</v>
      </c>
      <c r="J4676" s="150">
        <f t="shared" si="326"/>
        <v>0.13</v>
      </c>
    </row>
    <row r="4677" spans="1:10" x14ac:dyDescent="0.25">
      <c r="A4677" s="88">
        <v>2022</v>
      </c>
      <c r="B4677" s="88">
        <v>9.6999999999999993</v>
      </c>
      <c r="C4677" s="88" t="s">
        <v>49</v>
      </c>
      <c r="D4677" s="88">
        <f t="shared" si="325"/>
        <v>7.5</v>
      </c>
      <c r="E4677" s="88" t="s">
        <v>0</v>
      </c>
      <c r="F4677">
        <f t="shared" si="327"/>
        <v>923</v>
      </c>
      <c r="G4677" s="88">
        <v>1369</v>
      </c>
      <c r="H4677" s="88">
        <v>0.67500000000000004</v>
      </c>
      <c r="I4677" s="178">
        <f t="shared" si="328"/>
        <v>2.4006360000000001E-4</v>
      </c>
      <c r="J4677" s="150">
        <f t="shared" si="326"/>
        <v>0.13</v>
      </c>
    </row>
    <row r="4678" spans="1:10" x14ac:dyDescent="0.25">
      <c r="A4678" s="88">
        <v>2022</v>
      </c>
      <c r="B4678" s="88">
        <v>9.6999999999999993</v>
      </c>
      <c r="C4678" s="88" t="s">
        <v>49</v>
      </c>
      <c r="D4678" s="88">
        <f t="shared" si="325"/>
        <v>7.5</v>
      </c>
      <c r="E4678" s="88" t="s">
        <v>0</v>
      </c>
      <c r="F4678">
        <f t="shared" si="327"/>
        <v>923</v>
      </c>
      <c r="G4678" s="88">
        <v>1387</v>
      </c>
      <c r="H4678" s="88">
        <v>0.68</v>
      </c>
      <c r="I4678" s="178">
        <f t="shared" si="328"/>
        <v>2.4006360000000001E-4</v>
      </c>
      <c r="J4678" s="150">
        <f t="shared" si="326"/>
        <v>0.13</v>
      </c>
    </row>
    <row r="4679" spans="1:10" x14ac:dyDescent="0.25">
      <c r="A4679" s="88">
        <v>2022</v>
      </c>
      <c r="B4679" s="88">
        <v>9.6999999999999993</v>
      </c>
      <c r="C4679" s="88" t="s">
        <v>49</v>
      </c>
      <c r="D4679" s="88">
        <f t="shared" si="325"/>
        <v>7.5</v>
      </c>
      <c r="E4679" s="88" t="s">
        <v>0</v>
      </c>
      <c r="F4679">
        <f t="shared" si="327"/>
        <v>923</v>
      </c>
      <c r="G4679" s="88">
        <v>1393</v>
      </c>
      <c r="H4679" s="88">
        <v>0.68</v>
      </c>
      <c r="I4679" s="178">
        <f t="shared" si="328"/>
        <v>2.4006360000000001E-4</v>
      </c>
      <c r="J4679" s="150">
        <f t="shared" si="326"/>
        <v>0.13</v>
      </c>
    </row>
    <row r="4680" spans="1:10" x14ac:dyDescent="0.25">
      <c r="A4680" s="88">
        <v>2022</v>
      </c>
      <c r="B4680" s="88">
        <v>9.6999999999999993</v>
      </c>
      <c r="C4680" s="88" t="s">
        <v>49</v>
      </c>
      <c r="D4680" s="88">
        <f t="shared" si="325"/>
        <v>7.5</v>
      </c>
      <c r="E4680" s="88" t="s">
        <v>0</v>
      </c>
      <c r="F4680">
        <f t="shared" si="327"/>
        <v>923</v>
      </c>
      <c r="G4680" s="88">
        <v>1411</v>
      </c>
      <c r="H4680" s="88">
        <v>0.68500000000000005</v>
      </c>
      <c r="I4680" s="178">
        <f t="shared" si="328"/>
        <v>2.4006360000000001E-4</v>
      </c>
      <c r="J4680" s="150">
        <f t="shared" si="326"/>
        <v>0.13</v>
      </c>
    </row>
    <row r="4681" spans="1:10" x14ac:dyDescent="0.25">
      <c r="A4681" s="88">
        <v>2022</v>
      </c>
      <c r="B4681" s="88">
        <v>9.6999999999999993</v>
      </c>
      <c r="C4681" s="88" t="s">
        <v>49</v>
      </c>
      <c r="D4681" s="88">
        <f t="shared" si="325"/>
        <v>7.5</v>
      </c>
      <c r="E4681" s="88" t="s">
        <v>0</v>
      </c>
      <c r="F4681">
        <f t="shared" si="327"/>
        <v>923</v>
      </c>
      <c r="G4681" s="88">
        <v>1417</v>
      </c>
      <c r="H4681" s="88">
        <v>0.68500000000000005</v>
      </c>
      <c r="I4681" s="178">
        <f t="shared" si="328"/>
        <v>2.4006360000000001E-4</v>
      </c>
      <c r="J4681" s="150">
        <f t="shared" si="326"/>
        <v>0.13</v>
      </c>
    </row>
    <row r="4682" spans="1:10" x14ac:dyDescent="0.25">
      <c r="A4682" s="88">
        <v>2022</v>
      </c>
      <c r="B4682" s="88">
        <v>9.6999999999999993</v>
      </c>
      <c r="C4682" s="88" t="s">
        <v>49</v>
      </c>
      <c r="D4682" s="88">
        <f t="shared" si="325"/>
        <v>7.5</v>
      </c>
      <c r="E4682" s="88" t="s">
        <v>0</v>
      </c>
      <c r="F4682">
        <f t="shared" si="327"/>
        <v>923</v>
      </c>
      <c r="G4682" s="88">
        <v>1435</v>
      </c>
      <c r="H4682" s="88">
        <v>0.69499999999999995</v>
      </c>
      <c r="I4682" s="178">
        <f t="shared" si="328"/>
        <v>2.4006360000000001E-4</v>
      </c>
      <c r="J4682" s="150">
        <f t="shared" si="326"/>
        <v>0.13</v>
      </c>
    </row>
    <row r="4683" spans="1:10" x14ac:dyDescent="0.25">
      <c r="A4683" s="88">
        <v>2022</v>
      </c>
      <c r="B4683" s="88">
        <v>9.6999999999999993</v>
      </c>
      <c r="C4683" s="88" t="s">
        <v>49</v>
      </c>
      <c r="D4683" s="88">
        <f t="shared" si="325"/>
        <v>7.5</v>
      </c>
      <c r="E4683" s="88" t="s">
        <v>0</v>
      </c>
      <c r="F4683">
        <f t="shared" si="327"/>
        <v>923</v>
      </c>
      <c r="G4683" s="88">
        <v>1441</v>
      </c>
      <c r="H4683" s="88">
        <v>0.69499999999999995</v>
      </c>
      <c r="I4683" s="178">
        <f t="shared" si="328"/>
        <v>2.4006360000000001E-4</v>
      </c>
      <c r="J4683" s="150">
        <f t="shared" si="326"/>
        <v>0.13</v>
      </c>
    </row>
    <row r="4684" spans="1:10" x14ac:dyDescent="0.25">
      <c r="A4684" s="88">
        <v>2022</v>
      </c>
      <c r="B4684" s="88">
        <v>9.6999999999999993</v>
      </c>
      <c r="C4684" s="88" t="s">
        <v>49</v>
      </c>
      <c r="D4684" s="88">
        <f t="shared" si="325"/>
        <v>7.5</v>
      </c>
      <c r="E4684" s="88" t="s">
        <v>0</v>
      </c>
      <c r="F4684">
        <f t="shared" si="327"/>
        <v>923</v>
      </c>
      <c r="G4684" s="88">
        <v>1459</v>
      </c>
      <c r="H4684" s="88">
        <v>0.69499999999999995</v>
      </c>
      <c r="I4684" s="178">
        <f t="shared" si="328"/>
        <v>2.4006360000000001E-4</v>
      </c>
      <c r="J4684" s="150">
        <f t="shared" si="326"/>
        <v>0.13</v>
      </c>
    </row>
    <row r="4685" spans="1:10" x14ac:dyDescent="0.25">
      <c r="A4685" s="88">
        <v>2022</v>
      </c>
      <c r="B4685" s="88">
        <v>9.6999999999999993</v>
      </c>
      <c r="C4685" s="88" t="s">
        <v>49</v>
      </c>
      <c r="D4685" s="88">
        <f t="shared" si="325"/>
        <v>7.5</v>
      </c>
      <c r="E4685" s="88" t="s">
        <v>0</v>
      </c>
      <c r="F4685">
        <f t="shared" si="327"/>
        <v>923</v>
      </c>
      <c r="G4685" s="88">
        <v>1465</v>
      </c>
      <c r="H4685" s="88">
        <v>0.69499999999999995</v>
      </c>
      <c r="I4685" s="178">
        <f t="shared" si="328"/>
        <v>2.4006360000000001E-4</v>
      </c>
      <c r="J4685" s="150">
        <f t="shared" si="326"/>
        <v>0.13</v>
      </c>
    </row>
    <row r="4686" spans="1:10" x14ac:dyDescent="0.25">
      <c r="A4686" s="88">
        <v>2022</v>
      </c>
      <c r="B4686" s="88">
        <v>9.6999999999999993</v>
      </c>
      <c r="C4686" s="88" t="s">
        <v>49</v>
      </c>
      <c r="D4686" s="88">
        <f t="shared" si="325"/>
        <v>7.5</v>
      </c>
      <c r="E4686" s="88" t="s">
        <v>0</v>
      </c>
      <c r="F4686">
        <f t="shared" si="327"/>
        <v>923</v>
      </c>
      <c r="G4686" s="88">
        <v>1483</v>
      </c>
      <c r="H4686" s="88">
        <v>0.70499999999999996</v>
      </c>
      <c r="I4686" s="178">
        <f t="shared" si="328"/>
        <v>2.4006360000000001E-4</v>
      </c>
      <c r="J4686" s="150">
        <f t="shared" si="326"/>
        <v>0.13</v>
      </c>
    </row>
    <row r="4687" spans="1:10" x14ac:dyDescent="0.25">
      <c r="A4687" s="88">
        <v>2022</v>
      </c>
      <c r="B4687" s="88">
        <v>9.6999999999999993</v>
      </c>
      <c r="C4687" s="88" t="s">
        <v>49</v>
      </c>
      <c r="D4687" s="88">
        <f t="shared" si="325"/>
        <v>7.5</v>
      </c>
      <c r="E4687" s="88" t="s">
        <v>0</v>
      </c>
      <c r="F4687">
        <f t="shared" si="327"/>
        <v>923</v>
      </c>
      <c r="G4687" s="88">
        <v>1489</v>
      </c>
      <c r="H4687" s="88">
        <v>0.70499999999999996</v>
      </c>
      <c r="I4687" s="178">
        <f t="shared" si="328"/>
        <v>2.4006360000000001E-4</v>
      </c>
      <c r="J4687" s="150">
        <f t="shared" si="326"/>
        <v>0.13</v>
      </c>
    </row>
    <row r="4688" spans="1:10" x14ac:dyDescent="0.25">
      <c r="A4688" s="88">
        <v>2022</v>
      </c>
      <c r="B4688" s="88">
        <v>9.6999999999999993</v>
      </c>
      <c r="C4688" s="88" t="s">
        <v>49</v>
      </c>
      <c r="D4688" s="88">
        <f t="shared" si="325"/>
        <v>7.5</v>
      </c>
      <c r="E4688" s="88" t="s">
        <v>0</v>
      </c>
      <c r="F4688">
        <f t="shared" si="327"/>
        <v>923</v>
      </c>
      <c r="G4688" s="88">
        <v>1507</v>
      </c>
      <c r="H4688" s="88">
        <v>0.71</v>
      </c>
      <c r="I4688" s="178">
        <f t="shared" si="328"/>
        <v>2.4006360000000001E-4</v>
      </c>
      <c r="J4688" s="150">
        <f t="shared" si="326"/>
        <v>0.13</v>
      </c>
    </row>
    <row r="4689" spans="1:10" x14ac:dyDescent="0.25">
      <c r="A4689" s="88">
        <v>2022</v>
      </c>
      <c r="B4689" s="88">
        <v>9.6999999999999993</v>
      </c>
      <c r="C4689" s="88" t="s">
        <v>49</v>
      </c>
      <c r="D4689" s="88">
        <f t="shared" si="325"/>
        <v>7.5</v>
      </c>
      <c r="E4689" s="88" t="s">
        <v>0</v>
      </c>
      <c r="F4689">
        <f t="shared" si="327"/>
        <v>923</v>
      </c>
      <c r="G4689" s="88">
        <v>1513</v>
      </c>
      <c r="H4689" s="88">
        <v>0.71</v>
      </c>
      <c r="I4689" s="178">
        <f t="shared" si="328"/>
        <v>2.4006360000000001E-4</v>
      </c>
      <c r="J4689" s="150">
        <f t="shared" si="326"/>
        <v>0.13</v>
      </c>
    </row>
    <row r="4690" spans="1:10" x14ac:dyDescent="0.25">
      <c r="A4690" s="88">
        <v>2022</v>
      </c>
      <c r="B4690" s="88">
        <v>9.6999999999999993</v>
      </c>
      <c r="C4690" s="88" t="s">
        <v>49</v>
      </c>
      <c r="D4690" s="88">
        <f t="shared" si="325"/>
        <v>7.5</v>
      </c>
      <c r="E4690" s="88" t="s">
        <v>0</v>
      </c>
      <c r="F4690">
        <f t="shared" si="327"/>
        <v>923</v>
      </c>
      <c r="G4690" s="88">
        <v>1531</v>
      </c>
      <c r="H4690" s="88">
        <v>0.71</v>
      </c>
      <c r="I4690" s="178">
        <f t="shared" si="328"/>
        <v>2.4006360000000001E-4</v>
      </c>
      <c r="J4690" s="150">
        <f t="shared" si="326"/>
        <v>0.13</v>
      </c>
    </row>
    <row r="4691" spans="1:10" x14ac:dyDescent="0.25">
      <c r="A4691" s="88">
        <v>2022</v>
      </c>
      <c r="B4691" s="88">
        <v>9.6999999999999993</v>
      </c>
      <c r="C4691" s="88" t="s">
        <v>49</v>
      </c>
      <c r="D4691" s="88">
        <f t="shared" ref="D4691:D4754" si="329">75/10</f>
        <v>7.5</v>
      </c>
      <c r="E4691" s="88" t="s">
        <v>0</v>
      </c>
      <c r="F4691">
        <f t="shared" si="327"/>
        <v>923</v>
      </c>
      <c r="G4691" s="88">
        <v>1537</v>
      </c>
      <c r="H4691" s="88">
        <v>0.71</v>
      </c>
      <c r="I4691" s="178">
        <f t="shared" si="328"/>
        <v>2.4006360000000001E-4</v>
      </c>
      <c r="J4691" s="150">
        <f t="shared" si="326"/>
        <v>0.13</v>
      </c>
    </row>
    <row r="4692" spans="1:10" x14ac:dyDescent="0.25">
      <c r="A4692" s="88">
        <v>2022</v>
      </c>
      <c r="B4692" s="88">
        <v>9.6999999999999993</v>
      </c>
      <c r="C4692" s="88" t="s">
        <v>49</v>
      </c>
      <c r="D4692" s="88">
        <f t="shared" si="329"/>
        <v>7.5</v>
      </c>
      <c r="E4692" s="88" t="s">
        <v>0</v>
      </c>
      <c r="F4692">
        <f t="shared" si="327"/>
        <v>923</v>
      </c>
      <c r="G4692" s="88">
        <v>1555</v>
      </c>
      <c r="H4692" s="88">
        <v>0.72</v>
      </c>
      <c r="I4692" s="178">
        <f t="shared" si="328"/>
        <v>2.4006360000000001E-4</v>
      </c>
      <c r="J4692" s="150">
        <f t="shared" ref="J4692:J4755" si="330">J4691</f>
        <v>0.13</v>
      </c>
    </row>
    <row r="4693" spans="1:10" x14ac:dyDescent="0.25">
      <c r="A4693" s="88">
        <v>2022</v>
      </c>
      <c r="B4693" s="88">
        <v>9.6999999999999993</v>
      </c>
      <c r="C4693" s="88" t="s">
        <v>49</v>
      </c>
      <c r="D4693" s="88">
        <f t="shared" si="329"/>
        <v>7.5</v>
      </c>
      <c r="E4693" s="88" t="s">
        <v>0</v>
      </c>
      <c r="F4693">
        <f t="shared" si="327"/>
        <v>923</v>
      </c>
      <c r="G4693" s="88">
        <v>1561</v>
      </c>
      <c r="H4693" s="88">
        <v>0.72</v>
      </c>
      <c r="I4693" s="178">
        <f t="shared" si="328"/>
        <v>2.4006360000000001E-4</v>
      </c>
      <c r="J4693" s="150">
        <f t="shared" si="330"/>
        <v>0.13</v>
      </c>
    </row>
    <row r="4694" spans="1:10" x14ac:dyDescent="0.25">
      <c r="A4694" s="88">
        <v>2022</v>
      </c>
      <c r="B4694" s="88">
        <v>9.6999999999999993</v>
      </c>
      <c r="C4694" s="88" t="s">
        <v>49</v>
      </c>
      <c r="D4694" s="88">
        <f t="shared" si="329"/>
        <v>7.5</v>
      </c>
      <c r="E4694" s="88" t="s">
        <v>0</v>
      </c>
      <c r="F4694">
        <f t="shared" si="327"/>
        <v>923</v>
      </c>
      <c r="G4694" s="88">
        <v>1579</v>
      </c>
      <c r="H4694" s="88">
        <v>0.72</v>
      </c>
      <c r="I4694" s="178">
        <f t="shared" si="328"/>
        <v>2.4006360000000001E-4</v>
      </c>
      <c r="J4694" s="150">
        <f t="shared" si="330"/>
        <v>0.13</v>
      </c>
    </row>
    <row r="4695" spans="1:10" x14ac:dyDescent="0.25">
      <c r="A4695" s="88">
        <v>2022</v>
      </c>
      <c r="B4695" s="88">
        <v>9.6999999999999993</v>
      </c>
      <c r="C4695" s="88" t="s">
        <v>49</v>
      </c>
      <c r="D4695" s="88">
        <f t="shared" si="329"/>
        <v>7.5</v>
      </c>
      <c r="E4695" s="88" t="s">
        <v>0</v>
      </c>
      <c r="F4695">
        <f t="shared" si="327"/>
        <v>923</v>
      </c>
      <c r="G4695" s="88">
        <v>1585</v>
      </c>
      <c r="H4695" s="88">
        <v>0.72</v>
      </c>
      <c r="I4695" s="178">
        <f t="shared" si="328"/>
        <v>2.4006360000000001E-4</v>
      </c>
      <c r="J4695" s="150">
        <f t="shared" si="330"/>
        <v>0.13</v>
      </c>
    </row>
    <row r="4696" spans="1:10" x14ac:dyDescent="0.25">
      <c r="A4696" s="88">
        <v>2022</v>
      </c>
      <c r="B4696" s="88">
        <v>9.6999999999999993</v>
      </c>
      <c r="C4696" s="88" t="s">
        <v>49</v>
      </c>
      <c r="D4696" s="88">
        <f t="shared" si="329"/>
        <v>7.5</v>
      </c>
      <c r="E4696" s="88" t="s">
        <v>0</v>
      </c>
      <c r="F4696">
        <f t="shared" si="327"/>
        <v>923</v>
      </c>
      <c r="G4696" s="88">
        <v>1603</v>
      </c>
      <c r="H4696" s="88">
        <v>0.73</v>
      </c>
      <c r="I4696" s="178">
        <f t="shared" si="328"/>
        <v>2.4006360000000001E-4</v>
      </c>
      <c r="J4696" s="150">
        <f t="shared" si="330"/>
        <v>0.13</v>
      </c>
    </row>
    <row r="4697" spans="1:10" x14ac:dyDescent="0.25">
      <c r="A4697" s="88">
        <v>2022</v>
      </c>
      <c r="B4697" s="88">
        <v>9.6999999999999993</v>
      </c>
      <c r="C4697" s="88" t="s">
        <v>49</v>
      </c>
      <c r="D4697" s="88">
        <f t="shared" si="329"/>
        <v>7.5</v>
      </c>
      <c r="E4697" s="88" t="s">
        <v>0</v>
      </c>
      <c r="F4697">
        <f t="shared" si="327"/>
        <v>923</v>
      </c>
      <c r="G4697" s="88">
        <v>1609</v>
      </c>
      <c r="H4697" s="88">
        <v>0.73</v>
      </c>
      <c r="I4697" s="178">
        <f t="shared" si="328"/>
        <v>2.4006360000000001E-4</v>
      </c>
      <c r="J4697" s="150">
        <f t="shared" si="330"/>
        <v>0.13</v>
      </c>
    </row>
    <row r="4698" spans="1:10" x14ac:dyDescent="0.25">
      <c r="A4698" s="88">
        <v>2022</v>
      </c>
      <c r="B4698" s="88">
        <v>9.6999999999999993</v>
      </c>
      <c r="C4698" s="88" t="s">
        <v>49</v>
      </c>
      <c r="D4698" s="88">
        <f t="shared" si="329"/>
        <v>7.5</v>
      </c>
      <c r="E4698" s="88" t="s">
        <v>0</v>
      </c>
      <c r="F4698">
        <f t="shared" si="327"/>
        <v>923</v>
      </c>
      <c r="G4698" s="88">
        <v>1627</v>
      </c>
      <c r="H4698" s="88">
        <v>0.74</v>
      </c>
      <c r="I4698" s="178">
        <f t="shared" si="328"/>
        <v>2.4006360000000001E-4</v>
      </c>
      <c r="J4698" s="150">
        <f t="shared" si="330"/>
        <v>0.13</v>
      </c>
    </row>
    <row r="4699" spans="1:10" x14ac:dyDescent="0.25">
      <c r="A4699" s="88">
        <v>2022</v>
      </c>
      <c r="B4699" s="88">
        <v>9.6999999999999993</v>
      </c>
      <c r="C4699" s="88" t="s">
        <v>49</v>
      </c>
      <c r="D4699" s="88">
        <f t="shared" si="329"/>
        <v>7.5</v>
      </c>
      <c r="E4699" s="88" t="s">
        <v>0</v>
      </c>
      <c r="F4699">
        <f t="shared" si="327"/>
        <v>923</v>
      </c>
      <c r="G4699" s="88">
        <v>1633</v>
      </c>
      <c r="H4699" s="88">
        <v>0.74</v>
      </c>
      <c r="I4699" s="178">
        <f t="shared" si="328"/>
        <v>2.4006360000000001E-4</v>
      </c>
      <c r="J4699" s="150">
        <f t="shared" si="330"/>
        <v>0.13</v>
      </c>
    </row>
    <row r="4700" spans="1:10" x14ac:dyDescent="0.25">
      <c r="A4700" s="88">
        <v>2022</v>
      </c>
      <c r="B4700" s="88">
        <v>9.6999999999999993</v>
      </c>
      <c r="C4700" s="88" t="s">
        <v>49</v>
      </c>
      <c r="D4700" s="88">
        <f t="shared" si="329"/>
        <v>7.5</v>
      </c>
      <c r="E4700" s="88" t="s">
        <v>0</v>
      </c>
      <c r="F4700">
        <f t="shared" si="327"/>
        <v>923</v>
      </c>
      <c r="G4700" s="88">
        <v>1651</v>
      </c>
      <c r="H4700" s="88">
        <v>0.74</v>
      </c>
      <c r="I4700" s="178">
        <f t="shared" si="328"/>
        <v>2.4006360000000001E-4</v>
      </c>
      <c r="J4700" s="150">
        <f t="shared" si="330"/>
        <v>0.13</v>
      </c>
    </row>
    <row r="4701" spans="1:10" x14ac:dyDescent="0.25">
      <c r="A4701" s="88">
        <v>2022</v>
      </c>
      <c r="B4701" s="88">
        <v>9.6999999999999993</v>
      </c>
      <c r="C4701" s="88" t="s">
        <v>49</v>
      </c>
      <c r="D4701" s="88">
        <f t="shared" si="329"/>
        <v>7.5</v>
      </c>
      <c r="E4701" s="88" t="s">
        <v>0</v>
      </c>
      <c r="F4701">
        <f t="shared" si="327"/>
        <v>923</v>
      </c>
      <c r="G4701" s="88">
        <v>1657</v>
      </c>
      <c r="H4701" s="88">
        <v>0.74</v>
      </c>
      <c r="I4701" s="178">
        <f t="shared" si="328"/>
        <v>2.4006360000000001E-4</v>
      </c>
      <c r="J4701" s="150">
        <f t="shared" si="330"/>
        <v>0.13</v>
      </c>
    </row>
    <row r="4702" spans="1:10" x14ac:dyDescent="0.25">
      <c r="A4702" s="88">
        <v>2022</v>
      </c>
      <c r="B4702" s="88">
        <v>9.6999999999999993</v>
      </c>
      <c r="C4702" s="88" t="s">
        <v>49</v>
      </c>
      <c r="D4702" s="88">
        <f t="shared" si="329"/>
        <v>7.5</v>
      </c>
      <c r="E4702" s="88" t="s">
        <v>0</v>
      </c>
      <c r="F4702">
        <f t="shared" si="327"/>
        <v>923</v>
      </c>
      <c r="G4702" s="88">
        <v>1675</v>
      </c>
      <c r="H4702" s="88">
        <v>0.745</v>
      </c>
      <c r="I4702" s="178">
        <f t="shared" si="328"/>
        <v>2.4006360000000001E-4</v>
      </c>
      <c r="J4702" s="150">
        <f t="shared" si="330"/>
        <v>0.13</v>
      </c>
    </row>
    <row r="4703" spans="1:10" x14ac:dyDescent="0.25">
      <c r="A4703" s="88">
        <v>2022</v>
      </c>
      <c r="B4703" s="88">
        <v>9.6999999999999993</v>
      </c>
      <c r="C4703" s="88" t="s">
        <v>49</v>
      </c>
      <c r="D4703" s="88">
        <f t="shared" si="329"/>
        <v>7.5</v>
      </c>
      <c r="E4703" s="88" t="s">
        <v>0</v>
      </c>
      <c r="F4703">
        <f t="shared" si="327"/>
        <v>923</v>
      </c>
      <c r="G4703" s="88">
        <v>1681</v>
      </c>
      <c r="H4703" s="88">
        <v>0.745</v>
      </c>
      <c r="I4703" s="178">
        <f t="shared" si="328"/>
        <v>2.4006360000000001E-4</v>
      </c>
      <c r="J4703" s="150">
        <f t="shared" si="330"/>
        <v>0.13</v>
      </c>
    </row>
    <row r="4704" spans="1:10" x14ac:dyDescent="0.25">
      <c r="A4704" s="88">
        <v>2022</v>
      </c>
      <c r="B4704" s="88">
        <v>9.6999999999999993</v>
      </c>
      <c r="C4704" s="88" t="s">
        <v>49</v>
      </c>
      <c r="D4704" s="88">
        <f t="shared" si="329"/>
        <v>7.5</v>
      </c>
      <c r="E4704" s="88" t="s">
        <v>0</v>
      </c>
      <c r="F4704">
        <f t="shared" si="327"/>
        <v>923</v>
      </c>
      <c r="G4704" s="88">
        <v>1699</v>
      </c>
      <c r="H4704" s="88">
        <v>0.75</v>
      </c>
      <c r="I4704" s="178">
        <f t="shared" si="328"/>
        <v>2.4006360000000001E-4</v>
      </c>
      <c r="J4704" s="150">
        <f t="shared" si="330"/>
        <v>0.13</v>
      </c>
    </row>
    <row r="4705" spans="1:10" x14ac:dyDescent="0.25">
      <c r="A4705" s="88">
        <v>2022</v>
      </c>
      <c r="B4705" s="88">
        <v>9.6999999999999993</v>
      </c>
      <c r="C4705" s="88" t="s">
        <v>49</v>
      </c>
      <c r="D4705" s="88">
        <f t="shared" si="329"/>
        <v>7.5</v>
      </c>
      <c r="E4705" s="88" t="s">
        <v>0</v>
      </c>
      <c r="F4705">
        <f t="shared" si="327"/>
        <v>923</v>
      </c>
      <c r="G4705" s="88">
        <v>1705</v>
      </c>
      <c r="H4705" s="88">
        <v>0.755</v>
      </c>
      <c r="I4705" s="178">
        <f t="shared" si="328"/>
        <v>2.4006360000000001E-4</v>
      </c>
      <c r="J4705" s="150">
        <f t="shared" si="330"/>
        <v>0.13</v>
      </c>
    </row>
    <row r="4706" spans="1:10" x14ac:dyDescent="0.25">
      <c r="A4706" s="88">
        <v>2022</v>
      </c>
      <c r="B4706" s="88">
        <v>9.6999999999999993</v>
      </c>
      <c r="C4706" s="88" t="s">
        <v>49</v>
      </c>
      <c r="D4706" s="88">
        <f t="shared" si="329"/>
        <v>7.5</v>
      </c>
      <c r="E4706" s="88" t="s">
        <v>0</v>
      </c>
      <c r="F4706">
        <f t="shared" si="327"/>
        <v>923</v>
      </c>
      <c r="G4706" s="88">
        <v>1723</v>
      </c>
      <c r="H4706" s="88">
        <v>0.755</v>
      </c>
      <c r="I4706" s="178">
        <f t="shared" si="328"/>
        <v>2.4006360000000001E-4</v>
      </c>
      <c r="J4706" s="150">
        <f t="shared" si="330"/>
        <v>0.13</v>
      </c>
    </row>
    <row r="4707" spans="1:10" x14ac:dyDescent="0.25">
      <c r="A4707" s="88">
        <v>2022</v>
      </c>
      <c r="B4707" s="88">
        <v>9.6999999999999993</v>
      </c>
      <c r="C4707" s="88" t="s">
        <v>49</v>
      </c>
      <c r="D4707" s="88">
        <f t="shared" si="329"/>
        <v>7.5</v>
      </c>
      <c r="E4707" s="88" t="s">
        <v>0</v>
      </c>
      <c r="F4707">
        <f t="shared" si="327"/>
        <v>923</v>
      </c>
      <c r="G4707" s="88">
        <v>1729</v>
      </c>
      <c r="H4707" s="88">
        <v>0.76</v>
      </c>
      <c r="I4707" s="178">
        <f t="shared" si="328"/>
        <v>2.4006360000000001E-4</v>
      </c>
      <c r="J4707" s="150">
        <f t="shared" si="330"/>
        <v>0.13</v>
      </c>
    </row>
    <row r="4708" spans="1:10" x14ac:dyDescent="0.25">
      <c r="A4708" s="88">
        <v>2022</v>
      </c>
      <c r="B4708" s="88">
        <v>9.6999999999999993</v>
      </c>
      <c r="C4708" s="88" t="s">
        <v>49</v>
      </c>
      <c r="D4708" s="88">
        <f t="shared" si="329"/>
        <v>7.5</v>
      </c>
      <c r="E4708" s="88" t="s">
        <v>0</v>
      </c>
      <c r="F4708">
        <f t="shared" si="327"/>
        <v>923</v>
      </c>
      <c r="G4708" s="88">
        <v>1747</v>
      </c>
      <c r="H4708" s="88">
        <v>0.76500000000000001</v>
      </c>
      <c r="I4708" s="178">
        <f t="shared" si="328"/>
        <v>2.4006360000000001E-4</v>
      </c>
      <c r="J4708" s="150">
        <f t="shared" si="330"/>
        <v>0.13</v>
      </c>
    </row>
    <row r="4709" spans="1:10" x14ac:dyDescent="0.25">
      <c r="A4709" s="88">
        <v>2022</v>
      </c>
      <c r="B4709" s="88">
        <v>9.6999999999999993</v>
      </c>
      <c r="C4709" s="88" t="s">
        <v>49</v>
      </c>
      <c r="D4709" s="88">
        <f t="shared" si="329"/>
        <v>7.5</v>
      </c>
      <c r="E4709" s="88" t="s">
        <v>0</v>
      </c>
      <c r="F4709">
        <f t="shared" si="327"/>
        <v>923</v>
      </c>
      <c r="G4709" s="88">
        <v>1753</v>
      </c>
      <c r="H4709" s="88">
        <v>0.76500000000000001</v>
      </c>
      <c r="I4709" s="178">
        <f t="shared" si="328"/>
        <v>2.4006360000000001E-4</v>
      </c>
      <c r="J4709" s="150">
        <f t="shared" si="330"/>
        <v>0.13</v>
      </c>
    </row>
    <row r="4710" spans="1:10" x14ac:dyDescent="0.25">
      <c r="A4710" s="88">
        <v>2022</v>
      </c>
      <c r="B4710" s="88">
        <v>9.6999999999999993</v>
      </c>
      <c r="C4710" s="88" t="s">
        <v>49</v>
      </c>
      <c r="D4710" s="88">
        <f t="shared" si="329"/>
        <v>7.5</v>
      </c>
      <c r="E4710" s="88" t="s">
        <v>0</v>
      </c>
      <c r="F4710">
        <f t="shared" si="327"/>
        <v>923</v>
      </c>
      <c r="G4710" s="88">
        <v>1771</v>
      </c>
      <c r="H4710" s="88">
        <v>0.76500000000000001</v>
      </c>
      <c r="I4710" s="178">
        <f t="shared" si="328"/>
        <v>2.4006360000000001E-4</v>
      </c>
      <c r="J4710" s="150">
        <f t="shared" si="330"/>
        <v>0.13</v>
      </c>
    </row>
    <row r="4711" spans="1:10" x14ac:dyDescent="0.25">
      <c r="A4711" s="88">
        <v>2022</v>
      </c>
      <c r="B4711" s="88">
        <v>9.6999999999999993</v>
      </c>
      <c r="C4711" s="88" t="s">
        <v>49</v>
      </c>
      <c r="D4711" s="88">
        <f t="shared" si="329"/>
        <v>7.5</v>
      </c>
      <c r="E4711" s="88" t="s">
        <v>0</v>
      </c>
      <c r="F4711">
        <f t="shared" si="327"/>
        <v>923</v>
      </c>
      <c r="G4711" s="88">
        <v>1777</v>
      </c>
      <c r="H4711" s="88">
        <v>0.76500000000000001</v>
      </c>
      <c r="I4711" s="178">
        <f t="shared" si="328"/>
        <v>2.4006360000000001E-4</v>
      </c>
      <c r="J4711" s="150">
        <f t="shared" si="330"/>
        <v>0.13</v>
      </c>
    </row>
    <row r="4712" spans="1:10" x14ac:dyDescent="0.25">
      <c r="A4712" s="88">
        <v>2022</v>
      </c>
      <c r="B4712" s="88">
        <v>9.6999999999999993</v>
      </c>
      <c r="C4712" s="88" t="s">
        <v>49</v>
      </c>
      <c r="D4712" s="88">
        <f t="shared" si="329"/>
        <v>7.5</v>
      </c>
      <c r="E4712" s="88" t="s">
        <v>0</v>
      </c>
      <c r="F4712">
        <f t="shared" si="327"/>
        <v>923</v>
      </c>
      <c r="G4712" s="88">
        <v>1795</v>
      </c>
      <c r="H4712" s="88">
        <v>0.77500000000000002</v>
      </c>
      <c r="I4712" s="178">
        <f t="shared" si="328"/>
        <v>2.4006360000000001E-4</v>
      </c>
      <c r="J4712" s="150">
        <f t="shared" si="330"/>
        <v>0.13</v>
      </c>
    </row>
    <row r="4713" spans="1:10" x14ac:dyDescent="0.25">
      <c r="A4713" s="88">
        <v>2022</v>
      </c>
      <c r="B4713" s="88">
        <v>9.6999999999999993</v>
      </c>
      <c r="C4713" s="88" t="s">
        <v>49</v>
      </c>
      <c r="D4713" s="88">
        <f t="shared" si="329"/>
        <v>7.5</v>
      </c>
      <c r="E4713" s="88" t="s">
        <v>0</v>
      </c>
      <c r="F4713">
        <f t="shared" si="327"/>
        <v>923</v>
      </c>
      <c r="G4713" s="88">
        <v>1801</v>
      </c>
      <c r="H4713" s="88">
        <v>0.77500000000000002</v>
      </c>
      <c r="I4713" s="178">
        <f t="shared" si="328"/>
        <v>2.4006360000000001E-4</v>
      </c>
      <c r="J4713" s="150">
        <f t="shared" si="330"/>
        <v>0.13</v>
      </c>
    </row>
    <row r="4714" spans="1:10" x14ac:dyDescent="0.25">
      <c r="A4714" s="88">
        <v>2022</v>
      </c>
      <c r="B4714" s="88">
        <v>9.6999999999999993</v>
      </c>
      <c r="C4714" s="88" t="s">
        <v>49</v>
      </c>
      <c r="D4714" s="88">
        <f t="shared" si="329"/>
        <v>7.5</v>
      </c>
      <c r="E4714" s="88" t="s">
        <v>0</v>
      </c>
      <c r="F4714">
        <f t="shared" si="327"/>
        <v>923</v>
      </c>
      <c r="G4714" s="88">
        <v>1819</v>
      </c>
      <c r="H4714" s="88">
        <v>0.78</v>
      </c>
      <c r="I4714" s="178">
        <f t="shared" si="328"/>
        <v>2.4006360000000001E-4</v>
      </c>
      <c r="J4714" s="150">
        <f t="shared" si="330"/>
        <v>0.13</v>
      </c>
    </row>
    <row r="4715" spans="1:10" x14ac:dyDescent="0.25">
      <c r="A4715" s="88">
        <v>2022</v>
      </c>
      <c r="B4715" s="88">
        <v>9.6999999999999993</v>
      </c>
      <c r="C4715" s="88" t="s">
        <v>49</v>
      </c>
      <c r="D4715" s="88">
        <f t="shared" si="329"/>
        <v>7.5</v>
      </c>
      <c r="E4715" s="88" t="s">
        <v>0</v>
      </c>
      <c r="F4715">
        <f t="shared" si="327"/>
        <v>923</v>
      </c>
      <c r="G4715" s="88">
        <v>1825</v>
      </c>
      <c r="H4715" s="88">
        <v>0.78500000000000003</v>
      </c>
      <c r="I4715" s="178">
        <f t="shared" si="328"/>
        <v>2.4006360000000001E-4</v>
      </c>
      <c r="J4715" s="150">
        <f t="shared" si="330"/>
        <v>0.13</v>
      </c>
    </row>
    <row r="4716" spans="1:10" x14ac:dyDescent="0.25">
      <c r="A4716" s="88">
        <v>2022</v>
      </c>
      <c r="B4716" s="88">
        <v>9.6999999999999993</v>
      </c>
      <c r="C4716" s="88" t="s">
        <v>49</v>
      </c>
      <c r="D4716" s="88">
        <f t="shared" si="329"/>
        <v>7.5</v>
      </c>
      <c r="E4716" s="88" t="s">
        <v>0</v>
      </c>
      <c r="F4716">
        <f t="shared" si="327"/>
        <v>923</v>
      </c>
      <c r="G4716" s="88">
        <v>1843</v>
      </c>
      <c r="H4716" s="88">
        <v>0.78500000000000003</v>
      </c>
      <c r="I4716" s="178">
        <f t="shared" si="328"/>
        <v>2.4006360000000001E-4</v>
      </c>
      <c r="J4716" s="150">
        <f t="shared" si="330"/>
        <v>0.13</v>
      </c>
    </row>
    <row r="4717" spans="1:10" x14ac:dyDescent="0.25">
      <c r="A4717" s="88">
        <v>2022</v>
      </c>
      <c r="B4717" s="88">
        <v>9.6999999999999993</v>
      </c>
      <c r="C4717" s="88" t="s">
        <v>49</v>
      </c>
      <c r="D4717" s="88">
        <f t="shared" si="329"/>
        <v>7.5</v>
      </c>
      <c r="E4717" s="88" t="s">
        <v>0</v>
      </c>
      <c r="F4717">
        <f t="shared" si="327"/>
        <v>923</v>
      </c>
      <c r="G4717" s="88">
        <v>1849</v>
      </c>
      <c r="H4717" s="88">
        <v>0.79500000000000004</v>
      </c>
      <c r="I4717" s="178">
        <f t="shared" si="328"/>
        <v>2.4006360000000001E-4</v>
      </c>
      <c r="J4717" s="150">
        <f t="shared" si="330"/>
        <v>0.13</v>
      </c>
    </row>
    <row r="4718" spans="1:10" x14ac:dyDescent="0.25">
      <c r="A4718" s="88">
        <v>2022</v>
      </c>
      <c r="B4718" s="88">
        <v>9.6999999999999993</v>
      </c>
      <c r="C4718" s="88" t="s">
        <v>49</v>
      </c>
      <c r="D4718" s="88">
        <f t="shared" si="329"/>
        <v>7.5</v>
      </c>
      <c r="E4718" s="88" t="s">
        <v>0</v>
      </c>
      <c r="F4718">
        <f t="shared" si="327"/>
        <v>923</v>
      </c>
      <c r="G4718" s="88">
        <v>1867</v>
      </c>
      <c r="H4718" s="88">
        <v>0.79</v>
      </c>
      <c r="I4718" s="178">
        <f t="shared" si="328"/>
        <v>2.4006360000000001E-4</v>
      </c>
      <c r="J4718" s="150">
        <f t="shared" si="330"/>
        <v>0.13</v>
      </c>
    </row>
    <row r="4719" spans="1:10" x14ac:dyDescent="0.25">
      <c r="A4719" s="88">
        <v>2022</v>
      </c>
      <c r="B4719" s="88">
        <v>9.6999999999999993</v>
      </c>
      <c r="C4719" s="88" t="s">
        <v>49</v>
      </c>
      <c r="D4719" s="88">
        <f t="shared" si="329"/>
        <v>7.5</v>
      </c>
      <c r="E4719" s="88" t="s">
        <v>0</v>
      </c>
      <c r="F4719">
        <f t="shared" si="327"/>
        <v>923</v>
      </c>
      <c r="G4719" s="88">
        <v>1873</v>
      </c>
      <c r="H4719" s="88">
        <v>0.79500000000000004</v>
      </c>
      <c r="I4719" s="178">
        <f t="shared" si="328"/>
        <v>2.4006360000000001E-4</v>
      </c>
      <c r="J4719" s="150">
        <f t="shared" si="330"/>
        <v>0.13</v>
      </c>
    </row>
    <row r="4720" spans="1:10" x14ac:dyDescent="0.25">
      <c r="A4720" s="88">
        <v>2022</v>
      </c>
      <c r="B4720" s="88">
        <v>9.6999999999999993</v>
      </c>
      <c r="C4720" s="88" t="s">
        <v>49</v>
      </c>
      <c r="D4720" s="88">
        <f t="shared" si="329"/>
        <v>7.5</v>
      </c>
      <c r="E4720" s="88" t="s">
        <v>0</v>
      </c>
      <c r="F4720">
        <f t="shared" si="327"/>
        <v>923</v>
      </c>
      <c r="G4720" s="88">
        <v>1891</v>
      </c>
      <c r="H4720" s="88">
        <v>0.79500000000000004</v>
      </c>
      <c r="I4720" s="178">
        <f t="shared" si="328"/>
        <v>2.4006360000000001E-4</v>
      </c>
      <c r="J4720" s="150">
        <f t="shared" si="330"/>
        <v>0.13</v>
      </c>
    </row>
    <row r="4721" spans="1:10" x14ac:dyDescent="0.25">
      <c r="A4721" s="88">
        <v>2022</v>
      </c>
      <c r="B4721" s="88">
        <v>9.6999999999999993</v>
      </c>
      <c r="C4721" s="88" t="s">
        <v>49</v>
      </c>
      <c r="D4721" s="88">
        <f t="shared" si="329"/>
        <v>7.5</v>
      </c>
      <c r="E4721" s="88" t="s">
        <v>0</v>
      </c>
      <c r="F4721">
        <f t="shared" si="327"/>
        <v>923</v>
      </c>
      <c r="G4721" s="88">
        <v>1897</v>
      </c>
      <c r="H4721" s="88">
        <v>0.8</v>
      </c>
      <c r="I4721" s="178">
        <f t="shared" si="328"/>
        <v>2.4006360000000001E-4</v>
      </c>
      <c r="J4721" s="150">
        <f t="shared" si="330"/>
        <v>0.13</v>
      </c>
    </row>
    <row r="4722" spans="1:10" x14ac:dyDescent="0.25">
      <c r="A4722" s="88">
        <v>2022</v>
      </c>
      <c r="B4722" s="88">
        <v>9.6999999999999993</v>
      </c>
      <c r="C4722" s="88" t="s">
        <v>49</v>
      </c>
      <c r="D4722" s="88">
        <f t="shared" si="329"/>
        <v>7.5</v>
      </c>
      <c r="E4722" s="88" t="s">
        <v>0</v>
      </c>
      <c r="F4722">
        <f t="shared" si="327"/>
        <v>923</v>
      </c>
      <c r="G4722" s="88">
        <v>1915</v>
      </c>
      <c r="H4722" s="88">
        <v>0.80500000000000005</v>
      </c>
      <c r="I4722" s="178">
        <f t="shared" si="328"/>
        <v>2.4006360000000001E-4</v>
      </c>
      <c r="J4722" s="150">
        <f t="shared" si="330"/>
        <v>0.13</v>
      </c>
    </row>
    <row r="4723" spans="1:10" x14ac:dyDescent="0.25">
      <c r="A4723" s="88">
        <v>2022</v>
      </c>
      <c r="B4723" s="88">
        <v>9.6999999999999993</v>
      </c>
      <c r="C4723" s="88" t="s">
        <v>49</v>
      </c>
      <c r="D4723" s="88">
        <f t="shared" si="329"/>
        <v>7.5</v>
      </c>
      <c r="E4723" s="88" t="s">
        <v>0</v>
      </c>
      <c r="F4723">
        <f t="shared" si="327"/>
        <v>923</v>
      </c>
      <c r="G4723" s="88">
        <v>1921</v>
      </c>
      <c r="H4723" s="88">
        <v>0.80500000000000005</v>
      </c>
      <c r="I4723" s="178">
        <f t="shared" si="328"/>
        <v>2.4006360000000001E-4</v>
      </c>
      <c r="J4723" s="150">
        <f t="shared" si="330"/>
        <v>0.13</v>
      </c>
    </row>
    <row r="4724" spans="1:10" x14ac:dyDescent="0.25">
      <c r="A4724" s="88">
        <v>2022</v>
      </c>
      <c r="B4724" s="88">
        <v>9.6999999999999993</v>
      </c>
      <c r="C4724" s="88" t="s">
        <v>49</v>
      </c>
      <c r="D4724" s="88">
        <f t="shared" si="329"/>
        <v>7.5</v>
      </c>
      <c r="E4724" s="88" t="s">
        <v>0</v>
      </c>
      <c r="F4724">
        <f t="shared" si="327"/>
        <v>923</v>
      </c>
      <c r="G4724" s="88">
        <v>1939</v>
      </c>
      <c r="H4724" s="88">
        <v>0.81</v>
      </c>
      <c r="I4724" s="178">
        <f t="shared" si="328"/>
        <v>2.4006360000000001E-4</v>
      </c>
      <c r="J4724" s="150">
        <f t="shared" si="330"/>
        <v>0.13</v>
      </c>
    </row>
    <row r="4725" spans="1:10" x14ac:dyDescent="0.25">
      <c r="A4725" s="88">
        <v>2022</v>
      </c>
      <c r="B4725" s="88">
        <v>9.6999999999999993</v>
      </c>
      <c r="C4725" s="88" t="s">
        <v>49</v>
      </c>
      <c r="D4725" s="88">
        <f t="shared" si="329"/>
        <v>7.5</v>
      </c>
      <c r="E4725" s="88" t="s">
        <v>0</v>
      </c>
      <c r="F4725">
        <f t="shared" si="327"/>
        <v>923</v>
      </c>
      <c r="G4725" s="88">
        <v>1945</v>
      </c>
      <c r="H4725" s="88">
        <v>0.81499999999999995</v>
      </c>
      <c r="I4725" s="178">
        <f t="shared" si="328"/>
        <v>2.4006360000000001E-4</v>
      </c>
      <c r="J4725" s="150">
        <f t="shared" si="330"/>
        <v>0.13</v>
      </c>
    </row>
    <row r="4726" spans="1:10" x14ac:dyDescent="0.25">
      <c r="A4726" s="88">
        <v>2022</v>
      </c>
      <c r="B4726" s="88">
        <v>9.6999999999999993</v>
      </c>
      <c r="C4726" s="88" t="s">
        <v>49</v>
      </c>
      <c r="D4726" s="88">
        <f t="shared" si="329"/>
        <v>7.5</v>
      </c>
      <c r="E4726" s="88" t="s">
        <v>0</v>
      </c>
      <c r="F4726">
        <f t="shared" si="327"/>
        <v>923</v>
      </c>
      <c r="G4726" s="88">
        <v>1963</v>
      </c>
      <c r="H4726" s="88">
        <v>0.81499999999999995</v>
      </c>
      <c r="I4726" s="178">
        <f t="shared" si="328"/>
        <v>2.4006360000000001E-4</v>
      </c>
      <c r="J4726" s="150">
        <f t="shared" si="330"/>
        <v>0.13</v>
      </c>
    </row>
    <row r="4727" spans="1:10" x14ac:dyDescent="0.25">
      <c r="A4727" s="88">
        <v>2022</v>
      </c>
      <c r="B4727" s="88">
        <v>9.6999999999999993</v>
      </c>
      <c r="C4727" s="88" t="s">
        <v>49</v>
      </c>
      <c r="D4727" s="88">
        <f t="shared" si="329"/>
        <v>7.5</v>
      </c>
      <c r="E4727" s="88" t="s">
        <v>0</v>
      </c>
      <c r="F4727">
        <f t="shared" si="327"/>
        <v>923</v>
      </c>
      <c r="G4727" s="88">
        <v>1969</v>
      </c>
      <c r="H4727" s="88">
        <v>0.82</v>
      </c>
      <c r="I4727" s="178">
        <f t="shared" si="328"/>
        <v>2.4006360000000001E-4</v>
      </c>
      <c r="J4727" s="150">
        <f t="shared" si="330"/>
        <v>0.13</v>
      </c>
    </row>
    <row r="4728" spans="1:10" x14ac:dyDescent="0.25">
      <c r="A4728" s="88">
        <v>2022</v>
      </c>
      <c r="B4728" s="88">
        <v>9.6999999999999993</v>
      </c>
      <c r="C4728" s="88" t="s">
        <v>49</v>
      </c>
      <c r="D4728" s="88">
        <f t="shared" si="329"/>
        <v>7.5</v>
      </c>
      <c r="E4728" s="88" t="s">
        <v>0</v>
      </c>
      <c r="F4728">
        <f t="shared" si="327"/>
        <v>923</v>
      </c>
      <c r="G4728" s="88">
        <v>1987</v>
      </c>
      <c r="H4728" s="88">
        <v>0.82499999999999996</v>
      </c>
      <c r="I4728" s="178">
        <f t="shared" si="328"/>
        <v>2.4006360000000001E-4</v>
      </c>
      <c r="J4728" s="150">
        <f t="shared" si="330"/>
        <v>0.13</v>
      </c>
    </row>
    <row r="4729" spans="1:10" x14ac:dyDescent="0.25">
      <c r="A4729" s="88">
        <v>2022</v>
      </c>
      <c r="B4729" s="88">
        <v>9.6999999999999993</v>
      </c>
      <c r="C4729" s="88" t="s">
        <v>49</v>
      </c>
      <c r="D4729" s="88">
        <f t="shared" si="329"/>
        <v>7.5</v>
      </c>
      <c r="E4729" s="88" t="s">
        <v>0</v>
      </c>
      <c r="F4729">
        <f t="shared" ref="F4729:F4792" si="331">650+273</f>
        <v>923</v>
      </c>
      <c r="G4729" s="88">
        <v>1993</v>
      </c>
      <c r="H4729" s="88">
        <v>0.82499999999999996</v>
      </c>
      <c r="I4729" s="178">
        <f t="shared" si="328"/>
        <v>2.4006360000000001E-4</v>
      </c>
      <c r="J4729" s="150">
        <f t="shared" si="330"/>
        <v>0.13</v>
      </c>
    </row>
    <row r="4730" spans="1:10" x14ac:dyDescent="0.25">
      <c r="A4730" s="88">
        <v>2022</v>
      </c>
      <c r="B4730" s="88">
        <v>9.6999999999999993</v>
      </c>
      <c r="C4730" s="88" t="s">
        <v>49</v>
      </c>
      <c r="D4730" s="88">
        <f t="shared" si="329"/>
        <v>7.5</v>
      </c>
      <c r="E4730" s="88" t="s">
        <v>0</v>
      </c>
      <c r="F4730">
        <f t="shared" si="331"/>
        <v>923</v>
      </c>
      <c r="G4730" s="88">
        <v>2011</v>
      </c>
      <c r="H4730" s="88">
        <v>0.82499999999999996</v>
      </c>
      <c r="I4730" s="178">
        <f t="shared" si="328"/>
        <v>2.4006360000000001E-4</v>
      </c>
      <c r="J4730" s="150">
        <f t="shared" si="330"/>
        <v>0.13</v>
      </c>
    </row>
    <row r="4731" spans="1:10" x14ac:dyDescent="0.25">
      <c r="A4731" s="88">
        <v>2022</v>
      </c>
      <c r="B4731" s="88">
        <v>9.6999999999999993</v>
      </c>
      <c r="C4731" s="88" t="s">
        <v>49</v>
      </c>
      <c r="D4731" s="88">
        <f t="shared" si="329"/>
        <v>7.5</v>
      </c>
      <c r="E4731" s="88" t="s">
        <v>0</v>
      </c>
      <c r="F4731">
        <f t="shared" si="331"/>
        <v>923</v>
      </c>
      <c r="G4731" s="88">
        <v>2017</v>
      </c>
      <c r="H4731" s="88">
        <v>0.82499999999999996</v>
      </c>
      <c r="I4731" s="178">
        <f t="shared" si="328"/>
        <v>2.4006360000000001E-4</v>
      </c>
      <c r="J4731" s="150">
        <f t="shared" si="330"/>
        <v>0.13</v>
      </c>
    </row>
    <row r="4732" spans="1:10" x14ac:dyDescent="0.25">
      <c r="A4732" s="88">
        <v>2022</v>
      </c>
      <c r="B4732" s="88">
        <v>9.6999999999999993</v>
      </c>
      <c r="C4732" s="88" t="s">
        <v>49</v>
      </c>
      <c r="D4732" s="88">
        <f t="shared" si="329"/>
        <v>7.5</v>
      </c>
      <c r="E4732" s="88" t="s">
        <v>0</v>
      </c>
      <c r="F4732">
        <f t="shared" si="331"/>
        <v>923</v>
      </c>
      <c r="G4732" s="88">
        <v>2035</v>
      </c>
      <c r="H4732" s="88">
        <v>0.83499999999999996</v>
      </c>
      <c r="I4732" s="178">
        <f t="shared" si="328"/>
        <v>2.4006360000000001E-4</v>
      </c>
      <c r="J4732" s="150">
        <f t="shared" si="330"/>
        <v>0.13</v>
      </c>
    </row>
    <row r="4733" spans="1:10" x14ac:dyDescent="0.25">
      <c r="A4733" s="88">
        <v>2022</v>
      </c>
      <c r="B4733" s="88">
        <v>9.6999999999999993</v>
      </c>
      <c r="C4733" s="88" t="s">
        <v>49</v>
      </c>
      <c r="D4733" s="88">
        <f t="shared" si="329"/>
        <v>7.5</v>
      </c>
      <c r="E4733" s="88" t="s">
        <v>0</v>
      </c>
      <c r="F4733">
        <f t="shared" si="331"/>
        <v>923</v>
      </c>
      <c r="G4733" s="88">
        <v>2041</v>
      </c>
      <c r="H4733" s="88">
        <v>0.83499999999999996</v>
      </c>
      <c r="I4733" s="178">
        <f t="shared" si="328"/>
        <v>2.4006360000000001E-4</v>
      </c>
      <c r="J4733" s="150">
        <f t="shared" si="330"/>
        <v>0.13</v>
      </c>
    </row>
    <row r="4734" spans="1:10" x14ac:dyDescent="0.25">
      <c r="A4734" s="88">
        <v>2022</v>
      </c>
      <c r="B4734" s="88">
        <v>9.6999999999999993</v>
      </c>
      <c r="C4734" s="88" t="s">
        <v>49</v>
      </c>
      <c r="D4734" s="88">
        <f t="shared" si="329"/>
        <v>7.5</v>
      </c>
      <c r="E4734" s="88" t="s">
        <v>0</v>
      </c>
      <c r="F4734">
        <f t="shared" si="331"/>
        <v>923</v>
      </c>
      <c r="G4734" s="88">
        <v>2059</v>
      </c>
      <c r="H4734" s="88">
        <v>0.84</v>
      </c>
      <c r="I4734" s="178">
        <f t="shared" ref="I4734:I4797" si="332" xml:space="preserve"> 0.0002400636</f>
        <v>2.4006360000000001E-4</v>
      </c>
      <c r="J4734" s="150">
        <f t="shared" si="330"/>
        <v>0.13</v>
      </c>
    </row>
    <row r="4735" spans="1:10" x14ac:dyDescent="0.25">
      <c r="A4735" s="88">
        <v>2022</v>
      </c>
      <c r="B4735" s="88">
        <v>9.6999999999999993</v>
      </c>
      <c r="C4735" s="88" t="s">
        <v>49</v>
      </c>
      <c r="D4735" s="88">
        <f t="shared" si="329"/>
        <v>7.5</v>
      </c>
      <c r="E4735" s="88" t="s">
        <v>0</v>
      </c>
      <c r="F4735">
        <f t="shared" si="331"/>
        <v>923</v>
      </c>
      <c r="G4735" s="88">
        <v>2065</v>
      </c>
      <c r="H4735" s="88">
        <v>0.84</v>
      </c>
      <c r="I4735" s="178">
        <f t="shared" si="332"/>
        <v>2.4006360000000001E-4</v>
      </c>
      <c r="J4735" s="150">
        <f t="shared" si="330"/>
        <v>0.13</v>
      </c>
    </row>
    <row r="4736" spans="1:10" x14ac:dyDescent="0.25">
      <c r="A4736" s="88">
        <v>2022</v>
      </c>
      <c r="B4736" s="88">
        <v>9.6999999999999993</v>
      </c>
      <c r="C4736" s="88" t="s">
        <v>49</v>
      </c>
      <c r="D4736" s="88">
        <f t="shared" si="329"/>
        <v>7.5</v>
      </c>
      <c r="E4736" s="88" t="s">
        <v>0</v>
      </c>
      <c r="F4736">
        <f t="shared" si="331"/>
        <v>923</v>
      </c>
      <c r="G4736" s="88">
        <v>2083</v>
      </c>
      <c r="H4736" s="88">
        <v>0.84499999999999997</v>
      </c>
      <c r="I4736" s="178">
        <f t="shared" si="332"/>
        <v>2.4006360000000001E-4</v>
      </c>
      <c r="J4736" s="150">
        <f t="shared" si="330"/>
        <v>0.13</v>
      </c>
    </row>
    <row r="4737" spans="1:10" x14ac:dyDescent="0.25">
      <c r="A4737" s="88">
        <v>2022</v>
      </c>
      <c r="B4737" s="88">
        <v>9.6999999999999993</v>
      </c>
      <c r="C4737" s="88" t="s">
        <v>49</v>
      </c>
      <c r="D4737" s="88">
        <f t="shared" si="329"/>
        <v>7.5</v>
      </c>
      <c r="E4737" s="88" t="s">
        <v>0</v>
      </c>
      <c r="F4737">
        <f t="shared" si="331"/>
        <v>923</v>
      </c>
      <c r="G4737" s="88">
        <v>2089</v>
      </c>
      <c r="H4737" s="88">
        <v>0.84499999999999997</v>
      </c>
      <c r="I4737" s="178">
        <f t="shared" si="332"/>
        <v>2.4006360000000001E-4</v>
      </c>
      <c r="J4737" s="150">
        <f t="shared" si="330"/>
        <v>0.13</v>
      </c>
    </row>
    <row r="4738" spans="1:10" x14ac:dyDescent="0.25">
      <c r="A4738" s="88">
        <v>2022</v>
      </c>
      <c r="B4738" s="88">
        <v>9.6999999999999993</v>
      </c>
      <c r="C4738" s="88" t="s">
        <v>49</v>
      </c>
      <c r="D4738" s="88">
        <f t="shared" si="329"/>
        <v>7.5</v>
      </c>
      <c r="E4738" s="88" t="s">
        <v>0</v>
      </c>
      <c r="F4738">
        <f t="shared" si="331"/>
        <v>923</v>
      </c>
      <c r="G4738" s="88">
        <v>2107</v>
      </c>
      <c r="H4738" s="88">
        <v>0.85</v>
      </c>
      <c r="I4738" s="178">
        <f t="shared" si="332"/>
        <v>2.4006360000000001E-4</v>
      </c>
      <c r="J4738" s="150">
        <f t="shared" si="330"/>
        <v>0.13</v>
      </c>
    </row>
    <row r="4739" spans="1:10" x14ac:dyDescent="0.25">
      <c r="A4739" s="88">
        <v>2022</v>
      </c>
      <c r="B4739" s="88">
        <v>9.6999999999999993</v>
      </c>
      <c r="C4739" s="88" t="s">
        <v>49</v>
      </c>
      <c r="D4739" s="88">
        <f t="shared" si="329"/>
        <v>7.5</v>
      </c>
      <c r="E4739" s="88" t="s">
        <v>0</v>
      </c>
      <c r="F4739">
        <f t="shared" si="331"/>
        <v>923</v>
      </c>
      <c r="G4739" s="88">
        <v>2113</v>
      </c>
      <c r="H4739" s="88">
        <v>0.85</v>
      </c>
      <c r="I4739" s="178">
        <f t="shared" si="332"/>
        <v>2.4006360000000001E-4</v>
      </c>
      <c r="J4739" s="150">
        <f t="shared" si="330"/>
        <v>0.13</v>
      </c>
    </row>
    <row r="4740" spans="1:10" x14ac:dyDescent="0.25">
      <c r="A4740" s="88">
        <v>2022</v>
      </c>
      <c r="B4740" s="88">
        <v>9.6999999999999993</v>
      </c>
      <c r="C4740" s="88" t="s">
        <v>49</v>
      </c>
      <c r="D4740" s="88">
        <f t="shared" si="329"/>
        <v>7.5</v>
      </c>
      <c r="E4740" s="88" t="s">
        <v>0</v>
      </c>
      <c r="F4740">
        <f t="shared" si="331"/>
        <v>923</v>
      </c>
      <c r="G4740" s="88">
        <v>2131</v>
      </c>
      <c r="H4740" s="88">
        <v>0.85499999999999998</v>
      </c>
      <c r="I4740" s="178">
        <f t="shared" si="332"/>
        <v>2.4006360000000001E-4</v>
      </c>
      <c r="J4740" s="150">
        <f t="shared" si="330"/>
        <v>0.13</v>
      </c>
    </row>
    <row r="4741" spans="1:10" x14ac:dyDescent="0.25">
      <c r="A4741" s="88">
        <v>2022</v>
      </c>
      <c r="B4741" s="88">
        <v>9.6999999999999993</v>
      </c>
      <c r="C4741" s="88" t="s">
        <v>49</v>
      </c>
      <c r="D4741" s="88">
        <f t="shared" si="329"/>
        <v>7.5</v>
      </c>
      <c r="E4741" s="88" t="s">
        <v>0</v>
      </c>
      <c r="F4741">
        <f t="shared" si="331"/>
        <v>923</v>
      </c>
      <c r="G4741" s="88">
        <v>2137</v>
      </c>
      <c r="H4741" s="88">
        <v>0.86499999999999999</v>
      </c>
      <c r="I4741" s="178">
        <f t="shared" si="332"/>
        <v>2.4006360000000001E-4</v>
      </c>
      <c r="J4741" s="150">
        <f t="shared" si="330"/>
        <v>0.13</v>
      </c>
    </row>
    <row r="4742" spans="1:10" x14ac:dyDescent="0.25">
      <c r="A4742" s="88">
        <v>2022</v>
      </c>
      <c r="B4742" s="88">
        <v>9.6999999999999993</v>
      </c>
      <c r="C4742" s="88" t="s">
        <v>49</v>
      </c>
      <c r="D4742" s="88">
        <f t="shared" si="329"/>
        <v>7.5</v>
      </c>
      <c r="E4742" s="88" t="s">
        <v>0</v>
      </c>
      <c r="F4742">
        <f t="shared" si="331"/>
        <v>923</v>
      </c>
      <c r="G4742" s="88">
        <v>2155</v>
      </c>
      <c r="H4742" s="88">
        <v>0.86499999999999999</v>
      </c>
      <c r="I4742" s="178">
        <f t="shared" si="332"/>
        <v>2.4006360000000001E-4</v>
      </c>
      <c r="J4742" s="150">
        <f t="shared" si="330"/>
        <v>0.13</v>
      </c>
    </row>
    <row r="4743" spans="1:10" x14ac:dyDescent="0.25">
      <c r="A4743" s="88">
        <v>2022</v>
      </c>
      <c r="B4743" s="88">
        <v>9.6999999999999993</v>
      </c>
      <c r="C4743" s="88" t="s">
        <v>49</v>
      </c>
      <c r="D4743" s="88">
        <f t="shared" si="329"/>
        <v>7.5</v>
      </c>
      <c r="E4743" s="88" t="s">
        <v>0</v>
      </c>
      <c r="F4743">
        <f t="shared" si="331"/>
        <v>923</v>
      </c>
      <c r="G4743" s="88">
        <v>2161</v>
      </c>
      <c r="H4743" s="88">
        <v>0.86499999999999999</v>
      </c>
      <c r="I4743" s="178">
        <f t="shared" si="332"/>
        <v>2.4006360000000001E-4</v>
      </c>
      <c r="J4743" s="150">
        <f t="shared" si="330"/>
        <v>0.13</v>
      </c>
    </row>
    <row r="4744" spans="1:10" x14ac:dyDescent="0.25">
      <c r="A4744" s="88">
        <v>2022</v>
      </c>
      <c r="B4744" s="88">
        <v>9.6999999999999993</v>
      </c>
      <c r="C4744" s="88" t="s">
        <v>49</v>
      </c>
      <c r="D4744" s="88">
        <f t="shared" si="329"/>
        <v>7.5</v>
      </c>
      <c r="E4744" s="88" t="s">
        <v>0</v>
      </c>
      <c r="F4744">
        <f t="shared" si="331"/>
        <v>923</v>
      </c>
      <c r="G4744" s="88">
        <v>2179</v>
      </c>
      <c r="H4744" s="88">
        <v>0.86499999999999999</v>
      </c>
      <c r="I4744" s="178">
        <f t="shared" si="332"/>
        <v>2.4006360000000001E-4</v>
      </c>
      <c r="J4744" s="150">
        <f t="shared" si="330"/>
        <v>0.13</v>
      </c>
    </row>
    <row r="4745" spans="1:10" x14ac:dyDescent="0.25">
      <c r="A4745" s="88">
        <v>2022</v>
      </c>
      <c r="B4745" s="88">
        <v>9.6999999999999993</v>
      </c>
      <c r="C4745" s="88" t="s">
        <v>49</v>
      </c>
      <c r="D4745" s="88">
        <f t="shared" si="329"/>
        <v>7.5</v>
      </c>
      <c r="E4745" s="88" t="s">
        <v>0</v>
      </c>
      <c r="F4745">
        <f t="shared" si="331"/>
        <v>923</v>
      </c>
      <c r="G4745" s="88">
        <v>2185</v>
      </c>
      <c r="H4745" s="88">
        <v>0.86499999999999999</v>
      </c>
      <c r="I4745" s="178">
        <f t="shared" si="332"/>
        <v>2.4006360000000001E-4</v>
      </c>
      <c r="J4745" s="150">
        <f t="shared" si="330"/>
        <v>0.13</v>
      </c>
    </row>
    <row r="4746" spans="1:10" x14ac:dyDescent="0.25">
      <c r="A4746" s="88">
        <v>2022</v>
      </c>
      <c r="B4746" s="88">
        <v>9.6999999999999993</v>
      </c>
      <c r="C4746" s="88" t="s">
        <v>49</v>
      </c>
      <c r="D4746" s="88">
        <f t="shared" si="329"/>
        <v>7.5</v>
      </c>
      <c r="E4746" s="88" t="s">
        <v>0</v>
      </c>
      <c r="F4746">
        <f t="shared" si="331"/>
        <v>923</v>
      </c>
      <c r="G4746" s="88">
        <v>2203</v>
      </c>
      <c r="H4746" s="88">
        <v>0.87</v>
      </c>
      <c r="I4746" s="178">
        <f t="shared" si="332"/>
        <v>2.4006360000000001E-4</v>
      </c>
      <c r="J4746" s="150">
        <f t="shared" si="330"/>
        <v>0.13</v>
      </c>
    </row>
    <row r="4747" spans="1:10" x14ac:dyDescent="0.25">
      <c r="A4747" s="88">
        <v>2022</v>
      </c>
      <c r="B4747" s="88">
        <v>9.6999999999999993</v>
      </c>
      <c r="C4747" s="88" t="s">
        <v>49</v>
      </c>
      <c r="D4747" s="88">
        <f t="shared" si="329"/>
        <v>7.5</v>
      </c>
      <c r="E4747" s="88" t="s">
        <v>0</v>
      </c>
      <c r="F4747">
        <f t="shared" si="331"/>
        <v>923</v>
      </c>
      <c r="G4747" s="88">
        <v>2209</v>
      </c>
      <c r="H4747" s="88">
        <v>0.87</v>
      </c>
      <c r="I4747" s="178">
        <f t="shared" si="332"/>
        <v>2.4006360000000001E-4</v>
      </c>
      <c r="J4747" s="150">
        <f t="shared" si="330"/>
        <v>0.13</v>
      </c>
    </row>
    <row r="4748" spans="1:10" x14ac:dyDescent="0.25">
      <c r="A4748" s="88">
        <v>2022</v>
      </c>
      <c r="B4748" s="88">
        <v>9.6999999999999993</v>
      </c>
      <c r="C4748" s="88" t="s">
        <v>49</v>
      </c>
      <c r="D4748" s="88">
        <f t="shared" si="329"/>
        <v>7.5</v>
      </c>
      <c r="E4748" s="88" t="s">
        <v>0</v>
      </c>
      <c r="F4748">
        <f t="shared" si="331"/>
        <v>923</v>
      </c>
      <c r="G4748" s="88">
        <v>2227</v>
      </c>
      <c r="H4748" s="88">
        <v>0.875</v>
      </c>
      <c r="I4748" s="178">
        <f t="shared" si="332"/>
        <v>2.4006360000000001E-4</v>
      </c>
      <c r="J4748" s="150">
        <f t="shared" si="330"/>
        <v>0.13</v>
      </c>
    </row>
    <row r="4749" spans="1:10" x14ac:dyDescent="0.25">
      <c r="A4749" s="88">
        <v>2022</v>
      </c>
      <c r="B4749" s="88">
        <v>9.6999999999999993</v>
      </c>
      <c r="C4749" s="88" t="s">
        <v>49</v>
      </c>
      <c r="D4749" s="88">
        <f t="shared" si="329"/>
        <v>7.5</v>
      </c>
      <c r="E4749" s="88" t="s">
        <v>0</v>
      </c>
      <c r="F4749">
        <f t="shared" si="331"/>
        <v>923</v>
      </c>
      <c r="G4749" s="88">
        <v>2233</v>
      </c>
      <c r="H4749" s="88">
        <v>0.88</v>
      </c>
      <c r="I4749" s="178">
        <f t="shared" si="332"/>
        <v>2.4006360000000001E-4</v>
      </c>
      <c r="J4749" s="150">
        <f t="shared" si="330"/>
        <v>0.13</v>
      </c>
    </row>
    <row r="4750" spans="1:10" x14ac:dyDescent="0.25">
      <c r="A4750" s="88">
        <v>2022</v>
      </c>
      <c r="B4750" s="88">
        <v>9.6999999999999993</v>
      </c>
      <c r="C4750" s="88" t="s">
        <v>49</v>
      </c>
      <c r="D4750" s="88">
        <f t="shared" si="329"/>
        <v>7.5</v>
      </c>
      <c r="E4750" s="88" t="s">
        <v>0</v>
      </c>
      <c r="F4750">
        <f t="shared" si="331"/>
        <v>923</v>
      </c>
      <c r="G4750" s="88">
        <v>2251</v>
      </c>
      <c r="H4750" s="88">
        <v>0.88500000000000001</v>
      </c>
      <c r="I4750" s="178">
        <f t="shared" si="332"/>
        <v>2.4006360000000001E-4</v>
      </c>
      <c r="J4750" s="150">
        <f t="shared" si="330"/>
        <v>0.13</v>
      </c>
    </row>
    <row r="4751" spans="1:10" x14ac:dyDescent="0.25">
      <c r="A4751" s="88">
        <v>2022</v>
      </c>
      <c r="B4751" s="88">
        <v>9.6999999999999993</v>
      </c>
      <c r="C4751" s="88" t="s">
        <v>49</v>
      </c>
      <c r="D4751" s="88">
        <f t="shared" si="329"/>
        <v>7.5</v>
      </c>
      <c r="E4751" s="88" t="s">
        <v>0</v>
      </c>
      <c r="F4751">
        <f t="shared" si="331"/>
        <v>923</v>
      </c>
      <c r="G4751" s="88">
        <v>2257</v>
      </c>
      <c r="H4751" s="88">
        <v>0.88500000000000001</v>
      </c>
      <c r="I4751" s="178">
        <f t="shared" si="332"/>
        <v>2.4006360000000001E-4</v>
      </c>
      <c r="J4751" s="150">
        <f t="shared" si="330"/>
        <v>0.13</v>
      </c>
    </row>
    <row r="4752" spans="1:10" x14ac:dyDescent="0.25">
      <c r="A4752" s="88">
        <v>2022</v>
      </c>
      <c r="B4752" s="88">
        <v>9.6999999999999993</v>
      </c>
      <c r="C4752" s="88" t="s">
        <v>49</v>
      </c>
      <c r="D4752" s="88">
        <f t="shared" si="329"/>
        <v>7.5</v>
      </c>
      <c r="E4752" s="88" t="s">
        <v>0</v>
      </c>
      <c r="F4752">
        <f t="shared" si="331"/>
        <v>923</v>
      </c>
      <c r="G4752" s="88">
        <v>2275</v>
      </c>
      <c r="H4752" s="88">
        <v>0.88500000000000001</v>
      </c>
      <c r="I4752" s="178">
        <f t="shared" si="332"/>
        <v>2.4006360000000001E-4</v>
      </c>
      <c r="J4752" s="150">
        <f t="shared" si="330"/>
        <v>0.13</v>
      </c>
    </row>
    <row r="4753" spans="1:10" x14ac:dyDescent="0.25">
      <c r="A4753" s="88">
        <v>2022</v>
      </c>
      <c r="B4753" s="88">
        <v>9.6999999999999993</v>
      </c>
      <c r="C4753" s="88" t="s">
        <v>49</v>
      </c>
      <c r="D4753" s="88">
        <f t="shared" si="329"/>
        <v>7.5</v>
      </c>
      <c r="E4753" s="88" t="s">
        <v>0</v>
      </c>
      <c r="F4753">
        <f t="shared" si="331"/>
        <v>923</v>
      </c>
      <c r="G4753" s="88">
        <v>2281</v>
      </c>
      <c r="H4753" s="88">
        <v>0.89</v>
      </c>
      <c r="I4753" s="178">
        <f t="shared" si="332"/>
        <v>2.4006360000000001E-4</v>
      </c>
      <c r="J4753" s="150">
        <f t="shared" si="330"/>
        <v>0.13</v>
      </c>
    </row>
    <row r="4754" spans="1:10" x14ac:dyDescent="0.25">
      <c r="A4754" s="88">
        <v>2022</v>
      </c>
      <c r="B4754" s="88">
        <v>9.6999999999999993</v>
      </c>
      <c r="C4754" s="88" t="s">
        <v>49</v>
      </c>
      <c r="D4754" s="88">
        <f t="shared" si="329"/>
        <v>7.5</v>
      </c>
      <c r="E4754" s="88" t="s">
        <v>0</v>
      </c>
      <c r="F4754">
        <f t="shared" si="331"/>
        <v>923</v>
      </c>
      <c r="G4754" s="88">
        <v>2299</v>
      </c>
      <c r="H4754" s="88">
        <v>0.89500000000000002</v>
      </c>
      <c r="I4754" s="178">
        <f t="shared" si="332"/>
        <v>2.4006360000000001E-4</v>
      </c>
      <c r="J4754" s="150">
        <f t="shared" si="330"/>
        <v>0.13</v>
      </c>
    </row>
    <row r="4755" spans="1:10" x14ac:dyDescent="0.25">
      <c r="A4755" s="88">
        <v>2022</v>
      </c>
      <c r="B4755" s="88">
        <v>9.6999999999999993</v>
      </c>
      <c r="C4755" s="88" t="s">
        <v>49</v>
      </c>
      <c r="D4755" s="88">
        <f t="shared" ref="D4755:D4818" si="333">75/10</f>
        <v>7.5</v>
      </c>
      <c r="E4755" s="88" t="s">
        <v>0</v>
      </c>
      <c r="F4755">
        <f t="shared" si="331"/>
        <v>923</v>
      </c>
      <c r="G4755" s="88">
        <v>2305</v>
      </c>
      <c r="H4755" s="88">
        <v>0.89500000000000002</v>
      </c>
      <c r="I4755" s="178">
        <f t="shared" si="332"/>
        <v>2.4006360000000001E-4</v>
      </c>
      <c r="J4755" s="150">
        <f t="shared" si="330"/>
        <v>0.13</v>
      </c>
    </row>
    <row r="4756" spans="1:10" x14ac:dyDescent="0.25">
      <c r="A4756" s="88">
        <v>2022</v>
      </c>
      <c r="B4756" s="88">
        <v>9.6999999999999993</v>
      </c>
      <c r="C4756" s="88" t="s">
        <v>49</v>
      </c>
      <c r="D4756" s="88">
        <f t="shared" si="333"/>
        <v>7.5</v>
      </c>
      <c r="E4756" s="88" t="s">
        <v>0</v>
      </c>
      <c r="F4756">
        <f t="shared" si="331"/>
        <v>923</v>
      </c>
      <c r="G4756" s="88">
        <v>2323</v>
      </c>
      <c r="H4756" s="88">
        <v>0.89500000000000002</v>
      </c>
      <c r="I4756" s="178">
        <f t="shared" si="332"/>
        <v>2.4006360000000001E-4</v>
      </c>
      <c r="J4756" s="150">
        <f t="shared" ref="J4756:J4819" si="334">J4755</f>
        <v>0.13</v>
      </c>
    </row>
    <row r="4757" spans="1:10" x14ac:dyDescent="0.25">
      <c r="A4757" s="88">
        <v>2022</v>
      </c>
      <c r="B4757" s="88">
        <v>9.6999999999999993</v>
      </c>
      <c r="C4757" s="88" t="s">
        <v>49</v>
      </c>
      <c r="D4757" s="88">
        <f t="shared" si="333"/>
        <v>7.5</v>
      </c>
      <c r="E4757" s="88" t="s">
        <v>0</v>
      </c>
      <c r="F4757">
        <f t="shared" si="331"/>
        <v>923</v>
      </c>
      <c r="G4757" s="88">
        <v>2329</v>
      </c>
      <c r="H4757" s="88">
        <v>0.89500000000000002</v>
      </c>
      <c r="I4757" s="178">
        <f t="shared" si="332"/>
        <v>2.4006360000000001E-4</v>
      </c>
      <c r="J4757" s="150">
        <f t="shared" si="334"/>
        <v>0.13</v>
      </c>
    </row>
    <row r="4758" spans="1:10" x14ac:dyDescent="0.25">
      <c r="A4758" s="88">
        <v>2022</v>
      </c>
      <c r="B4758" s="88">
        <v>9.6999999999999993</v>
      </c>
      <c r="C4758" s="88" t="s">
        <v>49</v>
      </c>
      <c r="D4758" s="88">
        <f t="shared" si="333"/>
        <v>7.5</v>
      </c>
      <c r="E4758" s="88" t="s">
        <v>0</v>
      </c>
      <c r="F4758">
        <f t="shared" si="331"/>
        <v>923</v>
      </c>
      <c r="G4758" s="88">
        <v>2347</v>
      </c>
      <c r="H4758" s="88">
        <v>0.89500000000000002</v>
      </c>
      <c r="I4758" s="178">
        <f t="shared" si="332"/>
        <v>2.4006360000000001E-4</v>
      </c>
      <c r="J4758" s="150">
        <f t="shared" si="334"/>
        <v>0.13</v>
      </c>
    </row>
    <row r="4759" spans="1:10" x14ac:dyDescent="0.25">
      <c r="A4759" s="88">
        <v>2022</v>
      </c>
      <c r="B4759" s="88">
        <v>9.6999999999999993</v>
      </c>
      <c r="C4759" s="88" t="s">
        <v>49</v>
      </c>
      <c r="D4759" s="88">
        <f t="shared" si="333"/>
        <v>7.5</v>
      </c>
      <c r="E4759" s="88" t="s">
        <v>0</v>
      </c>
      <c r="F4759">
        <f t="shared" si="331"/>
        <v>923</v>
      </c>
      <c r="G4759" s="88">
        <v>2353</v>
      </c>
      <c r="H4759" s="88">
        <v>0.90500000000000003</v>
      </c>
      <c r="I4759" s="178">
        <f t="shared" si="332"/>
        <v>2.4006360000000001E-4</v>
      </c>
      <c r="J4759" s="150">
        <f t="shared" si="334"/>
        <v>0.13</v>
      </c>
    </row>
    <row r="4760" spans="1:10" x14ac:dyDescent="0.25">
      <c r="A4760" s="88">
        <v>2022</v>
      </c>
      <c r="B4760" s="88">
        <v>9.6999999999999993</v>
      </c>
      <c r="C4760" s="88" t="s">
        <v>49</v>
      </c>
      <c r="D4760" s="88">
        <f t="shared" si="333"/>
        <v>7.5</v>
      </c>
      <c r="E4760" s="88" t="s">
        <v>0</v>
      </c>
      <c r="F4760">
        <f t="shared" si="331"/>
        <v>923</v>
      </c>
      <c r="G4760" s="88">
        <v>2371</v>
      </c>
      <c r="H4760" s="88">
        <v>0.91</v>
      </c>
      <c r="I4760" s="178">
        <f t="shared" si="332"/>
        <v>2.4006360000000001E-4</v>
      </c>
      <c r="J4760" s="150">
        <f t="shared" si="334"/>
        <v>0.13</v>
      </c>
    </row>
    <row r="4761" spans="1:10" x14ac:dyDescent="0.25">
      <c r="A4761" s="88">
        <v>2022</v>
      </c>
      <c r="B4761" s="88">
        <v>9.6999999999999993</v>
      </c>
      <c r="C4761" s="88" t="s">
        <v>49</v>
      </c>
      <c r="D4761" s="88">
        <f t="shared" si="333"/>
        <v>7.5</v>
      </c>
      <c r="E4761" s="88" t="s">
        <v>0</v>
      </c>
      <c r="F4761">
        <f t="shared" si="331"/>
        <v>923</v>
      </c>
      <c r="G4761" s="88">
        <v>2377</v>
      </c>
      <c r="H4761" s="88">
        <v>0.91</v>
      </c>
      <c r="I4761" s="178">
        <f t="shared" si="332"/>
        <v>2.4006360000000001E-4</v>
      </c>
      <c r="J4761" s="150">
        <f t="shared" si="334"/>
        <v>0.13</v>
      </c>
    </row>
    <row r="4762" spans="1:10" x14ac:dyDescent="0.25">
      <c r="A4762" s="88">
        <v>2022</v>
      </c>
      <c r="B4762" s="88">
        <v>9.6999999999999993</v>
      </c>
      <c r="C4762" s="88" t="s">
        <v>49</v>
      </c>
      <c r="D4762" s="88">
        <f t="shared" si="333"/>
        <v>7.5</v>
      </c>
      <c r="E4762" s="88" t="s">
        <v>0</v>
      </c>
      <c r="F4762">
        <f t="shared" si="331"/>
        <v>923</v>
      </c>
      <c r="G4762" s="88">
        <v>2395</v>
      </c>
      <c r="H4762" s="88">
        <v>0.91500000000000004</v>
      </c>
      <c r="I4762" s="178">
        <f t="shared" si="332"/>
        <v>2.4006360000000001E-4</v>
      </c>
      <c r="J4762" s="150">
        <f t="shared" si="334"/>
        <v>0.13</v>
      </c>
    </row>
    <row r="4763" spans="1:10" x14ac:dyDescent="0.25">
      <c r="A4763" s="88">
        <v>2022</v>
      </c>
      <c r="B4763" s="88">
        <v>9.6999999999999993</v>
      </c>
      <c r="C4763" s="88" t="s">
        <v>49</v>
      </c>
      <c r="D4763" s="88">
        <f t="shared" si="333"/>
        <v>7.5</v>
      </c>
      <c r="E4763" s="88" t="s">
        <v>0</v>
      </c>
      <c r="F4763">
        <f t="shared" si="331"/>
        <v>923</v>
      </c>
      <c r="G4763" s="88">
        <v>2401</v>
      </c>
      <c r="H4763" s="88">
        <v>0.91500000000000004</v>
      </c>
      <c r="I4763" s="178">
        <f t="shared" si="332"/>
        <v>2.4006360000000001E-4</v>
      </c>
      <c r="J4763" s="150">
        <f t="shared" si="334"/>
        <v>0.13</v>
      </c>
    </row>
    <row r="4764" spans="1:10" x14ac:dyDescent="0.25">
      <c r="A4764" s="88">
        <v>2022</v>
      </c>
      <c r="B4764" s="88">
        <v>9.6999999999999993</v>
      </c>
      <c r="C4764" s="88" t="s">
        <v>49</v>
      </c>
      <c r="D4764" s="88">
        <f t="shared" si="333"/>
        <v>7.5</v>
      </c>
      <c r="E4764" s="88" t="s">
        <v>0</v>
      </c>
      <c r="F4764">
        <f t="shared" si="331"/>
        <v>923</v>
      </c>
      <c r="G4764" s="88">
        <v>2419</v>
      </c>
      <c r="H4764" s="88">
        <v>0.92</v>
      </c>
      <c r="I4764" s="178">
        <f t="shared" si="332"/>
        <v>2.4006360000000001E-4</v>
      </c>
      <c r="J4764" s="150">
        <f t="shared" si="334"/>
        <v>0.13</v>
      </c>
    </row>
    <row r="4765" spans="1:10" x14ac:dyDescent="0.25">
      <c r="A4765" s="88">
        <v>2022</v>
      </c>
      <c r="B4765" s="88">
        <v>9.6999999999999993</v>
      </c>
      <c r="C4765" s="88" t="s">
        <v>49</v>
      </c>
      <c r="D4765" s="88">
        <f t="shared" si="333"/>
        <v>7.5</v>
      </c>
      <c r="E4765" s="88" t="s">
        <v>0</v>
      </c>
      <c r="F4765">
        <f t="shared" si="331"/>
        <v>923</v>
      </c>
      <c r="G4765" s="88">
        <v>2425</v>
      </c>
      <c r="H4765" s="88">
        <v>0.92</v>
      </c>
      <c r="I4765" s="178">
        <f t="shared" si="332"/>
        <v>2.4006360000000001E-4</v>
      </c>
      <c r="J4765" s="150">
        <f t="shared" si="334"/>
        <v>0.13</v>
      </c>
    </row>
    <row r="4766" spans="1:10" x14ac:dyDescent="0.25">
      <c r="A4766" s="88">
        <v>2022</v>
      </c>
      <c r="B4766" s="88">
        <v>9.6999999999999993</v>
      </c>
      <c r="C4766" s="88" t="s">
        <v>49</v>
      </c>
      <c r="D4766" s="88">
        <f t="shared" si="333"/>
        <v>7.5</v>
      </c>
      <c r="E4766" s="88" t="s">
        <v>0</v>
      </c>
      <c r="F4766">
        <f t="shared" si="331"/>
        <v>923</v>
      </c>
      <c r="G4766" s="88">
        <v>2443</v>
      </c>
      <c r="H4766" s="88">
        <v>0.92500000000000004</v>
      </c>
      <c r="I4766" s="178">
        <f t="shared" si="332"/>
        <v>2.4006360000000001E-4</v>
      </c>
      <c r="J4766" s="150">
        <f t="shared" si="334"/>
        <v>0.13</v>
      </c>
    </row>
    <row r="4767" spans="1:10" x14ac:dyDescent="0.25">
      <c r="A4767" s="88">
        <v>2022</v>
      </c>
      <c r="B4767" s="88">
        <v>9.6999999999999993</v>
      </c>
      <c r="C4767" s="88" t="s">
        <v>49</v>
      </c>
      <c r="D4767" s="88">
        <f t="shared" si="333"/>
        <v>7.5</v>
      </c>
      <c r="E4767" s="88" t="s">
        <v>0</v>
      </c>
      <c r="F4767">
        <f t="shared" si="331"/>
        <v>923</v>
      </c>
      <c r="G4767" s="88">
        <v>2449</v>
      </c>
      <c r="H4767" s="88">
        <v>0.92500000000000004</v>
      </c>
      <c r="I4767" s="178">
        <f t="shared" si="332"/>
        <v>2.4006360000000001E-4</v>
      </c>
      <c r="J4767" s="150">
        <f t="shared" si="334"/>
        <v>0.13</v>
      </c>
    </row>
    <row r="4768" spans="1:10" x14ac:dyDescent="0.25">
      <c r="A4768" s="88">
        <v>2022</v>
      </c>
      <c r="B4768" s="88">
        <v>9.6999999999999993</v>
      </c>
      <c r="C4768" s="88" t="s">
        <v>49</v>
      </c>
      <c r="D4768" s="88">
        <f t="shared" si="333"/>
        <v>7.5</v>
      </c>
      <c r="E4768" s="88" t="s">
        <v>0</v>
      </c>
      <c r="F4768">
        <f t="shared" si="331"/>
        <v>923</v>
      </c>
      <c r="G4768" s="88">
        <v>2467</v>
      </c>
      <c r="H4768" s="88">
        <v>0.93500000000000005</v>
      </c>
      <c r="I4768" s="178">
        <f t="shared" si="332"/>
        <v>2.4006360000000001E-4</v>
      </c>
      <c r="J4768" s="150">
        <f t="shared" si="334"/>
        <v>0.13</v>
      </c>
    </row>
    <row r="4769" spans="1:10" x14ac:dyDescent="0.25">
      <c r="A4769" s="88">
        <v>2022</v>
      </c>
      <c r="B4769" s="88">
        <v>9.6999999999999993</v>
      </c>
      <c r="C4769" s="88" t="s">
        <v>49</v>
      </c>
      <c r="D4769" s="88">
        <f t="shared" si="333"/>
        <v>7.5</v>
      </c>
      <c r="E4769" s="88" t="s">
        <v>0</v>
      </c>
      <c r="F4769">
        <f t="shared" si="331"/>
        <v>923</v>
      </c>
      <c r="G4769" s="88">
        <v>2473</v>
      </c>
      <c r="H4769" s="88">
        <v>0.93500000000000005</v>
      </c>
      <c r="I4769" s="178">
        <f t="shared" si="332"/>
        <v>2.4006360000000001E-4</v>
      </c>
      <c r="J4769" s="150">
        <f t="shared" si="334"/>
        <v>0.13</v>
      </c>
    </row>
    <row r="4770" spans="1:10" x14ac:dyDescent="0.25">
      <c r="A4770" s="88">
        <v>2022</v>
      </c>
      <c r="B4770" s="88">
        <v>9.6999999999999993</v>
      </c>
      <c r="C4770" s="88" t="s">
        <v>49</v>
      </c>
      <c r="D4770" s="88">
        <f t="shared" si="333"/>
        <v>7.5</v>
      </c>
      <c r="E4770" s="88" t="s">
        <v>0</v>
      </c>
      <c r="F4770">
        <f t="shared" si="331"/>
        <v>923</v>
      </c>
      <c r="G4770" s="88">
        <v>2491</v>
      </c>
      <c r="H4770" s="88">
        <v>0.93500000000000005</v>
      </c>
      <c r="I4770" s="178">
        <f t="shared" si="332"/>
        <v>2.4006360000000001E-4</v>
      </c>
      <c r="J4770" s="150">
        <f t="shared" si="334"/>
        <v>0.13</v>
      </c>
    </row>
    <row r="4771" spans="1:10" x14ac:dyDescent="0.25">
      <c r="A4771" s="88">
        <v>2022</v>
      </c>
      <c r="B4771" s="88">
        <v>9.6999999999999993</v>
      </c>
      <c r="C4771" s="88" t="s">
        <v>49</v>
      </c>
      <c r="D4771" s="88">
        <f t="shared" si="333"/>
        <v>7.5</v>
      </c>
      <c r="E4771" s="88" t="s">
        <v>0</v>
      </c>
      <c r="F4771">
        <f t="shared" si="331"/>
        <v>923</v>
      </c>
      <c r="G4771" s="88">
        <v>2497</v>
      </c>
      <c r="H4771" s="88">
        <v>0.93500000000000005</v>
      </c>
      <c r="I4771" s="178">
        <f t="shared" si="332"/>
        <v>2.4006360000000001E-4</v>
      </c>
      <c r="J4771" s="150">
        <f t="shared" si="334"/>
        <v>0.13</v>
      </c>
    </row>
    <row r="4772" spans="1:10" x14ac:dyDescent="0.25">
      <c r="A4772" s="88">
        <v>2022</v>
      </c>
      <c r="B4772" s="88">
        <v>9.6999999999999993</v>
      </c>
      <c r="C4772" s="88" t="s">
        <v>49</v>
      </c>
      <c r="D4772" s="88">
        <f t="shared" si="333"/>
        <v>7.5</v>
      </c>
      <c r="E4772" s="88" t="s">
        <v>0</v>
      </c>
      <c r="F4772">
        <f t="shared" si="331"/>
        <v>923</v>
      </c>
      <c r="G4772" s="88">
        <v>2515</v>
      </c>
      <c r="H4772" s="88">
        <v>0.94</v>
      </c>
      <c r="I4772" s="178">
        <f t="shared" si="332"/>
        <v>2.4006360000000001E-4</v>
      </c>
      <c r="J4772" s="150">
        <f t="shared" si="334"/>
        <v>0.13</v>
      </c>
    </row>
    <row r="4773" spans="1:10" x14ac:dyDescent="0.25">
      <c r="A4773" s="88">
        <v>2022</v>
      </c>
      <c r="B4773" s="88">
        <v>9.6999999999999993</v>
      </c>
      <c r="C4773" s="88" t="s">
        <v>49</v>
      </c>
      <c r="D4773" s="88">
        <f t="shared" si="333"/>
        <v>7.5</v>
      </c>
      <c r="E4773" s="88" t="s">
        <v>0</v>
      </c>
      <c r="F4773">
        <f t="shared" si="331"/>
        <v>923</v>
      </c>
      <c r="G4773" s="88">
        <v>2521</v>
      </c>
      <c r="H4773" s="88">
        <v>0.94</v>
      </c>
      <c r="I4773" s="178">
        <f t="shared" si="332"/>
        <v>2.4006360000000001E-4</v>
      </c>
      <c r="J4773" s="150">
        <f t="shared" si="334"/>
        <v>0.13</v>
      </c>
    </row>
    <row r="4774" spans="1:10" x14ac:dyDescent="0.25">
      <c r="A4774" s="88">
        <v>2022</v>
      </c>
      <c r="B4774" s="88">
        <v>9.6999999999999993</v>
      </c>
      <c r="C4774" s="88" t="s">
        <v>49</v>
      </c>
      <c r="D4774" s="88">
        <f t="shared" si="333"/>
        <v>7.5</v>
      </c>
      <c r="E4774" s="88" t="s">
        <v>0</v>
      </c>
      <c r="F4774">
        <f t="shared" si="331"/>
        <v>923</v>
      </c>
      <c r="G4774" s="88">
        <v>2539</v>
      </c>
      <c r="H4774" s="88">
        <v>0.94499999999999995</v>
      </c>
      <c r="I4774" s="178">
        <f t="shared" si="332"/>
        <v>2.4006360000000001E-4</v>
      </c>
      <c r="J4774" s="150">
        <f t="shared" si="334"/>
        <v>0.13</v>
      </c>
    </row>
    <row r="4775" spans="1:10" x14ac:dyDescent="0.25">
      <c r="A4775" s="88">
        <v>2022</v>
      </c>
      <c r="B4775" s="88">
        <v>9.6999999999999993</v>
      </c>
      <c r="C4775" s="88" t="s">
        <v>49</v>
      </c>
      <c r="D4775" s="88">
        <f t="shared" si="333"/>
        <v>7.5</v>
      </c>
      <c r="E4775" s="88" t="s">
        <v>0</v>
      </c>
      <c r="F4775">
        <f t="shared" si="331"/>
        <v>923</v>
      </c>
      <c r="G4775" s="88">
        <v>2545</v>
      </c>
      <c r="H4775" s="88">
        <v>0.94499999999999995</v>
      </c>
      <c r="I4775" s="178">
        <f t="shared" si="332"/>
        <v>2.4006360000000001E-4</v>
      </c>
      <c r="J4775" s="150">
        <f t="shared" si="334"/>
        <v>0.13</v>
      </c>
    </row>
    <row r="4776" spans="1:10" x14ac:dyDescent="0.25">
      <c r="A4776" s="88">
        <v>2022</v>
      </c>
      <c r="B4776" s="88">
        <v>9.6999999999999993</v>
      </c>
      <c r="C4776" s="88" t="s">
        <v>49</v>
      </c>
      <c r="D4776" s="88">
        <f t="shared" si="333"/>
        <v>7.5</v>
      </c>
      <c r="E4776" s="88" t="s">
        <v>0</v>
      </c>
      <c r="F4776">
        <f t="shared" si="331"/>
        <v>923</v>
      </c>
      <c r="G4776" s="88">
        <v>2563</v>
      </c>
      <c r="H4776" s="88">
        <v>0.95499999999999996</v>
      </c>
      <c r="I4776" s="178">
        <f t="shared" si="332"/>
        <v>2.4006360000000001E-4</v>
      </c>
      <c r="J4776" s="150">
        <f t="shared" si="334"/>
        <v>0.13</v>
      </c>
    </row>
    <row r="4777" spans="1:10" x14ac:dyDescent="0.25">
      <c r="A4777" s="88">
        <v>2022</v>
      </c>
      <c r="B4777" s="88">
        <v>9.6999999999999993</v>
      </c>
      <c r="C4777" s="88" t="s">
        <v>49</v>
      </c>
      <c r="D4777" s="88">
        <f t="shared" si="333"/>
        <v>7.5</v>
      </c>
      <c r="E4777" s="88" t="s">
        <v>0</v>
      </c>
      <c r="F4777">
        <f t="shared" si="331"/>
        <v>923</v>
      </c>
      <c r="G4777" s="88">
        <v>2569</v>
      </c>
      <c r="H4777" s="88">
        <v>0.95499999999999996</v>
      </c>
      <c r="I4777" s="178">
        <f t="shared" si="332"/>
        <v>2.4006360000000001E-4</v>
      </c>
      <c r="J4777" s="150">
        <f t="shared" si="334"/>
        <v>0.13</v>
      </c>
    </row>
    <row r="4778" spans="1:10" x14ac:dyDescent="0.25">
      <c r="A4778" s="88">
        <v>2022</v>
      </c>
      <c r="B4778" s="88">
        <v>9.6999999999999993</v>
      </c>
      <c r="C4778" s="88" t="s">
        <v>49</v>
      </c>
      <c r="D4778" s="88">
        <f t="shared" si="333"/>
        <v>7.5</v>
      </c>
      <c r="E4778" s="88" t="s">
        <v>0</v>
      </c>
      <c r="F4778">
        <f t="shared" si="331"/>
        <v>923</v>
      </c>
      <c r="G4778" s="88">
        <v>2587</v>
      </c>
      <c r="H4778" s="88">
        <v>0.95499999999999996</v>
      </c>
      <c r="I4778" s="178">
        <f t="shared" si="332"/>
        <v>2.4006360000000001E-4</v>
      </c>
      <c r="J4778" s="150">
        <f t="shared" si="334"/>
        <v>0.13</v>
      </c>
    </row>
    <row r="4779" spans="1:10" x14ac:dyDescent="0.25">
      <c r="A4779" s="88">
        <v>2022</v>
      </c>
      <c r="B4779" s="88">
        <v>9.6999999999999993</v>
      </c>
      <c r="C4779" s="88" t="s">
        <v>49</v>
      </c>
      <c r="D4779" s="88">
        <f t="shared" si="333"/>
        <v>7.5</v>
      </c>
      <c r="E4779" s="88" t="s">
        <v>0</v>
      </c>
      <c r="F4779">
        <f t="shared" si="331"/>
        <v>923</v>
      </c>
      <c r="G4779" s="88">
        <v>2593</v>
      </c>
      <c r="H4779" s="88">
        <v>0.96</v>
      </c>
      <c r="I4779" s="178">
        <f t="shared" si="332"/>
        <v>2.4006360000000001E-4</v>
      </c>
      <c r="J4779" s="150">
        <f t="shared" si="334"/>
        <v>0.13</v>
      </c>
    </row>
    <row r="4780" spans="1:10" x14ac:dyDescent="0.25">
      <c r="A4780" s="88">
        <v>2022</v>
      </c>
      <c r="B4780" s="88">
        <v>9.6999999999999993</v>
      </c>
      <c r="C4780" s="88" t="s">
        <v>49</v>
      </c>
      <c r="D4780" s="88">
        <f t="shared" si="333"/>
        <v>7.5</v>
      </c>
      <c r="E4780" s="88" t="s">
        <v>0</v>
      </c>
      <c r="F4780">
        <f t="shared" si="331"/>
        <v>923</v>
      </c>
      <c r="G4780" s="88">
        <v>2611</v>
      </c>
      <c r="H4780" s="88">
        <v>0.96499999999999997</v>
      </c>
      <c r="I4780" s="178">
        <f t="shared" si="332"/>
        <v>2.4006360000000001E-4</v>
      </c>
      <c r="J4780" s="150">
        <f t="shared" si="334"/>
        <v>0.13</v>
      </c>
    </row>
    <row r="4781" spans="1:10" x14ac:dyDescent="0.25">
      <c r="A4781" s="88">
        <v>2022</v>
      </c>
      <c r="B4781" s="88">
        <v>9.6999999999999993</v>
      </c>
      <c r="C4781" s="88" t="s">
        <v>49</v>
      </c>
      <c r="D4781" s="88">
        <f t="shared" si="333"/>
        <v>7.5</v>
      </c>
      <c r="E4781" s="88" t="s">
        <v>0</v>
      </c>
      <c r="F4781">
        <f t="shared" si="331"/>
        <v>923</v>
      </c>
      <c r="G4781" s="88">
        <v>2617</v>
      </c>
      <c r="H4781" s="88">
        <v>0.96499999999999997</v>
      </c>
      <c r="I4781" s="178">
        <f t="shared" si="332"/>
        <v>2.4006360000000001E-4</v>
      </c>
      <c r="J4781" s="150">
        <f t="shared" si="334"/>
        <v>0.13</v>
      </c>
    </row>
    <row r="4782" spans="1:10" x14ac:dyDescent="0.25">
      <c r="A4782" s="88">
        <v>2022</v>
      </c>
      <c r="B4782" s="88">
        <v>9.6999999999999993</v>
      </c>
      <c r="C4782" s="88" t="s">
        <v>49</v>
      </c>
      <c r="D4782" s="88">
        <f t="shared" si="333"/>
        <v>7.5</v>
      </c>
      <c r="E4782" s="88" t="s">
        <v>0</v>
      </c>
      <c r="F4782">
        <f t="shared" si="331"/>
        <v>923</v>
      </c>
      <c r="G4782" s="88">
        <v>2635</v>
      </c>
      <c r="H4782" s="88">
        <v>0.96499999999999997</v>
      </c>
      <c r="I4782" s="178">
        <f t="shared" si="332"/>
        <v>2.4006360000000001E-4</v>
      </c>
      <c r="J4782" s="150">
        <f t="shared" si="334"/>
        <v>0.13</v>
      </c>
    </row>
    <row r="4783" spans="1:10" x14ac:dyDescent="0.25">
      <c r="A4783" s="88">
        <v>2022</v>
      </c>
      <c r="B4783" s="88">
        <v>9.6999999999999993</v>
      </c>
      <c r="C4783" s="88" t="s">
        <v>49</v>
      </c>
      <c r="D4783" s="88">
        <f t="shared" si="333"/>
        <v>7.5</v>
      </c>
      <c r="E4783" s="88" t="s">
        <v>0</v>
      </c>
      <c r="F4783">
        <f t="shared" si="331"/>
        <v>923</v>
      </c>
      <c r="G4783" s="88">
        <v>2641</v>
      </c>
      <c r="H4783" s="88">
        <v>0.97</v>
      </c>
      <c r="I4783" s="178">
        <f t="shared" si="332"/>
        <v>2.4006360000000001E-4</v>
      </c>
      <c r="J4783" s="150">
        <f t="shared" si="334"/>
        <v>0.13</v>
      </c>
    </row>
    <row r="4784" spans="1:10" x14ac:dyDescent="0.25">
      <c r="A4784" s="88">
        <v>2022</v>
      </c>
      <c r="B4784" s="88">
        <v>9.6999999999999993</v>
      </c>
      <c r="C4784" s="88" t="s">
        <v>49</v>
      </c>
      <c r="D4784" s="88">
        <f t="shared" si="333"/>
        <v>7.5</v>
      </c>
      <c r="E4784" s="88" t="s">
        <v>0</v>
      </c>
      <c r="F4784">
        <f t="shared" si="331"/>
        <v>923</v>
      </c>
      <c r="G4784" s="88">
        <v>2659</v>
      </c>
      <c r="H4784" s="88">
        <v>0.97</v>
      </c>
      <c r="I4784" s="178">
        <f t="shared" si="332"/>
        <v>2.4006360000000001E-4</v>
      </c>
      <c r="J4784" s="150">
        <f t="shared" si="334"/>
        <v>0.13</v>
      </c>
    </row>
    <row r="4785" spans="1:10" x14ac:dyDescent="0.25">
      <c r="A4785" s="88">
        <v>2022</v>
      </c>
      <c r="B4785" s="88">
        <v>9.6999999999999993</v>
      </c>
      <c r="C4785" s="88" t="s">
        <v>49</v>
      </c>
      <c r="D4785" s="88">
        <f t="shared" si="333"/>
        <v>7.5</v>
      </c>
      <c r="E4785" s="88" t="s">
        <v>0</v>
      </c>
      <c r="F4785">
        <f t="shared" si="331"/>
        <v>923</v>
      </c>
      <c r="G4785" s="88">
        <v>2665</v>
      </c>
      <c r="H4785" s="88">
        <v>0.97</v>
      </c>
      <c r="I4785" s="178">
        <f t="shared" si="332"/>
        <v>2.4006360000000001E-4</v>
      </c>
      <c r="J4785" s="150">
        <f t="shared" si="334"/>
        <v>0.13</v>
      </c>
    </row>
    <row r="4786" spans="1:10" x14ac:dyDescent="0.25">
      <c r="A4786" s="88">
        <v>2022</v>
      </c>
      <c r="B4786" s="88">
        <v>9.6999999999999993</v>
      </c>
      <c r="C4786" s="88" t="s">
        <v>49</v>
      </c>
      <c r="D4786" s="88">
        <f t="shared" si="333"/>
        <v>7.5</v>
      </c>
      <c r="E4786" s="88" t="s">
        <v>0</v>
      </c>
      <c r="F4786">
        <f t="shared" si="331"/>
        <v>923</v>
      </c>
      <c r="G4786" s="88">
        <v>2683</v>
      </c>
      <c r="H4786" s="88">
        <v>0.97499999999999998</v>
      </c>
      <c r="I4786" s="178">
        <f t="shared" si="332"/>
        <v>2.4006360000000001E-4</v>
      </c>
      <c r="J4786" s="150">
        <f t="shared" si="334"/>
        <v>0.13</v>
      </c>
    </row>
    <row r="4787" spans="1:10" x14ac:dyDescent="0.25">
      <c r="A4787" s="88">
        <v>2022</v>
      </c>
      <c r="B4787" s="88">
        <v>9.6999999999999993</v>
      </c>
      <c r="C4787" s="88" t="s">
        <v>49</v>
      </c>
      <c r="D4787" s="88">
        <f t="shared" si="333"/>
        <v>7.5</v>
      </c>
      <c r="E4787" s="88" t="s">
        <v>0</v>
      </c>
      <c r="F4787">
        <f t="shared" si="331"/>
        <v>923</v>
      </c>
      <c r="G4787" s="88">
        <v>2689</v>
      </c>
      <c r="H4787" s="88">
        <v>0.97499999999999998</v>
      </c>
      <c r="I4787" s="178">
        <f t="shared" si="332"/>
        <v>2.4006360000000001E-4</v>
      </c>
      <c r="J4787" s="150">
        <f t="shared" si="334"/>
        <v>0.13</v>
      </c>
    </row>
    <row r="4788" spans="1:10" x14ac:dyDescent="0.25">
      <c r="A4788" s="88">
        <v>2022</v>
      </c>
      <c r="B4788" s="88">
        <v>9.6999999999999993</v>
      </c>
      <c r="C4788" s="88" t="s">
        <v>49</v>
      </c>
      <c r="D4788" s="88">
        <f t="shared" si="333"/>
        <v>7.5</v>
      </c>
      <c r="E4788" s="88" t="s">
        <v>0</v>
      </c>
      <c r="F4788">
        <f t="shared" si="331"/>
        <v>923</v>
      </c>
      <c r="G4788" s="88">
        <v>2707</v>
      </c>
      <c r="H4788" s="88">
        <v>0.98</v>
      </c>
      <c r="I4788" s="178">
        <f t="shared" si="332"/>
        <v>2.4006360000000001E-4</v>
      </c>
      <c r="J4788" s="150">
        <f t="shared" si="334"/>
        <v>0.13</v>
      </c>
    </row>
    <row r="4789" spans="1:10" x14ac:dyDescent="0.25">
      <c r="A4789" s="88">
        <v>2022</v>
      </c>
      <c r="B4789" s="88">
        <v>9.6999999999999993</v>
      </c>
      <c r="C4789" s="88" t="s">
        <v>49</v>
      </c>
      <c r="D4789" s="88">
        <f t="shared" si="333"/>
        <v>7.5</v>
      </c>
      <c r="E4789" s="88" t="s">
        <v>0</v>
      </c>
      <c r="F4789">
        <f t="shared" si="331"/>
        <v>923</v>
      </c>
      <c r="G4789" s="88">
        <v>2713</v>
      </c>
      <c r="H4789" s="88">
        <v>0.98499999999999999</v>
      </c>
      <c r="I4789" s="178">
        <f t="shared" si="332"/>
        <v>2.4006360000000001E-4</v>
      </c>
      <c r="J4789" s="150">
        <f t="shared" si="334"/>
        <v>0.13</v>
      </c>
    </row>
    <row r="4790" spans="1:10" x14ac:dyDescent="0.25">
      <c r="A4790" s="88">
        <v>2022</v>
      </c>
      <c r="B4790" s="88">
        <v>9.6999999999999993</v>
      </c>
      <c r="C4790" s="88" t="s">
        <v>49</v>
      </c>
      <c r="D4790" s="88">
        <f t="shared" si="333"/>
        <v>7.5</v>
      </c>
      <c r="E4790" s="88" t="s">
        <v>0</v>
      </c>
      <c r="F4790">
        <f t="shared" si="331"/>
        <v>923</v>
      </c>
      <c r="G4790" s="88">
        <v>2731</v>
      </c>
      <c r="H4790" s="88">
        <v>0.98499999999999999</v>
      </c>
      <c r="I4790" s="178">
        <f t="shared" si="332"/>
        <v>2.4006360000000001E-4</v>
      </c>
      <c r="J4790" s="150">
        <f t="shared" si="334"/>
        <v>0.13</v>
      </c>
    </row>
    <row r="4791" spans="1:10" x14ac:dyDescent="0.25">
      <c r="A4791" s="88">
        <v>2022</v>
      </c>
      <c r="B4791" s="88">
        <v>9.6999999999999993</v>
      </c>
      <c r="C4791" s="88" t="s">
        <v>49</v>
      </c>
      <c r="D4791" s="88">
        <f t="shared" si="333"/>
        <v>7.5</v>
      </c>
      <c r="E4791" s="88" t="s">
        <v>0</v>
      </c>
      <c r="F4791">
        <f t="shared" si="331"/>
        <v>923</v>
      </c>
      <c r="G4791" s="88">
        <v>2737</v>
      </c>
      <c r="H4791" s="88">
        <v>0.99</v>
      </c>
      <c r="I4791" s="178">
        <f t="shared" si="332"/>
        <v>2.4006360000000001E-4</v>
      </c>
      <c r="J4791" s="150">
        <f t="shared" si="334"/>
        <v>0.13</v>
      </c>
    </row>
    <row r="4792" spans="1:10" x14ac:dyDescent="0.25">
      <c r="A4792" s="88">
        <v>2022</v>
      </c>
      <c r="B4792" s="88">
        <v>9.6999999999999993</v>
      </c>
      <c r="C4792" s="88" t="s">
        <v>49</v>
      </c>
      <c r="D4792" s="88">
        <f t="shared" si="333"/>
        <v>7.5</v>
      </c>
      <c r="E4792" s="88" t="s">
        <v>0</v>
      </c>
      <c r="F4792">
        <f t="shared" si="331"/>
        <v>923</v>
      </c>
      <c r="G4792" s="88">
        <v>2755</v>
      </c>
      <c r="H4792" s="88">
        <v>0.99</v>
      </c>
      <c r="I4792" s="178">
        <f t="shared" si="332"/>
        <v>2.4006360000000001E-4</v>
      </c>
      <c r="J4792" s="150">
        <f t="shared" si="334"/>
        <v>0.13</v>
      </c>
    </row>
    <row r="4793" spans="1:10" x14ac:dyDescent="0.25">
      <c r="A4793" s="88">
        <v>2022</v>
      </c>
      <c r="B4793" s="88">
        <v>9.6999999999999993</v>
      </c>
      <c r="C4793" s="88" t="s">
        <v>49</v>
      </c>
      <c r="D4793" s="88">
        <f t="shared" si="333"/>
        <v>7.5</v>
      </c>
      <c r="E4793" s="88" t="s">
        <v>0</v>
      </c>
      <c r="F4793">
        <f t="shared" ref="F4793:F4856" si="335">650+273</f>
        <v>923</v>
      </c>
      <c r="G4793" s="88">
        <v>2761</v>
      </c>
      <c r="H4793" s="88">
        <v>0.995</v>
      </c>
      <c r="I4793" s="178">
        <f t="shared" si="332"/>
        <v>2.4006360000000001E-4</v>
      </c>
      <c r="J4793" s="150">
        <f t="shared" si="334"/>
        <v>0.13</v>
      </c>
    </row>
    <row r="4794" spans="1:10" x14ac:dyDescent="0.25">
      <c r="A4794" s="88">
        <v>2022</v>
      </c>
      <c r="B4794" s="88">
        <v>9.6999999999999993</v>
      </c>
      <c r="C4794" s="88" t="s">
        <v>49</v>
      </c>
      <c r="D4794" s="88">
        <f t="shared" si="333"/>
        <v>7.5</v>
      </c>
      <c r="E4794" s="88" t="s">
        <v>0</v>
      </c>
      <c r="F4794">
        <f t="shared" si="335"/>
        <v>923</v>
      </c>
      <c r="G4794" s="88">
        <v>2779</v>
      </c>
      <c r="H4794" s="88">
        <v>1</v>
      </c>
      <c r="I4794" s="178">
        <f t="shared" si="332"/>
        <v>2.4006360000000001E-4</v>
      </c>
      <c r="J4794" s="150">
        <f t="shared" si="334"/>
        <v>0.13</v>
      </c>
    </row>
    <row r="4795" spans="1:10" x14ac:dyDescent="0.25">
      <c r="A4795" s="88">
        <v>2022</v>
      </c>
      <c r="B4795" s="88">
        <v>9.6999999999999993</v>
      </c>
      <c r="C4795" s="88" t="s">
        <v>49</v>
      </c>
      <c r="D4795" s="88">
        <f t="shared" si="333"/>
        <v>7.5</v>
      </c>
      <c r="E4795" s="88" t="s">
        <v>0</v>
      </c>
      <c r="F4795">
        <f t="shared" si="335"/>
        <v>923</v>
      </c>
      <c r="G4795" s="88">
        <v>2785</v>
      </c>
      <c r="H4795" s="88">
        <v>1</v>
      </c>
      <c r="I4795" s="178">
        <f t="shared" si="332"/>
        <v>2.4006360000000001E-4</v>
      </c>
      <c r="J4795" s="150">
        <f t="shared" si="334"/>
        <v>0.13</v>
      </c>
    </row>
    <row r="4796" spans="1:10" x14ac:dyDescent="0.25">
      <c r="A4796" s="88">
        <v>2022</v>
      </c>
      <c r="B4796" s="88">
        <v>9.6999999999999993</v>
      </c>
      <c r="C4796" s="88" t="s">
        <v>49</v>
      </c>
      <c r="D4796" s="88">
        <f t="shared" si="333"/>
        <v>7.5</v>
      </c>
      <c r="E4796" s="88" t="s">
        <v>0</v>
      </c>
      <c r="F4796">
        <f t="shared" si="335"/>
        <v>923</v>
      </c>
      <c r="G4796" s="88">
        <v>2803</v>
      </c>
      <c r="H4796" s="88">
        <v>1.05</v>
      </c>
      <c r="I4796" s="178">
        <f t="shared" si="332"/>
        <v>2.4006360000000001E-4</v>
      </c>
      <c r="J4796" s="150">
        <f t="shared" si="334"/>
        <v>0.13</v>
      </c>
    </row>
    <row r="4797" spans="1:10" x14ac:dyDescent="0.25">
      <c r="A4797" s="88">
        <v>2022</v>
      </c>
      <c r="B4797" s="88">
        <v>9.6999999999999993</v>
      </c>
      <c r="C4797" s="88" t="s">
        <v>49</v>
      </c>
      <c r="D4797" s="88">
        <f t="shared" si="333"/>
        <v>7.5</v>
      </c>
      <c r="E4797" s="88" t="s">
        <v>0</v>
      </c>
      <c r="F4797">
        <f t="shared" si="335"/>
        <v>923</v>
      </c>
      <c r="G4797" s="88">
        <v>2809</v>
      </c>
      <c r="H4797" s="88">
        <v>1.0149999999999999</v>
      </c>
      <c r="I4797" s="178">
        <f t="shared" si="332"/>
        <v>2.4006360000000001E-4</v>
      </c>
      <c r="J4797" s="150">
        <f t="shared" si="334"/>
        <v>0.13</v>
      </c>
    </row>
    <row r="4798" spans="1:10" x14ac:dyDescent="0.25">
      <c r="A4798" s="88">
        <v>2022</v>
      </c>
      <c r="B4798" s="88">
        <v>9.6999999999999993</v>
      </c>
      <c r="C4798" s="88" t="s">
        <v>49</v>
      </c>
      <c r="D4798" s="88">
        <f t="shared" si="333"/>
        <v>7.5</v>
      </c>
      <c r="E4798" s="88" t="s">
        <v>0</v>
      </c>
      <c r="F4798">
        <f t="shared" si="335"/>
        <v>923</v>
      </c>
      <c r="G4798" s="88">
        <v>2827</v>
      </c>
      <c r="H4798" s="88">
        <v>1.0149999999999999</v>
      </c>
      <c r="I4798" s="178">
        <f t="shared" ref="I4798:I4831" si="336" xml:space="preserve"> 0.0002400636</f>
        <v>2.4006360000000001E-4</v>
      </c>
      <c r="J4798" s="150">
        <f t="shared" si="334"/>
        <v>0.13</v>
      </c>
    </row>
    <row r="4799" spans="1:10" x14ac:dyDescent="0.25">
      <c r="A4799" s="88">
        <v>2022</v>
      </c>
      <c r="B4799" s="88">
        <v>9.6999999999999993</v>
      </c>
      <c r="C4799" s="88" t="s">
        <v>49</v>
      </c>
      <c r="D4799" s="88">
        <f t="shared" si="333"/>
        <v>7.5</v>
      </c>
      <c r="E4799" s="88" t="s">
        <v>0</v>
      </c>
      <c r="F4799">
        <f t="shared" si="335"/>
        <v>923</v>
      </c>
      <c r="G4799" s="88">
        <v>2833</v>
      </c>
      <c r="H4799" s="88">
        <v>1.0149999999999999</v>
      </c>
      <c r="I4799" s="178">
        <f t="shared" si="336"/>
        <v>2.4006360000000001E-4</v>
      </c>
      <c r="J4799" s="150">
        <f t="shared" si="334"/>
        <v>0.13</v>
      </c>
    </row>
    <row r="4800" spans="1:10" x14ac:dyDescent="0.25">
      <c r="A4800" s="88">
        <v>2022</v>
      </c>
      <c r="B4800" s="88">
        <v>9.6999999999999993</v>
      </c>
      <c r="C4800" s="88" t="s">
        <v>49</v>
      </c>
      <c r="D4800" s="88">
        <f t="shared" si="333"/>
        <v>7.5</v>
      </c>
      <c r="E4800" s="88" t="s">
        <v>0</v>
      </c>
      <c r="F4800">
        <f t="shared" si="335"/>
        <v>923</v>
      </c>
      <c r="G4800" s="88">
        <v>2851</v>
      </c>
      <c r="H4800" s="88">
        <v>1.0149999999999999</v>
      </c>
      <c r="I4800" s="178">
        <f t="shared" si="336"/>
        <v>2.4006360000000001E-4</v>
      </c>
      <c r="J4800" s="150">
        <f t="shared" si="334"/>
        <v>0.13</v>
      </c>
    </row>
    <row r="4801" spans="1:10" x14ac:dyDescent="0.25">
      <c r="A4801" s="88">
        <v>2022</v>
      </c>
      <c r="B4801" s="88">
        <v>9.6999999999999993</v>
      </c>
      <c r="C4801" s="88" t="s">
        <v>49</v>
      </c>
      <c r="D4801" s="88">
        <f t="shared" si="333"/>
        <v>7.5</v>
      </c>
      <c r="E4801" s="88" t="s">
        <v>0</v>
      </c>
      <c r="F4801">
        <f t="shared" si="335"/>
        <v>923</v>
      </c>
      <c r="G4801" s="88">
        <v>2857</v>
      </c>
      <c r="H4801" s="88">
        <v>1.02</v>
      </c>
      <c r="I4801" s="178">
        <f t="shared" si="336"/>
        <v>2.4006360000000001E-4</v>
      </c>
      <c r="J4801" s="150">
        <f t="shared" si="334"/>
        <v>0.13</v>
      </c>
    </row>
    <row r="4802" spans="1:10" x14ac:dyDescent="0.25">
      <c r="A4802" s="88">
        <v>2022</v>
      </c>
      <c r="B4802" s="88">
        <v>9.6999999999999993</v>
      </c>
      <c r="C4802" s="88" t="s">
        <v>49</v>
      </c>
      <c r="D4802" s="88">
        <f t="shared" si="333"/>
        <v>7.5</v>
      </c>
      <c r="E4802" s="88" t="s">
        <v>0</v>
      </c>
      <c r="F4802">
        <f t="shared" si="335"/>
        <v>923</v>
      </c>
      <c r="G4802" s="88">
        <v>2875</v>
      </c>
      <c r="H4802" s="88">
        <v>1.02</v>
      </c>
      <c r="I4802" s="178">
        <f t="shared" si="336"/>
        <v>2.4006360000000001E-4</v>
      </c>
      <c r="J4802" s="150">
        <f t="shared" si="334"/>
        <v>0.13</v>
      </c>
    </row>
    <row r="4803" spans="1:10" x14ac:dyDescent="0.25">
      <c r="A4803" s="88">
        <v>2022</v>
      </c>
      <c r="B4803" s="88">
        <v>9.6999999999999993</v>
      </c>
      <c r="C4803" s="88" t="s">
        <v>49</v>
      </c>
      <c r="D4803" s="88">
        <f t="shared" si="333"/>
        <v>7.5</v>
      </c>
      <c r="E4803" s="88" t="s">
        <v>0</v>
      </c>
      <c r="F4803">
        <f t="shared" si="335"/>
        <v>923</v>
      </c>
      <c r="G4803" s="88">
        <v>2881</v>
      </c>
      <c r="H4803" s="88">
        <v>1.0249999999999999</v>
      </c>
      <c r="I4803" s="178">
        <f t="shared" si="336"/>
        <v>2.4006360000000001E-4</v>
      </c>
      <c r="J4803" s="150">
        <f t="shared" si="334"/>
        <v>0.13</v>
      </c>
    </row>
    <row r="4804" spans="1:10" x14ac:dyDescent="0.25">
      <c r="A4804" s="88">
        <v>2022</v>
      </c>
      <c r="B4804" s="88">
        <v>9.6999999999999993</v>
      </c>
      <c r="C4804" s="88" t="s">
        <v>49</v>
      </c>
      <c r="D4804" s="88">
        <f t="shared" si="333"/>
        <v>7.5</v>
      </c>
      <c r="E4804" s="88" t="s">
        <v>0</v>
      </c>
      <c r="F4804">
        <f t="shared" si="335"/>
        <v>923</v>
      </c>
      <c r="G4804" s="88">
        <v>2899</v>
      </c>
      <c r="H4804" s="88">
        <v>1.0249999999999999</v>
      </c>
      <c r="I4804" s="178">
        <f t="shared" si="336"/>
        <v>2.4006360000000001E-4</v>
      </c>
      <c r="J4804" s="150">
        <f t="shared" si="334"/>
        <v>0.13</v>
      </c>
    </row>
    <row r="4805" spans="1:10" x14ac:dyDescent="0.25">
      <c r="A4805" s="88">
        <v>2022</v>
      </c>
      <c r="B4805" s="88">
        <v>9.6999999999999993</v>
      </c>
      <c r="C4805" s="88" t="s">
        <v>49</v>
      </c>
      <c r="D4805" s="88">
        <f t="shared" si="333"/>
        <v>7.5</v>
      </c>
      <c r="E4805" s="88" t="s">
        <v>0</v>
      </c>
      <c r="F4805">
        <f t="shared" si="335"/>
        <v>923</v>
      </c>
      <c r="G4805" s="88">
        <v>2905</v>
      </c>
      <c r="H4805" s="88">
        <v>1.03</v>
      </c>
      <c r="I4805" s="178">
        <f t="shared" si="336"/>
        <v>2.4006360000000001E-4</v>
      </c>
      <c r="J4805" s="150">
        <f t="shared" si="334"/>
        <v>0.13</v>
      </c>
    </row>
    <row r="4806" spans="1:10" x14ac:dyDescent="0.25">
      <c r="A4806" s="88">
        <v>2022</v>
      </c>
      <c r="B4806" s="88">
        <v>9.6999999999999993</v>
      </c>
      <c r="C4806" s="88" t="s">
        <v>49</v>
      </c>
      <c r="D4806" s="88">
        <f t="shared" si="333"/>
        <v>7.5</v>
      </c>
      <c r="E4806" s="88" t="s">
        <v>0</v>
      </c>
      <c r="F4806">
        <f t="shared" si="335"/>
        <v>923</v>
      </c>
      <c r="G4806" s="88">
        <v>2923</v>
      </c>
      <c r="H4806" s="88">
        <v>1.0349999999999999</v>
      </c>
      <c r="I4806" s="178">
        <f t="shared" si="336"/>
        <v>2.4006360000000001E-4</v>
      </c>
      <c r="J4806" s="150">
        <f t="shared" si="334"/>
        <v>0.13</v>
      </c>
    </row>
    <row r="4807" spans="1:10" x14ac:dyDescent="0.25">
      <c r="A4807" s="88">
        <v>2022</v>
      </c>
      <c r="B4807" s="88">
        <v>9.6999999999999993</v>
      </c>
      <c r="C4807" s="88" t="s">
        <v>49</v>
      </c>
      <c r="D4807" s="88">
        <f t="shared" si="333"/>
        <v>7.5</v>
      </c>
      <c r="E4807" s="88" t="s">
        <v>0</v>
      </c>
      <c r="F4807">
        <f t="shared" si="335"/>
        <v>923</v>
      </c>
      <c r="G4807" s="88">
        <v>2929</v>
      </c>
      <c r="H4807" s="88">
        <v>1.0349999999999999</v>
      </c>
      <c r="I4807" s="178">
        <f t="shared" si="336"/>
        <v>2.4006360000000001E-4</v>
      </c>
      <c r="J4807" s="150">
        <f t="shared" si="334"/>
        <v>0.13</v>
      </c>
    </row>
    <row r="4808" spans="1:10" x14ac:dyDescent="0.25">
      <c r="A4808" s="88">
        <v>2022</v>
      </c>
      <c r="B4808" s="88">
        <v>9.6999999999999993</v>
      </c>
      <c r="C4808" s="88" t="s">
        <v>49</v>
      </c>
      <c r="D4808" s="88">
        <f t="shared" si="333"/>
        <v>7.5</v>
      </c>
      <c r="E4808" s="88" t="s">
        <v>0</v>
      </c>
      <c r="F4808">
        <f t="shared" si="335"/>
        <v>923</v>
      </c>
      <c r="G4808" s="88">
        <v>2947</v>
      </c>
      <c r="H4808" s="88">
        <v>1.0349999999999999</v>
      </c>
      <c r="I4808" s="178">
        <f t="shared" si="336"/>
        <v>2.4006360000000001E-4</v>
      </c>
      <c r="J4808" s="150">
        <f t="shared" si="334"/>
        <v>0.13</v>
      </c>
    </row>
    <row r="4809" spans="1:10" x14ac:dyDescent="0.25">
      <c r="A4809" s="88">
        <v>2022</v>
      </c>
      <c r="B4809" s="88">
        <v>9.6999999999999993</v>
      </c>
      <c r="C4809" s="88" t="s">
        <v>49</v>
      </c>
      <c r="D4809" s="88">
        <f t="shared" si="333"/>
        <v>7.5</v>
      </c>
      <c r="E4809" s="88" t="s">
        <v>0</v>
      </c>
      <c r="F4809">
        <f t="shared" si="335"/>
        <v>923</v>
      </c>
      <c r="G4809" s="88">
        <v>2953</v>
      </c>
      <c r="H4809" s="88">
        <v>1.0349999999999999</v>
      </c>
      <c r="I4809" s="178">
        <f t="shared" si="336"/>
        <v>2.4006360000000001E-4</v>
      </c>
      <c r="J4809" s="150">
        <f t="shared" si="334"/>
        <v>0.13</v>
      </c>
    </row>
    <row r="4810" spans="1:10" x14ac:dyDescent="0.25">
      <c r="A4810" s="88">
        <v>2022</v>
      </c>
      <c r="B4810" s="88">
        <v>9.6999999999999993</v>
      </c>
      <c r="C4810" s="88" t="s">
        <v>49</v>
      </c>
      <c r="D4810" s="88">
        <f t="shared" si="333"/>
        <v>7.5</v>
      </c>
      <c r="E4810" s="88" t="s">
        <v>0</v>
      </c>
      <c r="F4810">
        <f t="shared" si="335"/>
        <v>923</v>
      </c>
      <c r="G4810" s="88">
        <v>2971</v>
      </c>
      <c r="H4810" s="88">
        <v>1.0449999999999999</v>
      </c>
      <c r="I4810" s="178">
        <f t="shared" si="336"/>
        <v>2.4006360000000001E-4</v>
      </c>
      <c r="J4810" s="150">
        <f t="shared" si="334"/>
        <v>0.13</v>
      </c>
    </row>
    <row r="4811" spans="1:10" x14ac:dyDescent="0.25">
      <c r="A4811" s="88">
        <v>2022</v>
      </c>
      <c r="B4811" s="88">
        <v>9.6999999999999993</v>
      </c>
      <c r="C4811" s="88" t="s">
        <v>49</v>
      </c>
      <c r="D4811" s="88">
        <f t="shared" si="333"/>
        <v>7.5</v>
      </c>
      <c r="E4811" s="88" t="s">
        <v>0</v>
      </c>
      <c r="F4811">
        <f t="shared" si="335"/>
        <v>923</v>
      </c>
      <c r="G4811" s="88">
        <v>2977</v>
      </c>
      <c r="H4811" s="88">
        <v>1.0449999999999999</v>
      </c>
      <c r="I4811" s="178">
        <f t="shared" si="336"/>
        <v>2.4006360000000001E-4</v>
      </c>
      <c r="J4811" s="150">
        <f t="shared" si="334"/>
        <v>0.13</v>
      </c>
    </row>
    <row r="4812" spans="1:10" x14ac:dyDescent="0.25">
      <c r="A4812" s="88">
        <v>2022</v>
      </c>
      <c r="B4812" s="88">
        <v>9.6999999999999993</v>
      </c>
      <c r="C4812" s="88" t="s">
        <v>49</v>
      </c>
      <c r="D4812" s="88">
        <f t="shared" si="333"/>
        <v>7.5</v>
      </c>
      <c r="E4812" s="88" t="s">
        <v>0</v>
      </c>
      <c r="F4812">
        <f t="shared" si="335"/>
        <v>923</v>
      </c>
      <c r="G4812" s="88">
        <v>2995</v>
      </c>
      <c r="H4812" s="88">
        <v>1.0449999999999999</v>
      </c>
      <c r="I4812" s="178">
        <f t="shared" si="336"/>
        <v>2.4006360000000001E-4</v>
      </c>
      <c r="J4812" s="150">
        <f t="shared" si="334"/>
        <v>0.13</v>
      </c>
    </row>
    <row r="4813" spans="1:10" x14ac:dyDescent="0.25">
      <c r="A4813" s="88">
        <v>2022</v>
      </c>
      <c r="B4813" s="88">
        <v>9.6999999999999993</v>
      </c>
      <c r="C4813" s="88" t="s">
        <v>49</v>
      </c>
      <c r="D4813" s="88">
        <f t="shared" si="333"/>
        <v>7.5</v>
      </c>
      <c r="E4813" s="88" t="s">
        <v>0</v>
      </c>
      <c r="F4813">
        <f t="shared" si="335"/>
        <v>923</v>
      </c>
      <c r="G4813" s="157">
        <v>3001</v>
      </c>
      <c r="H4813" s="157">
        <v>1.0449999999999999</v>
      </c>
      <c r="I4813" s="178">
        <f t="shared" si="336"/>
        <v>2.4006360000000001E-4</v>
      </c>
      <c r="J4813" s="150">
        <f t="shared" si="334"/>
        <v>0.13</v>
      </c>
    </row>
    <row r="4814" spans="1:10" x14ac:dyDescent="0.25">
      <c r="A4814" s="88">
        <v>2022</v>
      </c>
      <c r="B4814" s="88">
        <v>9.6999999999999993</v>
      </c>
      <c r="C4814" s="88" t="s">
        <v>49</v>
      </c>
      <c r="D4814" s="88">
        <f t="shared" si="333"/>
        <v>7.5</v>
      </c>
      <c r="E4814" s="88" t="s">
        <v>0</v>
      </c>
      <c r="F4814">
        <f t="shared" si="335"/>
        <v>923</v>
      </c>
      <c r="G4814" s="157">
        <v>3019</v>
      </c>
      <c r="H4814" s="157">
        <v>1.0549999999999999</v>
      </c>
      <c r="I4814" s="178">
        <f t="shared" si="336"/>
        <v>2.4006360000000001E-4</v>
      </c>
      <c r="J4814" s="150">
        <f t="shared" si="334"/>
        <v>0.13</v>
      </c>
    </row>
    <row r="4815" spans="1:10" x14ac:dyDescent="0.25">
      <c r="A4815" s="88">
        <v>2022</v>
      </c>
      <c r="B4815" s="88">
        <v>9.6999999999999993</v>
      </c>
      <c r="C4815" s="88" t="s">
        <v>49</v>
      </c>
      <c r="D4815" s="88">
        <f t="shared" si="333"/>
        <v>7.5</v>
      </c>
      <c r="E4815" s="88" t="s">
        <v>0</v>
      </c>
      <c r="F4815">
        <f t="shared" si="335"/>
        <v>923</v>
      </c>
      <c r="G4815" s="157">
        <v>3025</v>
      </c>
      <c r="H4815" s="157">
        <v>1.0549999999999999</v>
      </c>
      <c r="I4815" s="178">
        <f t="shared" si="336"/>
        <v>2.4006360000000001E-4</v>
      </c>
      <c r="J4815" s="150">
        <f t="shared" si="334"/>
        <v>0.13</v>
      </c>
    </row>
    <row r="4816" spans="1:10" x14ac:dyDescent="0.25">
      <c r="A4816" s="88">
        <v>2022</v>
      </c>
      <c r="B4816" s="88">
        <v>9.6999999999999993</v>
      </c>
      <c r="C4816" s="88" t="s">
        <v>49</v>
      </c>
      <c r="D4816" s="88">
        <f t="shared" si="333"/>
        <v>7.5</v>
      </c>
      <c r="E4816" s="88" t="s">
        <v>0</v>
      </c>
      <c r="F4816">
        <f t="shared" si="335"/>
        <v>923</v>
      </c>
      <c r="G4816" s="157">
        <v>3043</v>
      </c>
      <c r="H4816" s="157">
        <v>1.17</v>
      </c>
      <c r="I4816" s="178">
        <f t="shared" si="336"/>
        <v>2.4006360000000001E-4</v>
      </c>
      <c r="J4816" s="150">
        <f t="shared" si="334"/>
        <v>0.13</v>
      </c>
    </row>
    <row r="4817" spans="1:10" x14ac:dyDescent="0.25">
      <c r="A4817" s="88">
        <v>2022</v>
      </c>
      <c r="B4817" s="88">
        <v>9.6999999999999993</v>
      </c>
      <c r="C4817" s="88" t="s">
        <v>49</v>
      </c>
      <c r="D4817" s="88">
        <f t="shared" si="333"/>
        <v>7.5</v>
      </c>
      <c r="E4817" s="88" t="s">
        <v>0</v>
      </c>
      <c r="F4817">
        <f t="shared" si="335"/>
        <v>923</v>
      </c>
      <c r="G4817" s="157">
        <v>3049</v>
      </c>
      <c r="H4817" s="157">
        <v>1.21</v>
      </c>
      <c r="I4817" s="178">
        <f t="shared" si="336"/>
        <v>2.4006360000000001E-4</v>
      </c>
      <c r="J4817" s="150">
        <f t="shared" si="334"/>
        <v>0.13</v>
      </c>
    </row>
    <row r="4818" spans="1:10" x14ac:dyDescent="0.25">
      <c r="A4818" s="88">
        <v>2022</v>
      </c>
      <c r="B4818" s="88">
        <v>9.6999999999999993</v>
      </c>
      <c r="C4818" s="88" t="s">
        <v>49</v>
      </c>
      <c r="D4818" s="88">
        <f t="shared" si="333"/>
        <v>7.5</v>
      </c>
      <c r="E4818" s="88" t="s">
        <v>0</v>
      </c>
      <c r="F4818">
        <f t="shared" si="335"/>
        <v>923</v>
      </c>
      <c r="G4818" s="157">
        <v>3067</v>
      </c>
      <c r="H4818" s="157">
        <v>1.23</v>
      </c>
      <c r="I4818" s="178">
        <f t="shared" si="336"/>
        <v>2.4006360000000001E-4</v>
      </c>
      <c r="J4818" s="150">
        <f t="shared" si="334"/>
        <v>0.13</v>
      </c>
    </row>
    <row r="4819" spans="1:10" x14ac:dyDescent="0.25">
      <c r="A4819" s="88">
        <v>2022</v>
      </c>
      <c r="B4819" s="88">
        <v>9.6999999999999993</v>
      </c>
      <c r="C4819" s="88" t="s">
        <v>49</v>
      </c>
      <c r="D4819" s="88">
        <f t="shared" ref="D4819:D4882" si="337">75/10</f>
        <v>7.5</v>
      </c>
      <c r="E4819" s="88" t="s">
        <v>0</v>
      </c>
      <c r="F4819">
        <f t="shared" si="335"/>
        <v>923</v>
      </c>
      <c r="G4819" s="157">
        <v>3073</v>
      </c>
      <c r="H4819" s="157">
        <v>1.2649999999999999</v>
      </c>
      <c r="I4819" s="178">
        <f t="shared" si="336"/>
        <v>2.4006360000000001E-4</v>
      </c>
      <c r="J4819" s="150">
        <f t="shared" si="334"/>
        <v>0.13</v>
      </c>
    </row>
    <row r="4820" spans="1:10" x14ac:dyDescent="0.25">
      <c r="A4820" s="88">
        <v>2022</v>
      </c>
      <c r="B4820" s="88">
        <v>9.6999999999999993</v>
      </c>
      <c r="C4820" s="88" t="s">
        <v>49</v>
      </c>
      <c r="D4820" s="88">
        <f t="shared" si="337"/>
        <v>7.5</v>
      </c>
      <c r="E4820" s="88" t="s">
        <v>0</v>
      </c>
      <c r="F4820">
        <f t="shared" si="335"/>
        <v>923</v>
      </c>
      <c r="G4820" s="157">
        <v>3091</v>
      </c>
      <c r="H4820" s="157">
        <v>1.28</v>
      </c>
      <c r="I4820" s="178">
        <f t="shared" si="336"/>
        <v>2.4006360000000001E-4</v>
      </c>
      <c r="J4820" s="150">
        <f t="shared" ref="J4820:J4883" si="338">J4819</f>
        <v>0.13</v>
      </c>
    </row>
    <row r="4821" spans="1:10" x14ac:dyDescent="0.25">
      <c r="A4821" s="88">
        <v>2022</v>
      </c>
      <c r="B4821" s="88">
        <v>9.6999999999999993</v>
      </c>
      <c r="C4821" s="88" t="s">
        <v>49</v>
      </c>
      <c r="D4821" s="88">
        <f t="shared" si="337"/>
        <v>7.5</v>
      </c>
      <c r="E4821" s="88" t="s">
        <v>0</v>
      </c>
      <c r="F4821">
        <f t="shared" si="335"/>
        <v>923</v>
      </c>
      <c r="G4821" s="157">
        <v>3097</v>
      </c>
      <c r="H4821" s="157">
        <v>1.3149999999999999</v>
      </c>
      <c r="I4821" s="178">
        <f t="shared" si="336"/>
        <v>2.4006360000000001E-4</v>
      </c>
      <c r="J4821" s="150">
        <f t="shared" si="338"/>
        <v>0.13</v>
      </c>
    </row>
    <row r="4822" spans="1:10" x14ac:dyDescent="0.25">
      <c r="A4822" s="88">
        <v>2022</v>
      </c>
      <c r="B4822" s="88">
        <v>9.6999999999999993</v>
      </c>
      <c r="C4822" s="88" t="s">
        <v>49</v>
      </c>
      <c r="D4822" s="88">
        <f t="shared" si="337"/>
        <v>7.5</v>
      </c>
      <c r="E4822" s="88" t="s">
        <v>0</v>
      </c>
      <c r="F4822">
        <f t="shared" si="335"/>
        <v>923</v>
      </c>
      <c r="G4822" s="157">
        <v>3115</v>
      </c>
      <c r="H4822" s="157">
        <v>1.33</v>
      </c>
      <c r="I4822" s="178">
        <f t="shared" si="336"/>
        <v>2.4006360000000001E-4</v>
      </c>
      <c r="J4822" s="150">
        <f t="shared" si="338"/>
        <v>0.13</v>
      </c>
    </row>
    <row r="4823" spans="1:10" x14ac:dyDescent="0.25">
      <c r="A4823" s="88">
        <v>2022</v>
      </c>
      <c r="B4823" s="88">
        <v>9.6999999999999993</v>
      </c>
      <c r="C4823" s="88" t="s">
        <v>49</v>
      </c>
      <c r="D4823" s="88">
        <f t="shared" si="337"/>
        <v>7.5</v>
      </c>
      <c r="E4823" s="88" t="s">
        <v>0</v>
      </c>
      <c r="F4823">
        <f t="shared" si="335"/>
        <v>923</v>
      </c>
      <c r="G4823" s="157">
        <v>3121</v>
      </c>
      <c r="H4823" s="157">
        <v>1.36</v>
      </c>
      <c r="I4823" s="178">
        <f t="shared" si="336"/>
        <v>2.4006360000000001E-4</v>
      </c>
      <c r="J4823" s="150">
        <f t="shared" si="338"/>
        <v>0.13</v>
      </c>
    </row>
    <row r="4824" spans="1:10" x14ac:dyDescent="0.25">
      <c r="A4824" s="88">
        <v>2022</v>
      </c>
      <c r="B4824" s="88">
        <v>9.6999999999999993</v>
      </c>
      <c r="C4824" s="88" t="s">
        <v>49</v>
      </c>
      <c r="D4824" s="88">
        <f t="shared" si="337"/>
        <v>7.5</v>
      </c>
      <c r="E4824" s="88" t="s">
        <v>0</v>
      </c>
      <c r="F4824">
        <f t="shared" si="335"/>
        <v>923</v>
      </c>
      <c r="G4824" s="157">
        <v>3139</v>
      </c>
      <c r="H4824" s="157">
        <v>1.38</v>
      </c>
      <c r="I4824" s="178">
        <f t="shared" si="336"/>
        <v>2.4006360000000001E-4</v>
      </c>
      <c r="J4824" s="150">
        <f t="shared" si="338"/>
        <v>0.13</v>
      </c>
    </row>
    <row r="4825" spans="1:10" x14ac:dyDescent="0.25">
      <c r="A4825" s="88">
        <v>2022</v>
      </c>
      <c r="B4825" s="88">
        <v>9.6999999999999993</v>
      </c>
      <c r="C4825" s="88" t="s">
        <v>49</v>
      </c>
      <c r="D4825" s="88">
        <f t="shared" si="337"/>
        <v>7.5</v>
      </c>
      <c r="E4825" s="88" t="s">
        <v>0</v>
      </c>
      <c r="F4825">
        <f t="shared" si="335"/>
        <v>923</v>
      </c>
      <c r="G4825" s="157">
        <v>3145</v>
      </c>
      <c r="H4825" s="157">
        <v>1.41</v>
      </c>
      <c r="I4825" s="178">
        <f t="shared" si="336"/>
        <v>2.4006360000000001E-4</v>
      </c>
      <c r="J4825" s="150">
        <f t="shared" si="338"/>
        <v>0.13</v>
      </c>
    </row>
    <row r="4826" spans="1:10" x14ac:dyDescent="0.25">
      <c r="A4826" s="88">
        <v>2022</v>
      </c>
      <c r="B4826" s="88">
        <v>9.6999999999999993</v>
      </c>
      <c r="C4826" s="88" t="s">
        <v>49</v>
      </c>
      <c r="D4826" s="88">
        <f t="shared" si="337"/>
        <v>7.5</v>
      </c>
      <c r="E4826" s="88" t="s">
        <v>0</v>
      </c>
      <c r="F4826">
        <f t="shared" si="335"/>
        <v>923</v>
      </c>
      <c r="G4826" s="157">
        <v>3163</v>
      </c>
      <c r="H4826" s="157">
        <v>1.43</v>
      </c>
      <c r="I4826" s="178">
        <f t="shared" si="336"/>
        <v>2.4006360000000001E-4</v>
      </c>
      <c r="J4826" s="150">
        <f t="shared" si="338"/>
        <v>0.13</v>
      </c>
    </row>
    <row r="4827" spans="1:10" x14ac:dyDescent="0.25">
      <c r="A4827" s="88">
        <v>2022</v>
      </c>
      <c r="B4827" s="88">
        <v>9.6999999999999993</v>
      </c>
      <c r="C4827" s="88" t="s">
        <v>49</v>
      </c>
      <c r="D4827" s="88">
        <f t="shared" si="337"/>
        <v>7.5</v>
      </c>
      <c r="E4827" s="88" t="s">
        <v>0</v>
      </c>
      <c r="F4827">
        <f t="shared" si="335"/>
        <v>923</v>
      </c>
      <c r="G4827" s="157">
        <v>3169</v>
      </c>
      <c r="H4827" s="157">
        <v>1.4650000000000001</v>
      </c>
      <c r="I4827" s="178">
        <f t="shared" si="336"/>
        <v>2.4006360000000001E-4</v>
      </c>
      <c r="J4827" s="150">
        <f t="shared" si="338"/>
        <v>0.13</v>
      </c>
    </row>
    <row r="4828" spans="1:10" x14ac:dyDescent="0.25">
      <c r="A4828" s="88">
        <v>2022</v>
      </c>
      <c r="B4828" s="88">
        <v>9.6999999999999993</v>
      </c>
      <c r="C4828" s="88" t="s">
        <v>49</v>
      </c>
      <c r="D4828" s="88">
        <f t="shared" si="337"/>
        <v>7.5</v>
      </c>
      <c r="E4828" s="88" t="s">
        <v>0</v>
      </c>
      <c r="F4828">
        <f t="shared" si="335"/>
        <v>923</v>
      </c>
      <c r="G4828" s="157">
        <v>3187</v>
      </c>
      <c r="H4828" s="157">
        <v>1.43</v>
      </c>
      <c r="I4828" s="178">
        <f t="shared" si="336"/>
        <v>2.4006360000000001E-4</v>
      </c>
      <c r="J4828" s="150">
        <f t="shared" si="338"/>
        <v>0.13</v>
      </c>
    </row>
    <row r="4829" spans="1:10" x14ac:dyDescent="0.25">
      <c r="A4829" s="88">
        <v>2022</v>
      </c>
      <c r="B4829" s="88">
        <v>9.6999999999999993</v>
      </c>
      <c r="C4829" s="88" t="s">
        <v>49</v>
      </c>
      <c r="D4829" s="88">
        <f t="shared" si="337"/>
        <v>7.5</v>
      </c>
      <c r="E4829" s="88" t="s">
        <v>0</v>
      </c>
      <c r="F4829">
        <f t="shared" si="335"/>
        <v>923</v>
      </c>
      <c r="G4829" s="157">
        <v>3193</v>
      </c>
      <c r="H4829" s="157">
        <v>1.4650000000000001</v>
      </c>
      <c r="I4829" s="178">
        <f t="shared" si="336"/>
        <v>2.4006360000000001E-4</v>
      </c>
      <c r="J4829" s="150">
        <f t="shared" si="338"/>
        <v>0.13</v>
      </c>
    </row>
    <row r="4830" spans="1:10" x14ac:dyDescent="0.25">
      <c r="A4830" s="88">
        <v>2022</v>
      </c>
      <c r="B4830" s="88">
        <v>9.6999999999999993</v>
      </c>
      <c r="C4830" s="88" t="s">
        <v>49</v>
      </c>
      <c r="D4830" s="88">
        <f t="shared" si="337"/>
        <v>7.5</v>
      </c>
      <c r="E4830" s="88" t="s">
        <v>0</v>
      </c>
      <c r="F4830">
        <f t="shared" si="335"/>
        <v>923</v>
      </c>
      <c r="G4830" s="157">
        <v>3211</v>
      </c>
      <c r="H4830" s="157">
        <v>1.4750000000000001</v>
      </c>
      <c r="I4830" s="178">
        <f t="shared" si="336"/>
        <v>2.4006360000000001E-4</v>
      </c>
      <c r="J4830" s="150">
        <f t="shared" si="338"/>
        <v>0.13</v>
      </c>
    </row>
    <row r="4831" spans="1:10" x14ac:dyDescent="0.25">
      <c r="A4831" s="88">
        <v>2022</v>
      </c>
      <c r="B4831" s="88">
        <v>9.6999999999999993</v>
      </c>
      <c r="C4831" s="88" t="s">
        <v>49</v>
      </c>
      <c r="D4831" s="88">
        <f t="shared" si="337"/>
        <v>7.5</v>
      </c>
      <c r="E4831" s="88" t="s">
        <v>0</v>
      </c>
      <c r="F4831">
        <f t="shared" si="335"/>
        <v>923</v>
      </c>
      <c r="G4831" s="157">
        <v>3217</v>
      </c>
      <c r="H4831" s="157">
        <v>1.5149999999999999</v>
      </c>
      <c r="I4831" s="178">
        <f t="shared" si="336"/>
        <v>2.4006360000000001E-4</v>
      </c>
      <c r="J4831" s="150">
        <f t="shared" si="338"/>
        <v>0.13</v>
      </c>
    </row>
    <row r="4832" spans="1:10" x14ac:dyDescent="0.25">
      <c r="A4832" s="88">
        <v>2022</v>
      </c>
      <c r="B4832" s="88">
        <v>9.6999999999999993</v>
      </c>
      <c r="C4832" s="88" t="s">
        <v>49</v>
      </c>
      <c r="D4832" s="88">
        <f t="shared" si="337"/>
        <v>7.5</v>
      </c>
      <c r="E4832" s="88" t="s">
        <v>0</v>
      </c>
      <c r="F4832">
        <f t="shared" si="335"/>
        <v>923</v>
      </c>
      <c r="G4832" s="157">
        <v>3235</v>
      </c>
      <c r="H4832" s="157">
        <v>1.5249999999999999</v>
      </c>
      <c r="I4832" s="169">
        <f t="shared" ref="I4832:I4877" si="339" xml:space="preserve"> 0.0000000000000226*5*G4832^4 - 0.0000000004017841*4*G4832^3  + 0.0000028513629574*3*G4832^2 - 0.01009551007387*2*G4832^1  + 17.8320294336885</f>
        <v>8.0210677233694128E-4</v>
      </c>
      <c r="J4832" s="150">
        <f t="shared" si="338"/>
        <v>0.13</v>
      </c>
    </row>
    <row r="4833" spans="1:10" x14ac:dyDescent="0.25">
      <c r="A4833" s="88">
        <v>2022</v>
      </c>
      <c r="B4833" s="88">
        <v>9.6999999999999993</v>
      </c>
      <c r="C4833" s="88" t="s">
        <v>49</v>
      </c>
      <c r="D4833" s="88">
        <f t="shared" si="337"/>
        <v>7.5</v>
      </c>
      <c r="E4833" s="88" t="s">
        <v>0</v>
      </c>
      <c r="F4833">
        <f t="shared" si="335"/>
        <v>923</v>
      </c>
      <c r="G4833" s="157">
        <v>3241</v>
      </c>
      <c r="H4833" s="157">
        <v>1.5549999999999999</v>
      </c>
      <c r="I4833" s="169">
        <f t="shared" si="339"/>
        <v>7.9954107154023291E-4</v>
      </c>
      <c r="J4833" s="150">
        <f t="shared" si="338"/>
        <v>0.13</v>
      </c>
    </row>
    <row r="4834" spans="1:10" x14ac:dyDescent="0.25">
      <c r="A4834" s="88">
        <v>2022</v>
      </c>
      <c r="B4834" s="88">
        <v>9.6999999999999993</v>
      </c>
      <c r="C4834" s="88" t="s">
        <v>49</v>
      </c>
      <c r="D4834" s="88">
        <f t="shared" si="337"/>
        <v>7.5</v>
      </c>
      <c r="E4834" s="88" t="s">
        <v>0</v>
      </c>
      <c r="F4834">
        <f t="shared" si="335"/>
        <v>923</v>
      </c>
      <c r="G4834" s="157">
        <v>3259</v>
      </c>
      <c r="H4834" s="157">
        <v>1.575</v>
      </c>
      <c r="I4834" s="169">
        <f t="shared" si="339"/>
        <v>8.1257590674610469E-4</v>
      </c>
      <c r="J4834" s="150">
        <f t="shared" si="338"/>
        <v>0.13</v>
      </c>
    </row>
    <row r="4835" spans="1:10" x14ac:dyDescent="0.25">
      <c r="A4835" s="88">
        <v>2022</v>
      </c>
      <c r="B4835" s="88">
        <v>9.6999999999999993</v>
      </c>
      <c r="C4835" s="88" t="s">
        <v>49</v>
      </c>
      <c r="D4835" s="88">
        <f t="shared" si="337"/>
        <v>7.5</v>
      </c>
      <c r="E4835" s="88" t="s">
        <v>0</v>
      </c>
      <c r="F4835">
        <f t="shared" si="335"/>
        <v>923</v>
      </c>
      <c r="G4835" s="157">
        <v>3265</v>
      </c>
      <c r="H4835" s="157">
        <v>1.605</v>
      </c>
      <c r="I4835" s="169">
        <f t="shared" si="339"/>
        <v>8.2323474842738165E-4</v>
      </c>
      <c r="J4835" s="150">
        <f t="shared" si="338"/>
        <v>0.13</v>
      </c>
    </row>
    <row r="4836" spans="1:10" x14ac:dyDescent="0.25">
      <c r="A4836" s="88">
        <v>2022</v>
      </c>
      <c r="B4836" s="88">
        <v>9.6999999999999993</v>
      </c>
      <c r="C4836" s="88" t="s">
        <v>49</v>
      </c>
      <c r="D4836" s="88">
        <f t="shared" si="337"/>
        <v>7.5</v>
      </c>
      <c r="E4836" s="88" t="s">
        <v>0</v>
      </c>
      <c r="F4836">
        <f t="shared" si="335"/>
        <v>923</v>
      </c>
      <c r="G4836" s="157">
        <v>3283</v>
      </c>
      <c r="H4836" s="157">
        <v>1.625</v>
      </c>
      <c r="I4836" s="169">
        <f t="shared" si="339"/>
        <v>8.7174502946751886E-4</v>
      </c>
      <c r="J4836" s="150">
        <f t="shared" si="338"/>
        <v>0.13</v>
      </c>
    </row>
    <row r="4837" spans="1:10" x14ac:dyDescent="0.25">
      <c r="A4837" s="88">
        <v>2022</v>
      </c>
      <c r="B4837" s="88">
        <v>9.6999999999999993</v>
      </c>
      <c r="C4837" s="88" t="s">
        <v>49</v>
      </c>
      <c r="D4837" s="88">
        <f t="shared" si="337"/>
        <v>7.5</v>
      </c>
      <c r="E4837" s="88" t="s">
        <v>0</v>
      </c>
      <c r="F4837">
        <f t="shared" si="335"/>
        <v>923</v>
      </c>
      <c r="G4837" s="157">
        <v>3289</v>
      </c>
      <c r="H4837" s="157">
        <v>1.66</v>
      </c>
      <c r="I4837" s="169">
        <f t="shared" si="339"/>
        <v>8.9287648927793839E-4</v>
      </c>
      <c r="J4837" s="150">
        <f t="shared" si="338"/>
        <v>0.13</v>
      </c>
    </row>
    <row r="4838" spans="1:10" x14ac:dyDescent="0.25">
      <c r="A4838" s="88">
        <v>2022</v>
      </c>
      <c r="B4838" s="88">
        <v>9.6999999999999993</v>
      </c>
      <c r="C4838" s="88" t="s">
        <v>49</v>
      </c>
      <c r="D4838" s="88">
        <f t="shared" si="337"/>
        <v>7.5</v>
      </c>
      <c r="E4838" s="88" t="s">
        <v>0</v>
      </c>
      <c r="F4838">
        <f t="shared" si="335"/>
        <v>923</v>
      </c>
      <c r="G4838" s="157">
        <v>3307</v>
      </c>
      <c r="H4838" s="157">
        <v>1.665</v>
      </c>
      <c r="I4838" s="169">
        <f t="shared" si="339"/>
        <v>9.6894385938739447E-4</v>
      </c>
      <c r="J4838" s="150">
        <f t="shared" si="338"/>
        <v>0.13</v>
      </c>
    </row>
    <row r="4839" spans="1:10" x14ac:dyDescent="0.25">
      <c r="A4839" s="88">
        <v>2022</v>
      </c>
      <c r="B4839" s="88">
        <v>9.6999999999999993</v>
      </c>
      <c r="C4839" s="88" t="s">
        <v>49</v>
      </c>
      <c r="D4839" s="88">
        <f t="shared" si="337"/>
        <v>7.5</v>
      </c>
      <c r="E4839" s="88" t="s">
        <v>0</v>
      </c>
      <c r="F4839">
        <f t="shared" si="335"/>
        <v>923</v>
      </c>
      <c r="G4839" s="157">
        <v>3313</v>
      </c>
      <c r="H4839" s="157">
        <v>1.7</v>
      </c>
      <c r="I4839" s="169">
        <f t="shared" si="339"/>
        <v>9.9802095712320238E-4</v>
      </c>
      <c r="J4839" s="150">
        <f t="shared" si="338"/>
        <v>0.13</v>
      </c>
    </row>
    <row r="4840" spans="1:10" x14ac:dyDescent="0.25">
      <c r="A4840" s="88">
        <v>2022</v>
      </c>
      <c r="B4840" s="88">
        <v>9.6999999999999993</v>
      </c>
      <c r="C4840" s="88" t="s">
        <v>49</v>
      </c>
      <c r="D4840" s="88">
        <f t="shared" si="337"/>
        <v>7.5</v>
      </c>
      <c r="E4840" s="88" t="s">
        <v>0</v>
      </c>
      <c r="F4840">
        <f t="shared" si="335"/>
        <v>923</v>
      </c>
      <c r="G4840" s="157">
        <v>3331</v>
      </c>
      <c r="H4840" s="157">
        <v>1.72</v>
      </c>
      <c r="I4840" s="169">
        <f t="shared" si="339"/>
        <v>1.0944018918870313E-3</v>
      </c>
      <c r="J4840" s="150">
        <f t="shared" si="338"/>
        <v>0.13</v>
      </c>
    </row>
    <row r="4841" spans="1:10" x14ac:dyDescent="0.25">
      <c r="A4841" s="88">
        <v>2022</v>
      </c>
      <c r="B4841" s="88">
        <v>9.6999999999999993</v>
      </c>
      <c r="C4841" s="88" t="s">
        <v>49</v>
      </c>
      <c r="D4841" s="88">
        <f t="shared" si="337"/>
        <v>7.5</v>
      </c>
      <c r="E4841" s="88" t="s">
        <v>0</v>
      </c>
      <c r="F4841">
        <f t="shared" si="335"/>
        <v>923</v>
      </c>
      <c r="G4841" s="157">
        <v>3337</v>
      </c>
      <c r="H4841" s="157">
        <v>1.7450000000000001</v>
      </c>
      <c r="I4841" s="169">
        <f t="shared" si="339"/>
        <v>1.1291225914966674E-3</v>
      </c>
      <c r="J4841" s="150">
        <f t="shared" si="338"/>
        <v>0.13</v>
      </c>
    </row>
    <row r="4842" spans="1:10" x14ac:dyDescent="0.25">
      <c r="A4842" s="88">
        <v>2022</v>
      </c>
      <c r="B4842" s="88">
        <v>9.6999999999999993</v>
      </c>
      <c r="C4842" s="88" t="s">
        <v>49</v>
      </c>
      <c r="D4842" s="88">
        <f t="shared" si="337"/>
        <v>7.5</v>
      </c>
      <c r="E4842" s="88" t="s">
        <v>0</v>
      </c>
      <c r="F4842">
        <f t="shared" si="335"/>
        <v>923</v>
      </c>
      <c r="G4842" s="157">
        <v>3355</v>
      </c>
      <c r="H4842" s="157">
        <v>1.76</v>
      </c>
      <c r="I4842" s="169">
        <f t="shared" si="339"/>
        <v>1.2392483988854508E-3</v>
      </c>
      <c r="J4842" s="150">
        <f t="shared" si="338"/>
        <v>0.13</v>
      </c>
    </row>
    <row r="4843" spans="1:10" x14ac:dyDescent="0.25">
      <c r="A4843" s="88">
        <v>2022</v>
      </c>
      <c r="B4843" s="88">
        <v>9.6999999999999993</v>
      </c>
      <c r="C4843" s="88" t="s">
        <v>49</v>
      </c>
      <c r="D4843" s="88">
        <f t="shared" si="337"/>
        <v>7.5</v>
      </c>
      <c r="E4843" s="88" t="s">
        <v>0</v>
      </c>
      <c r="F4843">
        <f t="shared" si="335"/>
        <v>923</v>
      </c>
      <c r="G4843" s="157">
        <v>3361</v>
      </c>
      <c r="H4843" s="157">
        <v>1.7949999999999999</v>
      </c>
      <c r="I4843" s="169">
        <f t="shared" si="339"/>
        <v>1.2775356084056E-3</v>
      </c>
      <c r="J4843" s="150">
        <f t="shared" si="338"/>
        <v>0.13</v>
      </c>
    </row>
    <row r="4844" spans="1:10" x14ac:dyDescent="0.25">
      <c r="A4844" s="88">
        <v>2022</v>
      </c>
      <c r="B4844" s="88">
        <v>9.6999999999999993</v>
      </c>
      <c r="C4844" s="88" t="s">
        <v>49</v>
      </c>
      <c r="D4844" s="88">
        <f t="shared" si="337"/>
        <v>7.5</v>
      </c>
      <c r="E4844" s="88" t="s">
        <v>0</v>
      </c>
      <c r="F4844">
        <f t="shared" si="335"/>
        <v>923</v>
      </c>
      <c r="G4844" s="157">
        <v>3379</v>
      </c>
      <c r="H4844" s="157">
        <v>1.8149999999999999</v>
      </c>
      <c r="I4844" s="169">
        <f t="shared" si="339"/>
        <v>1.3955124287967635E-3</v>
      </c>
      <c r="J4844" s="150">
        <f t="shared" si="338"/>
        <v>0.13</v>
      </c>
    </row>
    <row r="4845" spans="1:10" x14ac:dyDescent="0.25">
      <c r="A4845" s="88">
        <v>2022</v>
      </c>
      <c r="B4845" s="88">
        <v>9.6999999999999993</v>
      </c>
      <c r="C4845" s="88" t="s">
        <v>49</v>
      </c>
      <c r="D4845" s="88">
        <f t="shared" si="337"/>
        <v>7.5</v>
      </c>
      <c r="E4845" s="88" t="s">
        <v>0</v>
      </c>
      <c r="F4845">
        <f t="shared" si="335"/>
        <v>923</v>
      </c>
      <c r="G4845" s="157">
        <v>3385</v>
      </c>
      <c r="H4845" s="157">
        <v>1.84</v>
      </c>
      <c r="I4845" s="169">
        <f t="shared" si="339"/>
        <v>1.4355140004234102E-3</v>
      </c>
      <c r="J4845" s="150">
        <f t="shared" si="338"/>
        <v>0.13</v>
      </c>
    </row>
    <row r="4846" spans="1:10" x14ac:dyDescent="0.25">
      <c r="A4846" s="88">
        <v>2022</v>
      </c>
      <c r="B4846" s="88">
        <v>9.6999999999999993</v>
      </c>
      <c r="C4846" s="88" t="s">
        <v>49</v>
      </c>
      <c r="D4846" s="88">
        <f t="shared" si="337"/>
        <v>7.5</v>
      </c>
      <c r="E4846" s="88" t="s">
        <v>0</v>
      </c>
      <c r="F4846">
        <f t="shared" si="335"/>
        <v>923</v>
      </c>
      <c r="G4846" s="157">
        <v>3403</v>
      </c>
      <c r="H4846" s="157">
        <v>1.845</v>
      </c>
      <c r="I4846" s="169">
        <f t="shared" si="339"/>
        <v>1.5561228065585908E-3</v>
      </c>
      <c r="J4846" s="150">
        <f t="shared" si="338"/>
        <v>0.13</v>
      </c>
    </row>
    <row r="4847" spans="1:10" x14ac:dyDescent="0.25">
      <c r="A4847" s="88">
        <v>2022</v>
      </c>
      <c r="B4847" s="88">
        <v>9.6999999999999993</v>
      </c>
      <c r="C4847" s="88" t="s">
        <v>49</v>
      </c>
      <c r="D4847" s="88">
        <f t="shared" si="337"/>
        <v>7.5</v>
      </c>
      <c r="E4847" s="88" t="s">
        <v>0</v>
      </c>
      <c r="F4847">
        <f t="shared" si="335"/>
        <v>923</v>
      </c>
      <c r="G4847" s="157">
        <v>3409</v>
      </c>
      <c r="H4847" s="157">
        <v>1.885</v>
      </c>
      <c r="I4847" s="169">
        <f t="shared" si="339"/>
        <v>1.5962115366043861E-3</v>
      </c>
      <c r="J4847" s="150">
        <f t="shared" si="338"/>
        <v>0.13</v>
      </c>
    </row>
    <row r="4848" spans="1:10" x14ac:dyDescent="0.25">
      <c r="A4848" s="88">
        <v>2022</v>
      </c>
      <c r="B4848" s="88">
        <v>9.6999999999999993</v>
      </c>
      <c r="C4848" s="88" t="s">
        <v>49</v>
      </c>
      <c r="D4848" s="88">
        <f t="shared" si="337"/>
        <v>7.5</v>
      </c>
      <c r="E4848" s="88" t="s">
        <v>0</v>
      </c>
      <c r="F4848">
        <f t="shared" si="335"/>
        <v>923</v>
      </c>
      <c r="G4848" s="157">
        <v>3427</v>
      </c>
      <c r="H4848" s="157">
        <v>1.895</v>
      </c>
      <c r="I4848" s="169">
        <f t="shared" si="339"/>
        <v>1.7149081336249594E-3</v>
      </c>
      <c r="J4848" s="150">
        <f t="shared" si="338"/>
        <v>0.13</v>
      </c>
    </row>
    <row r="4849" spans="1:10" x14ac:dyDescent="0.25">
      <c r="A4849" s="88">
        <v>2022</v>
      </c>
      <c r="B4849" s="88">
        <v>9.6999999999999993</v>
      </c>
      <c r="C4849" s="88" t="s">
        <v>49</v>
      </c>
      <c r="D4849" s="88">
        <f t="shared" si="337"/>
        <v>7.5</v>
      </c>
      <c r="E4849" s="88" t="s">
        <v>0</v>
      </c>
      <c r="F4849">
        <f t="shared" si="335"/>
        <v>923</v>
      </c>
      <c r="G4849" s="157">
        <v>3433</v>
      </c>
      <c r="H4849" s="157">
        <v>1.93</v>
      </c>
      <c r="I4849" s="169">
        <f t="shared" si="339"/>
        <v>1.7536817625334322E-3</v>
      </c>
      <c r="J4849" s="150">
        <f t="shared" si="338"/>
        <v>0.13</v>
      </c>
    </row>
    <row r="4850" spans="1:10" x14ac:dyDescent="0.25">
      <c r="A4850" s="88">
        <v>2022</v>
      </c>
      <c r="B4850" s="88">
        <v>9.6999999999999993</v>
      </c>
      <c r="C4850" s="88" t="s">
        <v>49</v>
      </c>
      <c r="D4850" s="88">
        <f t="shared" si="337"/>
        <v>7.5</v>
      </c>
      <c r="E4850" s="88" t="s">
        <v>0</v>
      </c>
      <c r="F4850">
        <f t="shared" si="335"/>
        <v>923</v>
      </c>
      <c r="G4850" s="157">
        <v>3451</v>
      </c>
      <c r="H4850" s="157">
        <v>1.95</v>
      </c>
      <c r="I4850" s="169">
        <f t="shared" si="339"/>
        <v>1.866596787959196E-3</v>
      </c>
      <c r="J4850" s="150">
        <f t="shared" si="338"/>
        <v>0.13</v>
      </c>
    </row>
    <row r="4851" spans="1:10" x14ac:dyDescent="0.25">
      <c r="A4851" s="88">
        <v>2022</v>
      </c>
      <c r="B4851" s="88">
        <v>9.6999999999999993</v>
      </c>
      <c r="C4851" s="88" t="s">
        <v>49</v>
      </c>
      <c r="D4851" s="88">
        <f t="shared" si="337"/>
        <v>7.5</v>
      </c>
      <c r="E4851" s="88" t="s">
        <v>0</v>
      </c>
      <c r="F4851">
        <f t="shared" si="335"/>
        <v>923</v>
      </c>
      <c r="G4851" s="157">
        <v>3457</v>
      </c>
      <c r="H4851" s="157">
        <v>1.99</v>
      </c>
      <c r="I4851" s="169">
        <f t="shared" si="339"/>
        <v>1.9028780002905421E-3</v>
      </c>
      <c r="J4851" s="150">
        <f t="shared" si="338"/>
        <v>0.13</v>
      </c>
    </row>
    <row r="4852" spans="1:10" x14ac:dyDescent="0.25">
      <c r="A4852" s="88">
        <v>2022</v>
      </c>
      <c r="B4852" s="88">
        <v>9.6999999999999993</v>
      </c>
      <c r="C4852" s="88" t="s">
        <v>49</v>
      </c>
      <c r="D4852" s="88">
        <f t="shared" si="337"/>
        <v>7.5</v>
      </c>
      <c r="E4852" s="88" t="s">
        <v>0</v>
      </c>
      <c r="F4852">
        <f t="shared" si="335"/>
        <v>923</v>
      </c>
      <c r="G4852" s="157">
        <v>3475</v>
      </c>
      <c r="H4852" s="157">
        <v>1.9950000000000001</v>
      </c>
      <c r="I4852" s="169">
        <f t="shared" si="339"/>
        <v>2.0068169239984002E-3</v>
      </c>
      <c r="J4852" s="150">
        <f t="shared" si="338"/>
        <v>0.13</v>
      </c>
    </row>
    <row r="4853" spans="1:10" x14ac:dyDescent="0.25">
      <c r="A4853" s="88">
        <v>2022</v>
      </c>
      <c r="B4853" s="88">
        <v>9.6999999999999993</v>
      </c>
      <c r="C4853" s="88" t="s">
        <v>49</v>
      </c>
      <c r="D4853" s="88">
        <f t="shared" si="337"/>
        <v>7.5</v>
      </c>
      <c r="E4853" s="88" t="s">
        <v>0</v>
      </c>
      <c r="F4853">
        <f t="shared" si="335"/>
        <v>923</v>
      </c>
      <c r="G4853" s="157">
        <v>3481</v>
      </c>
      <c r="H4853" s="157">
        <v>2.0449999999999999</v>
      </c>
      <c r="I4853" s="169">
        <f t="shared" si="339"/>
        <v>2.0396533484579038E-3</v>
      </c>
      <c r="J4853" s="150">
        <f t="shared" si="338"/>
        <v>0.13</v>
      </c>
    </row>
    <row r="4854" spans="1:10" x14ac:dyDescent="0.25">
      <c r="A4854" s="88">
        <v>2022</v>
      </c>
      <c r="B4854" s="88">
        <v>9.6999999999999993</v>
      </c>
      <c r="C4854" s="88" t="s">
        <v>49</v>
      </c>
      <c r="D4854" s="88">
        <f t="shared" si="337"/>
        <v>7.5</v>
      </c>
      <c r="E4854" s="88" t="s">
        <v>0</v>
      </c>
      <c r="F4854">
        <f t="shared" si="335"/>
        <v>923</v>
      </c>
      <c r="G4854" s="157">
        <v>3499</v>
      </c>
      <c r="H4854" s="157">
        <v>2.06</v>
      </c>
      <c r="I4854" s="169">
        <f t="shared" si="339"/>
        <v>2.1320964727600256E-3</v>
      </c>
      <c r="J4854" s="150">
        <f t="shared" si="338"/>
        <v>0.13</v>
      </c>
    </row>
    <row r="4855" spans="1:10" x14ac:dyDescent="0.25">
      <c r="A4855" s="88">
        <v>2022</v>
      </c>
      <c r="B4855" s="88">
        <v>9.6999999999999993</v>
      </c>
      <c r="C4855" s="88" t="s">
        <v>49</v>
      </c>
      <c r="D4855" s="88">
        <f t="shared" si="337"/>
        <v>7.5</v>
      </c>
      <c r="E4855" s="88" t="s">
        <v>0</v>
      </c>
      <c r="F4855">
        <f t="shared" si="335"/>
        <v>923</v>
      </c>
      <c r="G4855" s="157">
        <v>3505</v>
      </c>
      <c r="H4855" s="157">
        <v>2.1</v>
      </c>
      <c r="I4855" s="169">
        <f t="shared" si="339"/>
        <v>2.1607606821838488E-3</v>
      </c>
      <c r="J4855" s="150">
        <f t="shared" si="338"/>
        <v>0.13</v>
      </c>
    </row>
    <row r="4856" spans="1:10" x14ac:dyDescent="0.25">
      <c r="A4856" s="88">
        <v>2022</v>
      </c>
      <c r="B4856" s="88">
        <v>9.6999999999999993</v>
      </c>
      <c r="C4856" s="88" t="s">
        <v>49</v>
      </c>
      <c r="D4856" s="88">
        <f t="shared" si="337"/>
        <v>7.5</v>
      </c>
      <c r="E4856" s="88" t="s">
        <v>0</v>
      </c>
      <c r="F4856">
        <f t="shared" si="335"/>
        <v>923</v>
      </c>
      <c r="G4856" s="157">
        <v>3523</v>
      </c>
      <c r="H4856" s="157">
        <v>2.1150000000000002</v>
      </c>
      <c r="I4856" s="169">
        <f t="shared" si="339"/>
        <v>2.2398631417352988E-3</v>
      </c>
      <c r="J4856" s="150">
        <f t="shared" si="338"/>
        <v>0.13</v>
      </c>
    </row>
    <row r="4857" spans="1:10" x14ac:dyDescent="0.25">
      <c r="A4857" s="88">
        <v>2022</v>
      </c>
      <c r="B4857" s="88">
        <v>9.6999999999999993</v>
      </c>
      <c r="C4857" s="88" t="s">
        <v>49</v>
      </c>
      <c r="D4857" s="88">
        <f t="shared" si="337"/>
        <v>7.5</v>
      </c>
      <c r="E4857" s="88" t="s">
        <v>0</v>
      </c>
      <c r="F4857">
        <f t="shared" ref="F4857:F4920" si="340">650+273</f>
        <v>923</v>
      </c>
      <c r="G4857" s="157">
        <v>3529</v>
      </c>
      <c r="H4857" s="157">
        <v>2.1549999999999998</v>
      </c>
      <c r="I4857" s="169">
        <f t="shared" si="339"/>
        <v>2.2638526530549541E-3</v>
      </c>
      <c r="J4857" s="150">
        <f t="shared" si="338"/>
        <v>0.13</v>
      </c>
    </row>
    <row r="4858" spans="1:10" x14ac:dyDescent="0.25">
      <c r="A4858" s="88">
        <v>2022</v>
      </c>
      <c r="B4858" s="88">
        <v>9.6999999999999993</v>
      </c>
      <c r="C4858" s="88" t="s">
        <v>49</v>
      </c>
      <c r="D4858" s="88">
        <f t="shared" si="337"/>
        <v>7.5</v>
      </c>
      <c r="E4858" s="88" t="s">
        <v>0</v>
      </c>
      <c r="F4858">
        <f t="shared" si="340"/>
        <v>923</v>
      </c>
      <c r="G4858" s="157">
        <v>3547</v>
      </c>
      <c r="H4858" s="157">
        <v>2.17</v>
      </c>
      <c r="I4858" s="169">
        <f t="shared" si="339"/>
        <v>2.3284444149105354E-3</v>
      </c>
      <c r="J4858" s="150">
        <f t="shared" si="338"/>
        <v>0.13</v>
      </c>
    </row>
    <row r="4859" spans="1:10" x14ac:dyDescent="0.25">
      <c r="A4859" s="88">
        <v>2022</v>
      </c>
      <c r="B4859" s="88">
        <v>9.6999999999999993</v>
      </c>
      <c r="C4859" s="88" t="s">
        <v>49</v>
      </c>
      <c r="D4859" s="88">
        <f t="shared" si="337"/>
        <v>7.5</v>
      </c>
      <c r="E4859" s="88" t="s">
        <v>0</v>
      </c>
      <c r="F4859">
        <f t="shared" si="340"/>
        <v>923</v>
      </c>
      <c r="G4859" s="157">
        <v>3553</v>
      </c>
      <c r="H4859" s="157">
        <v>2.2149999999999999</v>
      </c>
      <c r="I4859" s="169">
        <f t="shared" si="339"/>
        <v>2.3474816892310457E-3</v>
      </c>
      <c r="J4859" s="150">
        <f t="shared" si="338"/>
        <v>0.13</v>
      </c>
    </row>
    <row r="4860" spans="1:10" x14ac:dyDescent="0.25">
      <c r="A4860" s="88">
        <v>2022</v>
      </c>
      <c r="B4860" s="88">
        <v>9.6999999999999993</v>
      </c>
      <c r="C4860" s="88" t="s">
        <v>49</v>
      </c>
      <c r="D4860" s="88">
        <f t="shared" si="337"/>
        <v>7.5</v>
      </c>
      <c r="E4860" s="88" t="s">
        <v>0</v>
      </c>
      <c r="F4860">
        <f t="shared" si="340"/>
        <v>923</v>
      </c>
      <c r="G4860" s="157">
        <v>3571</v>
      </c>
      <c r="H4860" s="157">
        <v>2.2250000000000001</v>
      </c>
      <c r="I4860" s="169">
        <f t="shared" si="339"/>
        <v>2.3970675528168783E-3</v>
      </c>
      <c r="J4860" s="150">
        <f t="shared" si="338"/>
        <v>0.13</v>
      </c>
    </row>
    <row r="4861" spans="1:10" x14ac:dyDescent="0.25">
      <c r="A4861" s="88">
        <v>2022</v>
      </c>
      <c r="B4861" s="88">
        <v>9.6999999999999993</v>
      </c>
      <c r="C4861" s="88" t="s">
        <v>49</v>
      </c>
      <c r="D4861" s="88">
        <f t="shared" si="337"/>
        <v>7.5</v>
      </c>
      <c r="E4861" s="88" t="s">
        <v>0</v>
      </c>
      <c r="F4861">
        <f t="shared" si="340"/>
        <v>923</v>
      </c>
      <c r="G4861" s="157">
        <v>3577</v>
      </c>
      <c r="H4861" s="157">
        <v>2.2749999999999999</v>
      </c>
      <c r="I4861" s="169">
        <f t="shared" si="339"/>
        <v>2.411099995338617E-3</v>
      </c>
      <c r="J4861" s="150">
        <f t="shared" si="338"/>
        <v>0.13</v>
      </c>
    </row>
    <row r="4862" spans="1:10" x14ac:dyDescent="0.25">
      <c r="A4862" s="88">
        <v>2022</v>
      </c>
      <c r="B4862" s="88">
        <v>9.6999999999999993</v>
      </c>
      <c r="C4862" s="88" t="s">
        <v>49</v>
      </c>
      <c r="D4862" s="88">
        <f t="shared" si="337"/>
        <v>7.5</v>
      </c>
      <c r="E4862" s="88" t="s">
        <v>0</v>
      </c>
      <c r="F4862">
        <f t="shared" si="340"/>
        <v>923</v>
      </c>
      <c r="G4862" s="157">
        <v>3595</v>
      </c>
      <c r="H4862" s="157">
        <v>2.29</v>
      </c>
      <c r="I4862" s="169">
        <f t="shared" si="339"/>
        <v>2.4458595924947701E-3</v>
      </c>
      <c r="J4862" s="150">
        <f t="shared" si="338"/>
        <v>0.13</v>
      </c>
    </row>
    <row r="4863" spans="1:10" x14ac:dyDescent="0.25">
      <c r="A4863" s="88">
        <v>2022</v>
      </c>
      <c r="B4863" s="88">
        <v>9.6999999999999993</v>
      </c>
      <c r="C4863" s="88" t="s">
        <v>49</v>
      </c>
      <c r="D4863" s="88">
        <f t="shared" si="337"/>
        <v>7.5</v>
      </c>
      <c r="E4863" s="88" t="s">
        <v>0</v>
      </c>
      <c r="F4863">
        <f t="shared" si="340"/>
        <v>923</v>
      </c>
      <c r="G4863" s="157">
        <v>3601</v>
      </c>
      <c r="H4863" s="157">
        <v>2.33</v>
      </c>
      <c r="I4863" s="169">
        <f t="shared" si="339"/>
        <v>2.4550595525418828E-3</v>
      </c>
      <c r="J4863" s="150">
        <f t="shared" si="338"/>
        <v>0.13</v>
      </c>
    </row>
    <row r="4864" spans="1:10" x14ac:dyDescent="0.25">
      <c r="A4864" s="88">
        <v>2022</v>
      </c>
      <c r="B4864" s="88">
        <v>9.6999999999999993</v>
      </c>
      <c r="C4864" s="88" t="s">
        <v>49</v>
      </c>
      <c r="D4864" s="88">
        <f t="shared" si="337"/>
        <v>7.5</v>
      </c>
      <c r="E4864" s="88" t="s">
        <v>0</v>
      </c>
      <c r="F4864">
        <f t="shared" si="340"/>
        <v>923</v>
      </c>
      <c r="G4864" s="157">
        <v>3619</v>
      </c>
      <c r="H4864" s="157">
        <v>2.3450000000000002</v>
      </c>
      <c r="I4864" s="169">
        <f t="shared" si="339"/>
        <v>2.475847347451321E-3</v>
      </c>
      <c r="J4864" s="150">
        <f t="shared" si="338"/>
        <v>0.13</v>
      </c>
    </row>
    <row r="4865" spans="1:10" x14ac:dyDescent="0.25">
      <c r="A4865" s="88">
        <v>2022</v>
      </c>
      <c r="B4865" s="88">
        <v>9.6999999999999993</v>
      </c>
      <c r="C4865" s="88" t="s">
        <v>49</v>
      </c>
      <c r="D4865" s="88">
        <f t="shared" si="337"/>
        <v>7.5</v>
      </c>
      <c r="E4865" s="88" t="s">
        <v>0</v>
      </c>
      <c r="F4865">
        <f t="shared" si="340"/>
        <v>923</v>
      </c>
      <c r="G4865" s="157">
        <v>3625</v>
      </c>
      <c r="H4865" s="157">
        <v>2.39</v>
      </c>
      <c r="I4865" s="169">
        <f t="shared" si="339"/>
        <v>2.4806121185072527E-3</v>
      </c>
      <c r="J4865" s="150">
        <f t="shared" si="338"/>
        <v>0.13</v>
      </c>
    </row>
    <row r="4866" spans="1:10" x14ac:dyDescent="0.25">
      <c r="A4866" s="88">
        <v>2022</v>
      </c>
      <c r="B4866" s="88">
        <v>9.6999999999999993</v>
      </c>
      <c r="C4866" s="88" t="s">
        <v>49</v>
      </c>
      <c r="D4866" s="88">
        <f t="shared" si="337"/>
        <v>7.5</v>
      </c>
      <c r="E4866" s="88" t="s">
        <v>0</v>
      </c>
      <c r="F4866">
        <f t="shared" si="340"/>
        <v>923</v>
      </c>
      <c r="G4866" s="157">
        <v>3643</v>
      </c>
      <c r="H4866" s="157">
        <v>2.4049999999999998</v>
      </c>
      <c r="I4866" s="169">
        <f t="shared" si="339"/>
        <v>2.488957407788206E-3</v>
      </c>
      <c r="J4866" s="150">
        <f t="shared" si="338"/>
        <v>0.13</v>
      </c>
    </row>
    <row r="4867" spans="1:10" x14ac:dyDescent="0.25">
      <c r="A4867" s="88">
        <v>2022</v>
      </c>
      <c r="B4867" s="88">
        <v>9.6999999999999993</v>
      </c>
      <c r="C4867" s="88" t="s">
        <v>49</v>
      </c>
      <c r="D4867" s="88">
        <f t="shared" si="337"/>
        <v>7.5</v>
      </c>
      <c r="E4867" s="88" t="s">
        <v>0</v>
      </c>
      <c r="F4867">
        <f t="shared" si="340"/>
        <v>923</v>
      </c>
      <c r="G4867" s="157">
        <v>3649</v>
      </c>
      <c r="H4867" s="157">
        <v>2.4550000000000001</v>
      </c>
      <c r="I4867" s="169">
        <f t="shared" si="339"/>
        <v>2.4899092274175416E-3</v>
      </c>
      <c r="J4867" s="150">
        <f t="shared" si="338"/>
        <v>0.13</v>
      </c>
    </row>
    <row r="4868" spans="1:10" x14ac:dyDescent="0.25">
      <c r="A4868" s="88">
        <v>2022</v>
      </c>
      <c r="B4868" s="88">
        <v>9.6999999999999993</v>
      </c>
      <c r="C4868" s="88" t="s">
        <v>49</v>
      </c>
      <c r="D4868" s="88">
        <f t="shared" si="337"/>
        <v>7.5</v>
      </c>
      <c r="E4868" s="88" t="s">
        <v>0</v>
      </c>
      <c r="F4868">
        <f t="shared" si="340"/>
        <v>923</v>
      </c>
      <c r="G4868" s="157">
        <v>3667</v>
      </c>
      <c r="H4868" s="157">
        <v>2.4700000000000002</v>
      </c>
      <c r="I4868" s="169">
        <f t="shared" si="339"/>
        <v>2.4880161400311351E-3</v>
      </c>
      <c r="J4868" s="150">
        <f t="shared" si="338"/>
        <v>0.13</v>
      </c>
    </row>
    <row r="4869" spans="1:10" x14ac:dyDescent="0.25">
      <c r="A4869" s="88">
        <v>2022</v>
      </c>
      <c r="B4869" s="88">
        <v>9.6999999999999993</v>
      </c>
      <c r="C4869" s="88" t="s">
        <v>49</v>
      </c>
      <c r="D4869" s="88">
        <f t="shared" si="337"/>
        <v>7.5</v>
      </c>
      <c r="E4869" s="88" t="s">
        <v>0</v>
      </c>
      <c r="F4869">
        <f t="shared" si="340"/>
        <v>923</v>
      </c>
      <c r="G4869" s="157">
        <v>3673</v>
      </c>
      <c r="H4869" s="157">
        <v>2.5099999999999998</v>
      </c>
      <c r="I4869" s="169">
        <f t="shared" si="339"/>
        <v>2.4860021899861806E-3</v>
      </c>
      <c r="J4869" s="150">
        <f t="shared" si="338"/>
        <v>0.13</v>
      </c>
    </row>
    <row r="4870" spans="1:10" x14ac:dyDescent="0.25">
      <c r="A4870" s="88">
        <v>2022</v>
      </c>
      <c r="B4870" s="88">
        <v>9.6999999999999993</v>
      </c>
      <c r="C4870" s="88" t="s">
        <v>49</v>
      </c>
      <c r="D4870" s="88">
        <f t="shared" si="337"/>
        <v>7.5</v>
      </c>
      <c r="E4870" s="88" t="s">
        <v>0</v>
      </c>
      <c r="F4870">
        <f t="shared" si="340"/>
        <v>923</v>
      </c>
      <c r="G4870" s="157">
        <v>3691</v>
      </c>
      <c r="H4870" s="157">
        <v>2.5350000000000001</v>
      </c>
      <c r="I4870" s="169">
        <f t="shared" si="339"/>
        <v>2.4767496872861727E-3</v>
      </c>
      <c r="J4870" s="150">
        <f t="shared" si="338"/>
        <v>0.13</v>
      </c>
    </row>
    <row r="4871" spans="1:10" x14ac:dyDescent="0.25">
      <c r="A4871" s="88">
        <v>2022</v>
      </c>
      <c r="B4871" s="88">
        <v>9.6999999999999993</v>
      </c>
      <c r="C4871" s="88" t="s">
        <v>49</v>
      </c>
      <c r="D4871" s="88">
        <f t="shared" si="337"/>
        <v>7.5</v>
      </c>
      <c r="E4871" s="88" t="s">
        <v>0</v>
      </c>
      <c r="F4871">
        <f t="shared" si="340"/>
        <v>923</v>
      </c>
      <c r="G4871" s="157">
        <v>3697</v>
      </c>
      <c r="H4871" s="157">
        <v>2.585</v>
      </c>
      <c r="I4871" s="169">
        <f t="shared" si="339"/>
        <v>2.4728420934074791E-3</v>
      </c>
      <c r="J4871" s="150">
        <f t="shared" si="338"/>
        <v>0.13</v>
      </c>
    </row>
    <row r="4872" spans="1:10" x14ac:dyDescent="0.25">
      <c r="A4872" s="88">
        <v>2022</v>
      </c>
      <c r="B4872" s="88">
        <v>9.6999999999999993</v>
      </c>
      <c r="C4872" s="88" t="s">
        <v>49</v>
      </c>
      <c r="D4872" s="88">
        <f t="shared" si="337"/>
        <v>7.5</v>
      </c>
      <c r="E4872" s="88" t="s">
        <v>0</v>
      </c>
      <c r="F4872">
        <f t="shared" si="340"/>
        <v>923</v>
      </c>
      <c r="G4872" s="157">
        <v>3715</v>
      </c>
      <c r="H4872" s="157">
        <v>2.63</v>
      </c>
      <c r="I4872" s="169">
        <f t="shared" si="339"/>
        <v>2.4597839691189449E-3</v>
      </c>
      <c r="J4872" s="150">
        <f t="shared" si="338"/>
        <v>0.13</v>
      </c>
    </row>
    <row r="4873" spans="1:10" x14ac:dyDescent="0.25">
      <c r="A4873" s="88">
        <v>2022</v>
      </c>
      <c r="B4873" s="88">
        <v>9.6999999999999993</v>
      </c>
      <c r="C4873" s="88" t="s">
        <v>49</v>
      </c>
      <c r="D4873" s="88">
        <f t="shared" si="337"/>
        <v>7.5</v>
      </c>
      <c r="E4873" s="88" t="s">
        <v>0</v>
      </c>
      <c r="F4873">
        <f t="shared" si="340"/>
        <v>923</v>
      </c>
      <c r="G4873" s="157">
        <v>3721</v>
      </c>
      <c r="H4873" s="157">
        <v>2.6549999999999998</v>
      </c>
      <c r="I4873" s="169">
        <f t="shared" si="339"/>
        <v>2.4552798013921517E-3</v>
      </c>
      <c r="J4873" s="150">
        <f t="shared" si="338"/>
        <v>0.13</v>
      </c>
    </row>
    <row r="4874" spans="1:10" x14ac:dyDescent="0.25">
      <c r="A4874" s="88">
        <v>2022</v>
      </c>
      <c r="B4874" s="88">
        <v>9.6999999999999993</v>
      </c>
      <c r="C4874" s="88" t="s">
        <v>49</v>
      </c>
      <c r="D4874" s="88">
        <f t="shared" si="337"/>
        <v>7.5</v>
      </c>
      <c r="E4874" s="88" t="s">
        <v>0</v>
      </c>
      <c r="F4874">
        <f t="shared" si="340"/>
        <v>923</v>
      </c>
      <c r="G4874" s="157">
        <v>3739</v>
      </c>
      <c r="H4874" s="157">
        <v>2.6749999999999998</v>
      </c>
      <c r="I4874" s="169">
        <f t="shared" si="339"/>
        <v>2.4426446816612213E-3</v>
      </c>
      <c r="J4874" s="150">
        <f t="shared" si="338"/>
        <v>0.13</v>
      </c>
    </row>
    <row r="4875" spans="1:10" x14ac:dyDescent="0.25">
      <c r="A4875" s="88">
        <v>2022</v>
      </c>
      <c r="B4875" s="88">
        <v>9.6999999999999993</v>
      </c>
      <c r="C4875" s="88" t="s">
        <v>49</v>
      </c>
      <c r="D4875" s="88">
        <f t="shared" si="337"/>
        <v>7.5</v>
      </c>
      <c r="E4875" s="88" t="s">
        <v>0</v>
      </c>
      <c r="F4875">
        <f t="shared" si="340"/>
        <v>923</v>
      </c>
      <c r="G4875" s="157">
        <v>3745</v>
      </c>
      <c r="H4875" s="157">
        <v>2.74</v>
      </c>
      <c r="I4875" s="169">
        <f t="shared" si="339"/>
        <v>2.4390659541815296E-3</v>
      </c>
      <c r="J4875" s="150">
        <f t="shared" si="338"/>
        <v>0.13</v>
      </c>
    </row>
    <row r="4876" spans="1:10" x14ac:dyDescent="0.25">
      <c r="A4876" s="88">
        <v>2022</v>
      </c>
      <c r="B4876" s="88">
        <v>9.6999999999999993</v>
      </c>
      <c r="C4876" s="88" t="s">
        <v>49</v>
      </c>
      <c r="D4876" s="88">
        <f t="shared" si="337"/>
        <v>7.5</v>
      </c>
      <c r="E4876" s="88" t="s">
        <v>0</v>
      </c>
      <c r="F4876">
        <f t="shared" si="340"/>
        <v>923</v>
      </c>
      <c r="G4876" s="157">
        <v>3763</v>
      </c>
      <c r="H4876" s="157">
        <v>2.7549999999999999</v>
      </c>
      <c r="I4876" s="169">
        <f t="shared" si="339"/>
        <v>2.4317572975114388E-3</v>
      </c>
      <c r="J4876" s="150">
        <f t="shared" si="338"/>
        <v>0.13</v>
      </c>
    </row>
    <row r="4877" spans="1:10" x14ac:dyDescent="0.25">
      <c r="A4877" s="88">
        <v>2022</v>
      </c>
      <c r="B4877" s="88">
        <v>9.6999999999999993</v>
      </c>
      <c r="C4877" s="88" t="s">
        <v>49</v>
      </c>
      <c r="D4877" s="88">
        <f t="shared" si="337"/>
        <v>7.5</v>
      </c>
      <c r="E4877" s="88" t="s">
        <v>0</v>
      </c>
      <c r="F4877">
        <f t="shared" si="340"/>
        <v>923</v>
      </c>
      <c r="G4877" s="157">
        <v>3769</v>
      </c>
      <c r="H4877" s="157">
        <v>2.8149999999999999</v>
      </c>
      <c r="I4877" s="169">
        <f t="shared" si="339"/>
        <v>2.4308509685120328E-3</v>
      </c>
      <c r="J4877" s="150">
        <f t="shared" si="338"/>
        <v>0.13</v>
      </c>
    </row>
    <row r="4878" spans="1:10" x14ac:dyDescent="0.25">
      <c r="A4878" s="88">
        <v>2022</v>
      </c>
      <c r="B4878" s="88">
        <v>9.6999999999999993</v>
      </c>
      <c r="C4878" s="88" t="s">
        <v>49</v>
      </c>
      <c r="D4878" s="88">
        <f t="shared" si="337"/>
        <v>7.5</v>
      </c>
      <c r="E4878" s="88" t="s">
        <v>0</v>
      </c>
      <c r="F4878">
        <f t="shared" si="340"/>
        <v>923</v>
      </c>
      <c r="G4878" s="157">
        <v>3787</v>
      </c>
      <c r="H4878" s="157">
        <v>2.8250000000000002</v>
      </c>
      <c r="I4878" s="169">
        <f t="shared" ref="I4878:I4921" si="341" xml:space="preserve"> 0.0000000000000226*5*G4878^4 - 0.0000000004017841*4*G4878^3  + 0.0000028513629574*3*G4878^2 - 0.01009551007387*2*G4878^1  + 17.8320294336885</f>
        <v>2.4344470657915451E-3</v>
      </c>
      <c r="J4878" s="150">
        <f t="shared" si="338"/>
        <v>0.13</v>
      </c>
    </row>
    <row r="4879" spans="1:10" x14ac:dyDescent="0.25">
      <c r="A4879" s="88">
        <v>2022</v>
      </c>
      <c r="B4879" s="88">
        <v>9.6999999999999993</v>
      </c>
      <c r="C4879" s="88" t="s">
        <v>49</v>
      </c>
      <c r="D4879" s="88">
        <f t="shared" si="337"/>
        <v>7.5</v>
      </c>
      <c r="E4879" s="88" t="s">
        <v>0</v>
      </c>
      <c r="F4879">
        <f t="shared" si="340"/>
        <v>923</v>
      </c>
      <c r="G4879" s="157">
        <v>3793</v>
      </c>
      <c r="H4879" s="157">
        <v>2.895</v>
      </c>
      <c r="I4879" s="169">
        <f t="shared" si="341"/>
        <v>2.4381850376435921E-3</v>
      </c>
      <c r="J4879" s="150">
        <f t="shared" si="338"/>
        <v>0.13</v>
      </c>
    </row>
    <row r="4880" spans="1:10" x14ac:dyDescent="0.25">
      <c r="A4880" s="88">
        <v>2022</v>
      </c>
      <c r="B4880" s="88">
        <v>9.6999999999999993</v>
      </c>
      <c r="C4880" s="88" t="s">
        <v>49</v>
      </c>
      <c r="D4880" s="88">
        <f t="shared" si="337"/>
        <v>7.5</v>
      </c>
      <c r="E4880" s="88" t="s">
        <v>0</v>
      </c>
      <c r="F4880">
        <f t="shared" si="340"/>
        <v>923</v>
      </c>
      <c r="G4880" s="157">
        <v>3811</v>
      </c>
      <c r="H4880" s="157">
        <v>2.92</v>
      </c>
      <c r="I4880" s="169">
        <f t="shared" si="341"/>
        <v>2.4589390121398935E-3</v>
      </c>
      <c r="J4880" s="150">
        <f t="shared" si="338"/>
        <v>0.13</v>
      </c>
    </row>
    <row r="4881" spans="1:10" x14ac:dyDescent="0.25">
      <c r="A4881" s="88">
        <v>2022</v>
      </c>
      <c r="B4881" s="88">
        <v>9.6999999999999993</v>
      </c>
      <c r="C4881" s="88" t="s">
        <v>49</v>
      </c>
      <c r="D4881" s="88">
        <f t="shared" si="337"/>
        <v>7.5</v>
      </c>
      <c r="E4881" s="88" t="s">
        <v>0</v>
      </c>
      <c r="F4881">
        <f t="shared" si="340"/>
        <v>923</v>
      </c>
      <c r="G4881" s="157">
        <v>3817</v>
      </c>
      <c r="H4881" s="157">
        <v>2.98</v>
      </c>
      <c r="I4881" s="169">
        <f t="shared" si="341"/>
        <v>2.4695181313312276E-3</v>
      </c>
      <c r="J4881" s="150">
        <f t="shared" si="338"/>
        <v>0.13</v>
      </c>
    </row>
    <row r="4882" spans="1:10" x14ac:dyDescent="0.25">
      <c r="A4882" s="88">
        <v>2022</v>
      </c>
      <c r="B4882" s="88">
        <v>9.6999999999999993</v>
      </c>
      <c r="C4882" s="88" t="s">
        <v>49</v>
      </c>
      <c r="D4882" s="88">
        <f t="shared" si="337"/>
        <v>7.5</v>
      </c>
      <c r="E4882" s="88" t="s">
        <v>0</v>
      </c>
      <c r="F4882">
        <f t="shared" si="340"/>
        <v>923</v>
      </c>
      <c r="G4882" s="157">
        <v>3835</v>
      </c>
      <c r="H4882" s="157">
        <v>3.01</v>
      </c>
      <c r="I4882" s="169">
        <f t="shared" si="341"/>
        <v>2.5143579387183479E-3</v>
      </c>
      <c r="J4882" s="150">
        <f t="shared" si="338"/>
        <v>0.13</v>
      </c>
    </row>
    <row r="4883" spans="1:10" x14ac:dyDescent="0.25">
      <c r="A4883" s="88">
        <v>2022</v>
      </c>
      <c r="B4883" s="88">
        <v>9.6999999999999993</v>
      </c>
      <c r="C4883" s="88" t="s">
        <v>49</v>
      </c>
      <c r="D4883" s="88">
        <f t="shared" ref="D4883:D4921" si="342">75/10</f>
        <v>7.5</v>
      </c>
      <c r="E4883" s="88" t="s">
        <v>0</v>
      </c>
      <c r="F4883">
        <f t="shared" si="340"/>
        <v>923</v>
      </c>
      <c r="G4883" s="157">
        <v>3841</v>
      </c>
      <c r="H4883" s="157">
        <v>3.0750000000000002</v>
      </c>
      <c r="I4883" s="169">
        <f t="shared" si="341"/>
        <v>2.5341999958605754E-3</v>
      </c>
      <c r="J4883" s="150">
        <f t="shared" si="338"/>
        <v>0.13</v>
      </c>
    </row>
    <row r="4884" spans="1:10" x14ac:dyDescent="0.25">
      <c r="A4884" s="88">
        <v>2022</v>
      </c>
      <c r="B4884" s="88">
        <v>9.6999999999999993</v>
      </c>
      <c r="C4884" s="88" t="s">
        <v>49</v>
      </c>
      <c r="D4884" s="88">
        <f t="shared" si="342"/>
        <v>7.5</v>
      </c>
      <c r="E4884" s="88" t="s">
        <v>0</v>
      </c>
      <c r="F4884">
        <f t="shared" si="340"/>
        <v>923</v>
      </c>
      <c r="G4884" s="157">
        <v>3859</v>
      </c>
      <c r="H4884" s="157">
        <v>3.0950000000000002</v>
      </c>
      <c r="I4884" s="169">
        <f t="shared" si="341"/>
        <v>2.6107284241838613E-3</v>
      </c>
      <c r="J4884" s="150">
        <f t="shared" ref="J4884:J4917" si="343">J4883</f>
        <v>0.13</v>
      </c>
    </row>
    <row r="4885" spans="1:10" x14ac:dyDescent="0.25">
      <c r="A4885" s="88">
        <v>2022</v>
      </c>
      <c r="B4885" s="88">
        <v>9.6999999999999993</v>
      </c>
      <c r="C4885" s="88" t="s">
        <v>49</v>
      </c>
      <c r="D4885" s="88">
        <f t="shared" si="342"/>
        <v>7.5</v>
      </c>
      <c r="E4885" s="88" t="s">
        <v>0</v>
      </c>
      <c r="F4885">
        <f t="shared" si="340"/>
        <v>923</v>
      </c>
      <c r="G4885" s="157">
        <v>3865</v>
      </c>
      <c r="H4885" s="157">
        <v>3.16</v>
      </c>
      <c r="I4885" s="169">
        <f t="shared" si="341"/>
        <v>2.6424801540336773E-3</v>
      </c>
      <c r="J4885" s="150">
        <f t="shared" si="343"/>
        <v>0.13</v>
      </c>
    </row>
    <row r="4886" spans="1:10" x14ac:dyDescent="0.25">
      <c r="A4886" s="88">
        <v>2022</v>
      </c>
      <c r="B4886" s="88">
        <v>9.6999999999999993</v>
      </c>
      <c r="C4886" s="88" t="s">
        <v>49</v>
      </c>
      <c r="D4886" s="88">
        <f t="shared" si="342"/>
        <v>7.5</v>
      </c>
      <c r="E4886" s="88" t="s">
        <v>0</v>
      </c>
      <c r="F4886">
        <f t="shared" si="340"/>
        <v>923</v>
      </c>
      <c r="G4886" s="157">
        <v>3883</v>
      </c>
      <c r="H4886" s="157">
        <v>3.1949999999999998</v>
      </c>
      <c r="I4886" s="169">
        <f t="shared" si="341"/>
        <v>2.7589748237168976E-3</v>
      </c>
      <c r="J4886" s="150">
        <f t="shared" si="343"/>
        <v>0.13</v>
      </c>
    </row>
    <row r="4887" spans="1:10" x14ac:dyDescent="0.25">
      <c r="A4887" s="88">
        <v>2022</v>
      </c>
      <c r="B4887" s="88">
        <v>9.6999999999999993</v>
      </c>
      <c r="C4887" s="88" t="s">
        <v>49</v>
      </c>
      <c r="D4887" s="88">
        <f t="shared" si="342"/>
        <v>7.5</v>
      </c>
      <c r="E4887" s="88" t="s">
        <v>0</v>
      </c>
      <c r="F4887">
        <f t="shared" si="340"/>
        <v>923</v>
      </c>
      <c r="G4887" s="157">
        <v>3889</v>
      </c>
      <c r="H4887" s="157">
        <v>3.2650000000000001</v>
      </c>
      <c r="I4887" s="169">
        <f t="shared" si="341"/>
        <v>2.8055079051334531E-3</v>
      </c>
      <c r="J4887" s="150">
        <f t="shared" si="343"/>
        <v>0.13</v>
      </c>
    </row>
    <row r="4888" spans="1:10" x14ac:dyDescent="0.25">
      <c r="A4888" s="88">
        <v>2022</v>
      </c>
      <c r="B4888" s="88">
        <v>9.6999999999999993</v>
      </c>
      <c r="C4888" s="88" t="s">
        <v>49</v>
      </c>
      <c r="D4888" s="88">
        <f t="shared" si="342"/>
        <v>7.5</v>
      </c>
      <c r="E4888" s="88" t="s">
        <v>0</v>
      </c>
      <c r="F4888">
        <f t="shared" si="340"/>
        <v>923</v>
      </c>
      <c r="G4888" s="157">
        <v>3907</v>
      </c>
      <c r="H4888" s="157">
        <v>3.29</v>
      </c>
      <c r="I4888" s="169">
        <f t="shared" si="341"/>
        <v>2.9709212690072206E-3</v>
      </c>
      <c r="J4888" s="150">
        <f t="shared" si="343"/>
        <v>0.13</v>
      </c>
    </row>
    <row r="4889" spans="1:10" x14ac:dyDescent="0.25">
      <c r="A4889" s="88">
        <v>2022</v>
      </c>
      <c r="B4889" s="88">
        <v>9.6999999999999993</v>
      </c>
      <c r="C4889" s="88" t="s">
        <v>49</v>
      </c>
      <c r="D4889" s="88">
        <f t="shared" si="342"/>
        <v>7.5</v>
      </c>
      <c r="E4889" s="88" t="s">
        <v>0</v>
      </c>
      <c r="F4889">
        <f t="shared" si="340"/>
        <v>923</v>
      </c>
      <c r="G4889" s="157">
        <v>3913</v>
      </c>
      <c r="H4889" s="157">
        <v>3.37</v>
      </c>
      <c r="I4889" s="169">
        <f t="shared" si="341"/>
        <v>3.035332324994755E-3</v>
      </c>
      <c r="J4889" s="150">
        <f t="shared" si="343"/>
        <v>0.13</v>
      </c>
    </row>
    <row r="4890" spans="1:10" x14ac:dyDescent="0.25">
      <c r="A4890" s="88">
        <v>2022</v>
      </c>
      <c r="B4890" s="88">
        <v>9.6999999999999993</v>
      </c>
      <c r="C4890" s="88" t="s">
        <v>49</v>
      </c>
      <c r="D4890" s="88">
        <f t="shared" si="342"/>
        <v>7.5</v>
      </c>
      <c r="E4890" s="88" t="s">
        <v>0</v>
      </c>
      <c r="F4890">
        <f t="shared" si="340"/>
        <v>923</v>
      </c>
      <c r="G4890" s="157">
        <v>3931</v>
      </c>
      <c r="H4890" s="157">
        <v>3.4750000000000001</v>
      </c>
      <c r="I4890" s="169">
        <f t="shared" si="341"/>
        <v>3.2592916682112616E-3</v>
      </c>
      <c r="J4890" s="150">
        <f t="shared" si="343"/>
        <v>0.13</v>
      </c>
    </row>
    <row r="4891" spans="1:10" x14ac:dyDescent="0.25">
      <c r="A4891" s="88">
        <v>2022</v>
      </c>
      <c r="B4891" s="88">
        <v>9.6999999999999993</v>
      </c>
      <c r="C4891" s="88" t="s">
        <v>49</v>
      </c>
      <c r="D4891" s="88">
        <f t="shared" si="342"/>
        <v>7.5</v>
      </c>
      <c r="E4891" s="88" t="s">
        <v>0</v>
      </c>
      <c r="F4891">
        <f t="shared" si="340"/>
        <v>923</v>
      </c>
      <c r="G4891" s="157">
        <v>3937</v>
      </c>
      <c r="H4891" s="157">
        <v>3.5049999999999999</v>
      </c>
      <c r="I4891" s="169">
        <f t="shared" si="341"/>
        <v>3.3449022659048921E-3</v>
      </c>
      <c r="J4891" s="150">
        <f t="shared" si="343"/>
        <v>0.13</v>
      </c>
    </row>
    <row r="4892" spans="1:10" x14ac:dyDescent="0.25">
      <c r="A4892" s="88">
        <v>2022</v>
      </c>
      <c r="B4892" s="88">
        <v>9.6999999999999993</v>
      </c>
      <c r="C4892" s="88" t="s">
        <v>49</v>
      </c>
      <c r="D4892" s="88">
        <f t="shared" si="342"/>
        <v>7.5</v>
      </c>
      <c r="E4892" s="88" t="s">
        <v>0</v>
      </c>
      <c r="F4892">
        <f t="shared" si="340"/>
        <v>923</v>
      </c>
      <c r="G4892" s="157">
        <v>3955</v>
      </c>
      <c r="H4892" s="157">
        <v>3.585</v>
      </c>
      <c r="I4892" s="169">
        <f t="shared" si="341"/>
        <v>3.6377097060942276E-3</v>
      </c>
      <c r="J4892" s="150">
        <f t="shared" si="343"/>
        <v>0.13</v>
      </c>
    </row>
    <row r="4893" spans="1:10" x14ac:dyDescent="0.25">
      <c r="A4893" s="88">
        <v>2022</v>
      </c>
      <c r="B4893" s="88">
        <v>9.6999999999999993</v>
      </c>
      <c r="C4893" s="88" t="s">
        <v>49</v>
      </c>
      <c r="D4893" s="88">
        <f t="shared" si="342"/>
        <v>7.5</v>
      </c>
      <c r="E4893" s="88" t="s">
        <v>0</v>
      </c>
      <c r="F4893">
        <f t="shared" si="340"/>
        <v>923</v>
      </c>
      <c r="G4893" s="157">
        <v>3961</v>
      </c>
      <c r="H4893" s="157">
        <v>3.62</v>
      </c>
      <c r="I4893" s="169">
        <f t="shared" si="341"/>
        <v>3.7480663567457384E-3</v>
      </c>
      <c r="J4893" s="150">
        <f t="shared" si="343"/>
        <v>0.13</v>
      </c>
    </row>
    <row r="4894" spans="1:10" x14ac:dyDescent="0.25">
      <c r="A4894" s="88">
        <v>2022</v>
      </c>
      <c r="B4894" s="88">
        <v>9.6999999999999993</v>
      </c>
      <c r="C4894" s="88" t="s">
        <v>49</v>
      </c>
      <c r="D4894" s="88">
        <f t="shared" si="342"/>
        <v>7.5</v>
      </c>
      <c r="E4894" s="88" t="s">
        <v>0</v>
      </c>
      <c r="F4894">
        <f t="shared" si="340"/>
        <v>923</v>
      </c>
      <c r="G4894" s="157">
        <v>3979</v>
      </c>
      <c r="H4894" s="157">
        <v>3.6749999999999998</v>
      </c>
      <c r="I4894" s="169">
        <f t="shared" si="341"/>
        <v>4.1206988438453607E-3</v>
      </c>
      <c r="J4894" s="150">
        <f t="shared" si="343"/>
        <v>0.13</v>
      </c>
    </row>
    <row r="4895" spans="1:10" x14ac:dyDescent="0.25">
      <c r="A4895" s="88">
        <v>2022</v>
      </c>
      <c r="B4895" s="88">
        <v>9.6999999999999993</v>
      </c>
      <c r="C4895" s="88" t="s">
        <v>49</v>
      </c>
      <c r="D4895" s="88">
        <f t="shared" si="342"/>
        <v>7.5</v>
      </c>
      <c r="E4895" s="88" t="s">
        <v>0</v>
      </c>
      <c r="F4895">
        <f t="shared" si="340"/>
        <v>923</v>
      </c>
      <c r="G4895" s="157">
        <v>3985</v>
      </c>
      <c r="H4895" s="157">
        <v>3.6850000000000001</v>
      </c>
      <c r="I4895" s="169">
        <f t="shared" si="341"/>
        <v>4.2595730028232026E-3</v>
      </c>
      <c r="J4895" s="150">
        <f t="shared" si="343"/>
        <v>0.13</v>
      </c>
    </row>
    <row r="4896" spans="1:10" x14ac:dyDescent="0.25">
      <c r="A4896" s="88">
        <v>2022</v>
      </c>
      <c r="B4896" s="88">
        <v>9.6999999999999993</v>
      </c>
      <c r="C4896" s="88" t="s">
        <v>49</v>
      </c>
      <c r="D4896" s="88">
        <f t="shared" si="342"/>
        <v>7.5</v>
      </c>
      <c r="E4896" s="88" t="s">
        <v>0</v>
      </c>
      <c r="F4896">
        <f t="shared" si="340"/>
        <v>923</v>
      </c>
      <c r="G4896" s="157">
        <v>4003</v>
      </c>
      <c r="H4896" s="157">
        <v>3.86</v>
      </c>
      <c r="I4896" s="169">
        <f t="shared" si="341"/>
        <v>4.7236823192200461E-3</v>
      </c>
      <c r="J4896" s="150">
        <f t="shared" si="343"/>
        <v>0.13</v>
      </c>
    </row>
    <row r="4897" spans="1:10" x14ac:dyDescent="0.25">
      <c r="A4897" s="88">
        <v>2022</v>
      </c>
      <c r="B4897" s="88">
        <v>9.6999999999999993</v>
      </c>
      <c r="C4897" s="88" t="s">
        <v>49</v>
      </c>
      <c r="D4897" s="88">
        <f t="shared" si="342"/>
        <v>7.5</v>
      </c>
      <c r="E4897" s="88" t="s">
        <v>0</v>
      </c>
      <c r="F4897">
        <f t="shared" si="340"/>
        <v>923</v>
      </c>
      <c r="G4897" s="157">
        <v>4009</v>
      </c>
      <c r="H4897" s="157">
        <v>3.88</v>
      </c>
      <c r="I4897" s="169">
        <f t="shared" si="341"/>
        <v>4.8950703860661804E-3</v>
      </c>
      <c r="J4897" s="150">
        <f t="shared" si="343"/>
        <v>0.13</v>
      </c>
    </row>
    <row r="4898" spans="1:10" x14ac:dyDescent="0.25">
      <c r="A4898" s="88">
        <v>2022</v>
      </c>
      <c r="B4898" s="88">
        <v>9.6999999999999993</v>
      </c>
      <c r="C4898" s="88" t="s">
        <v>49</v>
      </c>
      <c r="D4898" s="88">
        <f t="shared" si="342"/>
        <v>7.5</v>
      </c>
      <c r="E4898" s="88" t="s">
        <v>0</v>
      </c>
      <c r="F4898">
        <f t="shared" si="340"/>
        <v>923</v>
      </c>
      <c r="G4898" s="157">
        <v>4027</v>
      </c>
      <c r="H4898" s="157">
        <v>3.99</v>
      </c>
      <c r="I4898" s="169">
        <f t="shared" si="341"/>
        <v>5.4629831464261258E-3</v>
      </c>
      <c r="J4898" s="150">
        <f t="shared" si="343"/>
        <v>0.13</v>
      </c>
    </row>
    <row r="4899" spans="1:10" x14ac:dyDescent="0.25">
      <c r="A4899" s="88">
        <v>2022</v>
      </c>
      <c r="B4899" s="88">
        <v>9.6999999999999993</v>
      </c>
      <c r="C4899" s="88" t="s">
        <v>49</v>
      </c>
      <c r="D4899" s="88">
        <f t="shared" si="342"/>
        <v>7.5</v>
      </c>
      <c r="E4899" s="88" t="s">
        <v>0</v>
      </c>
      <c r="F4899">
        <f t="shared" si="340"/>
        <v>923</v>
      </c>
      <c r="G4899" s="157">
        <v>4033</v>
      </c>
      <c r="H4899" s="157">
        <v>4.0449999999999999</v>
      </c>
      <c r="I4899" s="169">
        <f t="shared" si="341"/>
        <v>5.6711064647707587E-3</v>
      </c>
      <c r="J4899" s="150">
        <f t="shared" si="343"/>
        <v>0.13</v>
      </c>
    </row>
    <row r="4900" spans="1:10" x14ac:dyDescent="0.25">
      <c r="A4900" s="88">
        <v>2022</v>
      </c>
      <c r="B4900" s="88">
        <v>9.6999999999999993</v>
      </c>
      <c r="C4900" s="88" t="s">
        <v>49</v>
      </c>
      <c r="D4900" s="88">
        <f t="shared" si="342"/>
        <v>7.5</v>
      </c>
      <c r="E4900" s="88" t="s">
        <v>0</v>
      </c>
      <c r="F4900">
        <f t="shared" si="340"/>
        <v>923</v>
      </c>
      <c r="G4900" s="157">
        <v>4051</v>
      </c>
      <c r="H4900" s="157">
        <v>4.17</v>
      </c>
      <c r="I4900" s="169">
        <f t="shared" si="341"/>
        <v>6.3558241162802176E-3</v>
      </c>
      <c r="J4900" s="150">
        <f t="shared" si="343"/>
        <v>0.13</v>
      </c>
    </row>
    <row r="4901" spans="1:10" x14ac:dyDescent="0.25">
      <c r="A4901" s="88">
        <v>2022</v>
      </c>
      <c r="B4901" s="88">
        <v>9.6999999999999993</v>
      </c>
      <c r="C4901" s="88" t="s">
        <v>49</v>
      </c>
      <c r="D4901" s="88">
        <f t="shared" si="342"/>
        <v>7.5</v>
      </c>
      <c r="E4901" s="88" t="s">
        <v>0</v>
      </c>
      <c r="F4901">
        <f t="shared" si="340"/>
        <v>923</v>
      </c>
      <c r="G4901" s="157">
        <v>4057</v>
      </c>
      <c r="H4901" s="157">
        <v>4.21</v>
      </c>
      <c r="I4901" s="169">
        <f t="shared" si="341"/>
        <v>6.6051289738986441E-3</v>
      </c>
      <c r="J4901" s="150">
        <f t="shared" si="343"/>
        <v>0.13</v>
      </c>
    </row>
    <row r="4902" spans="1:10" x14ac:dyDescent="0.25">
      <c r="A4902" s="88">
        <v>2022</v>
      </c>
      <c r="B4902" s="88">
        <v>9.6999999999999993</v>
      </c>
      <c r="C4902" s="88" t="s">
        <v>49</v>
      </c>
      <c r="D4902" s="88">
        <f t="shared" si="342"/>
        <v>7.5</v>
      </c>
      <c r="E4902" s="88" t="s">
        <v>0</v>
      </c>
      <c r="F4902">
        <f t="shared" si="340"/>
        <v>923</v>
      </c>
      <c r="G4902" s="157">
        <v>4075</v>
      </c>
      <c r="H4902" s="157">
        <v>4.34</v>
      </c>
      <c r="I4902" s="169">
        <f t="shared" si="341"/>
        <v>7.4203277960087632E-3</v>
      </c>
      <c r="J4902" s="150">
        <f t="shared" si="343"/>
        <v>0.13</v>
      </c>
    </row>
    <row r="4903" spans="1:10" x14ac:dyDescent="0.25">
      <c r="A4903" s="88">
        <v>2022</v>
      </c>
      <c r="B4903" s="88">
        <v>9.6999999999999993</v>
      </c>
      <c r="C4903" s="88" t="s">
        <v>49</v>
      </c>
      <c r="D4903" s="88">
        <f t="shared" si="342"/>
        <v>7.5</v>
      </c>
      <c r="E4903" s="88" t="s">
        <v>0</v>
      </c>
      <c r="F4903">
        <f t="shared" si="340"/>
        <v>923</v>
      </c>
      <c r="G4903" s="157">
        <v>4081</v>
      </c>
      <c r="H4903" s="157">
        <v>4.3899999999999997</v>
      </c>
      <c r="I4903" s="169">
        <f t="shared" si="341"/>
        <v>7.715485424792945E-3</v>
      </c>
      <c r="J4903" s="150">
        <f t="shared" si="343"/>
        <v>0.13</v>
      </c>
    </row>
    <row r="4904" spans="1:10" x14ac:dyDescent="0.25">
      <c r="A4904" s="88">
        <v>2022</v>
      </c>
      <c r="B4904" s="88">
        <v>9.6999999999999993</v>
      </c>
      <c r="C4904" s="88" t="s">
        <v>49</v>
      </c>
      <c r="D4904" s="88">
        <f t="shared" si="342"/>
        <v>7.5</v>
      </c>
      <c r="E4904" s="88" t="s">
        <v>0</v>
      </c>
      <c r="F4904">
        <f t="shared" si="340"/>
        <v>923</v>
      </c>
      <c r="G4904" s="157">
        <v>4099</v>
      </c>
      <c r="H4904" s="157">
        <v>4.55</v>
      </c>
      <c r="I4904" s="169">
        <f t="shared" si="341"/>
        <v>8.6755165294043479E-3</v>
      </c>
      <c r="J4904" s="150">
        <f t="shared" si="343"/>
        <v>0.13</v>
      </c>
    </row>
    <row r="4905" spans="1:10" x14ac:dyDescent="0.25">
      <c r="A4905" s="88">
        <v>2022</v>
      </c>
      <c r="B4905" s="88">
        <v>9.6999999999999993</v>
      </c>
      <c r="C4905" s="88" t="s">
        <v>49</v>
      </c>
      <c r="D4905" s="88">
        <f t="shared" si="342"/>
        <v>7.5</v>
      </c>
      <c r="E4905" s="88" t="s">
        <v>0</v>
      </c>
      <c r="F4905">
        <f t="shared" si="340"/>
        <v>923</v>
      </c>
      <c r="G4905" s="157">
        <v>4105</v>
      </c>
      <c r="H4905" s="157">
        <v>4.5999999999999996</v>
      </c>
      <c r="I4905" s="169">
        <f t="shared" si="341"/>
        <v>9.0214231053913352E-3</v>
      </c>
      <c r="J4905" s="150">
        <f t="shared" si="343"/>
        <v>0.13</v>
      </c>
    </row>
    <row r="4906" spans="1:10" x14ac:dyDescent="0.25">
      <c r="A4906" s="88">
        <v>2022</v>
      </c>
      <c r="B4906" s="88">
        <v>9.6999999999999993</v>
      </c>
      <c r="C4906" s="88" t="s">
        <v>49</v>
      </c>
      <c r="D4906" s="88">
        <f t="shared" si="342"/>
        <v>7.5</v>
      </c>
      <c r="E4906" s="88" t="s">
        <v>0</v>
      </c>
      <c r="F4906">
        <f t="shared" si="340"/>
        <v>923</v>
      </c>
      <c r="G4906" s="157">
        <v>4123</v>
      </c>
      <c r="H4906" s="157">
        <v>4.7450000000000001</v>
      </c>
      <c r="I4906" s="169">
        <f t="shared" si="341"/>
        <v>1.0141312436797278E-2</v>
      </c>
      <c r="J4906" s="150">
        <f t="shared" si="343"/>
        <v>0.13</v>
      </c>
    </row>
    <row r="4907" spans="1:10" x14ac:dyDescent="0.25">
      <c r="A4907" s="88">
        <v>2022</v>
      </c>
      <c r="B4907" s="88">
        <v>9.6999999999999993</v>
      </c>
      <c r="C4907" s="88" t="s">
        <v>49</v>
      </c>
      <c r="D4907" s="88">
        <f t="shared" si="342"/>
        <v>7.5</v>
      </c>
      <c r="E4907" s="88" t="s">
        <v>0</v>
      </c>
      <c r="F4907">
        <f t="shared" si="340"/>
        <v>923</v>
      </c>
      <c r="G4907" s="157">
        <v>4129</v>
      </c>
      <c r="H4907" s="157">
        <v>4.8</v>
      </c>
      <c r="I4907" s="169">
        <f t="shared" si="341"/>
        <v>1.0543089080112367E-2</v>
      </c>
      <c r="J4907" s="150">
        <f t="shared" si="343"/>
        <v>0.13</v>
      </c>
    </row>
    <row r="4908" spans="1:10" x14ac:dyDescent="0.25">
      <c r="A4908" s="88">
        <v>2022</v>
      </c>
      <c r="B4908" s="88">
        <v>9.6999999999999993</v>
      </c>
      <c r="C4908" s="88" t="s">
        <v>49</v>
      </c>
      <c r="D4908" s="88">
        <f t="shared" si="342"/>
        <v>7.5</v>
      </c>
      <c r="E4908" s="88" t="s">
        <v>0</v>
      </c>
      <c r="F4908">
        <f t="shared" si="340"/>
        <v>923</v>
      </c>
      <c r="G4908" s="157">
        <v>4147</v>
      </c>
      <c r="H4908" s="157">
        <v>4.9950000000000001</v>
      </c>
      <c r="I4908" s="169">
        <f t="shared" si="341"/>
        <v>1.1838537414913475E-2</v>
      </c>
      <c r="J4908" s="150">
        <f t="shared" si="343"/>
        <v>0.13</v>
      </c>
    </row>
    <row r="4909" spans="1:10" x14ac:dyDescent="0.25">
      <c r="A4909" s="88">
        <v>2022</v>
      </c>
      <c r="B4909" s="88">
        <v>9.6999999999999993</v>
      </c>
      <c r="C4909" s="88" t="s">
        <v>49</v>
      </c>
      <c r="D4909" s="88">
        <f t="shared" si="342"/>
        <v>7.5</v>
      </c>
      <c r="E4909" s="88" t="s">
        <v>0</v>
      </c>
      <c r="F4909">
        <f t="shared" si="340"/>
        <v>923</v>
      </c>
      <c r="G4909" s="157">
        <v>4153</v>
      </c>
      <c r="H4909" s="157">
        <v>5.05</v>
      </c>
      <c r="I4909" s="169">
        <f t="shared" si="341"/>
        <v>1.230153018986968E-2</v>
      </c>
      <c r="J4909" s="150">
        <f t="shared" si="343"/>
        <v>0.13</v>
      </c>
    </row>
    <row r="4910" spans="1:10" x14ac:dyDescent="0.25">
      <c r="A4910" s="88">
        <v>2022</v>
      </c>
      <c r="B4910" s="88">
        <v>9.6999999999999993</v>
      </c>
      <c r="C4910" s="88" t="s">
        <v>49</v>
      </c>
      <c r="D4910" s="88">
        <f t="shared" si="342"/>
        <v>7.5</v>
      </c>
      <c r="E4910" s="88" t="s">
        <v>0</v>
      </c>
      <c r="F4910">
        <f t="shared" si="340"/>
        <v>923</v>
      </c>
      <c r="G4910" s="157">
        <v>4171</v>
      </c>
      <c r="H4910" s="157">
        <v>5.29</v>
      </c>
      <c r="I4910" s="169">
        <f t="shared" si="341"/>
        <v>1.3788913137158687E-2</v>
      </c>
      <c r="J4910" s="150">
        <f t="shared" si="343"/>
        <v>0.13</v>
      </c>
    </row>
    <row r="4911" spans="1:10" x14ac:dyDescent="0.25">
      <c r="A4911" s="88">
        <v>2022</v>
      </c>
      <c r="B4911" s="88">
        <v>9.6999999999999993</v>
      </c>
      <c r="C4911" s="88" t="s">
        <v>49</v>
      </c>
      <c r="D4911" s="88">
        <f t="shared" si="342"/>
        <v>7.5</v>
      </c>
      <c r="E4911" s="88" t="s">
        <v>0</v>
      </c>
      <c r="F4911">
        <f t="shared" si="340"/>
        <v>923</v>
      </c>
      <c r="G4911" s="157">
        <v>4177</v>
      </c>
      <c r="H4911" s="157">
        <v>5.3449999999999998</v>
      </c>
      <c r="I4911" s="169">
        <f t="shared" si="341"/>
        <v>1.4318693052143061E-2</v>
      </c>
      <c r="J4911" s="150">
        <f t="shared" si="343"/>
        <v>0.13</v>
      </c>
    </row>
    <row r="4912" spans="1:10" x14ac:dyDescent="0.25">
      <c r="A4912" s="88">
        <v>2022</v>
      </c>
      <c r="B4912" s="88">
        <v>9.6999999999999993</v>
      </c>
      <c r="C4912" s="88" t="s">
        <v>49</v>
      </c>
      <c r="D4912" s="88">
        <f t="shared" si="342"/>
        <v>7.5</v>
      </c>
      <c r="E4912" s="88" t="s">
        <v>0</v>
      </c>
      <c r="F4912">
        <f t="shared" si="340"/>
        <v>923</v>
      </c>
      <c r="G4912" s="157">
        <v>4195</v>
      </c>
      <c r="H4912" s="157">
        <v>5.5650000000000004</v>
      </c>
      <c r="I4912" s="169">
        <f t="shared" si="341"/>
        <v>1.6015061053291646E-2</v>
      </c>
      <c r="J4912" s="150">
        <f t="shared" si="343"/>
        <v>0.13</v>
      </c>
    </row>
    <row r="4913" spans="1:10" x14ac:dyDescent="0.25">
      <c r="A4913" s="88">
        <v>2022</v>
      </c>
      <c r="B4913" s="88">
        <v>9.6999999999999993</v>
      </c>
      <c r="C4913" s="88" t="s">
        <v>49</v>
      </c>
      <c r="D4913" s="88">
        <f t="shared" si="342"/>
        <v>7.5</v>
      </c>
      <c r="E4913" s="88" t="s">
        <v>0</v>
      </c>
      <c r="F4913">
        <f t="shared" si="340"/>
        <v>923</v>
      </c>
      <c r="G4913" s="157">
        <v>4201</v>
      </c>
      <c r="H4913" s="157">
        <v>5.61</v>
      </c>
      <c r="I4913" s="169">
        <f t="shared" si="341"/>
        <v>1.6617424060864749E-2</v>
      </c>
      <c r="J4913" s="150">
        <f t="shared" si="343"/>
        <v>0.13</v>
      </c>
    </row>
    <row r="4914" spans="1:10" x14ac:dyDescent="0.25">
      <c r="A4914" s="88">
        <v>2022</v>
      </c>
      <c r="B4914" s="88">
        <v>9.6999999999999993</v>
      </c>
      <c r="C4914" s="88" t="s">
        <v>49</v>
      </c>
      <c r="D4914" s="88">
        <f t="shared" si="342"/>
        <v>7.5</v>
      </c>
      <c r="E4914" s="88" t="s">
        <v>0</v>
      </c>
      <c r="F4914">
        <f t="shared" si="340"/>
        <v>923</v>
      </c>
      <c r="G4914" s="157">
        <v>4219</v>
      </c>
      <c r="H4914" s="157">
        <v>5.94</v>
      </c>
      <c r="I4914" s="169">
        <f t="shared" si="341"/>
        <v>1.8540502389694069E-2</v>
      </c>
      <c r="J4914" s="150">
        <f t="shared" si="343"/>
        <v>0.13</v>
      </c>
    </row>
    <row r="4915" spans="1:10" x14ac:dyDescent="0.25">
      <c r="A4915" s="88">
        <v>2022</v>
      </c>
      <c r="B4915" s="88">
        <v>9.6999999999999993</v>
      </c>
      <c r="C4915" s="88" t="s">
        <v>49</v>
      </c>
      <c r="D4915" s="88">
        <f t="shared" si="342"/>
        <v>7.5</v>
      </c>
      <c r="E4915" s="88" t="s">
        <v>0</v>
      </c>
      <c r="F4915">
        <f t="shared" si="340"/>
        <v>923</v>
      </c>
      <c r="G4915" s="157">
        <v>4225</v>
      </c>
      <c r="H4915" s="157">
        <v>6.06</v>
      </c>
      <c r="I4915" s="169">
        <f t="shared" si="341"/>
        <v>1.922146938653313E-2</v>
      </c>
      <c r="J4915" s="150">
        <f t="shared" si="343"/>
        <v>0.13</v>
      </c>
    </row>
    <row r="4916" spans="1:10" x14ac:dyDescent="0.25">
      <c r="A4916" s="88">
        <v>2022</v>
      </c>
      <c r="B4916" s="88">
        <v>9.6999999999999993</v>
      </c>
      <c r="C4916" s="88" t="s">
        <v>49</v>
      </c>
      <c r="D4916" s="88">
        <f t="shared" si="342"/>
        <v>7.5</v>
      </c>
      <c r="E4916" s="88" t="s">
        <v>0</v>
      </c>
      <c r="F4916">
        <f t="shared" si="340"/>
        <v>923</v>
      </c>
      <c r="G4916" s="157">
        <v>4243</v>
      </c>
      <c r="H4916" s="157">
        <v>6.415</v>
      </c>
      <c r="I4916" s="169">
        <f t="shared" si="341"/>
        <v>2.1389658149242763E-2</v>
      </c>
      <c r="J4916" s="150">
        <f t="shared" si="343"/>
        <v>0.13</v>
      </c>
    </row>
    <row r="4917" spans="1:10" x14ac:dyDescent="0.25">
      <c r="A4917" s="88">
        <v>2022</v>
      </c>
      <c r="B4917" s="88">
        <v>9.6999999999999993</v>
      </c>
      <c r="C4917" s="88" t="s">
        <v>49</v>
      </c>
      <c r="D4917" s="88">
        <f t="shared" si="342"/>
        <v>7.5</v>
      </c>
      <c r="E4917" s="88" t="s">
        <v>0</v>
      </c>
      <c r="F4917">
        <f t="shared" si="340"/>
        <v>923</v>
      </c>
      <c r="G4917" s="157">
        <v>4249</v>
      </c>
      <c r="H4917" s="157">
        <v>6.5949999999999998</v>
      </c>
      <c r="I4917" s="169">
        <f t="shared" si="341"/>
        <v>2.2155474976084832E-2</v>
      </c>
      <c r="J4917" s="150">
        <f t="shared" si="343"/>
        <v>0.13</v>
      </c>
    </row>
    <row r="4918" spans="1:10" x14ac:dyDescent="0.25">
      <c r="A4918" s="88">
        <v>2022</v>
      </c>
      <c r="B4918" s="88">
        <v>9.6999999999999993</v>
      </c>
      <c r="C4918" s="88" t="s">
        <v>49</v>
      </c>
      <c r="D4918" s="88">
        <f t="shared" si="342"/>
        <v>7.5</v>
      </c>
      <c r="E4918" s="88" t="s">
        <v>0</v>
      </c>
      <c r="F4918">
        <f t="shared" si="340"/>
        <v>923</v>
      </c>
      <c r="G4918" s="157">
        <v>4267</v>
      </c>
      <c r="H4918" s="157">
        <v>7.05</v>
      </c>
      <c r="I4918" s="169">
        <f t="shared" si="341"/>
        <v>2.4587849111238569E-2</v>
      </c>
      <c r="J4918" s="150">
        <f>J4917</f>
        <v>0.13</v>
      </c>
    </row>
    <row r="4919" spans="1:10" x14ac:dyDescent="0.25">
      <c r="A4919" s="88">
        <v>2022</v>
      </c>
      <c r="B4919" s="88">
        <v>9.6999999999999993</v>
      </c>
      <c r="C4919" s="88" t="s">
        <v>49</v>
      </c>
      <c r="D4919" s="88">
        <f t="shared" si="342"/>
        <v>7.5</v>
      </c>
      <c r="E4919" s="88" t="s">
        <v>0</v>
      </c>
      <c r="F4919">
        <f t="shared" si="340"/>
        <v>923</v>
      </c>
      <c r="G4919" s="157">
        <v>4273</v>
      </c>
      <c r="H4919" s="157">
        <v>7.34</v>
      </c>
      <c r="I4919" s="169">
        <f t="shared" si="341"/>
        <v>2.5444986553036841E-2</v>
      </c>
      <c r="J4919" s="150">
        <f t="shared" ref="J4919:J4921" si="344">J4918</f>
        <v>0.13</v>
      </c>
    </row>
    <row r="4920" spans="1:10" x14ac:dyDescent="0.25">
      <c r="A4920" s="88">
        <v>2022</v>
      </c>
      <c r="B4920" s="88">
        <v>9.6999999999999993</v>
      </c>
      <c r="C4920" s="88" t="s">
        <v>49</v>
      </c>
      <c r="D4920" s="88">
        <f t="shared" si="342"/>
        <v>7.5</v>
      </c>
      <c r="E4920" s="88" t="s">
        <v>0</v>
      </c>
      <c r="F4920">
        <f t="shared" si="340"/>
        <v>923</v>
      </c>
      <c r="G4920" s="157">
        <v>4291</v>
      </c>
      <c r="H4920" s="157">
        <v>8.1649999999999991</v>
      </c>
      <c r="I4920" s="169">
        <f t="shared" si="341"/>
        <v>2.8161295831619526E-2</v>
      </c>
      <c r="J4920" s="150">
        <f t="shared" si="344"/>
        <v>0.13</v>
      </c>
    </row>
    <row r="4921" spans="1:10" x14ac:dyDescent="0.25">
      <c r="A4921" s="88">
        <v>2022</v>
      </c>
      <c r="B4921" s="88">
        <v>9.6999999999999993</v>
      </c>
      <c r="C4921" s="88" t="s">
        <v>49</v>
      </c>
      <c r="D4921" s="88">
        <f t="shared" si="342"/>
        <v>7.5</v>
      </c>
      <c r="E4921" s="88" t="s">
        <v>0</v>
      </c>
      <c r="F4921">
        <f t="shared" ref="F4921:F4984" si="345">650+273</f>
        <v>923</v>
      </c>
      <c r="G4921" s="157">
        <v>4297</v>
      </c>
      <c r="H4921" s="157">
        <v>8.67</v>
      </c>
      <c r="I4921" s="169">
        <f t="shared" si="341"/>
        <v>2.9116449617415441E-2</v>
      </c>
      <c r="J4921" s="150">
        <f t="shared" si="344"/>
        <v>0.13</v>
      </c>
    </row>
    <row r="4922" spans="1:10" x14ac:dyDescent="0.25">
      <c r="A4922" s="127">
        <v>2022</v>
      </c>
      <c r="B4922" s="128">
        <v>9.6999999999999993</v>
      </c>
      <c r="C4922" s="129" t="s">
        <v>49</v>
      </c>
      <c r="D4922" s="130">
        <f>50/10</f>
        <v>5</v>
      </c>
      <c r="E4922" s="130" t="s">
        <v>90</v>
      </c>
      <c r="F4922">
        <f t="shared" si="345"/>
        <v>923</v>
      </c>
      <c r="G4922">
        <v>0</v>
      </c>
      <c r="H4922" s="162">
        <v>0.33333333333333331</v>
      </c>
      <c r="I4922" s="179">
        <f xml:space="preserve"> 2.574673E-15*5*G4922^4 - 0.000000000009176397*4*G4922^3 + 0.00000001162904*3*G4922^2 - 0.000006548274*2*G4922 + 0.002045655</f>
        <v>2.045655E-3</v>
      </c>
      <c r="J4922" s="152">
        <f>H$4922</f>
        <v>0.33333333333333331</v>
      </c>
    </row>
    <row r="4923" spans="1:10" x14ac:dyDescent="0.25">
      <c r="A4923" s="127">
        <v>2022</v>
      </c>
      <c r="B4923" s="128">
        <v>9.6999999999999993</v>
      </c>
      <c r="C4923" s="129" t="s">
        <v>49</v>
      </c>
      <c r="D4923" s="130">
        <f t="shared" ref="D4923:D4986" si="346">50/10</f>
        <v>5</v>
      </c>
      <c r="E4923" s="130" t="s">
        <v>90</v>
      </c>
      <c r="F4923">
        <f t="shared" si="345"/>
        <v>923</v>
      </c>
      <c r="G4923">
        <v>6</v>
      </c>
      <c r="H4923" s="162">
        <v>0.37777777777777777</v>
      </c>
      <c r="I4923" s="179">
        <f t="shared" ref="I4923:I4952" si="347" xml:space="preserve"> 2.574673E-15*5*G4923^4 - 0.000000000009176397*4*G4923^3 + 0.00000001162904*3*G4923^2 - 0.000006548274*2*G4923 + 0.002045655</f>
        <v>1.968323736596873E-3</v>
      </c>
      <c r="J4923" s="152">
        <f t="shared" ref="J4923:J4986" si="348">H$4922</f>
        <v>0.33333333333333331</v>
      </c>
    </row>
    <row r="4924" spans="1:10" x14ac:dyDescent="0.25">
      <c r="A4924" s="127">
        <v>2022</v>
      </c>
      <c r="B4924" s="128">
        <v>9.6999999999999993</v>
      </c>
      <c r="C4924" s="129" t="s">
        <v>49</v>
      </c>
      <c r="D4924" s="130">
        <f t="shared" si="346"/>
        <v>5</v>
      </c>
      <c r="E4924" s="130" t="s">
        <v>90</v>
      </c>
      <c r="F4924">
        <f t="shared" si="345"/>
        <v>923</v>
      </c>
      <c r="G4924">
        <v>24</v>
      </c>
      <c r="H4924" s="162">
        <v>0.44444444444444448</v>
      </c>
      <c r="I4924" s="179">
        <f t="shared" si="347"/>
        <v>1.7509296821450343E-3</v>
      </c>
      <c r="J4924" s="152">
        <f t="shared" si="348"/>
        <v>0.33333333333333331</v>
      </c>
    </row>
    <row r="4925" spans="1:10" x14ac:dyDescent="0.25">
      <c r="A4925" s="127">
        <v>2022</v>
      </c>
      <c r="B4925" s="128">
        <v>9.6999999999999993</v>
      </c>
      <c r="C4925" s="129" t="s">
        <v>49</v>
      </c>
      <c r="D4925" s="130">
        <f t="shared" si="346"/>
        <v>5</v>
      </c>
      <c r="E4925" s="130" t="s">
        <v>90</v>
      </c>
      <c r="F4925">
        <f t="shared" si="345"/>
        <v>923</v>
      </c>
      <c r="G4925">
        <v>30</v>
      </c>
      <c r="H4925" s="162">
        <v>0.46666666666666662</v>
      </c>
      <c r="I4925" s="179">
        <f t="shared" si="347"/>
        <v>1.6831763445496499E-3</v>
      </c>
      <c r="J4925" s="152">
        <f t="shared" si="348"/>
        <v>0.33333333333333331</v>
      </c>
    </row>
    <row r="4926" spans="1:10" x14ac:dyDescent="0.25">
      <c r="A4926" s="127">
        <v>2022</v>
      </c>
      <c r="B4926" s="128">
        <v>9.6999999999999993</v>
      </c>
      <c r="C4926" s="129" t="s">
        <v>49</v>
      </c>
      <c r="D4926" s="130">
        <f t="shared" si="346"/>
        <v>5</v>
      </c>
      <c r="E4926" s="130" t="s">
        <v>90</v>
      </c>
      <c r="F4926">
        <f t="shared" si="345"/>
        <v>923</v>
      </c>
      <c r="G4926">
        <v>48</v>
      </c>
      <c r="H4926" s="162">
        <v>0.47777777777777775</v>
      </c>
      <c r="I4926" s="179">
        <f t="shared" si="347"/>
        <v>1.4934096132686438E-3</v>
      </c>
      <c r="J4926" s="152">
        <f t="shared" si="348"/>
        <v>0.33333333333333331</v>
      </c>
    </row>
    <row r="4927" spans="1:10" x14ac:dyDescent="0.25">
      <c r="A4927" s="127">
        <v>2022</v>
      </c>
      <c r="B4927" s="128">
        <v>9.6999999999999993</v>
      </c>
      <c r="C4927" s="129" t="s">
        <v>49</v>
      </c>
      <c r="D4927" s="130">
        <f t="shared" si="346"/>
        <v>5</v>
      </c>
      <c r="E4927" s="130" t="s">
        <v>90</v>
      </c>
      <c r="F4927">
        <f t="shared" si="345"/>
        <v>923</v>
      </c>
      <c r="G4927">
        <v>54</v>
      </c>
      <c r="H4927" s="162">
        <v>0.48888888888888887</v>
      </c>
      <c r="I4927" s="179">
        <f t="shared" si="347"/>
        <v>1.4345019041546712E-3</v>
      </c>
      <c r="J4927" s="152">
        <f t="shared" si="348"/>
        <v>0.33333333333333331</v>
      </c>
    </row>
    <row r="4928" spans="1:10" x14ac:dyDescent="0.25">
      <c r="A4928" s="127">
        <v>2022</v>
      </c>
      <c r="B4928" s="128">
        <v>9.6999999999999993</v>
      </c>
      <c r="C4928" s="129" t="s">
        <v>49</v>
      </c>
      <c r="D4928" s="130">
        <f t="shared" si="346"/>
        <v>5</v>
      </c>
      <c r="E4928" s="130" t="s">
        <v>90</v>
      </c>
      <c r="F4928">
        <f t="shared" si="345"/>
        <v>923</v>
      </c>
      <c r="G4928">
        <v>72</v>
      </c>
      <c r="H4928" s="162">
        <v>0.48888888888888887</v>
      </c>
      <c r="I4928" s="179">
        <f t="shared" si="347"/>
        <v>1.2702040437274215E-3</v>
      </c>
      <c r="J4928" s="152">
        <f t="shared" si="348"/>
        <v>0.33333333333333331</v>
      </c>
    </row>
    <row r="4929" spans="1:10" x14ac:dyDescent="0.25">
      <c r="A4929" s="127">
        <v>2022</v>
      </c>
      <c r="B4929" s="128">
        <v>9.6999999999999993</v>
      </c>
      <c r="C4929" s="129" t="s">
        <v>49</v>
      </c>
      <c r="D4929" s="130">
        <f t="shared" si="346"/>
        <v>5</v>
      </c>
      <c r="E4929" s="130" t="s">
        <v>90</v>
      </c>
      <c r="F4929">
        <f t="shared" si="345"/>
        <v>923</v>
      </c>
      <c r="G4929">
        <v>78</v>
      </c>
      <c r="H4929" s="162">
        <v>0.51111111111111107</v>
      </c>
      <c r="I4929" s="179">
        <f t="shared" si="347"/>
        <v>1.2194352922098074E-3</v>
      </c>
      <c r="J4929" s="152">
        <f t="shared" si="348"/>
        <v>0.33333333333333331</v>
      </c>
    </row>
    <row r="4930" spans="1:10" x14ac:dyDescent="0.25">
      <c r="A4930" s="127">
        <v>2022</v>
      </c>
      <c r="B4930" s="128">
        <v>9.6999999999999993</v>
      </c>
      <c r="C4930" s="129" t="s">
        <v>49</v>
      </c>
      <c r="D4930" s="130">
        <f t="shared" si="346"/>
        <v>5</v>
      </c>
      <c r="E4930" s="130" t="s">
        <v>90</v>
      </c>
      <c r="F4930">
        <f t="shared" si="345"/>
        <v>923</v>
      </c>
      <c r="G4930">
        <v>96</v>
      </c>
      <c r="H4930" s="162">
        <v>0.52222222222222214</v>
      </c>
      <c r="I4930" s="179">
        <f t="shared" si="347"/>
        <v>1.0785247296430695E-3</v>
      </c>
      <c r="J4930" s="152">
        <f t="shared" si="348"/>
        <v>0.33333333333333331</v>
      </c>
    </row>
    <row r="4931" spans="1:10" x14ac:dyDescent="0.25">
      <c r="A4931" s="127">
        <v>2022</v>
      </c>
      <c r="B4931" s="128">
        <v>9.6999999999999993</v>
      </c>
      <c r="C4931" s="129" t="s">
        <v>49</v>
      </c>
      <c r="D4931" s="130">
        <f t="shared" si="346"/>
        <v>5</v>
      </c>
      <c r="E4931" s="130" t="s">
        <v>90</v>
      </c>
      <c r="F4931">
        <f t="shared" si="345"/>
        <v>923</v>
      </c>
      <c r="G4931">
        <v>102</v>
      </c>
      <c r="H4931" s="162">
        <v>0.52222222222222214</v>
      </c>
      <c r="I4931" s="179">
        <f t="shared" si="347"/>
        <v>1.0352138912780376E-3</v>
      </c>
      <c r="J4931" s="152">
        <f t="shared" si="348"/>
        <v>0.33333333333333331</v>
      </c>
    </row>
    <row r="4932" spans="1:10" x14ac:dyDescent="0.25">
      <c r="A4932" s="127">
        <v>2022</v>
      </c>
      <c r="B4932" s="128">
        <v>9.6999999999999993</v>
      </c>
      <c r="C4932" s="129" t="s">
        <v>49</v>
      </c>
      <c r="D4932" s="130">
        <f t="shared" si="346"/>
        <v>5</v>
      </c>
      <c r="E4932" s="130" t="s">
        <v>90</v>
      </c>
      <c r="F4932">
        <f t="shared" si="345"/>
        <v>923</v>
      </c>
      <c r="G4932">
        <v>120</v>
      </c>
      <c r="H4932" s="162">
        <v>0.53333333333333333</v>
      </c>
      <c r="I4932" s="179">
        <f t="shared" si="347"/>
        <v>9.1568593290239971E-4</v>
      </c>
      <c r="J4932" s="152">
        <f t="shared" si="348"/>
        <v>0.33333333333333331</v>
      </c>
    </row>
    <row r="4933" spans="1:10" x14ac:dyDescent="0.25">
      <c r="A4933" s="127">
        <v>2022</v>
      </c>
      <c r="B4933" s="128">
        <v>9.6999999999999993</v>
      </c>
      <c r="C4933" s="129" t="s">
        <v>49</v>
      </c>
      <c r="D4933" s="130">
        <f t="shared" si="346"/>
        <v>5</v>
      </c>
      <c r="E4933" s="130" t="s">
        <v>90</v>
      </c>
      <c r="F4933">
        <f t="shared" si="345"/>
        <v>923</v>
      </c>
      <c r="G4933">
        <v>126</v>
      </c>
      <c r="H4933" s="162">
        <v>0.5444444444444444</v>
      </c>
      <c r="I4933" s="179">
        <f t="shared" si="347"/>
        <v>8.7917758968745195E-4</v>
      </c>
      <c r="J4933" s="152">
        <f t="shared" si="348"/>
        <v>0.33333333333333331</v>
      </c>
    </row>
    <row r="4934" spans="1:10" x14ac:dyDescent="0.25">
      <c r="A4934" s="127">
        <v>2022</v>
      </c>
      <c r="B4934" s="128">
        <v>9.6999999999999993</v>
      </c>
      <c r="C4934" s="129" t="s">
        <v>49</v>
      </c>
      <c r="D4934" s="130">
        <f t="shared" si="346"/>
        <v>5</v>
      </c>
      <c r="E4934" s="130" t="s">
        <v>90</v>
      </c>
      <c r="F4934">
        <f t="shared" si="345"/>
        <v>923</v>
      </c>
      <c r="G4934">
        <v>144</v>
      </c>
      <c r="H4934" s="162">
        <v>0.55555555555555558</v>
      </c>
      <c r="I4934" s="179">
        <f t="shared" si="347"/>
        <v>7.7910442115733478E-4</v>
      </c>
      <c r="J4934" s="152">
        <f t="shared" si="348"/>
        <v>0.33333333333333331</v>
      </c>
    </row>
    <row r="4935" spans="1:10" x14ac:dyDescent="0.25">
      <c r="A4935" s="127">
        <v>2022</v>
      </c>
      <c r="B4935" s="128">
        <v>9.6999999999999993</v>
      </c>
      <c r="C4935" s="129" t="s">
        <v>49</v>
      </c>
      <c r="D4935" s="130">
        <f t="shared" si="346"/>
        <v>5</v>
      </c>
      <c r="E4935" s="130" t="s">
        <v>90</v>
      </c>
      <c r="F4935">
        <f t="shared" si="345"/>
        <v>923</v>
      </c>
      <c r="G4935">
        <v>150</v>
      </c>
      <c r="H4935" s="162">
        <v>0.56666666666666665</v>
      </c>
      <c r="I4935" s="179">
        <f t="shared" si="347"/>
        <v>7.4876878153124979E-4</v>
      </c>
      <c r="J4935" s="152">
        <f t="shared" si="348"/>
        <v>0.33333333333333331</v>
      </c>
    </row>
    <row r="4936" spans="1:10" x14ac:dyDescent="0.25">
      <c r="A4936" s="127">
        <v>2022</v>
      </c>
      <c r="B4936" s="128">
        <v>9.6999999999999993</v>
      </c>
      <c r="C4936" s="129" t="s">
        <v>49</v>
      </c>
      <c r="D4936" s="130">
        <f t="shared" si="346"/>
        <v>5</v>
      </c>
      <c r="E4936" s="130" t="s">
        <v>90</v>
      </c>
      <c r="F4936">
        <f t="shared" si="345"/>
        <v>923</v>
      </c>
      <c r="G4936">
        <v>168</v>
      </c>
      <c r="H4936" s="162">
        <v>0.56666666666666665</v>
      </c>
      <c r="I4936" s="179">
        <f t="shared" si="347"/>
        <v>6.6629946782490639E-4</v>
      </c>
      <c r="J4936" s="152">
        <f t="shared" si="348"/>
        <v>0.33333333333333331</v>
      </c>
    </row>
    <row r="4937" spans="1:10" x14ac:dyDescent="0.25">
      <c r="A4937" s="127">
        <v>2022</v>
      </c>
      <c r="B4937" s="128">
        <v>9.6999999999999993</v>
      </c>
      <c r="C4937" s="129" t="s">
        <v>49</v>
      </c>
      <c r="D4937" s="130">
        <f t="shared" si="346"/>
        <v>5</v>
      </c>
      <c r="E4937" s="130" t="s">
        <v>90</v>
      </c>
      <c r="F4937">
        <f t="shared" si="345"/>
        <v>923</v>
      </c>
      <c r="G4937">
        <v>174</v>
      </c>
      <c r="H4937" s="162">
        <v>0.58888888888888891</v>
      </c>
      <c r="I4937" s="179">
        <f t="shared" si="347"/>
        <v>6.4153236666774E-4</v>
      </c>
      <c r="J4937" s="152">
        <f t="shared" si="348"/>
        <v>0.33333333333333331</v>
      </c>
    </row>
    <row r="4938" spans="1:10" x14ac:dyDescent="0.25">
      <c r="A4938" s="127">
        <v>2022</v>
      </c>
      <c r="B4938" s="128">
        <v>9.6999999999999993</v>
      </c>
      <c r="C4938" s="129" t="s">
        <v>49</v>
      </c>
      <c r="D4938" s="130">
        <f t="shared" si="346"/>
        <v>5</v>
      </c>
      <c r="E4938" s="130" t="s">
        <v>90</v>
      </c>
      <c r="F4938">
        <f t="shared" si="345"/>
        <v>923</v>
      </c>
      <c r="G4938">
        <v>192</v>
      </c>
      <c r="H4938" s="162">
        <v>0.58888888888888891</v>
      </c>
      <c r="I4938" s="179">
        <f t="shared" si="347"/>
        <v>5.7489285208725516E-4</v>
      </c>
      <c r="J4938" s="152">
        <f t="shared" si="348"/>
        <v>0.33333333333333331</v>
      </c>
    </row>
    <row r="4939" spans="1:10" x14ac:dyDescent="0.25">
      <c r="A4939" s="127">
        <v>2022</v>
      </c>
      <c r="B4939" s="128">
        <v>9.6999999999999993</v>
      </c>
      <c r="C4939" s="129" t="s">
        <v>49</v>
      </c>
      <c r="D4939" s="130">
        <f t="shared" si="346"/>
        <v>5</v>
      </c>
      <c r="E4939" s="130" t="s">
        <v>90</v>
      </c>
      <c r="F4939">
        <f t="shared" si="345"/>
        <v>923</v>
      </c>
      <c r="G4939">
        <v>198</v>
      </c>
      <c r="H4939" s="162">
        <v>0.6</v>
      </c>
      <c r="I4939" s="179">
        <f t="shared" si="347"/>
        <v>5.5511575072034148E-4</v>
      </c>
      <c r="J4939" s="152">
        <f t="shared" si="348"/>
        <v>0.33333333333333331</v>
      </c>
    </row>
    <row r="4940" spans="1:10" x14ac:dyDescent="0.25">
      <c r="A4940" s="127">
        <v>2022</v>
      </c>
      <c r="B4940" s="128">
        <v>9.6999999999999993</v>
      </c>
      <c r="C4940" s="129" t="s">
        <v>49</v>
      </c>
      <c r="D4940" s="130">
        <f t="shared" si="346"/>
        <v>5</v>
      </c>
      <c r="E4940" s="130" t="s">
        <v>90</v>
      </c>
      <c r="F4940">
        <f t="shared" si="345"/>
        <v>923</v>
      </c>
      <c r="G4940">
        <v>216</v>
      </c>
      <c r="H4940" s="162">
        <v>0.6</v>
      </c>
      <c r="I4940" s="179">
        <f t="shared" si="347"/>
        <v>5.0260885889163239E-4</v>
      </c>
      <c r="J4940" s="152">
        <f t="shared" si="348"/>
        <v>0.33333333333333331</v>
      </c>
    </row>
    <row r="4941" spans="1:10" x14ac:dyDescent="0.25">
      <c r="A4941" s="127">
        <v>2022</v>
      </c>
      <c r="B4941" s="128">
        <v>9.6999999999999993</v>
      </c>
      <c r="C4941" s="129" t="s">
        <v>49</v>
      </c>
      <c r="D4941" s="130">
        <f t="shared" si="346"/>
        <v>5</v>
      </c>
      <c r="E4941" s="130" t="s">
        <v>90</v>
      </c>
      <c r="F4941">
        <f t="shared" si="345"/>
        <v>923</v>
      </c>
      <c r="G4941">
        <v>222</v>
      </c>
      <c r="H4941" s="162">
        <v>0.61111111111111116</v>
      </c>
      <c r="I4941" s="179">
        <f t="shared" si="347"/>
        <v>4.8726884507758333E-4</v>
      </c>
      <c r="J4941" s="152">
        <f t="shared" si="348"/>
        <v>0.33333333333333331</v>
      </c>
    </row>
    <row r="4942" spans="1:10" x14ac:dyDescent="0.25">
      <c r="A4942" s="127">
        <v>2022</v>
      </c>
      <c r="B4942" s="128">
        <v>9.6999999999999993</v>
      </c>
      <c r="C4942" s="129" t="s">
        <v>49</v>
      </c>
      <c r="D4942" s="130">
        <f t="shared" si="346"/>
        <v>5</v>
      </c>
      <c r="E4942" s="130" t="s">
        <v>90</v>
      </c>
      <c r="F4942">
        <f t="shared" si="345"/>
        <v>923</v>
      </c>
      <c r="G4942">
        <v>240</v>
      </c>
      <c r="H4942" s="162">
        <v>0.61111111111111116</v>
      </c>
      <c r="I4942" s="179">
        <f t="shared" si="347"/>
        <v>4.4727427895039935E-4</v>
      </c>
      <c r="J4942" s="152">
        <f t="shared" si="348"/>
        <v>0.33333333333333331</v>
      </c>
    </row>
    <row r="4943" spans="1:10" x14ac:dyDescent="0.25">
      <c r="A4943" s="127">
        <v>2022</v>
      </c>
      <c r="B4943" s="128">
        <v>9.6999999999999993</v>
      </c>
      <c r="C4943" s="129" t="s">
        <v>49</v>
      </c>
      <c r="D4943" s="130">
        <f t="shared" si="346"/>
        <v>5</v>
      </c>
      <c r="E4943" s="130" t="s">
        <v>90</v>
      </c>
      <c r="F4943">
        <f t="shared" si="345"/>
        <v>923</v>
      </c>
      <c r="G4943">
        <v>246</v>
      </c>
      <c r="H4943" s="162">
        <v>0.6333333333333333</v>
      </c>
      <c r="I4943" s="179">
        <f t="shared" si="347"/>
        <v>4.3584406689310337E-4</v>
      </c>
      <c r="J4943" s="152">
        <f t="shared" si="348"/>
        <v>0.33333333333333331</v>
      </c>
    </row>
    <row r="4944" spans="1:10" x14ac:dyDescent="0.25">
      <c r="A4944" s="127">
        <v>2022</v>
      </c>
      <c r="B4944" s="128">
        <v>9.6999999999999993</v>
      </c>
      <c r="C4944" s="129" t="s">
        <v>49</v>
      </c>
      <c r="D4944" s="130">
        <f t="shared" si="346"/>
        <v>5</v>
      </c>
      <c r="E4944" s="130" t="s">
        <v>90</v>
      </c>
      <c r="F4944">
        <f t="shared" si="345"/>
        <v>923</v>
      </c>
      <c r="G4944">
        <v>264</v>
      </c>
      <c r="H4944" s="162">
        <v>0.6333333333333333</v>
      </c>
      <c r="I4944" s="179">
        <f t="shared" si="347"/>
        <v>4.0681840874102755E-4</v>
      </c>
      <c r="J4944" s="152">
        <f t="shared" si="348"/>
        <v>0.33333333333333331</v>
      </c>
    </row>
    <row r="4945" spans="1:10" x14ac:dyDescent="0.25">
      <c r="A4945" s="127">
        <v>2022</v>
      </c>
      <c r="B4945" s="128">
        <v>9.6999999999999993</v>
      </c>
      <c r="C4945" s="129" t="s">
        <v>49</v>
      </c>
      <c r="D4945" s="130">
        <f t="shared" si="346"/>
        <v>5</v>
      </c>
      <c r="E4945" s="130" t="s">
        <v>90</v>
      </c>
      <c r="F4945">
        <f t="shared" si="345"/>
        <v>923</v>
      </c>
      <c r="G4945">
        <v>270</v>
      </c>
      <c r="H4945" s="162">
        <v>0.6333333333333333</v>
      </c>
      <c r="I4945" s="179">
        <f t="shared" si="347"/>
        <v>3.9879633908565006E-4</v>
      </c>
      <c r="J4945" s="152">
        <f t="shared" si="348"/>
        <v>0.33333333333333331</v>
      </c>
    </row>
    <row r="4946" spans="1:10" x14ac:dyDescent="0.25">
      <c r="A4946" s="127">
        <v>2022</v>
      </c>
      <c r="B4946" s="128">
        <v>9.6999999999999993</v>
      </c>
      <c r="C4946" s="129" t="s">
        <v>49</v>
      </c>
      <c r="D4946" s="130">
        <f t="shared" si="346"/>
        <v>5</v>
      </c>
      <c r="E4946" s="130" t="s">
        <v>90</v>
      </c>
      <c r="F4946">
        <f t="shared" si="345"/>
        <v>923</v>
      </c>
      <c r="G4946">
        <v>288</v>
      </c>
      <c r="H4946" s="162">
        <v>0.65555555555555556</v>
      </c>
      <c r="I4946" s="179">
        <f t="shared" si="347"/>
        <v>3.7927305050609612E-4</v>
      </c>
      <c r="J4946" s="152">
        <f t="shared" si="348"/>
        <v>0.33333333333333331</v>
      </c>
    </row>
    <row r="4947" spans="1:10" x14ac:dyDescent="0.25">
      <c r="A4947" s="127">
        <v>2022</v>
      </c>
      <c r="B4947" s="128">
        <v>9.6999999999999993</v>
      </c>
      <c r="C4947" s="129" t="s">
        <v>49</v>
      </c>
      <c r="D4947" s="130">
        <f t="shared" si="346"/>
        <v>5</v>
      </c>
      <c r="E4947" s="130" t="s">
        <v>90</v>
      </c>
      <c r="F4947">
        <f t="shared" si="345"/>
        <v>923</v>
      </c>
      <c r="G4947">
        <v>294</v>
      </c>
      <c r="H4947" s="162">
        <v>0.65555555555555556</v>
      </c>
      <c r="I4947" s="179">
        <f t="shared" si="347"/>
        <v>3.7418309033908055E-4</v>
      </c>
      <c r="J4947" s="152">
        <f t="shared" si="348"/>
        <v>0.33333333333333331</v>
      </c>
    </row>
    <row r="4948" spans="1:10" x14ac:dyDescent="0.25">
      <c r="A4948" s="127">
        <v>2022</v>
      </c>
      <c r="B4948" s="128">
        <v>9.6999999999999993</v>
      </c>
      <c r="C4948" s="129" t="s">
        <v>49</v>
      </c>
      <c r="D4948" s="130">
        <f t="shared" si="346"/>
        <v>5</v>
      </c>
      <c r="E4948" s="130" t="s">
        <v>90</v>
      </c>
      <c r="F4948">
        <f t="shared" si="345"/>
        <v>923</v>
      </c>
      <c r="G4948">
        <v>312</v>
      </c>
      <c r="H4948" s="162">
        <v>0.65555555555555556</v>
      </c>
      <c r="I4948" s="179">
        <f t="shared" si="347"/>
        <v>3.6277251225329656E-4</v>
      </c>
      <c r="J4948" s="152">
        <f t="shared" si="348"/>
        <v>0.33333333333333331</v>
      </c>
    </row>
    <row r="4949" spans="1:10" x14ac:dyDescent="0.25">
      <c r="A4949" s="127">
        <v>2022</v>
      </c>
      <c r="B4949" s="128">
        <v>9.6999999999999993</v>
      </c>
      <c r="C4949" s="129" t="s">
        <v>49</v>
      </c>
      <c r="D4949" s="130">
        <f t="shared" si="346"/>
        <v>5</v>
      </c>
      <c r="E4949" s="130" t="s">
        <v>90</v>
      </c>
      <c r="F4949">
        <f t="shared" si="345"/>
        <v>923</v>
      </c>
      <c r="G4949">
        <v>318</v>
      </c>
      <c r="H4949" s="162">
        <v>0.65555555555555556</v>
      </c>
      <c r="I4949" s="179">
        <f t="shared" si="347"/>
        <v>3.6016425510236377E-4</v>
      </c>
      <c r="J4949" s="152">
        <f t="shared" si="348"/>
        <v>0.33333333333333331</v>
      </c>
    </row>
    <row r="4950" spans="1:10" x14ac:dyDescent="0.25">
      <c r="A4950" s="127">
        <v>2022</v>
      </c>
      <c r="B4950" s="128">
        <v>9.6999999999999993</v>
      </c>
      <c r="C4950" s="129" t="s">
        <v>49</v>
      </c>
      <c r="D4950" s="130">
        <f t="shared" si="346"/>
        <v>5</v>
      </c>
      <c r="E4950" s="130" t="s">
        <v>90</v>
      </c>
      <c r="F4950">
        <f t="shared" si="345"/>
        <v>923</v>
      </c>
      <c r="G4950">
        <v>336</v>
      </c>
      <c r="H4950" s="162">
        <v>0.66666666666666663</v>
      </c>
      <c r="I4950" s="179">
        <f t="shared" si="347"/>
        <v>3.5555360775542779E-4</v>
      </c>
      <c r="J4950" s="152">
        <f t="shared" si="348"/>
        <v>0.33333333333333331</v>
      </c>
    </row>
    <row r="4951" spans="1:10" x14ac:dyDescent="0.25">
      <c r="A4951" s="127">
        <v>2022</v>
      </c>
      <c r="B4951" s="128">
        <v>9.6999999999999993</v>
      </c>
      <c r="C4951" s="129" t="s">
        <v>49</v>
      </c>
      <c r="D4951" s="130">
        <f t="shared" si="346"/>
        <v>5</v>
      </c>
      <c r="E4951" s="130" t="s">
        <v>90</v>
      </c>
      <c r="F4951">
        <f t="shared" si="345"/>
        <v>923</v>
      </c>
      <c r="G4951">
        <v>342</v>
      </c>
      <c r="H4951" s="162">
        <v>0.66666666666666663</v>
      </c>
      <c r="I4951" s="179">
        <f t="shared" si="347"/>
        <v>3.5500227358957687E-4</v>
      </c>
      <c r="J4951" s="152">
        <f t="shared" si="348"/>
        <v>0.33333333333333331</v>
      </c>
    </row>
    <row r="4952" spans="1:10" x14ac:dyDescent="0.25">
      <c r="A4952" s="127">
        <v>2022</v>
      </c>
      <c r="B4952" s="128">
        <v>9.6999999999999993</v>
      </c>
      <c r="C4952" s="129" t="s">
        <v>49</v>
      </c>
      <c r="D4952" s="130">
        <f t="shared" si="346"/>
        <v>5</v>
      </c>
      <c r="E4952" s="130" t="s">
        <v>90</v>
      </c>
      <c r="F4952">
        <f t="shared" si="345"/>
        <v>923</v>
      </c>
      <c r="G4952">
        <v>360</v>
      </c>
      <c r="H4952" s="162">
        <v>0.66666666666666663</v>
      </c>
      <c r="I4952" s="179">
        <f t="shared" si="347"/>
        <v>3.5595565655040023E-4</v>
      </c>
      <c r="J4952" s="152">
        <f t="shared" si="348"/>
        <v>0.33333333333333331</v>
      </c>
    </row>
    <row r="4953" spans="1:10" x14ac:dyDescent="0.25">
      <c r="A4953" s="127">
        <v>2022</v>
      </c>
      <c r="B4953" s="128">
        <v>9.6999999999999993</v>
      </c>
      <c r="C4953" s="129" t="s">
        <v>49</v>
      </c>
      <c r="D4953" s="130">
        <f t="shared" si="346"/>
        <v>5</v>
      </c>
      <c r="E4953" s="130" t="s">
        <v>90</v>
      </c>
      <c r="F4953">
        <f t="shared" si="345"/>
        <v>923</v>
      </c>
      <c r="G4953">
        <v>366</v>
      </c>
      <c r="H4953" s="162">
        <v>0.6777777777777777</v>
      </c>
      <c r="I4953" s="179">
        <f t="shared" ref="I4953:I4986" si="349" xml:space="preserve"> 7.485802E-21*5*G4953^4 - 4.278232E-16*4*G4953^3 + 0.000000000008888443*3*G4953^2 - 0.00000008181138*2*G4953 + 0.0004352675</f>
        <v>3.7887032120011317E-4</v>
      </c>
      <c r="J4953" s="152">
        <f t="shared" si="348"/>
        <v>0.33333333333333331</v>
      </c>
    </row>
    <row r="4954" spans="1:10" x14ac:dyDescent="0.25">
      <c r="A4954" s="127">
        <v>2022</v>
      </c>
      <c r="B4954" s="128">
        <v>9.6999999999999993</v>
      </c>
      <c r="C4954" s="129" t="s">
        <v>49</v>
      </c>
      <c r="D4954" s="130">
        <f t="shared" si="346"/>
        <v>5</v>
      </c>
      <c r="E4954" s="130" t="s">
        <v>90</v>
      </c>
      <c r="F4954">
        <f t="shared" si="345"/>
        <v>923</v>
      </c>
      <c r="G4954">
        <v>384</v>
      </c>
      <c r="H4954" s="162">
        <v>0.6777777777777777</v>
      </c>
      <c r="I4954" s="179">
        <f t="shared" si="349"/>
        <v>3.7627223803197784E-4</v>
      </c>
      <c r="J4954" s="152">
        <f t="shared" si="348"/>
        <v>0.33333333333333331</v>
      </c>
    </row>
    <row r="4955" spans="1:10" x14ac:dyDescent="0.25">
      <c r="A4955" s="127">
        <v>2022</v>
      </c>
      <c r="B4955" s="128">
        <v>9.6999999999999993</v>
      </c>
      <c r="C4955" s="129" t="s">
        <v>49</v>
      </c>
      <c r="D4955" s="130">
        <f t="shared" si="346"/>
        <v>5</v>
      </c>
      <c r="E4955" s="130" t="s">
        <v>90</v>
      </c>
      <c r="F4955">
        <f t="shared" si="345"/>
        <v>923</v>
      </c>
      <c r="G4955">
        <v>390</v>
      </c>
      <c r="H4955" s="162">
        <v>0.68888888888888888</v>
      </c>
      <c r="I4955" s="179">
        <f t="shared" si="349"/>
        <v>3.7540977386136003E-4</v>
      </c>
      <c r="J4955" s="152">
        <f t="shared" si="348"/>
        <v>0.33333333333333331</v>
      </c>
    </row>
    <row r="4956" spans="1:10" x14ac:dyDescent="0.25">
      <c r="A4956" s="127">
        <v>2022</v>
      </c>
      <c r="B4956" s="128">
        <v>9.6999999999999993</v>
      </c>
      <c r="C4956" s="129" t="s">
        <v>49</v>
      </c>
      <c r="D4956" s="130">
        <f t="shared" si="346"/>
        <v>5</v>
      </c>
      <c r="E4956" s="130" t="s">
        <v>90</v>
      </c>
      <c r="F4956">
        <f t="shared" si="345"/>
        <v>923</v>
      </c>
      <c r="G4956">
        <v>408</v>
      </c>
      <c r="H4956" s="162">
        <v>0.68888888888888888</v>
      </c>
      <c r="I4956" s="179">
        <f t="shared" si="349"/>
        <v>3.7283304200735705E-4</v>
      </c>
      <c r="J4956" s="152">
        <f t="shared" si="348"/>
        <v>0.33333333333333331</v>
      </c>
    </row>
    <row r="4957" spans="1:10" x14ac:dyDescent="0.25">
      <c r="A4957" s="127">
        <v>2022</v>
      </c>
      <c r="B4957" s="128">
        <v>9.6999999999999993</v>
      </c>
      <c r="C4957" s="129" t="s">
        <v>49</v>
      </c>
      <c r="D4957" s="130">
        <f t="shared" si="346"/>
        <v>5</v>
      </c>
      <c r="E4957" s="130" t="s">
        <v>90</v>
      </c>
      <c r="F4957">
        <f t="shared" si="345"/>
        <v>923</v>
      </c>
      <c r="G4957">
        <v>414</v>
      </c>
      <c r="H4957" s="162">
        <v>0.68888888888888888</v>
      </c>
      <c r="I4957" s="179">
        <f t="shared" si="349"/>
        <v>3.7197767780725055E-4</v>
      </c>
      <c r="J4957" s="152">
        <f t="shared" si="348"/>
        <v>0.33333333333333331</v>
      </c>
    </row>
    <row r="4958" spans="1:10" x14ac:dyDescent="0.25">
      <c r="A4958" s="127">
        <v>2022</v>
      </c>
      <c r="B4958" s="128">
        <v>9.6999999999999993</v>
      </c>
      <c r="C4958" s="129" t="s">
        <v>49</v>
      </c>
      <c r="D4958" s="130">
        <f t="shared" si="346"/>
        <v>5</v>
      </c>
      <c r="E4958" s="130" t="s">
        <v>90</v>
      </c>
      <c r="F4958">
        <f t="shared" si="345"/>
        <v>923</v>
      </c>
      <c r="G4958">
        <v>432</v>
      </c>
      <c r="H4958" s="162">
        <v>0.68888888888888888</v>
      </c>
      <c r="I4958" s="179">
        <f t="shared" si="349"/>
        <v>3.6942219452737804E-4</v>
      </c>
      <c r="J4958" s="152">
        <f t="shared" si="348"/>
        <v>0.33333333333333331</v>
      </c>
    </row>
    <row r="4959" spans="1:10" x14ac:dyDescent="0.25">
      <c r="A4959" s="127">
        <v>2022</v>
      </c>
      <c r="B4959" s="128">
        <v>9.6999999999999993</v>
      </c>
      <c r="C4959" s="129" t="s">
        <v>49</v>
      </c>
      <c r="D4959" s="130">
        <f t="shared" si="346"/>
        <v>5</v>
      </c>
      <c r="E4959" s="130" t="s">
        <v>90</v>
      </c>
      <c r="F4959">
        <f t="shared" si="345"/>
        <v>923</v>
      </c>
      <c r="G4959">
        <v>438</v>
      </c>
      <c r="H4959" s="162">
        <v>0.68888888888888888</v>
      </c>
      <c r="I4959" s="179">
        <f t="shared" si="349"/>
        <v>3.6857389608836971E-4</v>
      </c>
      <c r="J4959" s="152">
        <f t="shared" si="348"/>
        <v>0.33333333333333331</v>
      </c>
    </row>
    <row r="4960" spans="1:10" x14ac:dyDescent="0.25">
      <c r="A4960" s="127">
        <v>2022</v>
      </c>
      <c r="B4960" s="128">
        <v>9.6999999999999993</v>
      </c>
      <c r="C4960" s="129" t="s">
        <v>49</v>
      </c>
      <c r="D4960" s="130">
        <f t="shared" si="346"/>
        <v>5</v>
      </c>
      <c r="E4960" s="130" t="s">
        <v>90</v>
      </c>
      <c r="F4960">
        <f t="shared" si="345"/>
        <v>923</v>
      </c>
      <c r="G4960">
        <v>456</v>
      </c>
      <c r="H4960" s="162">
        <v>0.71111111111111114</v>
      </c>
      <c r="I4960" s="179">
        <f t="shared" si="349"/>
        <v>3.6603955886615065E-4</v>
      </c>
      <c r="J4960" s="152">
        <f t="shared" si="348"/>
        <v>0.33333333333333331</v>
      </c>
    </row>
    <row r="4961" spans="1:10" x14ac:dyDescent="0.25">
      <c r="A4961" s="127">
        <v>2022</v>
      </c>
      <c r="B4961" s="128">
        <v>9.6999999999999993</v>
      </c>
      <c r="C4961" s="129" t="s">
        <v>49</v>
      </c>
      <c r="D4961" s="130">
        <f t="shared" si="346"/>
        <v>5</v>
      </c>
      <c r="E4961" s="130" t="s">
        <v>90</v>
      </c>
      <c r="F4961">
        <f t="shared" si="345"/>
        <v>923</v>
      </c>
      <c r="G4961">
        <v>462</v>
      </c>
      <c r="H4961" s="162">
        <v>0.71111111111111114</v>
      </c>
      <c r="I4961" s="179">
        <f t="shared" si="349"/>
        <v>3.6519829205333568E-4</v>
      </c>
      <c r="J4961" s="152">
        <f t="shared" si="348"/>
        <v>0.33333333333333331</v>
      </c>
    </row>
    <row r="4962" spans="1:10" x14ac:dyDescent="0.25">
      <c r="A4962" s="127">
        <v>2022</v>
      </c>
      <c r="B4962" s="128">
        <v>9.6999999999999993</v>
      </c>
      <c r="C4962" s="129" t="s">
        <v>49</v>
      </c>
      <c r="D4962" s="130">
        <f t="shared" si="346"/>
        <v>5</v>
      </c>
      <c r="E4962" s="130" t="s">
        <v>90</v>
      </c>
      <c r="F4962">
        <f t="shared" si="345"/>
        <v>923</v>
      </c>
      <c r="G4962">
        <v>480</v>
      </c>
      <c r="H4962" s="162">
        <v>0.72222222222222221</v>
      </c>
      <c r="I4962" s="179">
        <f t="shared" si="349"/>
        <v>3.6268499859581785E-4</v>
      </c>
      <c r="J4962" s="152">
        <f t="shared" si="348"/>
        <v>0.33333333333333331</v>
      </c>
    </row>
    <row r="4963" spans="1:10" x14ac:dyDescent="0.25">
      <c r="A4963" s="127">
        <v>2022</v>
      </c>
      <c r="B4963" s="128">
        <v>9.6999999999999993</v>
      </c>
      <c r="C4963" s="129" t="s">
        <v>49</v>
      </c>
      <c r="D4963" s="130">
        <f t="shared" si="346"/>
        <v>5</v>
      </c>
      <c r="E4963" s="130" t="s">
        <v>90</v>
      </c>
      <c r="F4963">
        <f t="shared" si="345"/>
        <v>923</v>
      </c>
      <c r="G4963">
        <v>486</v>
      </c>
      <c r="H4963" s="162">
        <v>0.72222222222222221</v>
      </c>
      <c r="I4963" s="179">
        <f t="shared" si="349"/>
        <v>3.618507293487996E-4</v>
      </c>
      <c r="J4963" s="152">
        <f t="shared" si="348"/>
        <v>0.33333333333333331</v>
      </c>
    </row>
    <row r="4964" spans="1:10" x14ac:dyDescent="0.25">
      <c r="A4964" s="127">
        <v>2022</v>
      </c>
      <c r="B4964" s="128">
        <v>9.6999999999999993</v>
      </c>
      <c r="C4964" s="129" t="s">
        <v>49</v>
      </c>
      <c r="D4964" s="130">
        <f t="shared" si="346"/>
        <v>5</v>
      </c>
      <c r="E4964" s="130" t="s">
        <v>90</v>
      </c>
      <c r="F4964">
        <f t="shared" si="345"/>
        <v>923</v>
      </c>
      <c r="G4964">
        <v>504</v>
      </c>
      <c r="H4964" s="162">
        <v>0.72222222222222221</v>
      </c>
      <c r="I4964" s="179">
        <f t="shared" si="349"/>
        <v>3.5935837758655577E-4</v>
      </c>
      <c r="J4964" s="152">
        <f t="shared" si="348"/>
        <v>0.33333333333333331</v>
      </c>
    </row>
    <row r="4965" spans="1:10" x14ac:dyDescent="0.25">
      <c r="A4965" s="127">
        <v>2022</v>
      </c>
      <c r="B4965" s="128">
        <v>9.6999999999999993</v>
      </c>
      <c r="C4965" s="129" t="s">
        <v>49</v>
      </c>
      <c r="D4965" s="130">
        <f t="shared" si="346"/>
        <v>5</v>
      </c>
      <c r="E4965" s="130" t="s">
        <v>90</v>
      </c>
      <c r="F4965">
        <f t="shared" si="345"/>
        <v>923</v>
      </c>
      <c r="G4965">
        <v>510</v>
      </c>
      <c r="H4965" s="162">
        <v>0.73333333333333339</v>
      </c>
      <c r="I4965" s="179">
        <f t="shared" si="349"/>
        <v>3.5853107191944597E-4</v>
      </c>
      <c r="J4965" s="152">
        <f t="shared" si="348"/>
        <v>0.33333333333333331</v>
      </c>
    </row>
    <row r="4966" spans="1:10" x14ac:dyDescent="0.25">
      <c r="A4966" s="127">
        <v>2022</v>
      </c>
      <c r="B4966" s="128">
        <v>9.6999999999999993</v>
      </c>
      <c r="C4966" s="129" t="s">
        <v>49</v>
      </c>
      <c r="D4966" s="130">
        <f t="shared" si="346"/>
        <v>5</v>
      </c>
      <c r="E4966" s="130" t="s">
        <v>90</v>
      </c>
      <c r="F4966">
        <f t="shared" si="345"/>
        <v>923</v>
      </c>
      <c r="G4966">
        <v>528</v>
      </c>
      <c r="H4966" s="162">
        <v>0.73333333333333339</v>
      </c>
      <c r="I4966" s="179">
        <f t="shared" si="349"/>
        <v>3.560595600065736E-4</v>
      </c>
      <c r="J4966" s="152">
        <f t="shared" si="348"/>
        <v>0.33333333333333331</v>
      </c>
    </row>
    <row r="4967" spans="1:10" x14ac:dyDescent="0.25">
      <c r="A4967" s="127">
        <v>2022</v>
      </c>
      <c r="B4967" s="128">
        <v>9.6999999999999993</v>
      </c>
      <c r="C4967" s="129" t="s">
        <v>49</v>
      </c>
      <c r="D4967" s="130">
        <f t="shared" si="346"/>
        <v>5</v>
      </c>
      <c r="E4967" s="130" t="s">
        <v>90</v>
      </c>
      <c r="F4967">
        <f t="shared" si="345"/>
        <v>923</v>
      </c>
      <c r="G4967">
        <v>534</v>
      </c>
      <c r="H4967" s="162">
        <v>0.73333333333333339</v>
      </c>
      <c r="I4967" s="179">
        <f t="shared" si="349"/>
        <v>3.5523918400799225E-4</v>
      </c>
      <c r="J4967" s="152">
        <f t="shared" si="348"/>
        <v>0.33333333333333331</v>
      </c>
    </row>
    <row r="4968" spans="1:10" x14ac:dyDescent="0.25">
      <c r="A4968" s="127">
        <v>2022</v>
      </c>
      <c r="B4968" s="128">
        <v>9.6999999999999993</v>
      </c>
      <c r="C4968" s="129" t="s">
        <v>49</v>
      </c>
      <c r="D4968" s="130">
        <f t="shared" si="346"/>
        <v>5</v>
      </c>
      <c r="E4968" s="130" t="s">
        <v>90</v>
      </c>
      <c r="F4968">
        <f t="shared" si="345"/>
        <v>923</v>
      </c>
      <c r="G4968">
        <v>552</v>
      </c>
      <c r="H4968" s="162">
        <v>0.74444444444444446</v>
      </c>
      <c r="I4968" s="179">
        <f t="shared" si="349"/>
        <v>3.5278841032211373E-4</v>
      </c>
      <c r="J4968" s="152">
        <f t="shared" si="348"/>
        <v>0.33333333333333331</v>
      </c>
    </row>
    <row r="4969" spans="1:10" x14ac:dyDescent="0.25">
      <c r="A4969" s="127">
        <v>2022</v>
      </c>
      <c r="B4969" s="128">
        <v>9.6999999999999993</v>
      </c>
      <c r="C4969" s="129" t="s">
        <v>49</v>
      </c>
      <c r="D4969" s="130">
        <f t="shared" si="346"/>
        <v>5</v>
      </c>
      <c r="E4969" s="130" t="s">
        <v>90</v>
      </c>
      <c r="F4969">
        <f t="shared" si="345"/>
        <v>923</v>
      </c>
      <c r="G4969">
        <v>558</v>
      </c>
      <c r="H4969" s="162">
        <v>0.74444444444444446</v>
      </c>
      <c r="I4969" s="179">
        <f t="shared" si="349"/>
        <v>3.5197493015518911E-4</v>
      </c>
      <c r="J4969" s="152">
        <f t="shared" si="348"/>
        <v>0.33333333333333331</v>
      </c>
    </row>
    <row r="4970" spans="1:10" x14ac:dyDescent="0.25">
      <c r="A4970" s="127">
        <v>2022</v>
      </c>
      <c r="B4970" s="128">
        <v>9.6999999999999993</v>
      </c>
      <c r="C4970" s="129" t="s">
        <v>49</v>
      </c>
      <c r="D4970" s="130">
        <f t="shared" si="346"/>
        <v>5</v>
      </c>
      <c r="E4970" s="130" t="s">
        <v>90</v>
      </c>
      <c r="F4970">
        <f t="shared" si="345"/>
        <v>923</v>
      </c>
      <c r="G4970">
        <v>576</v>
      </c>
      <c r="H4970" s="162">
        <v>0.74444444444444446</v>
      </c>
      <c r="I4970" s="179">
        <f t="shared" si="349"/>
        <v>3.4954479329745163E-4</v>
      </c>
      <c r="J4970" s="152">
        <f t="shared" si="348"/>
        <v>0.33333333333333331</v>
      </c>
    </row>
    <row r="4971" spans="1:10" x14ac:dyDescent="0.25">
      <c r="A4971" s="127">
        <v>2022</v>
      </c>
      <c r="B4971" s="128">
        <v>9.6999999999999993</v>
      </c>
      <c r="C4971" s="129" t="s">
        <v>49</v>
      </c>
      <c r="D4971" s="130">
        <f t="shared" si="346"/>
        <v>5</v>
      </c>
      <c r="E4971" s="130" t="s">
        <v>90</v>
      </c>
      <c r="F4971">
        <f t="shared" si="345"/>
        <v>923</v>
      </c>
      <c r="G4971">
        <v>582</v>
      </c>
      <c r="H4971" s="162">
        <v>0.74444444444444446</v>
      </c>
      <c r="I4971" s="179">
        <f t="shared" si="349"/>
        <v>3.4873817519982028E-4</v>
      </c>
      <c r="J4971" s="152">
        <f t="shared" si="348"/>
        <v>0.33333333333333331</v>
      </c>
    </row>
    <row r="4972" spans="1:10" x14ac:dyDescent="0.25">
      <c r="A4972" s="127">
        <v>2022</v>
      </c>
      <c r="B4972" s="128">
        <v>9.6999999999999993</v>
      </c>
      <c r="C4972" s="129" t="s">
        <v>49</v>
      </c>
      <c r="D4972" s="130">
        <f t="shared" si="346"/>
        <v>5</v>
      </c>
      <c r="E4972" s="130" t="s">
        <v>90</v>
      </c>
      <c r="F4972">
        <f t="shared" si="345"/>
        <v>923</v>
      </c>
      <c r="G4972">
        <v>600</v>
      </c>
      <c r="H4972" s="162">
        <v>0.75555555555555554</v>
      </c>
      <c r="I4972" s="179">
        <f t="shared" si="349"/>
        <v>3.4632857399489602E-4</v>
      </c>
      <c r="J4972" s="152">
        <f t="shared" si="348"/>
        <v>0.33333333333333331</v>
      </c>
    </row>
    <row r="4973" spans="1:10" x14ac:dyDescent="0.25">
      <c r="A4973" s="127">
        <v>2022</v>
      </c>
      <c r="B4973" s="128">
        <v>9.6999999999999993</v>
      </c>
      <c r="C4973" s="129" t="s">
        <v>49</v>
      </c>
      <c r="D4973" s="130">
        <f t="shared" si="346"/>
        <v>5</v>
      </c>
      <c r="E4973" s="130" t="s">
        <v>90</v>
      </c>
      <c r="F4973">
        <f t="shared" si="345"/>
        <v>923</v>
      </c>
      <c r="G4973">
        <v>606</v>
      </c>
      <c r="H4973" s="162">
        <v>0.75555555555555554</v>
      </c>
      <c r="I4973" s="179">
        <f t="shared" si="349"/>
        <v>3.4552878427870264E-4</v>
      </c>
      <c r="J4973" s="152">
        <f t="shared" si="348"/>
        <v>0.33333333333333331</v>
      </c>
    </row>
    <row r="4974" spans="1:10" x14ac:dyDescent="0.25">
      <c r="A4974" s="127">
        <v>2022</v>
      </c>
      <c r="B4974" s="128">
        <v>9.6999999999999993</v>
      </c>
      <c r="C4974" s="129" t="s">
        <v>49</v>
      </c>
      <c r="D4974" s="130">
        <f t="shared" si="346"/>
        <v>5</v>
      </c>
      <c r="E4974" s="130" t="s">
        <v>90</v>
      </c>
      <c r="F4974">
        <f t="shared" si="345"/>
        <v>923</v>
      </c>
      <c r="G4974">
        <v>624</v>
      </c>
      <c r="H4974" s="162">
        <v>0.76666666666666661</v>
      </c>
      <c r="I4974" s="179">
        <f t="shared" si="349"/>
        <v>3.4313961777478847E-4</v>
      </c>
      <c r="J4974" s="152">
        <f t="shared" si="348"/>
        <v>0.33333333333333331</v>
      </c>
    </row>
    <row r="4975" spans="1:10" x14ac:dyDescent="0.25">
      <c r="A4975" s="127">
        <v>2022</v>
      </c>
      <c r="B4975" s="128">
        <v>9.6999999999999993</v>
      </c>
      <c r="C4975" s="129" t="s">
        <v>49</v>
      </c>
      <c r="D4975" s="130">
        <f t="shared" si="346"/>
        <v>5</v>
      </c>
      <c r="E4975" s="130" t="s">
        <v>90</v>
      </c>
      <c r="F4975">
        <f t="shared" si="345"/>
        <v>923</v>
      </c>
      <c r="G4975">
        <v>630</v>
      </c>
      <c r="H4975" s="162">
        <v>0.76666666666666661</v>
      </c>
      <c r="I4975" s="179">
        <f t="shared" si="349"/>
        <v>3.4234662282668638E-4</v>
      </c>
      <c r="J4975" s="152">
        <f t="shared" si="348"/>
        <v>0.33333333333333331</v>
      </c>
    </row>
    <row r="4976" spans="1:10" x14ac:dyDescent="0.25">
      <c r="A4976" s="127">
        <v>2022</v>
      </c>
      <c r="B4976" s="128">
        <v>9.6999999999999993</v>
      </c>
      <c r="C4976" s="129" t="s">
        <v>49</v>
      </c>
      <c r="D4976" s="130">
        <f t="shared" si="346"/>
        <v>5</v>
      </c>
      <c r="E4976" s="130" t="s">
        <v>90</v>
      </c>
      <c r="F4976">
        <f t="shared" si="345"/>
        <v>923</v>
      </c>
      <c r="G4976">
        <v>648</v>
      </c>
      <c r="H4976" s="162">
        <v>0.8</v>
      </c>
      <c r="I4976" s="179">
        <f t="shared" si="349"/>
        <v>3.3997779029550405E-4</v>
      </c>
      <c r="J4976" s="152">
        <f t="shared" si="348"/>
        <v>0.33333333333333331</v>
      </c>
    </row>
    <row r="4977" spans="1:10" x14ac:dyDescent="0.25">
      <c r="A4977" s="127">
        <v>2022</v>
      </c>
      <c r="B4977" s="128">
        <v>9.6999999999999993</v>
      </c>
      <c r="C4977" s="129" t="s">
        <v>49</v>
      </c>
      <c r="D4977" s="130">
        <f t="shared" si="346"/>
        <v>5</v>
      </c>
      <c r="E4977" s="130" t="s">
        <v>90</v>
      </c>
      <c r="F4977">
        <f t="shared" si="345"/>
        <v>923</v>
      </c>
      <c r="G4977">
        <v>654</v>
      </c>
      <c r="H4977" s="162">
        <v>0.81111111111111112</v>
      </c>
      <c r="I4977" s="179">
        <f t="shared" si="349"/>
        <v>3.3919155657665453E-4</v>
      </c>
      <c r="J4977" s="152">
        <f t="shared" si="348"/>
        <v>0.33333333333333331</v>
      </c>
    </row>
    <row r="4978" spans="1:10" x14ac:dyDescent="0.25">
      <c r="A4978" s="127">
        <v>2022</v>
      </c>
      <c r="B4978" s="128">
        <v>9.6999999999999993</v>
      </c>
      <c r="C4978" s="129" t="s">
        <v>49</v>
      </c>
      <c r="D4978" s="130">
        <f t="shared" si="346"/>
        <v>5</v>
      </c>
      <c r="E4978" s="130" t="s">
        <v>90</v>
      </c>
      <c r="F4978">
        <f t="shared" si="345"/>
        <v>923</v>
      </c>
      <c r="G4978">
        <v>672</v>
      </c>
      <c r="H4978" s="162">
        <v>0.82222222222222219</v>
      </c>
      <c r="I4978" s="179">
        <f t="shared" si="349"/>
        <v>3.3684295751345076E-4</v>
      </c>
      <c r="J4978" s="152">
        <f t="shared" si="348"/>
        <v>0.33333333333333331</v>
      </c>
    </row>
    <row r="4979" spans="1:10" x14ac:dyDescent="0.25">
      <c r="A4979" s="127">
        <v>2022</v>
      </c>
      <c r="B4979" s="128">
        <v>9.6999999999999993</v>
      </c>
      <c r="C4979" s="129" t="s">
        <v>49</v>
      </c>
      <c r="D4979" s="130">
        <f t="shared" si="346"/>
        <v>5</v>
      </c>
      <c r="E4979" s="130" t="s">
        <v>90</v>
      </c>
      <c r="F4979">
        <f t="shared" si="345"/>
        <v>923</v>
      </c>
      <c r="G4979">
        <v>678</v>
      </c>
      <c r="H4979" s="162">
        <v>0.82222222222222219</v>
      </c>
      <c r="I4979" s="179">
        <f t="shared" si="349"/>
        <v>3.3606345155952355E-4</v>
      </c>
      <c r="J4979" s="152">
        <f t="shared" si="348"/>
        <v>0.33333333333333331</v>
      </c>
    </row>
    <row r="4980" spans="1:10" x14ac:dyDescent="0.25">
      <c r="A4980" s="127">
        <v>2022</v>
      </c>
      <c r="B4980" s="128">
        <v>9.6999999999999993</v>
      </c>
      <c r="C4980" s="129" t="s">
        <v>49</v>
      </c>
      <c r="D4980" s="130">
        <f t="shared" si="346"/>
        <v>5</v>
      </c>
      <c r="E4980" s="130" t="s">
        <v>90</v>
      </c>
      <c r="F4980">
        <f t="shared" si="345"/>
        <v>923</v>
      </c>
      <c r="G4980">
        <v>696</v>
      </c>
      <c r="H4980" s="162">
        <v>0.82222222222222219</v>
      </c>
      <c r="I4980" s="179">
        <f t="shared" si="349"/>
        <v>3.337349856830697E-4</v>
      </c>
      <c r="J4980" s="152">
        <f t="shared" si="348"/>
        <v>0.33333333333333331</v>
      </c>
    </row>
    <row r="4981" spans="1:10" x14ac:dyDescent="0.25">
      <c r="A4981" s="127">
        <v>2022</v>
      </c>
      <c r="B4981" s="128">
        <v>9.6999999999999993</v>
      </c>
      <c r="C4981" s="129" t="s">
        <v>49</v>
      </c>
      <c r="D4981" s="130">
        <f t="shared" si="346"/>
        <v>5</v>
      </c>
      <c r="E4981" s="130" t="s">
        <v>90</v>
      </c>
      <c r="F4981">
        <f t="shared" si="345"/>
        <v>923</v>
      </c>
      <c r="G4981">
        <v>702</v>
      </c>
      <c r="H4981" s="162">
        <v>0.82222222222222219</v>
      </c>
      <c r="I4981" s="179">
        <f t="shared" si="349"/>
        <v>3.3296217410424276E-4</v>
      </c>
      <c r="J4981" s="152">
        <f t="shared" si="348"/>
        <v>0.33333333333333331</v>
      </c>
    </row>
    <row r="4982" spans="1:10" x14ac:dyDescent="0.25">
      <c r="A4982" s="127">
        <v>2022</v>
      </c>
      <c r="B4982" s="128">
        <v>9.6999999999999993</v>
      </c>
      <c r="C4982" s="129" t="s">
        <v>49</v>
      </c>
      <c r="D4982" s="130">
        <f t="shared" si="346"/>
        <v>5</v>
      </c>
      <c r="E4982" s="130" t="s">
        <v>90</v>
      </c>
      <c r="F4982">
        <f t="shared" si="345"/>
        <v>923</v>
      </c>
      <c r="G4982">
        <v>720</v>
      </c>
      <c r="H4982" s="162">
        <v>0.82222222222222219</v>
      </c>
      <c r="I4982" s="179">
        <f t="shared" si="349"/>
        <v>3.3065374135683522E-4</v>
      </c>
      <c r="J4982" s="152">
        <f t="shared" si="348"/>
        <v>0.33333333333333331</v>
      </c>
    </row>
    <row r="4983" spans="1:10" x14ac:dyDescent="0.25">
      <c r="A4983" s="127">
        <v>2022</v>
      </c>
      <c r="B4983" s="128">
        <v>9.6999999999999993</v>
      </c>
      <c r="C4983" s="129" t="s">
        <v>49</v>
      </c>
      <c r="D4983" s="130">
        <f t="shared" si="346"/>
        <v>5</v>
      </c>
      <c r="E4983" s="130" t="s">
        <v>90</v>
      </c>
      <c r="F4983">
        <f t="shared" si="345"/>
        <v>923</v>
      </c>
      <c r="G4983">
        <v>726</v>
      </c>
      <c r="H4983" s="162">
        <v>0.82222222222222219</v>
      </c>
      <c r="I4983" s="179">
        <f t="shared" si="349"/>
        <v>3.2988759083779477E-4</v>
      </c>
      <c r="J4983" s="152">
        <f t="shared" si="348"/>
        <v>0.33333333333333331</v>
      </c>
    </row>
    <row r="4984" spans="1:10" x14ac:dyDescent="0.25">
      <c r="A4984" s="127">
        <v>2022</v>
      </c>
      <c r="B4984" s="128">
        <v>9.6999999999999993</v>
      </c>
      <c r="C4984" s="129" t="s">
        <v>49</v>
      </c>
      <c r="D4984" s="130">
        <f t="shared" si="346"/>
        <v>5</v>
      </c>
      <c r="E4984" s="130" t="s">
        <v>90</v>
      </c>
      <c r="F4984">
        <f t="shared" si="345"/>
        <v>923</v>
      </c>
      <c r="G4984">
        <v>744</v>
      </c>
      <c r="H4984" s="162">
        <v>0.83333333333333326</v>
      </c>
      <c r="I4984" s="179">
        <f t="shared" si="349"/>
        <v>3.275990913852547E-4</v>
      </c>
      <c r="J4984" s="152">
        <f t="shared" si="348"/>
        <v>0.33333333333333331</v>
      </c>
    </row>
    <row r="4985" spans="1:10" x14ac:dyDescent="0.25">
      <c r="A4985" s="127">
        <v>2022</v>
      </c>
      <c r="B4985" s="128">
        <v>9.6999999999999993</v>
      </c>
      <c r="C4985" s="129" t="s">
        <v>49</v>
      </c>
      <c r="D4985" s="130">
        <f t="shared" si="346"/>
        <v>5</v>
      </c>
      <c r="E4985" s="130" t="s">
        <v>90</v>
      </c>
      <c r="F4985">
        <f t="shared" ref="F4985:F5048" si="350">650+273</f>
        <v>923</v>
      </c>
      <c r="G4985">
        <v>750</v>
      </c>
      <c r="H4985" s="162">
        <v>0.85555555555555551</v>
      </c>
      <c r="I4985" s="179">
        <f t="shared" si="349"/>
        <v>3.2683956868519528E-4</v>
      </c>
      <c r="J4985" s="152">
        <f t="shared" si="348"/>
        <v>0.33333333333333331</v>
      </c>
    </row>
    <row r="4986" spans="1:10" x14ac:dyDescent="0.25">
      <c r="A4986" s="127">
        <v>2022</v>
      </c>
      <c r="B4986" s="128">
        <v>9.6999999999999993</v>
      </c>
      <c r="C4986" s="129" t="s">
        <v>49</v>
      </c>
      <c r="D4986" s="130">
        <f t="shared" si="346"/>
        <v>5</v>
      </c>
      <c r="E4986" s="130" t="s">
        <v>90</v>
      </c>
      <c r="F4986">
        <f t="shared" si="350"/>
        <v>923</v>
      </c>
      <c r="G4986">
        <v>768</v>
      </c>
      <c r="H4986" s="162">
        <v>0.85555555555555551</v>
      </c>
      <c r="I4986" s="179">
        <f t="shared" si="349"/>
        <v>3.2457090291686876E-4</v>
      </c>
      <c r="J4986" s="152">
        <f t="shared" si="348"/>
        <v>0.33333333333333331</v>
      </c>
    </row>
    <row r="4987" spans="1:10" x14ac:dyDescent="0.25">
      <c r="A4987" s="127">
        <v>2022</v>
      </c>
      <c r="B4987" s="128">
        <v>9.6999999999999993</v>
      </c>
      <c r="C4987" s="129" t="s">
        <v>49</v>
      </c>
      <c r="D4987" s="130">
        <f t="shared" ref="D4987:D5050" si="351">50/10</f>
        <v>5</v>
      </c>
      <c r="E4987" s="130" t="s">
        <v>90</v>
      </c>
      <c r="F4987">
        <f t="shared" si="350"/>
        <v>923</v>
      </c>
      <c r="G4987">
        <v>774</v>
      </c>
      <c r="H4987" s="162">
        <v>0.85555555555555551</v>
      </c>
      <c r="I4987" s="179">
        <f t="shared" ref="I4987:I5011" si="352" xml:space="preserve"> 7.485802E-21*5*G4987^4 - 4.278232E-16*4*G4987^3 + 0.000000000008888443*3*G4987^2 - 0.00000008181138*2*G4987 + 0.0004352675</f>
        <v>3.2381797486949319E-4</v>
      </c>
      <c r="J4987" s="152">
        <f t="shared" ref="J4987:J5050" si="353">H$4922</f>
        <v>0.33333333333333331</v>
      </c>
    </row>
    <row r="4988" spans="1:10" x14ac:dyDescent="0.25">
      <c r="A4988" s="127">
        <v>2022</v>
      </c>
      <c r="B4988" s="128">
        <v>9.6999999999999993</v>
      </c>
      <c r="C4988" s="129" t="s">
        <v>49</v>
      </c>
      <c r="D4988" s="130">
        <f t="shared" si="351"/>
        <v>5</v>
      </c>
      <c r="E4988" s="130" t="s">
        <v>90</v>
      </c>
      <c r="F4988">
        <f t="shared" si="350"/>
        <v>923</v>
      </c>
      <c r="G4988">
        <v>792</v>
      </c>
      <c r="H4988" s="162">
        <v>0.85555555555555551</v>
      </c>
      <c r="I4988" s="179">
        <f t="shared" si="352"/>
        <v>3.215690433982511E-4</v>
      </c>
      <c r="J4988" s="152">
        <f t="shared" si="353"/>
        <v>0.33333333333333331</v>
      </c>
    </row>
    <row r="4989" spans="1:10" x14ac:dyDescent="0.25">
      <c r="A4989" s="127">
        <v>2022</v>
      </c>
      <c r="B4989" s="128">
        <v>9.6999999999999993</v>
      </c>
      <c r="C4989" s="129" t="s">
        <v>49</v>
      </c>
      <c r="D4989" s="130">
        <f t="shared" si="351"/>
        <v>5</v>
      </c>
      <c r="E4989" s="130" t="s">
        <v>90</v>
      </c>
      <c r="F4989">
        <f t="shared" si="350"/>
        <v>923</v>
      </c>
      <c r="G4989">
        <v>798</v>
      </c>
      <c r="H4989" s="162">
        <v>0.85555555555555551</v>
      </c>
      <c r="I4989" s="179">
        <f t="shared" si="352"/>
        <v>3.2082267691177046E-4</v>
      </c>
      <c r="J4989" s="152">
        <f t="shared" si="353"/>
        <v>0.33333333333333331</v>
      </c>
    </row>
    <row r="4990" spans="1:10" x14ac:dyDescent="0.25">
      <c r="A4990" s="127">
        <v>2022</v>
      </c>
      <c r="B4990" s="128">
        <v>9.6999999999999993</v>
      </c>
      <c r="C4990" s="129" t="s">
        <v>49</v>
      </c>
      <c r="D4990" s="130">
        <f t="shared" si="351"/>
        <v>5</v>
      </c>
      <c r="E4990" s="130" t="s">
        <v>90</v>
      </c>
      <c r="F4990">
        <f t="shared" si="350"/>
        <v>923</v>
      </c>
      <c r="G4990">
        <v>816</v>
      </c>
      <c r="H4990" s="162">
        <v>0.87777777777777777</v>
      </c>
      <c r="I4990" s="179">
        <f t="shared" si="352"/>
        <v>3.185933805740085E-4</v>
      </c>
      <c r="J4990" s="152">
        <f t="shared" si="353"/>
        <v>0.33333333333333331</v>
      </c>
    </row>
    <row r="4991" spans="1:10" x14ac:dyDescent="0.25">
      <c r="A4991" s="127">
        <v>2022</v>
      </c>
      <c r="B4991" s="128">
        <v>9.6999999999999993</v>
      </c>
      <c r="C4991" s="129" t="s">
        <v>49</v>
      </c>
      <c r="D4991" s="130">
        <f t="shared" si="351"/>
        <v>5</v>
      </c>
      <c r="E4991" s="130" t="s">
        <v>90</v>
      </c>
      <c r="F4991">
        <f t="shared" si="350"/>
        <v>923</v>
      </c>
      <c r="G4991">
        <v>822</v>
      </c>
      <c r="H4991" s="162">
        <v>0.87777777777777777</v>
      </c>
      <c r="I4991" s="179">
        <f t="shared" si="352"/>
        <v>3.1785354263114222E-4</v>
      </c>
      <c r="J4991" s="152">
        <f t="shared" si="353"/>
        <v>0.33333333333333331</v>
      </c>
    </row>
    <row r="4992" spans="1:10" x14ac:dyDescent="0.25">
      <c r="A4992" s="127">
        <v>2022</v>
      </c>
      <c r="B4992" s="128">
        <v>9.6999999999999993</v>
      </c>
      <c r="C4992" s="129" t="s">
        <v>49</v>
      </c>
      <c r="D4992" s="130">
        <f t="shared" si="351"/>
        <v>5</v>
      </c>
      <c r="E4992" s="130" t="s">
        <v>90</v>
      </c>
      <c r="F4992">
        <f t="shared" si="350"/>
        <v>923</v>
      </c>
      <c r="G4992">
        <v>840</v>
      </c>
      <c r="H4992" s="162">
        <v>0.87777777777777777</v>
      </c>
      <c r="I4992" s="179">
        <f t="shared" si="352"/>
        <v>3.1564378248678094E-4</v>
      </c>
      <c r="J4992" s="152">
        <f t="shared" si="353"/>
        <v>0.33333333333333331</v>
      </c>
    </row>
    <row r="4993" spans="1:10" x14ac:dyDescent="0.25">
      <c r="A4993" s="127">
        <v>2022</v>
      </c>
      <c r="B4993" s="128">
        <v>9.6999999999999993</v>
      </c>
      <c r="C4993" s="129" t="s">
        <v>49</v>
      </c>
      <c r="D4993" s="130">
        <f t="shared" si="351"/>
        <v>5</v>
      </c>
      <c r="E4993" s="130" t="s">
        <v>90</v>
      </c>
      <c r="F4993">
        <f t="shared" si="350"/>
        <v>923</v>
      </c>
      <c r="G4993">
        <v>846</v>
      </c>
      <c r="H4993" s="162">
        <v>0.87777777777777777</v>
      </c>
      <c r="I4993" s="179">
        <f t="shared" si="352"/>
        <v>3.1491044014475669E-4</v>
      </c>
      <c r="J4993" s="152">
        <f t="shared" si="353"/>
        <v>0.33333333333333331</v>
      </c>
    </row>
    <row r="4994" spans="1:10" x14ac:dyDescent="0.25">
      <c r="A4994" s="127">
        <v>2022</v>
      </c>
      <c r="B4994" s="128">
        <v>9.6999999999999993</v>
      </c>
      <c r="C4994" s="129" t="s">
        <v>49</v>
      </c>
      <c r="D4994" s="130">
        <f t="shared" si="351"/>
        <v>5</v>
      </c>
      <c r="E4994" s="130" t="s">
        <v>90</v>
      </c>
      <c r="F4994">
        <f t="shared" si="350"/>
        <v>923</v>
      </c>
      <c r="G4994">
        <v>864</v>
      </c>
      <c r="H4994" s="162">
        <v>0.87777777777777777</v>
      </c>
      <c r="I4994" s="179">
        <f t="shared" si="352"/>
        <v>3.1272011747724153E-4</v>
      </c>
      <c r="J4994" s="152">
        <f t="shared" si="353"/>
        <v>0.33333333333333331</v>
      </c>
    </row>
    <row r="4995" spans="1:10" x14ac:dyDescent="0.25">
      <c r="A4995" s="127">
        <v>2022</v>
      </c>
      <c r="B4995" s="128">
        <v>9.6999999999999993</v>
      </c>
      <c r="C4995" s="129" t="s">
        <v>49</v>
      </c>
      <c r="D4995" s="130">
        <f t="shared" si="351"/>
        <v>5</v>
      </c>
      <c r="E4995" s="130" t="s">
        <v>90</v>
      </c>
      <c r="F4995">
        <f t="shared" si="350"/>
        <v>923</v>
      </c>
      <c r="G4995">
        <v>870</v>
      </c>
      <c r="H4995" s="162">
        <v>0.87777777777777777</v>
      </c>
      <c r="I4995" s="179">
        <f t="shared" si="352"/>
        <v>3.1199323786779522E-4</v>
      </c>
      <c r="J4995" s="152">
        <f t="shared" si="353"/>
        <v>0.33333333333333331</v>
      </c>
    </row>
    <row r="4996" spans="1:10" x14ac:dyDescent="0.25">
      <c r="A4996" s="127">
        <v>2022</v>
      </c>
      <c r="B4996" s="128">
        <v>9.6999999999999993</v>
      </c>
      <c r="C4996" s="129" t="s">
        <v>49</v>
      </c>
      <c r="D4996" s="130">
        <f t="shared" si="351"/>
        <v>5</v>
      </c>
      <c r="E4996" s="130" t="s">
        <v>90</v>
      </c>
      <c r="F4996">
        <f t="shared" si="350"/>
        <v>923</v>
      </c>
      <c r="G4996">
        <v>888</v>
      </c>
      <c r="H4996" s="162">
        <v>0.87777777777777777</v>
      </c>
      <c r="I4996" s="179">
        <f t="shared" si="352"/>
        <v>3.0982225418409648E-4</v>
      </c>
      <c r="J4996" s="152">
        <f t="shared" si="353"/>
        <v>0.33333333333333331</v>
      </c>
    </row>
    <row r="4997" spans="1:10" x14ac:dyDescent="0.25">
      <c r="A4997" s="127">
        <v>2022</v>
      </c>
      <c r="B4997" s="128">
        <v>9.6999999999999993</v>
      </c>
      <c r="C4997" s="129" t="s">
        <v>49</v>
      </c>
      <c r="D4997" s="130">
        <f t="shared" si="351"/>
        <v>5</v>
      </c>
      <c r="E4997" s="130" t="s">
        <v>90</v>
      </c>
      <c r="F4997">
        <f t="shared" si="350"/>
        <v>923</v>
      </c>
      <c r="G4997">
        <v>894</v>
      </c>
      <c r="H4997" s="162">
        <v>0.88888888888888895</v>
      </c>
      <c r="I4997" s="179">
        <f t="shared" si="352"/>
        <v>3.0910180451347238E-4</v>
      </c>
      <c r="J4997" s="152">
        <f t="shared" si="353"/>
        <v>0.33333333333333331</v>
      </c>
    </row>
    <row r="4998" spans="1:10" x14ac:dyDescent="0.25">
      <c r="A4998" s="127">
        <v>2022</v>
      </c>
      <c r="B4998" s="128">
        <v>9.6999999999999993</v>
      </c>
      <c r="C4998" s="129" t="s">
        <v>49</v>
      </c>
      <c r="D4998" s="130">
        <f t="shared" si="351"/>
        <v>5</v>
      </c>
      <c r="E4998" s="130" t="s">
        <v>90</v>
      </c>
      <c r="F4998">
        <f t="shared" si="350"/>
        <v>923</v>
      </c>
      <c r="G4998">
        <v>912</v>
      </c>
      <c r="H4998" s="162">
        <v>0.88888888888888895</v>
      </c>
      <c r="I4998" s="179">
        <f t="shared" si="352"/>
        <v>3.0695006154408516E-4</v>
      </c>
      <c r="J4998" s="152">
        <f t="shared" si="353"/>
        <v>0.33333333333333331</v>
      </c>
    </row>
    <row r="4999" spans="1:10" x14ac:dyDescent="0.25">
      <c r="A4999" s="127">
        <v>2022</v>
      </c>
      <c r="B4999" s="128">
        <v>9.6999999999999993</v>
      </c>
      <c r="C4999" s="129" t="s">
        <v>49</v>
      </c>
      <c r="D4999" s="130">
        <f t="shared" si="351"/>
        <v>5</v>
      </c>
      <c r="E4999" s="130" t="s">
        <v>90</v>
      </c>
      <c r="F4999">
        <f t="shared" si="350"/>
        <v>923</v>
      </c>
      <c r="G4999">
        <v>918</v>
      </c>
      <c r="H4999" s="162">
        <v>0.88888888888888895</v>
      </c>
      <c r="I4999" s="179">
        <f t="shared" si="352"/>
        <v>3.0623600909303577E-4</v>
      </c>
      <c r="J4999" s="152">
        <f t="shared" si="353"/>
        <v>0.33333333333333331</v>
      </c>
    </row>
    <row r="5000" spans="1:10" x14ac:dyDescent="0.25">
      <c r="A5000" s="127">
        <v>2022</v>
      </c>
      <c r="B5000" s="128">
        <v>9.6999999999999993</v>
      </c>
      <c r="C5000" s="129" t="s">
        <v>49</v>
      </c>
      <c r="D5000" s="130">
        <f t="shared" si="351"/>
        <v>5</v>
      </c>
      <c r="E5000" s="130" t="s">
        <v>90</v>
      </c>
      <c r="F5000">
        <f t="shared" si="350"/>
        <v>923</v>
      </c>
      <c r="G5000">
        <v>936</v>
      </c>
      <c r="H5000" s="162">
        <v>0.9</v>
      </c>
      <c r="I5000" s="179">
        <f t="shared" si="352"/>
        <v>3.041034087919801E-4</v>
      </c>
      <c r="J5000" s="152">
        <f t="shared" si="353"/>
        <v>0.33333333333333331</v>
      </c>
    </row>
    <row r="5001" spans="1:10" x14ac:dyDescent="0.25">
      <c r="A5001" s="127">
        <v>2022</v>
      </c>
      <c r="B5001" s="128">
        <v>9.6999999999999993</v>
      </c>
      <c r="C5001" s="129" t="s">
        <v>49</v>
      </c>
      <c r="D5001" s="130">
        <f t="shared" si="351"/>
        <v>5</v>
      </c>
      <c r="E5001" s="130" t="s">
        <v>90</v>
      </c>
      <c r="F5001">
        <f t="shared" si="350"/>
        <v>923</v>
      </c>
      <c r="G5001">
        <v>942</v>
      </c>
      <c r="H5001" s="162">
        <v>0.9</v>
      </c>
      <c r="I5001" s="179">
        <f t="shared" si="352"/>
        <v>3.0339572091576624E-4</v>
      </c>
      <c r="J5001" s="152">
        <f t="shared" si="353"/>
        <v>0.33333333333333331</v>
      </c>
    </row>
    <row r="5002" spans="1:10" x14ac:dyDescent="0.25">
      <c r="A5002" s="127">
        <v>2022</v>
      </c>
      <c r="B5002" s="128">
        <v>9.6999999999999993</v>
      </c>
      <c r="C5002" s="129" t="s">
        <v>49</v>
      </c>
      <c r="D5002" s="130">
        <f t="shared" si="351"/>
        <v>5</v>
      </c>
      <c r="E5002" s="130" t="s">
        <v>90</v>
      </c>
      <c r="F5002">
        <f t="shared" si="350"/>
        <v>923</v>
      </c>
      <c r="G5002">
        <v>960</v>
      </c>
      <c r="H5002" s="162">
        <v>0.9</v>
      </c>
      <c r="I5002" s="179">
        <f t="shared" si="352"/>
        <v>3.012821654605869E-4</v>
      </c>
      <c r="J5002" s="152">
        <f t="shared" si="353"/>
        <v>0.33333333333333331</v>
      </c>
    </row>
    <row r="5003" spans="1:10" x14ac:dyDescent="0.25">
      <c r="A5003" s="127">
        <v>2022</v>
      </c>
      <c r="B5003" s="128">
        <v>9.6999999999999993</v>
      </c>
      <c r="C5003" s="129" t="s">
        <v>49</v>
      </c>
      <c r="D5003" s="130">
        <f t="shared" si="351"/>
        <v>5</v>
      </c>
      <c r="E5003" s="130" t="s">
        <v>90</v>
      </c>
      <c r="F5003">
        <f t="shared" si="350"/>
        <v>923</v>
      </c>
      <c r="G5003">
        <v>966</v>
      </c>
      <c r="H5003" s="162">
        <v>0.9</v>
      </c>
      <c r="I5003" s="179">
        <f t="shared" si="352"/>
        <v>3.0058080958897762E-4</v>
      </c>
      <c r="J5003" s="152">
        <f t="shared" si="353"/>
        <v>0.33333333333333331</v>
      </c>
    </row>
    <row r="5004" spans="1:10" x14ac:dyDescent="0.25">
      <c r="A5004" s="127">
        <v>2022</v>
      </c>
      <c r="B5004" s="128">
        <v>9.6999999999999993</v>
      </c>
      <c r="C5004" s="129" t="s">
        <v>49</v>
      </c>
      <c r="D5004" s="130">
        <f t="shared" si="351"/>
        <v>5</v>
      </c>
      <c r="E5004" s="130" t="s">
        <v>90</v>
      </c>
      <c r="F5004">
        <f t="shared" si="350"/>
        <v>923</v>
      </c>
      <c r="G5004">
        <v>984</v>
      </c>
      <c r="H5004" s="162">
        <v>0.9</v>
      </c>
      <c r="I5004" s="179">
        <f t="shared" si="352"/>
        <v>2.9848620138074426E-4</v>
      </c>
      <c r="J5004" s="152">
        <f t="shared" si="353"/>
        <v>0.33333333333333331</v>
      </c>
    </row>
    <row r="5005" spans="1:10" x14ac:dyDescent="0.25">
      <c r="A5005" s="127">
        <v>2022</v>
      </c>
      <c r="B5005" s="128">
        <v>9.6999999999999993</v>
      </c>
      <c r="C5005" s="129" t="s">
        <v>49</v>
      </c>
      <c r="D5005" s="130">
        <f t="shared" si="351"/>
        <v>5</v>
      </c>
      <c r="E5005" s="130" t="s">
        <v>90</v>
      </c>
      <c r="F5005">
        <f t="shared" si="350"/>
        <v>923</v>
      </c>
      <c r="G5005">
        <v>990</v>
      </c>
      <c r="H5005" s="162">
        <v>0.9</v>
      </c>
      <c r="I5005" s="179">
        <f t="shared" si="352"/>
        <v>2.9779114501801701E-4</v>
      </c>
      <c r="J5005" s="152">
        <f t="shared" si="353"/>
        <v>0.33333333333333331</v>
      </c>
    </row>
    <row r="5006" spans="1:10" x14ac:dyDescent="0.25">
      <c r="A5006" s="127">
        <v>2022</v>
      </c>
      <c r="B5006" s="128">
        <v>9.6999999999999993</v>
      </c>
      <c r="C5006" s="129" t="s">
        <v>49</v>
      </c>
      <c r="D5006" s="130">
        <f t="shared" si="351"/>
        <v>5</v>
      </c>
      <c r="E5006" s="130" t="s">
        <v>90</v>
      </c>
      <c r="F5006">
        <f t="shared" si="350"/>
        <v>923</v>
      </c>
      <c r="G5006">
        <v>1008</v>
      </c>
      <c r="H5006" s="162">
        <v>0.9</v>
      </c>
      <c r="I5006" s="179">
        <f t="shared" si="352"/>
        <v>2.9571538668132422E-4</v>
      </c>
      <c r="J5006" s="152">
        <f t="shared" si="353"/>
        <v>0.33333333333333331</v>
      </c>
    </row>
    <row r="5007" spans="1:10" x14ac:dyDescent="0.25">
      <c r="A5007" s="127">
        <v>2022</v>
      </c>
      <c r="B5007" s="128">
        <v>9.6999999999999993</v>
      </c>
      <c r="C5007" s="129" t="s">
        <v>49</v>
      </c>
      <c r="D5007" s="130">
        <f t="shared" si="351"/>
        <v>5</v>
      </c>
      <c r="E5007" s="130" t="s">
        <v>90</v>
      </c>
      <c r="F5007">
        <f t="shared" si="350"/>
        <v>923</v>
      </c>
      <c r="G5007">
        <v>1014</v>
      </c>
      <c r="H5007" s="162">
        <v>0.9</v>
      </c>
      <c r="I5007" s="179">
        <f t="shared" si="352"/>
        <v>2.9502659740626458E-4</v>
      </c>
      <c r="J5007" s="152">
        <f t="shared" si="353"/>
        <v>0.33333333333333331</v>
      </c>
    </row>
    <row r="5008" spans="1:10" x14ac:dyDescent="0.25">
      <c r="A5008" s="127">
        <v>2022</v>
      </c>
      <c r="B5008" s="128">
        <v>9.6999999999999993</v>
      </c>
      <c r="C5008" s="129" t="s">
        <v>49</v>
      </c>
      <c r="D5008" s="130">
        <f t="shared" si="351"/>
        <v>5</v>
      </c>
      <c r="E5008" s="130" t="s">
        <v>90</v>
      </c>
      <c r="F5008">
        <f t="shared" si="350"/>
        <v>923</v>
      </c>
      <c r="G5008">
        <v>1032</v>
      </c>
      <c r="H5008" s="162">
        <v>0.9</v>
      </c>
      <c r="I5008" s="179">
        <f t="shared" si="352"/>
        <v>2.9296959178923168E-4</v>
      </c>
      <c r="J5008" s="152">
        <f t="shared" si="353"/>
        <v>0.33333333333333331</v>
      </c>
    </row>
    <row r="5009" spans="1:10" x14ac:dyDescent="0.25">
      <c r="A5009" s="127">
        <v>2022</v>
      </c>
      <c r="B5009" s="128">
        <v>9.6999999999999993</v>
      </c>
      <c r="C5009" s="129" t="s">
        <v>49</v>
      </c>
      <c r="D5009" s="130">
        <f t="shared" si="351"/>
        <v>5</v>
      </c>
      <c r="E5009" s="130" t="s">
        <v>90</v>
      </c>
      <c r="F5009">
        <f t="shared" si="350"/>
        <v>923</v>
      </c>
      <c r="G5009">
        <v>1038</v>
      </c>
      <c r="H5009" s="162">
        <v>0.9</v>
      </c>
      <c r="I5009" s="179">
        <f t="shared" si="352"/>
        <v>2.9228703725513362E-4</v>
      </c>
      <c r="J5009" s="152">
        <f t="shared" si="353"/>
        <v>0.33333333333333331</v>
      </c>
    </row>
    <row r="5010" spans="1:10" x14ac:dyDescent="0.25">
      <c r="A5010" s="127">
        <v>2022</v>
      </c>
      <c r="B5010" s="128">
        <v>9.6999999999999993</v>
      </c>
      <c r="C5010" s="129" t="s">
        <v>49</v>
      </c>
      <c r="D5010" s="130">
        <f t="shared" si="351"/>
        <v>5</v>
      </c>
      <c r="E5010" s="130" t="s">
        <v>90</v>
      </c>
      <c r="F5010">
        <f t="shared" si="350"/>
        <v>923</v>
      </c>
      <c r="G5010">
        <v>1056</v>
      </c>
      <c r="H5010" s="162">
        <v>0.9</v>
      </c>
      <c r="I5010" s="179">
        <f t="shared" si="352"/>
        <v>2.9024868742940491E-4</v>
      </c>
      <c r="J5010" s="152">
        <f t="shared" si="353"/>
        <v>0.33333333333333331</v>
      </c>
    </row>
    <row r="5011" spans="1:10" x14ac:dyDescent="0.25">
      <c r="A5011" s="127">
        <v>2022</v>
      </c>
      <c r="B5011" s="128">
        <v>9.6999999999999993</v>
      </c>
      <c r="C5011" s="129" t="s">
        <v>49</v>
      </c>
      <c r="D5011" s="130">
        <f t="shared" si="351"/>
        <v>5</v>
      </c>
      <c r="E5011" s="130" t="s">
        <v>90</v>
      </c>
      <c r="F5011">
        <f t="shared" si="350"/>
        <v>923</v>
      </c>
      <c r="G5011">
        <v>1062</v>
      </c>
      <c r="H5011" s="162">
        <v>0.9</v>
      </c>
      <c r="I5011" s="179">
        <f t="shared" si="352"/>
        <v>2.8957233536407059E-4</v>
      </c>
      <c r="J5011" s="152">
        <f t="shared" si="353"/>
        <v>0.33333333333333331</v>
      </c>
    </row>
    <row r="5012" spans="1:10" x14ac:dyDescent="0.25">
      <c r="A5012" s="127">
        <v>2022</v>
      </c>
      <c r="B5012" s="128">
        <v>9.6999999999999993</v>
      </c>
      <c r="C5012" s="129" t="s">
        <v>49</v>
      </c>
      <c r="D5012" s="130">
        <f t="shared" si="351"/>
        <v>5</v>
      </c>
      <c r="E5012" s="130" t="s">
        <v>90</v>
      </c>
      <c r="F5012">
        <f t="shared" si="350"/>
        <v>923</v>
      </c>
      <c r="G5012">
        <v>1080</v>
      </c>
      <c r="H5012">
        <v>0.92222222222222217</v>
      </c>
      <c r="I5012" s="132">
        <f xml:space="preserve"> 0.000115719859</f>
        <v>1.15719859E-4</v>
      </c>
      <c r="J5012" s="152">
        <f t="shared" si="353"/>
        <v>0.33333333333333331</v>
      </c>
    </row>
    <row r="5013" spans="1:10" x14ac:dyDescent="0.25">
      <c r="A5013" s="127">
        <v>2022</v>
      </c>
      <c r="B5013" s="128">
        <v>9.6999999999999993</v>
      </c>
      <c r="C5013" s="129" t="s">
        <v>49</v>
      </c>
      <c r="D5013" s="130">
        <f t="shared" si="351"/>
        <v>5</v>
      </c>
      <c r="E5013" s="130" t="s">
        <v>90</v>
      </c>
      <c r="F5013">
        <f t="shared" si="350"/>
        <v>923</v>
      </c>
      <c r="G5013">
        <v>1086</v>
      </c>
      <c r="H5013">
        <v>0.93333333333333324</v>
      </c>
      <c r="I5013" s="132">
        <f t="shared" ref="I5013:I5076" si="354" xml:space="preserve"> 0.000115719859</f>
        <v>1.15719859E-4</v>
      </c>
      <c r="J5013" s="152">
        <f t="shared" si="353"/>
        <v>0.33333333333333331</v>
      </c>
    </row>
    <row r="5014" spans="1:10" x14ac:dyDescent="0.25">
      <c r="A5014" s="127">
        <v>2022</v>
      </c>
      <c r="B5014" s="128">
        <v>9.6999999999999993</v>
      </c>
      <c r="C5014" s="129" t="s">
        <v>49</v>
      </c>
      <c r="D5014" s="130">
        <f t="shared" si="351"/>
        <v>5</v>
      </c>
      <c r="E5014" s="130" t="s">
        <v>90</v>
      </c>
      <c r="F5014">
        <f t="shared" si="350"/>
        <v>923</v>
      </c>
      <c r="G5014">
        <v>1104</v>
      </c>
      <c r="H5014">
        <v>0.93333333333333324</v>
      </c>
      <c r="I5014" s="132">
        <f t="shared" si="354"/>
        <v>1.15719859E-4</v>
      </c>
      <c r="J5014" s="152">
        <f t="shared" si="353"/>
        <v>0.33333333333333331</v>
      </c>
    </row>
    <row r="5015" spans="1:10" x14ac:dyDescent="0.25">
      <c r="A5015" s="127">
        <v>2022</v>
      </c>
      <c r="B5015" s="128">
        <v>9.6999999999999993</v>
      </c>
      <c r="C5015" s="129" t="s">
        <v>49</v>
      </c>
      <c r="D5015" s="130">
        <f t="shared" si="351"/>
        <v>5</v>
      </c>
      <c r="E5015" s="130" t="s">
        <v>90</v>
      </c>
      <c r="F5015">
        <f t="shared" si="350"/>
        <v>923</v>
      </c>
      <c r="G5015">
        <v>1110</v>
      </c>
      <c r="H5015">
        <v>0.93333333333333324</v>
      </c>
      <c r="I5015" s="132">
        <f t="shared" si="354"/>
        <v>1.15719859E-4</v>
      </c>
      <c r="J5015" s="152">
        <f t="shared" si="353"/>
        <v>0.33333333333333331</v>
      </c>
    </row>
    <row r="5016" spans="1:10" x14ac:dyDescent="0.25">
      <c r="A5016" s="127">
        <v>2022</v>
      </c>
      <c r="B5016" s="128">
        <v>9.6999999999999993</v>
      </c>
      <c r="C5016" s="129" t="s">
        <v>49</v>
      </c>
      <c r="D5016" s="130">
        <f t="shared" si="351"/>
        <v>5</v>
      </c>
      <c r="E5016" s="130" t="s">
        <v>90</v>
      </c>
      <c r="F5016">
        <f t="shared" si="350"/>
        <v>923</v>
      </c>
      <c r="G5016">
        <v>1128</v>
      </c>
      <c r="H5016">
        <v>0.93333333333333324</v>
      </c>
      <c r="I5016" s="132">
        <f t="shared" si="354"/>
        <v>1.15719859E-4</v>
      </c>
      <c r="J5016" s="152">
        <f t="shared" si="353"/>
        <v>0.33333333333333331</v>
      </c>
    </row>
    <row r="5017" spans="1:10" x14ac:dyDescent="0.25">
      <c r="A5017" s="127">
        <v>2022</v>
      </c>
      <c r="B5017" s="128">
        <v>9.6999999999999993</v>
      </c>
      <c r="C5017" s="129" t="s">
        <v>49</v>
      </c>
      <c r="D5017" s="130">
        <f t="shared" si="351"/>
        <v>5</v>
      </c>
      <c r="E5017" s="130" t="s">
        <v>90</v>
      </c>
      <c r="F5017">
        <f t="shared" si="350"/>
        <v>923</v>
      </c>
      <c r="G5017">
        <v>1134</v>
      </c>
      <c r="H5017">
        <v>0.93333333333333324</v>
      </c>
      <c r="I5017" s="132">
        <f t="shared" si="354"/>
        <v>1.15719859E-4</v>
      </c>
      <c r="J5017" s="152">
        <f t="shared" si="353"/>
        <v>0.33333333333333331</v>
      </c>
    </row>
    <row r="5018" spans="1:10" x14ac:dyDescent="0.25">
      <c r="A5018" s="127">
        <v>2022</v>
      </c>
      <c r="B5018" s="128">
        <v>9.6999999999999993</v>
      </c>
      <c r="C5018" s="129" t="s">
        <v>49</v>
      </c>
      <c r="D5018" s="130">
        <f t="shared" si="351"/>
        <v>5</v>
      </c>
      <c r="E5018" s="130" t="s">
        <v>90</v>
      </c>
      <c r="F5018">
        <f t="shared" si="350"/>
        <v>923</v>
      </c>
      <c r="G5018">
        <v>1152</v>
      </c>
      <c r="H5018">
        <v>0.93333333333333324</v>
      </c>
      <c r="I5018" s="132">
        <f t="shared" si="354"/>
        <v>1.15719859E-4</v>
      </c>
      <c r="J5018" s="152">
        <f t="shared" si="353"/>
        <v>0.33333333333333331</v>
      </c>
    </row>
    <row r="5019" spans="1:10" x14ac:dyDescent="0.25">
      <c r="A5019" s="127">
        <v>2022</v>
      </c>
      <c r="B5019" s="128">
        <v>9.6999999999999993</v>
      </c>
      <c r="C5019" s="129" t="s">
        <v>49</v>
      </c>
      <c r="D5019" s="130">
        <f t="shared" si="351"/>
        <v>5</v>
      </c>
      <c r="E5019" s="130" t="s">
        <v>90</v>
      </c>
      <c r="F5019">
        <f t="shared" si="350"/>
        <v>923</v>
      </c>
      <c r="G5019">
        <v>1158</v>
      </c>
      <c r="H5019">
        <v>0.93333333333333324</v>
      </c>
      <c r="I5019" s="132">
        <f t="shared" si="354"/>
        <v>1.15719859E-4</v>
      </c>
      <c r="J5019" s="152">
        <f t="shared" si="353"/>
        <v>0.33333333333333331</v>
      </c>
    </row>
    <row r="5020" spans="1:10" x14ac:dyDescent="0.25">
      <c r="A5020" s="127">
        <v>2022</v>
      </c>
      <c r="B5020" s="128">
        <v>9.6999999999999993</v>
      </c>
      <c r="C5020" s="129" t="s">
        <v>49</v>
      </c>
      <c r="D5020" s="130">
        <f t="shared" si="351"/>
        <v>5</v>
      </c>
      <c r="E5020" s="130" t="s">
        <v>90</v>
      </c>
      <c r="F5020">
        <f t="shared" si="350"/>
        <v>923</v>
      </c>
      <c r="G5020">
        <v>1176</v>
      </c>
      <c r="H5020">
        <v>0.96666666666666667</v>
      </c>
      <c r="I5020" s="132">
        <f t="shared" si="354"/>
        <v>1.15719859E-4</v>
      </c>
      <c r="J5020" s="152">
        <f t="shared" si="353"/>
        <v>0.33333333333333331</v>
      </c>
    </row>
    <row r="5021" spans="1:10" x14ac:dyDescent="0.25">
      <c r="A5021" s="127">
        <v>2022</v>
      </c>
      <c r="B5021" s="128">
        <v>9.6999999999999993</v>
      </c>
      <c r="C5021" s="129" t="s">
        <v>49</v>
      </c>
      <c r="D5021" s="130">
        <f t="shared" si="351"/>
        <v>5</v>
      </c>
      <c r="E5021" s="130" t="s">
        <v>90</v>
      </c>
      <c r="F5021">
        <f t="shared" si="350"/>
        <v>923</v>
      </c>
      <c r="G5021">
        <v>1182</v>
      </c>
      <c r="H5021">
        <v>0.96666666666666667</v>
      </c>
      <c r="I5021" s="132">
        <f t="shared" si="354"/>
        <v>1.15719859E-4</v>
      </c>
      <c r="J5021" s="152">
        <f t="shared" si="353"/>
        <v>0.33333333333333331</v>
      </c>
    </row>
    <row r="5022" spans="1:10" x14ac:dyDescent="0.25">
      <c r="A5022" s="127">
        <v>2022</v>
      </c>
      <c r="B5022" s="128">
        <v>9.6999999999999993</v>
      </c>
      <c r="C5022" s="129" t="s">
        <v>49</v>
      </c>
      <c r="D5022" s="130">
        <f t="shared" si="351"/>
        <v>5</v>
      </c>
      <c r="E5022" s="130" t="s">
        <v>90</v>
      </c>
      <c r="F5022">
        <f t="shared" si="350"/>
        <v>923</v>
      </c>
      <c r="G5022">
        <v>1200</v>
      </c>
      <c r="H5022">
        <v>0.96666666666666667</v>
      </c>
      <c r="I5022" s="132">
        <f t="shared" si="354"/>
        <v>1.15719859E-4</v>
      </c>
      <c r="J5022" s="152">
        <f t="shared" si="353"/>
        <v>0.33333333333333331</v>
      </c>
    </row>
    <row r="5023" spans="1:10" x14ac:dyDescent="0.25">
      <c r="A5023" s="127">
        <v>2022</v>
      </c>
      <c r="B5023" s="128">
        <v>9.6999999999999993</v>
      </c>
      <c r="C5023" s="129" t="s">
        <v>49</v>
      </c>
      <c r="D5023" s="130">
        <f t="shared" si="351"/>
        <v>5</v>
      </c>
      <c r="E5023" s="130" t="s">
        <v>90</v>
      </c>
      <c r="F5023">
        <f t="shared" si="350"/>
        <v>923</v>
      </c>
      <c r="G5023">
        <v>1206</v>
      </c>
      <c r="H5023">
        <v>0.96666666666666667</v>
      </c>
      <c r="I5023" s="132">
        <f t="shared" si="354"/>
        <v>1.15719859E-4</v>
      </c>
      <c r="J5023" s="152">
        <f t="shared" si="353"/>
        <v>0.33333333333333331</v>
      </c>
    </row>
    <row r="5024" spans="1:10" x14ac:dyDescent="0.25">
      <c r="A5024" s="127">
        <v>2022</v>
      </c>
      <c r="B5024" s="128">
        <v>9.6999999999999993</v>
      </c>
      <c r="C5024" s="129" t="s">
        <v>49</v>
      </c>
      <c r="D5024" s="130">
        <f t="shared" si="351"/>
        <v>5</v>
      </c>
      <c r="E5024" s="130" t="s">
        <v>90</v>
      </c>
      <c r="F5024">
        <f t="shared" si="350"/>
        <v>923</v>
      </c>
      <c r="G5024">
        <v>1224</v>
      </c>
      <c r="H5024">
        <v>0.96666666666666667</v>
      </c>
      <c r="I5024" s="132">
        <f t="shared" si="354"/>
        <v>1.15719859E-4</v>
      </c>
      <c r="J5024" s="152">
        <f t="shared" si="353"/>
        <v>0.33333333333333331</v>
      </c>
    </row>
    <row r="5025" spans="1:10" x14ac:dyDescent="0.25">
      <c r="A5025" s="127">
        <v>2022</v>
      </c>
      <c r="B5025" s="128">
        <v>9.6999999999999993</v>
      </c>
      <c r="C5025" s="129" t="s">
        <v>49</v>
      </c>
      <c r="D5025" s="130">
        <f t="shared" si="351"/>
        <v>5</v>
      </c>
      <c r="E5025" s="130" t="s">
        <v>90</v>
      </c>
      <c r="F5025">
        <f t="shared" si="350"/>
        <v>923</v>
      </c>
      <c r="G5025">
        <v>1230</v>
      </c>
      <c r="H5025">
        <v>0.96666666666666667</v>
      </c>
      <c r="I5025" s="132">
        <f t="shared" si="354"/>
        <v>1.15719859E-4</v>
      </c>
      <c r="J5025" s="152">
        <f t="shared" si="353"/>
        <v>0.33333333333333331</v>
      </c>
    </row>
    <row r="5026" spans="1:10" x14ac:dyDescent="0.25">
      <c r="A5026" s="127">
        <v>2022</v>
      </c>
      <c r="B5026" s="128">
        <v>9.6999999999999993</v>
      </c>
      <c r="C5026" s="129" t="s">
        <v>49</v>
      </c>
      <c r="D5026" s="130">
        <f t="shared" si="351"/>
        <v>5</v>
      </c>
      <c r="E5026" s="130" t="s">
        <v>90</v>
      </c>
      <c r="F5026">
        <f t="shared" si="350"/>
        <v>923</v>
      </c>
      <c r="G5026">
        <v>1248</v>
      </c>
      <c r="H5026">
        <v>0.97777777777777775</v>
      </c>
      <c r="I5026" s="132">
        <f t="shared" si="354"/>
        <v>1.15719859E-4</v>
      </c>
      <c r="J5026" s="152">
        <f t="shared" si="353"/>
        <v>0.33333333333333331</v>
      </c>
    </row>
    <row r="5027" spans="1:10" x14ac:dyDescent="0.25">
      <c r="A5027" s="127">
        <v>2022</v>
      </c>
      <c r="B5027" s="128">
        <v>9.6999999999999993</v>
      </c>
      <c r="C5027" s="129" t="s">
        <v>49</v>
      </c>
      <c r="D5027" s="130">
        <f t="shared" si="351"/>
        <v>5</v>
      </c>
      <c r="E5027" s="130" t="s">
        <v>90</v>
      </c>
      <c r="F5027">
        <f t="shared" si="350"/>
        <v>923</v>
      </c>
      <c r="G5027">
        <v>1254</v>
      </c>
      <c r="H5027">
        <v>0.97777777777777775</v>
      </c>
      <c r="I5027" s="132">
        <f t="shared" si="354"/>
        <v>1.15719859E-4</v>
      </c>
      <c r="J5027" s="152">
        <f t="shared" si="353"/>
        <v>0.33333333333333331</v>
      </c>
    </row>
    <row r="5028" spans="1:10" x14ac:dyDescent="0.25">
      <c r="A5028" s="127">
        <v>2022</v>
      </c>
      <c r="B5028" s="128">
        <v>9.6999999999999993</v>
      </c>
      <c r="C5028" s="129" t="s">
        <v>49</v>
      </c>
      <c r="D5028" s="130">
        <f t="shared" si="351"/>
        <v>5</v>
      </c>
      <c r="E5028" s="130" t="s">
        <v>90</v>
      </c>
      <c r="F5028">
        <f t="shared" si="350"/>
        <v>923</v>
      </c>
      <c r="G5028">
        <v>1272</v>
      </c>
      <c r="H5028">
        <v>1</v>
      </c>
      <c r="I5028" s="132">
        <f t="shared" si="354"/>
        <v>1.15719859E-4</v>
      </c>
      <c r="J5028" s="152">
        <f t="shared" si="353"/>
        <v>0.33333333333333331</v>
      </c>
    </row>
    <row r="5029" spans="1:10" x14ac:dyDescent="0.25">
      <c r="A5029" s="127">
        <v>2022</v>
      </c>
      <c r="B5029" s="128">
        <v>9.6999999999999993</v>
      </c>
      <c r="C5029" s="129" t="s">
        <v>49</v>
      </c>
      <c r="D5029" s="130">
        <f t="shared" si="351"/>
        <v>5</v>
      </c>
      <c r="E5029" s="130" t="s">
        <v>90</v>
      </c>
      <c r="F5029">
        <f t="shared" si="350"/>
        <v>923</v>
      </c>
      <c r="G5029">
        <v>1278</v>
      </c>
      <c r="H5029">
        <v>1</v>
      </c>
      <c r="I5029" s="132">
        <f t="shared" si="354"/>
        <v>1.15719859E-4</v>
      </c>
      <c r="J5029" s="152">
        <f t="shared" si="353"/>
        <v>0.33333333333333331</v>
      </c>
    </row>
    <row r="5030" spans="1:10" x14ac:dyDescent="0.25">
      <c r="A5030" s="127">
        <v>2022</v>
      </c>
      <c r="B5030" s="128">
        <v>9.6999999999999993</v>
      </c>
      <c r="C5030" s="129" t="s">
        <v>49</v>
      </c>
      <c r="D5030" s="130">
        <f t="shared" si="351"/>
        <v>5</v>
      </c>
      <c r="E5030" s="130" t="s">
        <v>90</v>
      </c>
      <c r="F5030">
        <f t="shared" si="350"/>
        <v>923</v>
      </c>
      <c r="G5030">
        <v>1296</v>
      </c>
      <c r="H5030">
        <v>1</v>
      </c>
      <c r="I5030" s="132">
        <f t="shared" si="354"/>
        <v>1.15719859E-4</v>
      </c>
      <c r="J5030" s="152">
        <f t="shared" si="353"/>
        <v>0.33333333333333331</v>
      </c>
    </row>
    <row r="5031" spans="1:10" x14ac:dyDescent="0.25">
      <c r="A5031" s="127">
        <v>2022</v>
      </c>
      <c r="B5031" s="128">
        <v>9.6999999999999993</v>
      </c>
      <c r="C5031" s="129" t="s">
        <v>49</v>
      </c>
      <c r="D5031" s="130">
        <f t="shared" si="351"/>
        <v>5</v>
      </c>
      <c r="E5031" s="130" t="s">
        <v>90</v>
      </c>
      <c r="F5031">
        <f t="shared" si="350"/>
        <v>923</v>
      </c>
      <c r="G5031">
        <v>1302</v>
      </c>
      <c r="H5031">
        <v>1</v>
      </c>
      <c r="I5031" s="132">
        <f t="shared" si="354"/>
        <v>1.15719859E-4</v>
      </c>
      <c r="J5031" s="152">
        <f t="shared" si="353"/>
        <v>0.33333333333333331</v>
      </c>
    </row>
    <row r="5032" spans="1:10" x14ac:dyDescent="0.25">
      <c r="A5032" s="127">
        <v>2022</v>
      </c>
      <c r="B5032" s="128">
        <v>9.6999999999999993</v>
      </c>
      <c r="C5032" s="129" t="s">
        <v>49</v>
      </c>
      <c r="D5032" s="130">
        <f t="shared" si="351"/>
        <v>5</v>
      </c>
      <c r="E5032" s="130" t="s">
        <v>90</v>
      </c>
      <c r="F5032">
        <f t="shared" si="350"/>
        <v>923</v>
      </c>
      <c r="G5032">
        <v>1320</v>
      </c>
      <c r="H5032">
        <v>1</v>
      </c>
      <c r="I5032" s="132">
        <f t="shared" si="354"/>
        <v>1.15719859E-4</v>
      </c>
      <c r="J5032" s="152">
        <f t="shared" si="353"/>
        <v>0.33333333333333331</v>
      </c>
    </row>
    <row r="5033" spans="1:10" x14ac:dyDescent="0.25">
      <c r="A5033" s="127">
        <v>2022</v>
      </c>
      <c r="B5033" s="128">
        <v>9.6999999999999993</v>
      </c>
      <c r="C5033" s="129" t="s">
        <v>49</v>
      </c>
      <c r="D5033" s="130">
        <f t="shared" si="351"/>
        <v>5</v>
      </c>
      <c r="E5033" s="130" t="s">
        <v>90</v>
      </c>
      <c r="F5033">
        <f t="shared" si="350"/>
        <v>923</v>
      </c>
      <c r="G5033">
        <v>1326</v>
      </c>
      <c r="H5033">
        <v>1</v>
      </c>
      <c r="I5033" s="132">
        <f t="shared" si="354"/>
        <v>1.15719859E-4</v>
      </c>
      <c r="J5033" s="152">
        <f t="shared" si="353"/>
        <v>0.33333333333333331</v>
      </c>
    </row>
    <row r="5034" spans="1:10" x14ac:dyDescent="0.25">
      <c r="A5034" s="127">
        <v>2022</v>
      </c>
      <c r="B5034" s="128">
        <v>9.6999999999999993</v>
      </c>
      <c r="C5034" s="129" t="s">
        <v>49</v>
      </c>
      <c r="D5034" s="130">
        <f t="shared" si="351"/>
        <v>5</v>
      </c>
      <c r="E5034" s="130" t="s">
        <v>90</v>
      </c>
      <c r="F5034">
        <f t="shared" si="350"/>
        <v>923</v>
      </c>
      <c r="G5034">
        <v>1344</v>
      </c>
      <c r="H5034">
        <v>1.0111111111111111</v>
      </c>
      <c r="I5034" s="132">
        <f t="shared" si="354"/>
        <v>1.15719859E-4</v>
      </c>
      <c r="J5034" s="152">
        <f t="shared" si="353"/>
        <v>0.33333333333333331</v>
      </c>
    </row>
    <row r="5035" spans="1:10" x14ac:dyDescent="0.25">
      <c r="A5035" s="127">
        <v>2022</v>
      </c>
      <c r="B5035" s="128">
        <v>9.6999999999999993</v>
      </c>
      <c r="C5035" s="129" t="s">
        <v>49</v>
      </c>
      <c r="D5035" s="130">
        <f t="shared" si="351"/>
        <v>5</v>
      </c>
      <c r="E5035" s="130" t="s">
        <v>90</v>
      </c>
      <c r="F5035">
        <f t="shared" si="350"/>
        <v>923</v>
      </c>
      <c r="G5035">
        <v>1350</v>
      </c>
      <c r="H5035">
        <v>1.0111111111111111</v>
      </c>
      <c r="I5035" s="132">
        <f t="shared" si="354"/>
        <v>1.15719859E-4</v>
      </c>
      <c r="J5035" s="152">
        <f t="shared" si="353"/>
        <v>0.33333333333333331</v>
      </c>
    </row>
    <row r="5036" spans="1:10" x14ac:dyDescent="0.25">
      <c r="A5036" s="127">
        <v>2022</v>
      </c>
      <c r="B5036" s="128">
        <v>9.6999999999999993</v>
      </c>
      <c r="C5036" s="129" t="s">
        <v>49</v>
      </c>
      <c r="D5036" s="130">
        <f t="shared" si="351"/>
        <v>5</v>
      </c>
      <c r="E5036" s="130" t="s">
        <v>90</v>
      </c>
      <c r="F5036">
        <f t="shared" si="350"/>
        <v>923</v>
      </c>
      <c r="G5036">
        <v>1368</v>
      </c>
      <c r="H5036">
        <v>1.0111111111111111</v>
      </c>
      <c r="I5036" s="132">
        <f t="shared" si="354"/>
        <v>1.15719859E-4</v>
      </c>
      <c r="J5036" s="152">
        <f t="shared" si="353"/>
        <v>0.33333333333333331</v>
      </c>
    </row>
    <row r="5037" spans="1:10" x14ac:dyDescent="0.25">
      <c r="A5037" s="127">
        <v>2022</v>
      </c>
      <c r="B5037" s="128">
        <v>9.6999999999999993</v>
      </c>
      <c r="C5037" s="129" t="s">
        <v>49</v>
      </c>
      <c r="D5037" s="130">
        <f t="shared" si="351"/>
        <v>5</v>
      </c>
      <c r="E5037" s="130" t="s">
        <v>90</v>
      </c>
      <c r="F5037">
        <f t="shared" si="350"/>
        <v>923</v>
      </c>
      <c r="G5037">
        <v>1374</v>
      </c>
      <c r="H5037">
        <v>1.0111111111111111</v>
      </c>
      <c r="I5037" s="132">
        <f t="shared" si="354"/>
        <v>1.15719859E-4</v>
      </c>
      <c r="J5037" s="152">
        <f t="shared" si="353"/>
        <v>0.33333333333333331</v>
      </c>
    </row>
    <row r="5038" spans="1:10" x14ac:dyDescent="0.25">
      <c r="A5038" s="127">
        <v>2022</v>
      </c>
      <c r="B5038" s="128">
        <v>9.6999999999999993</v>
      </c>
      <c r="C5038" s="129" t="s">
        <v>49</v>
      </c>
      <c r="D5038" s="130">
        <f t="shared" si="351"/>
        <v>5</v>
      </c>
      <c r="E5038" s="130" t="s">
        <v>90</v>
      </c>
      <c r="F5038">
        <f t="shared" si="350"/>
        <v>923</v>
      </c>
      <c r="G5038">
        <v>1392</v>
      </c>
      <c r="H5038">
        <v>1.0111111111111111</v>
      </c>
      <c r="I5038" s="132">
        <f t="shared" si="354"/>
        <v>1.15719859E-4</v>
      </c>
      <c r="J5038" s="152">
        <f t="shared" si="353"/>
        <v>0.33333333333333331</v>
      </c>
    </row>
    <row r="5039" spans="1:10" x14ac:dyDescent="0.25">
      <c r="A5039" s="127">
        <v>2022</v>
      </c>
      <c r="B5039" s="128">
        <v>9.6999999999999993</v>
      </c>
      <c r="C5039" s="129" t="s">
        <v>49</v>
      </c>
      <c r="D5039" s="130">
        <f t="shared" si="351"/>
        <v>5</v>
      </c>
      <c r="E5039" s="130" t="s">
        <v>90</v>
      </c>
      <c r="F5039">
        <f t="shared" si="350"/>
        <v>923</v>
      </c>
      <c r="G5039">
        <v>1398</v>
      </c>
      <c r="H5039">
        <v>1.0111111111111111</v>
      </c>
      <c r="I5039" s="132">
        <f t="shared" si="354"/>
        <v>1.15719859E-4</v>
      </c>
      <c r="J5039" s="152">
        <f t="shared" si="353"/>
        <v>0.33333333333333331</v>
      </c>
    </row>
    <row r="5040" spans="1:10" x14ac:dyDescent="0.25">
      <c r="A5040" s="127">
        <v>2022</v>
      </c>
      <c r="B5040" s="128">
        <v>9.6999999999999993</v>
      </c>
      <c r="C5040" s="129" t="s">
        <v>49</v>
      </c>
      <c r="D5040" s="130">
        <f t="shared" si="351"/>
        <v>5</v>
      </c>
      <c r="E5040" s="130" t="s">
        <v>90</v>
      </c>
      <c r="F5040">
        <f t="shared" si="350"/>
        <v>923</v>
      </c>
      <c r="G5040">
        <v>1416</v>
      </c>
      <c r="H5040">
        <v>1.0222222222222221</v>
      </c>
      <c r="I5040" s="132">
        <f t="shared" si="354"/>
        <v>1.15719859E-4</v>
      </c>
      <c r="J5040" s="152">
        <f t="shared" si="353"/>
        <v>0.33333333333333331</v>
      </c>
    </row>
    <row r="5041" spans="1:10" x14ac:dyDescent="0.25">
      <c r="A5041" s="127">
        <v>2022</v>
      </c>
      <c r="B5041" s="128">
        <v>9.6999999999999993</v>
      </c>
      <c r="C5041" s="129" t="s">
        <v>49</v>
      </c>
      <c r="D5041" s="130">
        <f t="shared" si="351"/>
        <v>5</v>
      </c>
      <c r="E5041" s="130" t="s">
        <v>90</v>
      </c>
      <c r="F5041">
        <f t="shared" si="350"/>
        <v>923</v>
      </c>
      <c r="G5041">
        <v>1422</v>
      </c>
      <c r="H5041">
        <v>1.0222222222222221</v>
      </c>
      <c r="I5041" s="132">
        <f t="shared" si="354"/>
        <v>1.15719859E-4</v>
      </c>
      <c r="J5041" s="152">
        <f t="shared" si="353"/>
        <v>0.33333333333333331</v>
      </c>
    </row>
    <row r="5042" spans="1:10" x14ac:dyDescent="0.25">
      <c r="A5042" s="127">
        <v>2022</v>
      </c>
      <c r="B5042" s="128">
        <v>9.6999999999999993</v>
      </c>
      <c r="C5042" s="129" t="s">
        <v>49</v>
      </c>
      <c r="D5042" s="130">
        <f t="shared" si="351"/>
        <v>5</v>
      </c>
      <c r="E5042" s="130" t="s">
        <v>90</v>
      </c>
      <c r="F5042">
        <f t="shared" si="350"/>
        <v>923</v>
      </c>
      <c r="G5042">
        <v>1440</v>
      </c>
      <c r="H5042">
        <v>1.0444444444444443</v>
      </c>
      <c r="I5042" s="132">
        <f t="shared" si="354"/>
        <v>1.15719859E-4</v>
      </c>
      <c r="J5042" s="152">
        <f t="shared" si="353"/>
        <v>0.33333333333333331</v>
      </c>
    </row>
    <row r="5043" spans="1:10" x14ac:dyDescent="0.25">
      <c r="A5043" s="127">
        <v>2022</v>
      </c>
      <c r="B5043" s="128">
        <v>9.6999999999999993</v>
      </c>
      <c r="C5043" s="129" t="s">
        <v>49</v>
      </c>
      <c r="D5043" s="130">
        <f t="shared" si="351"/>
        <v>5</v>
      </c>
      <c r="E5043" s="130" t="s">
        <v>90</v>
      </c>
      <c r="F5043">
        <f t="shared" si="350"/>
        <v>923</v>
      </c>
      <c r="G5043">
        <v>1446</v>
      </c>
      <c r="H5043">
        <v>1.0444444444444443</v>
      </c>
      <c r="I5043" s="132">
        <f t="shared" si="354"/>
        <v>1.15719859E-4</v>
      </c>
      <c r="J5043" s="152">
        <f t="shared" si="353"/>
        <v>0.33333333333333331</v>
      </c>
    </row>
    <row r="5044" spans="1:10" x14ac:dyDescent="0.25">
      <c r="A5044" s="127">
        <v>2022</v>
      </c>
      <c r="B5044" s="128">
        <v>9.6999999999999993</v>
      </c>
      <c r="C5044" s="129" t="s">
        <v>49</v>
      </c>
      <c r="D5044" s="130">
        <f t="shared" si="351"/>
        <v>5</v>
      </c>
      <c r="E5044" s="130" t="s">
        <v>90</v>
      </c>
      <c r="F5044">
        <f t="shared" si="350"/>
        <v>923</v>
      </c>
      <c r="G5044">
        <v>1470</v>
      </c>
      <c r="H5044">
        <v>1.0222222222222221</v>
      </c>
      <c r="I5044" s="132">
        <f t="shared" si="354"/>
        <v>1.15719859E-4</v>
      </c>
      <c r="J5044" s="152">
        <f t="shared" si="353"/>
        <v>0.33333333333333331</v>
      </c>
    </row>
    <row r="5045" spans="1:10" x14ac:dyDescent="0.25">
      <c r="A5045" s="127">
        <v>2022</v>
      </c>
      <c r="B5045" s="128">
        <v>9.6999999999999993</v>
      </c>
      <c r="C5045" s="129" t="s">
        <v>49</v>
      </c>
      <c r="D5045" s="130">
        <f t="shared" si="351"/>
        <v>5</v>
      </c>
      <c r="E5045" s="130" t="s">
        <v>90</v>
      </c>
      <c r="F5045">
        <f t="shared" si="350"/>
        <v>923</v>
      </c>
      <c r="G5045">
        <v>1488</v>
      </c>
      <c r="H5045">
        <v>1.0444444444444443</v>
      </c>
      <c r="I5045" s="132">
        <f t="shared" si="354"/>
        <v>1.15719859E-4</v>
      </c>
      <c r="J5045" s="152">
        <f t="shared" si="353"/>
        <v>0.33333333333333331</v>
      </c>
    </row>
    <row r="5046" spans="1:10" x14ac:dyDescent="0.25">
      <c r="A5046" s="127">
        <v>2022</v>
      </c>
      <c r="B5046" s="128">
        <v>9.6999999999999993</v>
      </c>
      <c r="C5046" s="129" t="s">
        <v>49</v>
      </c>
      <c r="D5046" s="130">
        <f t="shared" si="351"/>
        <v>5</v>
      </c>
      <c r="E5046" s="130" t="s">
        <v>90</v>
      </c>
      <c r="F5046">
        <f t="shared" si="350"/>
        <v>923</v>
      </c>
      <c r="G5046">
        <v>1494</v>
      </c>
      <c r="H5046">
        <v>1.0444444444444443</v>
      </c>
      <c r="I5046" s="132">
        <f t="shared" si="354"/>
        <v>1.15719859E-4</v>
      </c>
      <c r="J5046" s="152">
        <f t="shared" si="353"/>
        <v>0.33333333333333331</v>
      </c>
    </row>
    <row r="5047" spans="1:10" x14ac:dyDescent="0.25">
      <c r="A5047" s="127">
        <v>2022</v>
      </c>
      <c r="B5047" s="128">
        <v>9.6999999999999993</v>
      </c>
      <c r="C5047" s="129" t="s">
        <v>49</v>
      </c>
      <c r="D5047" s="130">
        <f t="shared" si="351"/>
        <v>5</v>
      </c>
      <c r="E5047" s="130" t="s">
        <v>90</v>
      </c>
      <c r="F5047">
        <f t="shared" si="350"/>
        <v>923</v>
      </c>
      <c r="G5047">
        <v>1512</v>
      </c>
      <c r="H5047">
        <v>1.0444444444444443</v>
      </c>
      <c r="I5047" s="132">
        <f t="shared" si="354"/>
        <v>1.15719859E-4</v>
      </c>
      <c r="J5047" s="152">
        <f t="shared" si="353"/>
        <v>0.33333333333333331</v>
      </c>
    </row>
    <row r="5048" spans="1:10" x14ac:dyDescent="0.25">
      <c r="A5048" s="127">
        <v>2022</v>
      </c>
      <c r="B5048" s="128">
        <v>9.6999999999999993</v>
      </c>
      <c r="C5048" s="129" t="s">
        <v>49</v>
      </c>
      <c r="D5048" s="130">
        <f t="shared" si="351"/>
        <v>5</v>
      </c>
      <c r="E5048" s="130" t="s">
        <v>90</v>
      </c>
      <c r="F5048">
        <f t="shared" si="350"/>
        <v>923</v>
      </c>
      <c r="G5048">
        <v>1518</v>
      </c>
      <c r="H5048">
        <v>1.0444444444444443</v>
      </c>
      <c r="I5048" s="132">
        <f t="shared" si="354"/>
        <v>1.15719859E-4</v>
      </c>
      <c r="J5048" s="152">
        <f t="shared" si="353"/>
        <v>0.33333333333333331</v>
      </c>
    </row>
    <row r="5049" spans="1:10" x14ac:dyDescent="0.25">
      <c r="A5049" s="127">
        <v>2022</v>
      </c>
      <c r="B5049" s="128">
        <v>9.6999999999999993</v>
      </c>
      <c r="C5049" s="129" t="s">
        <v>49</v>
      </c>
      <c r="D5049" s="130">
        <f t="shared" si="351"/>
        <v>5</v>
      </c>
      <c r="E5049" s="130" t="s">
        <v>90</v>
      </c>
      <c r="F5049">
        <f t="shared" ref="F5049:F5112" si="355">650+273</f>
        <v>923</v>
      </c>
      <c r="G5049">
        <v>1536</v>
      </c>
      <c r="H5049">
        <v>1.0444444444444443</v>
      </c>
      <c r="I5049" s="132">
        <f t="shared" si="354"/>
        <v>1.15719859E-4</v>
      </c>
      <c r="J5049" s="152">
        <f t="shared" si="353"/>
        <v>0.33333333333333331</v>
      </c>
    </row>
    <row r="5050" spans="1:10" x14ac:dyDescent="0.25">
      <c r="A5050" s="127">
        <v>2022</v>
      </c>
      <c r="B5050" s="128">
        <v>9.6999999999999993</v>
      </c>
      <c r="C5050" s="129" t="s">
        <v>49</v>
      </c>
      <c r="D5050" s="130">
        <f t="shared" si="351"/>
        <v>5</v>
      </c>
      <c r="E5050" s="130" t="s">
        <v>90</v>
      </c>
      <c r="F5050">
        <f t="shared" si="355"/>
        <v>923</v>
      </c>
      <c r="G5050">
        <v>1542</v>
      </c>
      <c r="H5050">
        <v>1.0444444444444443</v>
      </c>
      <c r="I5050" s="132">
        <f t="shared" si="354"/>
        <v>1.15719859E-4</v>
      </c>
      <c r="J5050" s="152">
        <f t="shared" si="353"/>
        <v>0.33333333333333331</v>
      </c>
    </row>
    <row r="5051" spans="1:10" x14ac:dyDescent="0.25">
      <c r="A5051" s="127">
        <v>2022</v>
      </c>
      <c r="B5051" s="128">
        <v>9.6999999999999993</v>
      </c>
      <c r="C5051" s="129" t="s">
        <v>49</v>
      </c>
      <c r="D5051" s="130">
        <f t="shared" ref="D5051:D5114" si="356">50/10</f>
        <v>5</v>
      </c>
      <c r="E5051" s="130" t="s">
        <v>90</v>
      </c>
      <c r="F5051">
        <f t="shared" si="355"/>
        <v>923</v>
      </c>
      <c r="G5051">
        <v>1560</v>
      </c>
      <c r="H5051">
        <v>1.0444444444444443</v>
      </c>
      <c r="I5051" s="132">
        <f t="shared" si="354"/>
        <v>1.15719859E-4</v>
      </c>
      <c r="J5051" s="152">
        <f t="shared" ref="J5051:J5114" si="357">H$4922</f>
        <v>0.33333333333333331</v>
      </c>
    </row>
    <row r="5052" spans="1:10" x14ac:dyDescent="0.25">
      <c r="A5052" s="127">
        <v>2022</v>
      </c>
      <c r="B5052" s="128">
        <v>9.6999999999999993</v>
      </c>
      <c r="C5052" s="129" t="s">
        <v>49</v>
      </c>
      <c r="D5052" s="130">
        <f t="shared" si="356"/>
        <v>5</v>
      </c>
      <c r="E5052" s="130" t="s">
        <v>90</v>
      </c>
      <c r="F5052">
        <f t="shared" si="355"/>
        <v>923</v>
      </c>
      <c r="G5052">
        <v>1566</v>
      </c>
      <c r="H5052">
        <v>1.0666666666666667</v>
      </c>
      <c r="I5052" s="132">
        <f t="shared" si="354"/>
        <v>1.15719859E-4</v>
      </c>
      <c r="J5052" s="152">
        <f t="shared" si="357"/>
        <v>0.33333333333333331</v>
      </c>
    </row>
    <row r="5053" spans="1:10" x14ac:dyDescent="0.25">
      <c r="A5053" s="127">
        <v>2022</v>
      </c>
      <c r="B5053" s="128">
        <v>9.6999999999999993</v>
      </c>
      <c r="C5053" s="129" t="s">
        <v>49</v>
      </c>
      <c r="D5053" s="130">
        <f t="shared" si="356"/>
        <v>5</v>
      </c>
      <c r="E5053" s="130" t="s">
        <v>90</v>
      </c>
      <c r="F5053">
        <f t="shared" si="355"/>
        <v>923</v>
      </c>
      <c r="G5053">
        <v>1584</v>
      </c>
      <c r="H5053">
        <v>1.0888888888888888</v>
      </c>
      <c r="I5053" s="132">
        <f t="shared" si="354"/>
        <v>1.15719859E-4</v>
      </c>
      <c r="J5053" s="152">
        <f t="shared" si="357"/>
        <v>0.33333333333333331</v>
      </c>
    </row>
    <row r="5054" spans="1:10" x14ac:dyDescent="0.25">
      <c r="A5054" s="127">
        <v>2022</v>
      </c>
      <c r="B5054" s="128">
        <v>9.6999999999999993</v>
      </c>
      <c r="C5054" s="129" t="s">
        <v>49</v>
      </c>
      <c r="D5054" s="130">
        <f t="shared" si="356"/>
        <v>5</v>
      </c>
      <c r="E5054" s="130" t="s">
        <v>90</v>
      </c>
      <c r="F5054">
        <f t="shared" si="355"/>
        <v>923</v>
      </c>
      <c r="G5054">
        <v>1590</v>
      </c>
      <c r="H5054">
        <v>1.0888888888888888</v>
      </c>
      <c r="I5054" s="132">
        <f t="shared" si="354"/>
        <v>1.15719859E-4</v>
      </c>
      <c r="J5054" s="152">
        <f t="shared" si="357"/>
        <v>0.33333333333333331</v>
      </c>
    </row>
    <row r="5055" spans="1:10" x14ac:dyDescent="0.25">
      <c r="A5055" s="127">
        <v>2022</v>
      </c>
      <c r="B5055" s="128">
        <v>9.6999999999999993</v>
      </c>
      <c r="C5055" s="129" t="s">
        <v>49</v>
      </c>
      <c r="D5055" s="130">
        <f t="shared" si="356"/>
        <v>5</v>
      </c>
      <c r="E5055" s="130" t="s">
        <v>90</v>
      </c>
      <c r="F5055">
        <f t="shared" si="355"/>
        <v>923</v>
      </c>
      <c r="G5055">
        <v>1608</v>
      </c>
      <c r="H5055">
        <v>1.0888888888888888</v>
      </c>
      <c r="I5055" s="132">
        <f t="shared" si="354"/>
        <v>1.15719859E-4</v>
      </c>
      <c r="J5055" s="152">
        <f t="shared" si="357"/>
        <v>0.33333333333333331</v>
      </c>
    </row>
    <row r="5056" spans="1:10" x14ac:dyDescent="0.25">
      <c r="A5056" s="127">
        <v>2022</v>
      </c>
      <c r="B5056" s="128">
        <v>9.6999999999999993</v>
      </c>
      <c r="C5056" s="129" t="s">
        <v>49</v>
      </c>
      <c r="D5056" s="130">
        <f t="shared" si="356"/>
        <v>5</v>
      </c>
      <c r="E5056" s="130" t="s">
        <v>90</v>
      </c>
      <c r="F5056">
        <f t="shared" si="355"/>
        <v>923</v>
      </c>
      <c r="G5056">
        <v>1614</v>
      </c>
      <c r="H5056">
        <v>1.0888888888888888</v>
      </c>
      <c r="I5056" s="132">
        <f t="shared" si="354"/>
        <v>1.15719859E-4</v>
      </c>
      <c r="J5056" s="152">
        <f t="shared" si="357"/>
        <v>0.33333333333333331</v>
      </c>
    </row>
    <row r="5057" spans="1:10" x14ac:dyDescent="0.25">
      <c r="A5057" s="127">
        <v>2022</v>
      </c>
      <c r="B5057" s="128">
        <v>9.6999999999999993</v>
      </c>
      <c r="C5057" s="129" t="s">
        <v>49</v>
      </c>
      <c r="D5057" s="130">
        <f t="shared" si="356"/>
        <v>5</v>
      </c>
      <c r="E5057" s="130" t="s">
        <v>90</v>
      </c>
      <c r="F5057">
        <f t="shared" si="355"/>
        <v>923</v>
      </c>
      <c r="G5057">
        <v>1632</v>
      </c>
      <c r="H5057">
        <v>1.0888888888888888</v>
      </c>
      <c r="I5057" s="132">
        <f t="shared" si="354"/>
        <v>1.15719859E-4</v>
      </c>
      <c r="J5057" s="152">
        <f t="shared" si="357"/>
        <v>0.33333333333333331</v>
      </c>
    </row>
    <row r="5058" spans="1:10" x14ac:dyDescent="0.25">
      <c r="A5058" s="127">
        <v>2022</v>
      </c>
      <c r="B5058" s="128">
        <v>9.6999999999999993</v>
      </c>
      <c r="C5058" s="129" t="s">
        <v>49</v>
      </c>
      <c r="D5058" s="130">
        <f t="shared" si="356"/>
        <v>5</v>
      </c>
      <c r="E5058" s="130" t="s">
        <v>90</v>
      </c>
      <c r="F5058">
        <f t="shared" si="355"/>
        <v>923</v>
      </c>
      <c r="G5058">
        <v>1638</v>
      </c>
      <c r="H5058">
        <v>1.0888888888888888</v>
      </c>
      <c r="I5058" s="132">
        <f t="shared" si="354"/>
        <v>1.15719859E-4</v>
      </c>
      <c r="J5058" s="152">
        <f t="shared" si="357"/>
        <v>0.33333333333333331</v>
      </c>
    </row>
    <row r="5059" spans="1:10" x14ac:dyDescent="0.25">
      <c r="A5059" s="127">
        <v>2022</v>
      </c>
      <c r="B5059" s="128">
        <v>9.6999999999999993</v>
      </c>
      <c r="C5059" s="129" t="s">
        <v>49</v>
      </c>
      <c r="D5059" s="130">
        <f t="shared" si="356"/>
        <v>5</v>
      </c>
      <c r="E5059" s="130" t="s">
        <v>90</v>
      </c>
      <c r="F5059">
        <f t="shared" si="355"/>
        <v>923</v>
      </c>
      <c r="G5059">
        <v>1656</v>
      </c>
      <c r="H5059">
        <v>1.0888888888888888</v>
      </c>
      <c r="I5059" s="132">
        <f t="shared" si="354"/>
        <v>1.15719859E-4</v>
      </c>
      <c r="J5059" s="152">
        <f t="shared" si="357"/>
        <v>0.33333333333333331</v>
      </c>
    </row>
    <row r="5060" spans="1:10" x14ac:dyDescent="0.25">
      <c r="A5060" s="127">
        <v>2022</v>
      </c>
      <c r="B5060" s="128">
        <v>9.6999999999999993</v>
      </c>
      <c r="C5060" s="129" t="s">
        <v>49</v>
      </c>
      <c r="D5060" s="130">
        <f t="shared" si="356"/>
        <v>5</v>
      </c>
      <c r="E5060" s="130" t="s">
        <v>90</v>
      </c>
      <c r="F5060">
        <f t="shared" si="355"/>
        <v>923</v>
      </c>
      <c r="G5060">
        <v>1662</v>
      </c>
      <c r="H5060">
        <v>1.0888888888888888</v>
      </c>
      <c r="I5060" s="132">
        <f t="shared" si="354"/>
        <v>1.15719859E-4</v>
      </c>
      <c r="J5060" s="152">
        <f t="shared" si="357"/>
        <v>0.33333333333333331</v>
      </c>
    </row>
    <row r="5061" spans="1:10" x14ac:dyDescent="0.25">
      <c r="A5061" s="127">
        <v>2022</v>
      </c>
      <c r="B5061" s="128">
        <v>9.6999999999999993</v>
      </c>
      <c r="C5061" s="129" t="s">
        <v>49</v>
      </c>
      <c r="D5061" s="130">
        <f t="shared" si="356"/>
        <v>5</v>
      </c>
      <c r="E5061" s="130" t="s">
        <v>90</v>
      </c>
      <c r="F5061">
        <f t="shared" si="355"/>
        <v>923</v>
      </c>
      <c r="G5061">
        <v>1680</v>
      </c>
      <c r="H5061">
        <v>1.0888888888888888</v>
      </c>
      <c r="I5061" s="132">
        <f t="shared" si="354"/>
        <v>1.15719859E-4</v>
      </c>
      <c r="J5061" s="152">
        <f t="shared" si="357"/>
        <v>0.33333333333333331</v>
      </c>
    </row>
    <row r="5062" spans="1:10" x14ac:dyDescent="0.25">
      <c r="A5062" s="127">
        <v>2022</v>
      </c>
      <c r="B5062" s="128">
        <v>9.6999999999999993</v>
      </c>
      <c r="C5062" s="129" t="s">
        <v>49</v>
      </c>
      <c r="D5062" s="130">
        <f t="shared" si="356"/>
        <v>5</v>
      </c>
      <c r="E5062" s="130" t="s">
        <v>90</v>
      </c>
      <c r="F5062">
        <f t="shared" si="355"/>
        <v>923</v>
      </c>
      <c r="G5062">
        <v>1686</v>
      </c>
      <c r="H5062">
        <v>1.1111111111111112</v>
      </c>
      <c r="I5062" s="132">
        <f t="shared" si="354"/>
        <v>1.15719859E-4</v>
      </c>
      <c r="J5062" s="152">
        <f t="shared" si="357"/>
        <v>0.33333333333333331</v>
      </c>
    </row>
    <row r="5063" spans="1:10" x14ac:dyDescent="0.25">
      <c r="A5063" s="127">
        <v>2022</v>
      </c>
      <c r="B5063" s="128">
        <v>9.6999999999999993</v>
      </c>
      <c r="C5063" s="129" t="s">
        <v>49</v>
      </c>
      <c r="D5063" s="130">
        <f t="shared" si="356"/>
        <v>5</v>
      </c>
      <c r="E5063" s="130" t="s">
        <v>90</v>
      </c>
      <c r="F5063">
        <f t="shared" si="355"/>
        <v>923</v>
      </c>
      <c r="G5063">
        <v>1704</v>
      </c>
      <c r="H5063">
        <v>1.1111111111111112</v>
      </c>
      <c r="I5063" s="132">
        <f t="shared" si="354"/>
        <v>1.15719859E-4</v>
      </c>
      <c r="J5063" s="152">
        <f t="shared" si="357"/>
        <v>0.33333333333333331</v>
      </c>
    </row>
    <row r="5064" spans="1:10" x14ac:dyDescent="0.25">
      <c r="A5064" s="127">
        <v>2022</v>
      </c>
      <c r="B5064" s="128">
        <v>9.6999999999999993</v>
      </c>
      <c r="C5064" s="129" t="s">
        <v>49</v>
      </c>
      <c r="D5064" s="130">
        <f t="shared" si="356"/>
        <v>5</v>
      </c>
      <c r="E5064" s="130" t="s">
        <v>90</v>
      </c>
      <c r="F5064">
        <f t="shared" si="355"/>
        <v>923</v>
      </c>
      <c r="G5064">
        <v>1710</v>
      </c>
      <c r="H5064">
        <v>1.1111111111111112</v>
      </c>
      <c r="I5064" s="132">
        <f t="shared" si="354"/>
        <v>1.15719859E-4</v>
      </c>
      <c r="J5064" s="152">
        <f t="shared" si="357"/>
        <v>0.33333333333333331</v>
      </c>
    </row>
    <row r="5065" spans="1:10" x14ac:dyDescent="0.25">
      <c r="A5065" s="127">
        <v>2022</v>
      </c>
      <c r="B5065" s="128">
        <v>9.6999999999999993</v>
      </c>
      <c r="C5065" s="129" t="s">
        <v>49</v>
      </c>
      <c r="D5065" s="130">
        <f t="shared" si="356"/>
        <v>5</v>
      </c>
      <c r="E5065" s="130" t="s">
        <v>90</v>
      </c>
      <c r="F5065">
        <f t="shared" si="355"/>
        <v>923</v>
      </c>
      <c r="G5065">
        <v>1728</v>
      </c>
      <c r="H5065">
        <v>1.1111111111111112</v>
      </c>
      <c r="I5065" s="132">
        <f t="shared" si="354"/>
        <v>1.15719859E-4</v>
      </c>
      <c r="J5065" s="152">
        <f t="shared" si="357"/>
        <v>0.33333333333333331</v>
      </c>
    </row>
    <row r="5066" spans="1:10" x14ac:dyDescent="0.25">
      <c r="A5066" s="127">
        <v>2022</v>
      </c>
      <c r="B5066" s="128">
        <v>9.6999999999999993</v>
      </c>
      <c r="C5066" s="129" t="s">
        <v>49</v>
      </c>
      <c r="D5066" s="130">
        <f t="shared" si="356"/>
        <v>5</v>
      </c>
      <c r="E5066" s="130" t="s">
        <v>90</v>
      </c>
      <c r="F5066">
        <f t="shared" si="355"/>
        <v>923</v>
      </c>
      <c r="G5066">
        <v>1734</v>
      </c>
      <c r="H5066">
        <v>1.1111111111111112</v>
      </c>
      <c r="I5066" s="132">
        <f t="shared" si="354"/>
        <v>1.15719859E-4</v>
      </c>
      <c r="J5066" s="152">
        <f t="shared" si="357"/>
        <v>0.33333333333333331</v>
      </c>
    </row>
    <row r="5067" spans="1:10" x14ac:dyDescent="0.25">
      <c r="A5067" s="127">
        <v>2022</v>
      </c>
      <c r="B5067" s="128">
        <v>9.6999999999999993</v>
      </c>
      <c r="C5067" s="129" t="s">
        <v>49</v>
      </c>
      <c r="D5067" s="130">
        <f t="shared" si="356"/>
        <v>5</v>
      </c>
      <c r="E5067" s="130" t="s">
        <v>90</v>
      </c>
      <c r="F5067">
        <f t="shared" si="355"/>
        <v>923</v>
      </c>
      <c r="G5067">
        <v>1752</v>
      </c>
      <c r="H5067">
        <v>1.1111111111111112</v>
      </c>
      <c r="I5067" s="132">
        <f t="shared" si="354"/>
        <v>1.15719859E-4</v>
      </c>
      <c r="J5067" s="152">
        <f t="shared" si="357"/>
        <v>0.33333333333333331</v>
      </c>
    </row>
    <row r="5068" spans="1:10" x14ac:dyDescent="0.25">
      <c r="A5068" s="127">
        <v>2022</v>
      </c>
      <c r="B5068" s="128">
        <v>9.6999999999999993</v>
      </c>
      <c r="C5068" s="129" t="s">
        <v>49</v>
      </c>
      <c r="D5068" s="130">
        <f t="shared" si="356"/>
        <v>5</v>
      </c>
      <c r="E5068" s="130" t="s">
        <v>90</v>
      </c>
      <c r="F5068">
        <f t="shared" si="355"/>
        <v>923</v>
      </c>
      <c r="G5068">
        <v>1758</v>
      </c>
      <c r="H5068">
        <v>1.1111111111111112</v>
      </c>
      <c r="I5068" s="132">
        <f t="shared" si="354"/>
        <v>1.15719859E-4</v>
      </c>
      <c r="J5068" s="152">
        <f t="shared" si="357"/>
        <v>0.33333333333333331</v>
      </c>
    </row>
    <row r="5069" spans="1:10" x14ac:dyDescent="0.25">
      <c r="A5069" s="127">
        <v>2022</v>
      </c>
      <c r="B5069" s="128">
        <v>9.6999999999999993</v>
      </c>
      <c r="C5069" s="129" t="s">
        <v>49</v>
      </c>
      <c r="D5069" s="130">
        <f t="shared" si="356"/>
        <v>5</v>
      </c>
      <c r="E5069" s="130" t="s">
        <v>90</v>
      </c>
      <c r="F5069">
        <f t="shared" si="355"/>
        <v>923</v>
      </c>
      <c r="G5069">
        <v>1776</v>
      </c>
      <c r="H5069">
        <v>1.1111111111111112</v>
      </c>
      <c r="I5069" s="132">
        <f t="shared" si="354"/>
        <v>1.15719859E-4</v>
      </c>
      <c r="J5069" s="152">
        <f t="shared" si="357"/>
        <v>0.33333333333333331</v>
      </c>
    </row>
    <row r="5070" spans="1:10" x14ac:dyDescent="0.25">
      <c r="A5070" s="127">
        <v>2022</v>
      </c>
      <c r="B5070" s="128">
        <v>9.6999999999999993</v>
      </c>
      <c r="C5070" s="129" t="s">
        <v>49</v>
      </c>
      <c r="D5070" s="130">
        <f t="shared" si="356"/>
        <v>5</v>
      </c>
      <c r="E5070" s="130" t="s">
        <v>90</v>
      </c>
      <c r="F5070">
        <f t="shared" si="355"/>
        <v>923</v>
      </c>
      <c r="G5070">
        <v>1782</v>
      </c>
      <c r="H5070">
        <v>1.1111111111111112</v>
      </c>
      <c r="I5070" s="132">
        <f t="shared" si="354"/>
        <v>1.15719859E-4</v>
      </c>
      <c r="J5070" s="152">
        <f t="shared" si="357"/>
        <v>0.33333333333333331</v>
      </c>
    </row>
    <row r="5071" spans="1:10" x14ac:dyDescent="0.25">
      <c r="A5071" s="127">
        <v>2022</v>
      </c>
      <c r="B5071" s="128">
        <v>9.6999999999999993</v>
      </c>
      <c r="C5071" s="129" t="s">
        <v>49</v>
      </c>
      <c r="D5071" s="130">
        <f t="shared" si="356"/>
        <v>5</v>
      </c>
      <c r="E5071" s="130" t="s">
        <v>90</v>
      </c>
      <c r="F5071">
        <f t="shared" si="355"/>
        <v>923</v>
      </c>
      <c r="G5071">
        <v>1800</v>
      </c>
      <c r="H5071">
        <v>1.1111111111111112</v>
      </c>
      <c r="I5071" s="132">
        <f t="shared" si="354"/>
        <v>1.15719859E-4</v>
      </c>
      <c r="J5071" s="152">
        <f t="shared" si="357"/>
        <v>0.33333333333333331</v>
      </c>
    </row>
    <row r="5072" spans="1:10" x14ac:dyDescent="0.25">
      <c r="A5072" s="127">
        <v>2022</v>
      </c>
      <c r="B5072" s="128">
        <v>9.6999999999999993</v>
      </c>
      <c r="C5072" s="129" t="s">
        <v>49</v>
      </c>
      <c r="D5072" s="130">
        <f t="shared" si="356"/>
        <v>5</v>
      </c>
      <c r="E5072" s="130" t="s">
        <v>90</v>
      </c>
      <c r="F5072">
        <f t="shared" si="355"/>
        <v>923</v>
      </c>
      <c r="G5072">
        <v>1806</v>
      </c>
      <c r="H5072">
        <v>1.1111111111111112</v>
      </c>
      <c r="I5072" s="132">
        <f t="shared" si="354"/>
        <v>1.15719859E-4</v>
      </c>
      <c r="J5072" s="152">
        <f t="shared" si="357"/>
        <v>0.33333333333333331</v>
      </c>
    </row>
    <row r="5073" spans="1:10" x14ac:dyDescent="0.25">
      <c r="A5073" s="127">
        <v>2022</v>
      </c>
      <c r="B5073" s="128">
        <v>9.6999999999999993</v>
      </c>
      <c r="C5073" s="129" t="s">
        <v>49</v>
      </c>
      <c r="D5073" s="130">
        <f t="shared" si="356"/>
        <v>5</v>
      </c>
      <c r="E5073" s="130" t="s">
        <v>90</v>
      </c>
      <c r="F5073">
        <f t="shared" si="355"/>
        <v>923</v>
      </c>
      <c r="G5073">
        <v>1824</v>
      </c>
      <c r="H5073">
        <v>1.1111111111111112</v>
      </c>
      <c r="I5073" s="132">
        <f t="shared" si="354"/>
        <v>1.15719859E-4</v>
      </c>
      <c r="J5073" s="152">
        <f t="shared" si="357"/>
        <v>0.33333333333333331</v>
      </c>
    </row>
    <row r="5074" spans="1:10" x14ac:dyDescent="0.25">
      <c r="A5074" s="127">
        <v>2022</v>
      </c>
      <c r="B5074" s="128">
        <v>9.6999999999999993</v>
      </c>
      <c r="C5074" s="129" t="s">
        <v>49</v>
      </c>
      <c r="D5074" s="130">
        <f t="shared" si="356"/>
        <v>5</v>
      </c>
      <c r="E5074" s="130" t="s">
        <v>90</v>
      </c>
      <c r="F5074">
        <f t="shared" si="355"/>
        <v>923</v>
      </c>
      <c r="G5074">
        <v>1830</v>
      </c>
      <c r="H5074">
        <v>1.1111111111111112</v>
      </c>
      <c r="I5074" s="132">
        <f t="shared" si="354"/>
        <v>1.15719859E-4</v>
      </c>
      <c r="J5074" s="152">
        <f t="shared" si="357"/>
        <v>0.33333333333333331</v>
      </c>
    </row>
    <row r="5075" spans="1:10" x14ac:dyDescent="0.25">
      <c r="A5075" s="127">
        <v>2022</v>
      </c>
      <c r="B5075" s="128">
        <v>9.6999999999999993</v>
      </c>
      <c r="C5075" s="129" t="s">
        <v>49</v>
      </c>
      <c r="D5075" s="130">
        <f t="shared" si="356"/>
        <v>5</v>
      </c>
      <c r="E5075" s="130" t="s">
        <v>90</v>
      </c>
      <c r="F5075">
        <f t="shared" si="355"/>
        <v>923</v>
      </c>
      <c r="G5075">
        <v>1848</v>
      </c>
      <c r="H5075">
        <v>1.1111111111111112</v>
      </c>
      <c r="I5075" s="132">
        <f t="shared" si="354"/>
        <v>1.15719859E-4</v>
      </c>
      <c r="J5075" s="152">
        <f t="shared" si="357"/>
        <v>0.33333333333333331</v>
      </c>
    </row>
    <row r="5076" spans="1:10" x14ac:dyDescent="0.25">
      <c r="A5076" s="127">
        <v>2022</v>
      </c>
      <c r="B5076" s="128">
        <v>9.6999999999999993</v>
      </c>
      <c r="C5076" s="129" t="s">
        <v>49</v>
      </c>
      <c r="D5076" s="130">
        <f t="shared" si="356"/>
        <v>5</v>
      </c>
      <c r="E5076" s="130" t="s">
        <v>90</v>
      </c>
      <c r="F5076">
        <f t="shared" si="355"/>
        <v>923</v>
      </c>
      <c r="G5076">
        <v>1854</v>
      </c>
      <c r="H5076">
        <v>1.1111111111111112</v>
      </c>
      <c r="I5076" s="132">
        <f t="shared" si="354"/>
        <v>1.15719859E-4</v>
      </c>
      <c r="J5076" s="152">
        <f t="shared" si="357"/>
        <v>0.33333333333333331</v>
      </c>
    </row>
    <row r="5077" spans="1:10" x14ac:dyDescent="0.25">
      <c r="A5077" s="127">
        <v>2022</v>
      </c>
      <c r="B5077" s="128">
        <v>9.6999999999999993</v>
      </c>
      <c r="C5077" s="129" t="s">
        <v>49</v>
      </c>
      <c r="D5077" s="130">
        <f t="shared" si="356"/>
        <v>5</v>
      </c>
      <c r="E5077" s="130" t="s">
        <v>90</v>
      </c>
      <c r="F5077">
        <f t="shared" si="355"/>
        <v>923</v>
      </c>
      <c r="G5077">
        <v>1872</v>
      </c>
      <c r="H5077">
        <v>1.1111111111111112</v>
      </c>
      <c r="I5077" s="132">
        <f t="shared" ref="I5077:I5140" si="358" xml:space="preserve"> 0.000115719859</f>
        <v>1.15719859E-4</v>
      </c>
      <c r="J5077" s="152">
        <f t="shared" si="357"/>
        <v>0.33333333333333331</v>
      </c>
    </row>
    <row r="5078" spans="1:10" x14ac:dyDescent="0.25">
      <c r="A5078" s="127">
        <v>2022</v>
      </c>
      <c r="B5078" s="128">
        <v>9.6999999999999993</v>
      </c>
      <c r="C5078" s="129" t="s">
        <v>49</v>
      </c>
      <c r="D5078" s="130">
        <f t="shared" si="356"/>
        <v>5</v>
      </c>
      <c r="E5078" s="130" t="s">
        <v>90</v>
      </c>
      <c r="F5078">
        <f t="shared" si="355"/>
        <v>923</v>
      </c>
      <c r="G5078">
        <v>1878</v>
      </c>
      <c r="H5078">
        <v>1.1111111111111112</v>
      </c>
      <c r="I5078" s="132">
        <f t="shared" si="358"/>
        <v>1.15719859E-4</v>
      </c>
      <c r="J5078" s="152">
        <f t="shared" si="357"/>
        <v>0.33333333333333331</v>
      </c>
    </row>
    <row r="5079" spans="1:10" x14ac:dyDescent="0.25">
      <c r="A5079" s="127">
        <v>2022</v>
      </c>
      <c r="B5079" s="128">
        <v>9.6999999999999993</v>
      </c>
      <c r="C5079" s="129" t="s">
        <v>49</v>
      </c>
      <c r="D5079" s="130">
        <f t="shared" si="356"/>
        <v>5</v>
      </c>
      <c r="E5079" s="130" t="s">
        <v>90</v>
      </c>
      <c r="F5079">
        <f t="shared" si="355"/>
        <v>923</v>
      </c>
      <c r="G5079">
        <v>1896</v>
      </c>
      <c r="H5079">
        <v>1.1111111111111112</v>
      </c>
      <c r="I5079" s="132">
        <f t="shared" si="358"/>
        <v>1.15719859E-4</v>
      </c>
      <c r="J5079" s="152">
        <f t="shared" si="357"/>
        <v>0.33333333333333331</v>
      </c>
    </row>
    <row r="5080" spans="1:10" x14ac:dyDescent="0.25">
      <c r="A5080" s="127">
        <v>2022</v>
      </c>
      <c r="B5080" s="128">
        <v>9.6999999999999993</v>
      </c>
      <c r="C5080" s="129" t="s">
        <v>49</v>
      </c>
      <c r="D5080" s="130">
        <f t="shared" si="356"/>
        <v>5</v>
      </c>
      <c r="E5080" s="130" t="s">
        <v>90</v>
      </c>
      <c r="F5080">
        <f t="shared" si="355"/>
        <v>923</v>
      </c>
      <c r="G5080">
        <v>1902</v>
      </c>
      <c r="H5080">
        <v>1.1333333333333333</v>
      </c>
      <c r="I5080" s="132">
        <f t="shared" si="358"/>
        <v>1.15719859E-4</v>
      </c>
      <c r="J5080" s="152">
        <f t="shared" si="357"/>
        <v>0.33333333333333331</v>
      </c>
    </row>
    <row r="5081" spans="1:10" x14ac:dyDescent="0.25">
      <c r="A5081" s="127">
        <v>2022</v>
      </c>
      <c r="B5081" s="128">
        <v>9.6999999999999993</v>
      </c>
      <c r="C5081" s="129" t="s">
        <v>49</v>
      </c>
      <c r="D5081" s="130">
        <f t="shared" si="356"/>
        <v>5</v>
      </c>
      <c r="E5081" s="130" t="s">
        <v>90</v>
      </c>
      <c r="F5081">
        <f t="shared" si="355"/>
        <v>923</v>
      </c>
      <c r="G5081">
        <v>1920</v>
      </c>
      <c r="H5081">
        <v>1.1333333333333333</v>
      </c>
      <c r="I5081" s="132">
        <f t="shared" si="358"/>
        <v>1.15719859E-4</v>
      </c>
      <c r="J5081" s="152">
        <f t="shared" si="357"/>
        <v>0.33333333333333331</v>
      </c>
    </row>
    <row r="5082" spans="1:10" x14ac:dyDescent="0.25">
      <c r="A5082" s="127">
        <v>2022</v>
      </c>
      <c r="B5082" s="128">
        <v>9.6999999999999993</v>
      </c>
      <c r="C5082" s="129" t="s">
        <v>49</v>
      </c>
      <c r="D5082" s="130">
        <f t="shared" si="356"/>
        <v>5</v>
      </c>
      <c r="E5082" s="130" t="s">
        <v>90</v>
      </c>
      <c r="F5082">
        <f t="shared" si="355"/>
        <v>923</v>
      </c>
      <c r="G5082">
        <v>1926</v>
      </c>
      <c r="H5082">
        <v>1.1333333333333333</v>
      </c>
      <c r="I5082" s="132">
        <f t="shared" si="358"/>
        <v>1.15719859E-4</v>
      </c>
      <c r="J5082" s="152">
        <f t="shared" si="357"/>
        <v>0.33333333333333331</v>
      </c>
    </row>
    <row r="5083" spans="1:10" x14ac:dyDescent="0.25">
      <c r="A5083" s="127">
        <v>2022</v>
      </c>
      <c r="B5083" s="128">
        <v>9.6999999999999993</v>
      </c>
      <c r="C5083" s="129" t="s">
        <v>49</v>
      </c>
      <c r="D5083" s="130">
        <f t="shared" si="356"/>
        <v>5</v>
      </c>
      <c r="E5083" s="130" t="s">
        <v>90</v>
      </c>
      <c r="F5083">
        <f t="shared" si="355"/>
        <v>923</v>
      </c>
      <c r="G5083">
        <v>1944</v>
      </c>
      <c r="H5083">
        <v>1.1333333333333333</v>
      </c>
      <c r="I5083" s="132">
        <f t="shared" si="358"/>
        <v>1.15719859E-4</v>
      </c>
      <c r="J5083" s="152">
        <f t="shared" si="357"/>
        <v>0.33333333333333331</v>
      </c>
    </row>
    <row r="5084" spans="1:10" x14ac:dyDescent="0.25">
      <c r="A5084" s="127">
        <v>2022</v>
      </c>
      <c r="B5084" s="128">
        <v>9.6999999999999993</v>
      </c>
      <c r="C5084" s="129" t="s">
        <v>49</v>
      </c>
      <c r="D5084" s="130">
        <f t="shared" si="356"/>
        <v>5</v>
      </c>
      <c r="E5084" s="130" t="s">
        <v>90</v>
      </c>
      <c r="F5084">
        <f t="shared" si="355"/>
        <v>923</v>
      </c>
      <c r="G5084">
        <v>1950</v>
      </c>
      <c r="H5084">
        <v>1.1333333333333333</v>
      </c>
      <c r="I5084" s="132">
        <f t="shared" si="358"/>
        <v>1.15719859E-4</v>
      </c>
      <c r="J5084" s="152">
        <f t="shared" si="357"/>
        <v>0.33333333333333331</v>
      </c>
    </row>
    <row r="5085" spans="1:10" x14ac:dyDescent="0.25">
      <c r="A5085" s="127">
        <v>2022</v>
      </c>
      <c r="B5085" s="128">
        <v>9.6999999999999993</v>
      </c>
      <c r="C5085" s="129" t="s">
        <v>49</v>
      </c>
      <c r="D5085" s="130">
        <f t="shared" si="356"/>
        <v>5</v>
      </c>
      <c r="E5085" s="130" t="s">
        <v>90</v>
      </c>
      <c r="F5085">
        <f t="shared" si="355"/>
        <v>923</v>
      </c>
      <c r="G5085">
        <v>1968</v>
      </c>
      <c r="H5085">
        <v>1.1444444444444444</v>
      </c>
      <c r="I5085" s="132">
        <f t="shared" si="358"/>
        <v>1.15719859E-4</v>
      </c>
      <c r="J5085" s="152">
        <f t="shared" si="357"/>
        <v>0.33333333333333331</v>
      </c>
    </row>
    <row r="5086" spans="1:10" x14ac:dyDescent="0.25">
      <c r="A5086" s="127">
        <v>2022</v>
      </c>
      <c r="B5086" s="128">
        <v>9.6999999999999993</v>
      </c>
      <c r="C5086" s="129" t="s">
        <v>49</v>
      </c>
      <c r="D5086" s="130">
        <f t="shared" si="356"/>
        <v>5</v>
      </c>
      <c r="E5086" s="130" t="s">
        <v>90</v>
      </c>
      <c r="F5086">
        <f t="shared" si="355"/>
        <v>923</v>
      </c>
      <c r="G5086">
        <v>1974</v>
      </c>
      <c r="H5086">
        <v>1.1444444444444444</v>
      </c>
      <c r="I5086" s="132">
        <f t="shared" si="358"/>
        <v>1.15719859E-4</v>
      </c>
      <c r="J5086" s="152">
        <f t="shared" si="357"/>
        <v>0.33333333333333331</v>
      </c>
    </row>
    <row r="5087" spans="1:10" x14ac:dyDescent="0.25">
      <c r="A5087" s="127">
        <v>2022</v>
      </c>
      <c r="B5087" s="128">
        <v>9.6999999999999993</v>
      </c>
      <c r="C5087" s="129" t="s">
        <v>49</v>
      </c>
      <c r="D5087" s="130">
        <f t="shared" si="356"/>
        <v>5</v>
      </c>
      <c r="E5087" s="130" t="s">
        <v>90</v>
      </c>
      <c r="F5087">
        <f t="shared" si="355"/>
        <v>923</v>
      </c>
      <c r="G5087">
        <v>1992</v>
      </c>
      <c r="H5087">
        <v>1.1444444444444444</v>
      </c>
      <c r="I5087" s="132">
        <f t="shared" si="358"/>
        <v>1.15719859E-4</v>
      </c>
      <c r="J5087" s="152">
        <f t="shared" si="357"/>
        <v>0.33333333333333331</v>
      </c>
    </row>
    <row r="5088" spans="1:10" x14ac:dyDescent="0.25">
      <c r="A5088" s="127">
        <v>2022</v>
      </c>
      <c r="B5088" s="128">
        <v>9.6999999999999993</v>
      </c>
      <c r="C5088" s="129" t="s">
        <v>49</v>
      </c>
      <c r="D5088" s="130">
        <f t="shared" si="356"/>
        <v>5</v>
      </c>
      <c r="E5088" s="130" t="s">
        <v>90</v>
      </c>
      <c r="F5088">
        <f t="shared" si="355"/>
        <v>923</v>
      </c>
      <c r="G5088">
        <v>1998</v>
      </c>
      <c r="H5088">
        <v>1.1444444444444444</v>
      </c>
      <c r="I5088" s="132">
        <f t="shared" si="358"/>
        <v>1.15719859E-4</v>
      </c>
      <c r="J5088" s="152">
        <f t="shared" si="357"/>
        <v>0.33333333333333331</v>
      </c>
    </row>
    <row r="5089" spans="1:10" x14ac:dyDescent="0.25">
      <c r="A5089" s="127">
        <v>2022</v>
      </c>
      <c r="B5089" s="128">
        <v>9.6999999999999993</v>
      </c>
      <c r="C5089" s="129" t="s">
        <v>49</v>
      </c>
      <c r="D5089" s="130">
        <f t="shared" si="356"/>
        <v>5</v>
      </c>
      <c r="E5089" s="130" t="s">
        <v>90</v>
      </c>
      <c r="F5089">
        <f t="shared" si="355"/>
        <v>923</v>
      </c>
      <c r="G5089">
        <v>2016</v>
      </c>
      <c r="H5089">
        <v>1.1444444444444444</v>
      </c>
      <c r="I5089" s="132">
        <f t="shared" si="358"/>
        <v>1.15719859E-4</v>
      </c>
      <c r="J5089" s="152">
        <f t="shared" si="357"/>
        <v>0.33333333333333331</v>
      </c>
    </row>
    <row r="5090" spans="1:10" x14ac:dyDescent="0.25">
      <c r="A5090" s="127">
        <v>2022</v>
      </c>
      <c r="B5090" s="128">
        <v>9.6999999999999993</v>
      </c>
      <c r="C5090" s="129" t="s">
        <v>49</v>
      </c>
      <c r="D5090" s="130">
        <f t="shared" si="356"/>
        <v>5</v>
      </c>
      <c r="E5090" s="130" t="s">
        <v>90</v>
      </c>
      <c r="F5090">
        <f t="shared" si="355"/>
        <v>923</v>
      </c>
      <c r="G5090">
        <v>2022</v>
      </c>
      <c r="H5090">
        <v>1.1444444444444444</v>
      </c>
      <c r="I5090" s="132">
        <f t="shared" si="358"/>
        <v>1.15719859E-4</v>
      </c>
      <c r="J5090" s="152">
        <f t="shared" si="357"/>
        <v>0.33333333333333331</v>
      </c>
    </row>
    <row r="5091" spans="1:10" x14ac:dyDescent="0.25">
      <c r="A5091" s="127">
        <v>2022</v>
      </c>
      <c r="B5091" s="128">
        <v>9.6999999999999993</v>
      </c>
      <c r="C5091" s="129" t="s">
        <v>49</v>
      </c>
      <c r="D5091" s="130">
        <f t="shared" si="356"/>
        <v>5</v>
      </c>
      <c r="E5091" s="130" t="s">
        <v>90</v>
      </c>
      <c r="F5091">
        <f t="shared" si="355"/>
        <v>923</v>
      </c>
      <c r="G5091">
        <v>2040</v>
      </c>
      <c r="H5091">
        <v>1.1444444444444444</v>
      </c>
      <c r="I5091" s="132">
        <f t="shared" si="358"/>
        <v>1.15719859E-4</v>
      </c>
      <c r="J5091" s="152">
        <f t="shared" si="357"/>
        <v>0.33333333333333331</v>
      </c>
    </row>
    <row r="5092" spans="1:10" x14ac:dyDescent="0.25">
      <c r="A5092" s="127">
        <v>2022</v>
      </c>
      <c r="B5092" s="128">
        <v>9.6999999999999993</v>
      </c>
      <c r="C5092" s="129" t="s">
        <v>49</v>
      </c>
      <c r="D5092" s="130">
        <f t="shared" si="356"/>
        <v>5</v>
      </c>
      <c r="E5092" s="130" t="s">
        <v>90</v>
      </c>
      <c r="F5092">
        <f t="shared" si="355"/>
        <v>923</v>
      </c>
      <c r="G5092">
        <v>2046</v>
      </c>
      <c r="H5092">
        <v>1.1555555555555557</v>
      </c>
      <c r="I5092" s="132">
        <f t="shared" si="358"/>
        <v>1.15719859E-4</v>
      </c>
      <c r="J5092" s="152">
        <f t="shared" si="357"/>
        <v>0.33333333333333331</v>
      </c>
    </row>
    <row r="5093" spans="1:10" x14ac:dyDescent="0.25">
      <c r="A5093" s="127">
        <v>2022</v>
      </c>
      <c r="B5093" s="128">
        <v>9.6999999999999993</v>
      </c>
      <c r="C5093" s="129" t="s">
        <v>49</v>
      </c>
      <c r="D5093" s="130">
        <f t="shared" si="356"/>
        <v>5</v>
      </c>
      <c r="E5093" s="130" t="s">
        <v>90</v>
      </c>
      <c r="F5093">
        <f t="shared" si="355"/>
        <v>923</v>
      </c>
      <c r="G5093">
        <v>2064</v>
      </c>
      <c r="H5093">
        <v>1.1555555555555557</v>
      </c>
      <c r="I5093" s="132">
        <f t="shared" si="358"/>
        <v>1.15719859E-4</v>
      </c>
      <c r="J5093" s="152">
        <f t="shared" si="357"/>
        <v>0.33333333333333331</v>
      </c>
    </row>
    <row r="5094" spans="1:10" x14ac:dyDescent="0.25">
      <c r="A5094" s="127">
        <v>2022</v>
      </c>
      <c r="B5094" s="128">
        <v>9.6999999999999993</v>
      </c>
      <c r="C5094" s="129" t="s">
        <v>49</v>
      </c>
      <c r="D5094" s="130">
        <f t="shared" si="356"/>
        <v>5</v>
      </c>
      <c r="E5094" s="130" t="s">
        <v>90</v>
      </c>
      <c r="F5094">
        <f t="shared" si="355"/>
        <v>923</v>
      </c>
      <c r="G5094">
        <v>2070</v>
      </c>
      <c r="H5094">
        <v>1.1555555555555557</v>
      </c>
      <c r="I5094" s="132">
        <f t="shared" si="358"/>
        <v>1.15719859E-4</v>
      </c>
      <c r="J5094" s="152">
        <f t="shared" si="357"/>
        <v>0.33333333333333331</v>
      </c>
    </row>
    <row r="5095" spans="1:10" x14ac:dyDescent="0.25">
      <c r="A5095" s="127">
        <v>2022</v>
      </c>
      <c r="B5095" s="128">
        <v>9.6999999999999993</v>
      </c>
      <c r="C5095" s="129" t="s">
        <v>49</v>
      </c>
      <c r="D5095" s="130">
        <f t="shared" si="356"/>
        <v>5</v>
      </c>
      <c r="E5095" s="130" t="s">
        <v>90</v>
      </c>
      <c r="F5095">
        <f t="shared" si="355"/>
        <v>923</v>
      </c>
      <c r="G5095">
        <v>2088</v>
      </c>
      <c r="H5095">
        <v>1.1555555555555557</v>
      </c>
      <c r="I5095" s="132">
        <f t="shared" si="358"/>
        <v>1.15719859E-4</v>
      </c>
      <c r="J5095" s="152">
        <f t="shared" si="357"/>
        <v>0.33333333333333331</v>
      </c>
    </row>
    <row r="5096" spans="1:10" x14ac:dyDescent="0.25">
      <c r="A5096" s="127">
        <v>2022</v>
      </c>
      <c r="B5096" s="128">
        <v>9.6999999999999993</v>
      </c>
      <c r="C5096" s="129" t="s">
        <v>49</v>
      </c>
      <c r="D5096" s="130">
        <f t="shared" si="356"/>
        <v>5</v>
      </c>
      <c r="E5096" s="130" t="s">
        <v>90</v>
      </c>
      <c r="F5096">
        <f t="shared" si="355"/>
        <v>923</v>
      </c>
      <c r="G5096">
        <v>2094</v>
      </c>
      <c r="H5096">
        <v>1.1555555555555557</v>
      </c>
      <c r="I5096" s="132">
        <f t="shared" si="358"/>
        <v>1.15719859E-4</v>
      </c>
      <c r="J5096" s="152">
        <f t="shared" si="357"/>
        <v>0.33333333333333331</v>
      </c>
    </row>
    <row r="5097" spans="1:10" x14ac:dyDescent="0.25">
      <c r="A5097" s="127">
        <v>2022</v>
      </c>
      <c r="B5097" s="128">
        <v>9.6999999999999993</v>
      </c>
      <c r="C5097" s="129" t="s">
        <v>49</v>
      </c>
      <c r="D5097" s="130">
        <f t="shared" si="356"/>
        <v>5</v>
      </c>
      <c r="E5097" s="130" t="s">
        <v>90</v>
      </c>
      <c r="F5097">
        <f t="shared" si="355"/>
        <v>923</v>
      </c>
      <c r="G5097">
        <v>2112</v>
      </c>
      <c r="H5097">
        <v>1.1555555555555557</v>
      </c>
      <c r="I5097" s="132">
        <f t="shared" si="358"/>
        <v>1.15719859E-4</v>
      </c>
      <c r="J5097" s="152">
        <f t="shared" si="357"/>
        <v>0.33333333333333331</v>
      </c>
    </row>
    <row r="5098" spans="1:10" x14ac:dyDescent="0.25">
      <c r="A5098" s="127">
        <v>2022</v>
      </c>
      <c r="B5098" s="128">
        <v>9.6999999999999993</v>
      </c>
      <c r="C5098" s="129" t="s">
        <v>49</v>
      </c>
      <c r="D5098" s="130">
        <f t="shared" si="356"/>
        <v>5</v>
      </c>
      <c r="E5098" s="130" t="s">
        <v>90</v>
      </c>
      <c r="F5098">
        <f t="shared" si="355"/>
        <v>923</v>
      </c>
      <c r="G5098">
        <v>2118</v>
      </c>
      <c r="H5098">
        <v>1.1666666666666667</v>
      </c>
      <c r="I5098" s="132">
        <f t="shared" si="358"/>
        <v>1.15719859E-4</v>
      </c>
      <c r="J5098" s="152">
        <f t="shared" si="357"/>
        <v>0.33333333333333331</v>
      </c>
    </row>
    <row r="5099" spans="1:10" x14ac:dyDescent="0.25">
      <c r="A5099" s="127">
        <v>2022</v>
      </c>
      <c r="B5099" s="128">
        <v>9.6999999999999993</v>
      </c>
      <c r="C5099" s="129" t="s">
        <v>49</v>
      </c>
      <c r="D5099" s="130">
        <f t="shared" si="356"/>
        <v>5</v>
      </c>
      <c r="E5099" s="130" t="s">
        <v>90</v>
      </c>
      <c r="F5099">
        <f t="shared" si="355"/>
        <v>923</v>
      </c>
      <c r="G5099">
        <v>2136</v>
      </c>
      <c r="H5099">
        <v>1.1666666666666667</v>
      </c>
      <c r="I5099" s="132">
        <f t="shared" si="358"/>
        <v>1.15719859E-4</v>
      </c>
      <c r="J5099" s="152">
        <f t="shared" si="357"/>
        <v>0.33333333333333331</v>
      </c>
    </row>
    <row r="5100" spans="1:10" x14ac:dyDescent="0.25">
      <c r="A5100" s="127">
        <v>2022</v>
      </c>
      <c r="B5100" s="128">
        <v>9.6999999999999993</v>
      </c>
      <c r="C5100" s="129" t="s">
        <v>49</v>
      </c>
      <c r="D5100" s="130">
        <f t="shared" si="356"/>
        <v>5</v>
      </c>
      <c r="E5100" s="130" t="s">
        <v>90</v>
      </c>
      <c r="F5100">
        <f t="shared" si="355"/>
        <v>923</v>
      </c>
      <c r="G5100">
        <v>2142</v>
      </c>
      <c r="H5100">
        <v>1.1666666666666667</v>
      </c>
      <c r="I5100" s="132">
        <f t="shared" si="358"/>
        <v>1.15719859E-4</v>
      </c>
      <c r="J5100" s="152">
        <f t="shared" si="357"/>
        <v>0.33333333333333331</v>
      </c>
    </row>
    <row r="5101" spans="1:10" x14ac:dyDescent="0.25">
      <c r="A5101" s="127">
        <v>2022</v>
      </c>
      <c r="B5101" s="128">
        <v>9.6999999999999993</v>
      </c>
      <c r="C5101" s="129" t="s">
        <v>49</v>
      </c>
      <c r="D5101" s="130">
        <f t="shared" si="356"/>
        <v>5</v>
      </c>
      <c r="E5101" s="130" t="s">
        <v>90</v>
      </c>
      <c r="F5101">
        <f t="shared" si="355"/>
        <v>923</v>
      </c>
      <c r="G5101">
        <v>2160</v>
      </c>
      <c r="H5101">
        <v>1.1666666666666667</v>
      </c>
      <c r="I5101" s="132">
        <f t="shared" si="358"/>
        <v>1.15719859E-4</v>
      </c>
      <c r="J5101" s="152">
        <f t="shared" si="357"/>
        <v>0.33333333333333331</v>
      </c>
    </row>
    <row r="5102" spans="1:10" x14ac:dyDescent="0.25">
      <c r="A5102" s="127">
        <v>2022</v>
      </c>
      <c r="B5102" s="128">
        <v>9.6999999999999993</v>
      </c>
      <c r="C5102" s="129" t="s">
        <v>49</v>
      </c>
      <c r="D5102" s="130">
        <f t="shared" si="356"/>
        <v>5</v>
      </c>
      <c r="E5102" s="130" t="s">
        <v>90</v>
      </c>
      <c r="F5102">
        <f t="shared" si="355"/>
        <v>923</v>
      </c>
      <c r="G5102">
        <v>2166</v>
      </c>
      <c r="H5102">
        <v>1.1666666666666667</v>
      </c>
      <c r="I5102" s="132">
        <f t="shared" si="358"/>
        <v>1.15719859E-4</v>
      </c>
      <c r="J5102" s="152">
        <f t="shared" si="357"/>
        <v>0.33333333333333331</v>
      </c>
    </row>
    <row r="5103" spans="1:10" x14ac:dyDescent="0.25">
      <c r="A5103" s="127">
        <v>2022</v>
      </c>
      <c r="B5103" s="128">
        <v>9.6999999999999993</v>
      </c>
      <c r="C5103" s="129" t="s">
        <v>49</v>
      </c>
      <c r="D5103" s="130">
        <f t="shared" si="356"/>
        <v>5</v>
      </c>
      <c r="E5103" s="130" t="s">
        <v>90</v>
      </c>
      <c r="F5103">
        <f t="shared" si="355"/>
        <v>923</v>
      </c>
      <c r="G5103">
        <v>2184</v>
      </c>
      <c r="H5103">
        <v>1.1666666666666667</v>
      </c>
      <c r="I5103" s="132">
        <f t="shared" si="358"/>
        <v>1.15719859E-4</v>
      </c>
      <c r="J5103" s="152">
        <f t="shared" si="357"/>
        <v>0.33333333333333331</v>
      </c>
    </row>
    <row r="5104" spans="1:10" x14ac:dyDescent="0.25">
      <c r="A5104" s="127">
        <v>2022</v>
      </c>
      <c r="B5104" s="128">
        <v>9.6999999999999993</v>
      </c>
      <c r="C5104" s="129" t="s">
        <v>49</v>
      </c>
      <c r="D5104" s="130">
        <f t="shared" si="356"/>
        <v>5</v>
      </c>
      <c r="E5104" s="130" t="s">
        <v>90</v>
      </c>
      <c r="F5104">
        <f t="shared" si="355"/>
        <v>923</v>
      </c>
      <c r="G5104">
        <v>2190</v>
      </c>
      <c r="H5104">
        <v>1.1666666666666667</v>
      </c>
      <c r="I5104" s="132">
        <f t="shared" si="358"/>
        <v>1.15719859E-4</v>
      </c>
      <c r="J5104" s="152">
        <f t="shared" si="357"/>
        <v>0.33333333333333331</v>
      </c>
    </row>
    <row r="5105" spans="1:10" x14ac:dyDescent="0.25">
      <c r="A5105" s="127">
        <v>2022</v>
      </c>
      <c r="B5105" s="128">
        <v>9.6999999999999993</v>
      </c>
      <c r="C5105" s="129" t="s">
        <v>49</v>
      </c>
      <c r="D5105" s="130">
        <f t="shared" si="356"/>
        <v>5</v>
      </c>
      <c r="E5105" s="130" t="s">
        <v>90</v>
      </c>
      <c r="F5105">
        <f t="shared" si="355"/>
        <v>923</v>
      </c>
      <c r="G5105">
        <v>2208</v>
      </c>
      <c r="H5105">
        <v>1.1666666666666667</v>
      </c>
      <c r="I5105" s="132">
        <f t="shared" si="358"/>
        <v>1.15719859E-4</v>
      </c>
      <c r="J5105" s="152">
        <f t="shared" si="357"/>
        <v>0.33333333333333331</v>
      </c>
    </row>
    <row r="5106" spans="1:10" x14ac:dyDescent="0.25">
      <c r="A5106" s="127">
        <v>2022</v>
      </c>
      <c r="B5106" s="128">
        <v>9.6999999999999993</v>
      </c>
      <c r="C5106" s="129" t="s">
        <v>49</v>
      </c>
      <c r="D5106" s="130">
        <f t="shared" si="356"/>
        <v>5</v>
      </c>
      <c r="E5106" s="130" t="s">
        <v>90</v>
      </c>
      <c r="F5106">
        <f t="shared" si="355"/>
        <v>923</v>
      </c>
      <c r="G5106">
        <v>2214</v>
      </c>
      <c r="H5106">
        <v>1.1666666666666667</v>
      </c>
      <c r="I5106" s="132">
        <f t="shared" si="358"/>
        <v>1.15719859E-4</v>
      </c>
      <c r="J5106" s="152">
        <f t="shared" si="357"/>
        <v>0.33333333333333331</v>
      </c>
    </row>
    <row r="5107" spans="1:10" x14ac:dyDescent="0.25">
      <c r="A5107" s="127">
        <v>2022</v>
      </c>
      <c r="B5107" s="128">
        <v>9.6999999999999993</v>
      </c>
      <c r="C5107" s="129" t="s">
        <v>49</v>
      </c>
      <c r="D5107" s="130">
        <f t="shared" si="356"/>
        <v>5</v>
      </c>
      <c r="E5107" s="130" t="s">
        <v>90</v>
      </c>
      <c r="F5107">
        <f t="shared" si="355"/>
        <v>923</v>
      </c>
      <c r="G5107">
        <v>2232</v>
      </c>
      <c r="H5107">
        <v>1.1666666666666667</v>
      </c>
      <c r="I5107" s="132">
        <f t="shared" si="358"/>
        <v>1.15719859E-4</v>
      </c>
      <c r="J5107" s="152">
        <f t="shared" si="357"/>
        <v>0.33333333333333331</v>
      </c>
    </row>
    <row r="5108" spans="1:10" x14ac:dyDescent="0.25">
      <c r="A5108" s="127">
        <v>2022</v>
      </c>
      <c r="B5108" s="128">
        <v>9.6999999999999993</v>
      </c>
      <c r="C5108" s="129" t="s">
        <v>49</v>
      </c>
      <c r="D5108" s="130">
        <f t="shared" si="356"/>
        <v>5</v>
      </c>
      <c r="E5108" s="130" t="s">
        <v>90</v>
      </c>
      <c r="F5108">
        <f t="shared" si="355"/>
        <v>923</v>
      </c>
      <c r="G5108">
        <v>2238</v>
      </c>
      <c r="H5108">
        <v>1.1666666666666667</v>
      </c>
      <c r="I5108" s="132">
        <f t="shared" si="358"/>
        <v>1.15719859E-4</v>
      </c>
      <c r="J5108" s="152">
        <f t="shared" si="357"/>
        <v>0.33333333333333331</v>
      </c>
    </row>
    <row r="5109" spans="1:10" x14ac:dyDescent="0.25">
      <c r="A5109" s="127">
        <v>2022</v>
      </c>
      <c r="B5109" s="128">
        <v>9.6999999999999993</v>
      </c>
      <c r="C5109" s="129" t="s">
        <v>49</v>
      </c>
      <c r="D5109" s="130">
        <f t="shared" si="356"/>
        <v>5</v>
      </c>
      <c r="E5109" s="130" t="s">
        <v>90</v>
      </c>
      <c r="F5109">
        <f t="shared" si="355"/>
        <v>923</v>
      </c>
      <c r="G5109">
        <v>2256</v>
      </c>
      <c r="H5109">
        <v>1.1666666666666667</v>
      </c>
      <c r="I5109" s="132">
        <f t="shared" si="358"/>
        <v>1.15719859E-4</v>
      </c>
      <c r="J5109" s="152">
        <f t="shared" si="357"/>
        <v>0.33333333333333331</v>
      </c>
    </row>
    <row r="5110" spans="1:10" x14ac:dyDescent="0.25">
      <c r="A5110" s="127">
        <v>2022</v>
      </c>
      <c r="B5110" s="128">
        <v>9.6999999999999993</v>
      </c>
      <c r="C5110" s="129" t="s">
        <v>49</v>
      </c>
      <c r="D5110" s="130">
        <f t="shared" si="356"/>
        <v>5</v>
      </c>
      <c r="E5110" s="130" t="s">
        <v>90</v>
      </c>
      <c r="F5110">
        <f t="shared" si="355"/>
        <v>923</v>
      </c>
      <c r="G5110">
        <v>2262</v>
      </c>
      <c r="H5110">
        <v>1.1666666666666667</v>
      </c>
      <c r="I5110" s="132">
        <f t="shared" si="358"/>
        <v>1.15719859E-4</v>
      </c>
      <c r="J5110" s="152">
        <f t="shared" si="357"/>
        <v>0.33333333333333331</v>
      </c>
    </row>
    <row r="5111" spans="1:10" x14ac:dyDescent="0.25">
      <c r="A5111" s="127">
        <v>2022</v>
      </c>
      <c r="B5111" s="128">
        <v>9.6999999999999993</v>
      </c>
      <c r="C5111" s="129" t="s">
        <v>49</v>
      </c>
      <c r="D5111" s="130">
        <f t="shared" si="356"/>
        <v>5</v>
      </c>
      <c r="E5111" s="130" t="s">
        <v>90</v>
      </c>
      <c r="F5111">
        <f t="shared" si="355"/>
        <v>923</v>
      </c>
      <c r="G5111">
        <v>2280</v>
      </c>
      <c r="H5111">
        <v>1.1666666666666667</v>
      </c>
      <c r="I5111" s="132">
        <f t="shared" si="358"/>
        <v>1.15719859E-4</v>
      </c>
      <c r="J5111" s="152">
        <f t="shared" si="357"/>
        <v>0.33333333333333331</v>
      </c>
    </row>
    <row r="5112" spans="1:10" x14ac:dyDescent="0.25">
      <c r="A5112" s="127">
        <v>2022</v>
      </c>
      <c r="B5112" s="128">
        <v>9.6999999999999993</v>
      </c>
      <c r="C5112" s="129" t="s">
        <v>49</v>
      </c>
      <c r="D5112" s="130">
        <f t="shared" si="356"/>
        <v>5</v>
      </c>
      <c r="E5112" s="130" t="s">
        <v>90</v>
      </c>
      <c r="F5112">
        <f t="shared" si="355"/>
        <v>923</v>
      </c>
      <c r="G5112">
        <v>2286</v>
      </c>
      <c r="H5112">
        <v>1.1888888888888889</v>
      </c>
      <c r="I5112" s="132">
        <f t="shared" si="358"/>
        <v>1.15719859E-4</v>
      </c>
      <c r="J5112" s="152">
        <f t="shared" si="357"/>
        <v>0.33333333333333331</v>
      </c>
    </row>
    <row r="5113" spans="1:10" x14ac:dyDescent="0.25">
      <c r="A5113" s="127">
        <v>2022</v>
      </c>
      <c r="B5113" s="128">
        <v>9.6999999999999993</v>
      </c>
      <c r="C5113" s="129" t="s">
        <v>49</v>
      </c>
      <c r="D5113" s="130">
        <f t="shared" si="356"/>
        <v>5</v>
      </c>
      <c r="E5113" s="130" t="s">
        <v>90</v>
      </c>
      <c r="F5113">
        <f t="shared" ref="F5113:F5176" si="359">650+273</f>
        <v>923</v>
      </c>
      <c r="G5113">
        <v>2304</v>
      </c>
      <c r="H5113">
        <v>1.1888888888888889</v>
      </c>
      <c r="I5113" s="132">
        <f t="shared" si="358"/>
        <v>1.15719859E-4</v>
      </c>
      <c r="J5113" s="152">
        <f t="shared" si="357"/>
        <v>0.33333333333333331</v>
      </c>
    </row>
    <row r="5114" spans="1:10" x14ac:dyDescent="0.25">
      <c r="A5114" s="127">
        <v>2022</v>
      </c>
      <c r="B5114" s="128">
        <v>9.6999999999999993</v>
      </c>
      <c r="C5114" s="129" t="s">
        <v>49</v>
      </c>
      <c r="D5114" s="130">
        <f t="shared" si="356"/>
        <v>5</v>
      </c>
      <c r="E5114" s="130" t="s">
        <v>90</v>
      </c>
      <c r="F5114">
        <f t="shared" si="359"/>
        <v>923</v>
      </c>
      <c r="G5114">
        <v>2310</v>
      </c>
      <c r="H5114">
        <v>1.1888888888888889</v>
      </c>
      <c r="I5114" s="132">
        <f t="shared" si="358"/>
        <v>1.15719859E-4</v>
      </c>
      <c r="J5114" s="152">
        <f t="shared" si="357"/>
        <v>0.33333333333333331</v>
      </c>
    </row>
    <row r="5115" spans="1:10" x14ac:dyDescent="0.25">
      <c r="A5115" s="127">
        <v>2022</v>
      </c>
      <c r="B5115" s="128">
        <v>9.6999999999999993</v>
      </c>
      <c r="C5115" s="129" t="s">
        <v>49</v>
      </c>
      <c r="D5115" s="130">
        <f t="shared" ref="D5115:D5178" si="360">50/10</f>
        <v>5</v>
      </c>
      <c r="E5115" s="130" t="s">
        <v>90</v>
      </c>
      <c r="F5115">
        <f t="shared" si="359"/>
        <v>923</v>
      </c>
      <c r="G5115">
        <v>2328</v>
      </c>
      <c r="H5115">
        <v>1.1888888888888889</v>
      </c>
      <c r="I5115" s="132">
        <f t="shared" si="358"/>
        <v>1.15719859E-4</v>
      </c>
      <c r="J5115" s="152">
        <f t="shared" ref="J5115:J5178" si="361">H$4922</f>
        <v>0.33333333333333331</v>
      </c>
    </row>
    <row r="5116" spans="1:10" x14ac:dyDescent="0.25">
      <c r="A5116" s="127">
        <v>2022</v>
      </c>
      <c r="B5116" s="128">
        <v>9.6999999999999993</v>
      </c>
      <c r="C5116" s="129" t="s">
        <v>49</v>
      </c>
      <c r="D5116" s="130">
        <f t="shared" si="360"/>
        <v>5</v>
      </c>
      <c r="E5116" s="130" t="s">
        <v>90</v>
      </c>
      <c r="F5116">
        <f t="shared" si="359"/>
        <v>923</v>
      </c>
      <c r="G5116">
        <v>2334</v>
      </c>
      <c r="H5116">
        <v>1.1888888888888889</v>
      </c>
      <c r="I5116" s="132">
        <f t="shared" si="358"/>
        <v>1.15719859E-4</v>
      </c>
      <c r="J5116" s="152">
        <f t="shared" si="361"/>
        <v>0.33333333333333331</v>
      </c>
    </row>
    <row r="5117" spans="1:10" x14ac:dyDescent="0.25">
      <c r="A5117" s="127">
        <v>2022</v>
      </c>
      <c r="B5117" s="128">
        <v>9.6999999999999993</v>
      </c>
      <c r="C5117" s="129" t="s">
        <v>49</v>
      </c>
      <c r="D5117" s="130">
        <f t="shared" si="360"/>
        <v>5</v>
      </c>
      <c r="E5117" s="130" t="s">
        <v>90</v>
      </c>
      <c r="F5117">
        <f t="shared" si="359"/>
        <v>923</v>
      </c>
      <c r="G5117">
        <v>2352</v>
      </c>
      <c r="H5117">
        <v>1.1888888888888889</v>
      </c>
      <c r="I5117" s="132">
        <f t="shared" si="358"/>
        <v>1.15719859E-4</v>
      </c>
      <c r="J5117" s="152">
        <f t="shared" si="361"/>
        <v>0.33333333333333331</v>
      </c>
    </row>
    <row r="5118" spans="1:10" x14ac:dyDescent="0.25">
      <c r="A5118" s="127">
        <v>2022</v>
      </c>
      <c r="B5118" s="128">
        <v>9.6999999999999993</v>
      </c>
      <c r="C5118" s="129" t="s">
        <v>49</v>
      </c>
      <c r="D5118" s="130">
        <f t="shared" si="360"/>
        <v>5</v>
      </c>
      <c r="E5118" s="130" t="s">
        <v>90</v>
      </c>
      <c r="F5118">
        <f t="shared" si="359"/>
        <v>923</v>
      </c>
      <c r="G5118">
        <v>2358</v>
      </c>
      <c r="H5118">
        <v>1.1888888888888889</v>
      </c>
      <c r="I5118" s="132">
        <f t="shared" si="358"/>
        <v>1.15719859E-4</v>
      </c>
      <c r="J5118" s="152">
        <f t="shared" si="361"/>
        <v>0.33333333333333331</v>
      </c>
    </row>
    <row r="5119" spans="1:10" x14ac:dyDescent="0.25">
      <c r="A5119" s="127">
        <v>2022</v>
      </c>
      <c r="B5119" s="128">
        <v>9.6999999999999993</v>
      </c>
      <c r="C5119" s="129" t="s">
        <v>49</v>
      </c>
      <c r="D5119" s="130">
        <f t="shared" si="360"/>
        <v>5</v>
      </c>
      <c r="E5119" s="130" t="s">
        <v>90</v>
      </c>
      <c r="F5119">
        <f t="shared" si="359"/>
        <v>923</v>
      </c>
      <c r="G5119">
        <v>2376</v>
      </c>
      <c r="H5119">
        <v>1.1888888888888889</v>
      </c>
      <c r="I5119" s="132">
        <f t="shared" si="358"/>
        <v>1.15719859E-4</v>
      </c>
      <c r="J5119" s="152">
        <f t="shared" si="361"/>
        <v>0.33333333333333331</v>
      </c>
    </row>
    <row r="5120" spans="1:10" x14ac:dyDescent="0.25">
      <c r="A5120" s="127">
        <v>2022</v>
      </c>
      <c r="B5120" s="128">
        <v>9.6999999999999993</v>
      </c>
      <c r="C5120" s="129" t="s">
        <v>49</v>
      </c>
      <c r="D5120" s="130">
        <f t="shared" si="360"/>
        <v>5</v>
      </c>
      <c r="E5120" s="130" t="s">
        <v>90</v>
      </c>
      <c r="F5120">
        <f t="shared" si="359"/>
        <v>923</v>
      </c>
      <c r="G5120">
        <v>2382</v>
      </c>
      <c r="H5120">
        <v>1.1888888888888889</v>
      </c>
      <c r="I5120" s="132">
        <f t="shared" si="358"/>
        <v>1.15719859E-4</v>
      </c>
      <c r="J5120" s="152">
        <f t="shared" si="361"/>
        <v>0.33333333333333331</v>
      </c>
    </row>
    <row r="5121" spans="1:10" x14ac:dyDescent="0.25">
      <c r="A5121" s="127">
        <v>2022</v>
      </c>
      <c r="B5121" s="128">
        <v>9.6999999999999993</v>
      </c>
      <c r="C5121" s="129" t="s">
        <v>49</v>
      </c>
      <c r="D5121" s="130">
        <f t="shared" si="360"/>
        <v>5</v>
      </c>
      <c r="E5121" s="130" t="s">
        <v>90</v>
      </c>
      <c r="F5121">
        <f t="shared" si="359"/>
        <v>923</v>
      </c>
      <c r="G5121">
        <v>2400</v>
      </c>
      <c r="H5121">
        <v>1.1888888888888889</v>
      </c>
      <c r="I5121" s="132">
        <f t="shared" si="358"/>
        <v>1.15719859E-4</v>
      </c>
      <c r="J5121" s="152">
        <f t="shared" si="361"/>
        <v>0.33333333333333331</v>
      </c>
    </row>
    <row r="5122" spans="1:10" x14ac:dyDescent="0.25">
      <c r="A5122" s="127">
        <v>2022</v>
      </c>
      <c r="B5122" s="128">
        <v>9.6999999999999993</v>
      </c>
      <c r="C5122" s="129" t="s">
        <v>49</v>
      </c>
      <c r="D5122" s="130">
        <f t="shared" si="360"/>
        <v>5</v>
      </c>
      <c r="E5122" s="130" t="s">
        <v>90</v>
      </c>
      <c r="F5122">
        <f t="shared" si="359"/>
        <v>923</v>
      </c>
      <c r="G5122">
        <v>2406</v>
      </c>
      <c r="H5122">
        <v>1.1888888888888889</v>
      </c>
      <c r="I5122" s="132">
        <f t="shared" si="358"/>
        <v>1.15719859E-4</v>
      </c>
      <c r="J5122" s="152">
        <f t="shared" si="361"/>
        <v>0.33333333333333331</v>
      </c>
    </row>
    <row r="5123" spans="1:10" x14ac:dyDescent="0.25">
      <c r="A5123" s="127">
        <v>2022</v>
      </c>
      <c r="B5123" s="128">
        <v>9.6999999999999993</v>
      </c>
      <c r="C5123" s="129" t="s">
        <v>49</v>
      </c>
      <c r="D5123" s="130">
        <f t="shared" si="360"/>
        <v>5</v>
      </c>
      <c r="E5123" s="130" t="s">
        <v>90</v>
      </c>
      <c r="F5123">
        <f t="shared" si="359"/>
        <v>923</v>
      </c>
      <c r="G5123">
        <v>2424</v>
      </c>
      <c r="H5123">
        <v>1.1888888888888889</v>
      </c>
      <c r="I5123" s="132">
        <f t="shared" si="358"/>
        <v>1.15719859E-4</v>
      </c>
      <c r="J5123" s="152">
        <f t="shared" si="361"/>
        <v>0.33333333333333331</v>
      </c>
    </row>
    <row r="5124" spans="1:10" x14ac:dyDescent="0.25">
      <c r="A5124" s="127">
        <v>2022</v>
      </c>
      <c r="B5124" s="128">
        <v>9.6999999999999993</v>
      </c>
      <c r="C5124" s="129" t="s">
        <v>49</v>
      </c>
      <c r="D5124" s="130">
        <f t="shared" si="360"/>
        <v>5</v>
      </c>
      <c r="E5124" s="130" t="s">
        <v>90</v>
      </c>
      <c r="F5124">
        <f t="shared" si="359"/>
        <v>923</v>
      </c>
      <c r="G5124">
        <v>2430</v>
      </c>
      <c r="H5124">
        <v>1.1888888888888889</v>
      </c>
      <c r="I5124" s="132">
        <f t="shared" si="358"/>
        <v>1.15719859E-4</v>
      </c>
      <c r="J5124" s="152">
        <f t="shared" si="361"/>
        <v>0.33333333333333331</v>
      </c>
    </row>
    <row r="5125" spans="1:10" x14ac:dyDescent="0.25">
      <c r="A5125" s="127">
        <v>2022</v>
      </c>
      <c r="B5125" s="128">
        <v>9.6999999999999993</v>
      </c>
      <c r="C5125" s="129" t="s">
        <v>49</v>
      </c>
      <c r="D5125" s="130">
        <f t="shared" si="360"/>
        <v>5</v>
      </c>
      <c r="E5125" s="130" t="s">
        <v>90</v>
      </c>
      <c r="F5125">
        <f t="shared" si="359"/>
        <v>923</v>
      </c>
      <c r="G5125">
        <v>2448</v>
      </c>
      <c r="H5125">
        <v>1.2111111111111112</v>
      </c>
      <c r="I5125" s="132">
        <f t="shared" si="358"/>
        <v>1.15719859E-4</v>
      </c>
      <c r="J5125" s="152">
        <f t="shared" si="361"/>
        <v>0.33333333333333331</v>
      </c>
    </row>
    <row r="5126" spans="1:10" x14ac:dyDescent="0.25">
      <c r="A5126" s="127">
        <v>2022</v>
      </c>
      <c r="B5126" s="128">
        <v>9.6999999999999993</v>
      </c>
      <c r="C5126" s="129" t="s">
        <v>49</v>
      </c>
      <c r="D5126" s="130">
        <f t="shared" si="360"/>
        <v>5</v>
      </c>
      <c r="E5126" s="130" t="s">
        <v>90</v>
      </c>
      <c r="F5126">
        <f t="shared" si="359"/>
        <v>923</v>
      </c>
      <c r="G5126">
        <v>2454</v>
      </c>
      <c r="H5126">
        <v>1.2111111111111112</v>
      </c>
      <c r="I5126" s="132">
        <f t="shared" si="358"/>
        <v>1.15719859E-4</v>
      </c>
      <c r="J5126" s="152">
        <f t="shared" si="361"/>
        <v>0.33333333333333331</v>
      </c>
    </row>
    <row r="5127" spans="1:10" x14ac:dyDescent="0.25">
      <c r="A5127" s="127">
        <v>2022</v>
      </c>
      <c r="B5127" s="128">
        <v>9.6999999999999993</v>
      </c>
      <c r="C5127" s="129" t="s">
        <v>49</v>
      </c>
      <c r="D5127" s="130">
        <f t="shared" si="360"/>
        <v>5</v>
      </c>
      <c r="E5127" s="130" t="s">
        <v>90</v>
      </c>
      <c r="F5127">
        <f t="shared" si="359"/>
        <v>923</v>
      </c>
      <c r="G5127">
        <v>2472</v>
      </c>
      <c r="H5127">
        <v>1.2111111111111112</v>
      </c>
      <c r="I5127" s="132">
        <f t="shared" si="358"/>
        <v>1.15719859E-4</v>
      </c>
      <c r="J5127" s="152">
        <f t="shared" si="361"/>
        <v>0.33333333333333331</v>
      </c>
    </row>
    <row r="5128" spans="1:10" x14ac:dyDescent="0.25">
      <c r="A5128" s="127">
        <v>2022</v>
      </c>
      <c r="B5128" s="128">
        <v>9.6999999999999993</v>
      </c>
      <c r="C5128" s="129" t="s">
        <v>49</v>
      </c>
      <c r="D5128" s="130">
        <f t="shared" si="360"/>
        <v>5</v>
      </c>
      <c r="E5128" s="130" t="s">
        <v>90</v>
      </c>
      <c r="F5128">
        <f t="shared" si="359"/>
        <v>923</v>
      </c>
      <c r="G5128">
        <v>2478</v>
      </c>
      <c r="H5128">
        <v>1.2111111111111112</v>
      </c>
      <c r="I5128" s="132">
        <f t="shared" si="358"/>
        <v>1.15719859E-4</v>
      </c>
      <c r="J5128" s="152">
        <f t="shared" si="361"/>
        <v>0.33333333333333331</v>
      </c>
    </row>
    <row r="5129" spans="1:10" x14ac:dyDescent="0.25">
      <c r="A5129" s="127">
        <v>2022</v>
      </c>
      <c r="B5129" s="128">
        <v>9.6999999999999993</v>
      </c>
      <c r="C5129" s="129" t="s">
        <v>49</v>
      </c>
      <c r="D5129" s="130">
        <f t="shared" si="360"/>
        <v>5</v>
      </c>
      <c r="E5129" s="130" t="s">
        <v>90</v>
      </c>
      <c r="F5129">
        <f t="shared" si="359"/>
        <v>923</v>
      </c>
      <c r="G5129">
        <v>2496</v>
      </c>
      <c r="H5129">
        <v>1.2111111111111112</v>
      </c>
      <c r="I5129" s="132">
        <f t="shared" si="358"/>
        <v>1.15719859E-4</v>
      </c>
      <c r="J5129" s="152">
        <f t="shared" si="361"/>
        <v>0.33333333333333331</v>
      </c>
    </row>
    <row r="5130" spans="1:10" x14ac:dyDescent="0.25">
      <c r="A5130" s="127">
        <v>2022</v>
      </c>
      <c r="B5130" s="128">
        <v>9.6999999999999993</v>
      </c>
      <c r="C5130" s="129" t="s">
        <v>49</v>
      </c>
      <c r="D5130" s="130">
        <f t="shared" si="360"/>
        <v>5</v>
      </c>
      <c r="E5130" s="130" t="s">
        <v>90</v>
      </c>
      <c r="F5130">
        <f t="shared" si="359"/>
        <v>923</v>
      </c>
      <c r="G5130">
        <v>2502</v>
      </c>
      <c r="H5130">
        <v>1.2111111111111112</v>
      </c>
      <c r="I5130" s="132">
        <f t="shared" si="358"/>
        <v>1.15719859E-4</v>
      </c>
      <c r="J5130" s="152">
        <f t="shared" si="361"/>
        <v>0.33333333333333331</v>
      </c>
    </row>
    <row r="5131" spans="1:10" x14ac:dyDescent="0.25">
      <c r="A5131" s="127">
        <v>2022</v>
      </c>
      <c r="B5131" s="128">
        <v>9.6999999999999993</v>
      </c>
      <c r="C5131" s="129" t="s">
        <v>49</v>
      </c>
      <c r="D5131" s="130">
        <f t="shared" si="360"/>
        <v>5</v>
      </c>
      <c r="E5131" s="130" t="s">
        <v>90</v>
      </c>
      <c r="F5131">
        <f t="shared" si="359"/>
        <v>923</v>
      </c>
      <c r="G5131">
        <v>2520</v>
      </c>
      <c r="H5131">
        <v>1.2111111111111112</v>
      </c>
      <c r="I5131" s="132">
        <f t="shared" si="358"/>
        <v>1.15719859E-4</v>
      </c>
      <c r="J5131" s="152">
        <f t="shared" si="361"/>
        <v>0.33333333333333331</v>
      </c>
    </row>
    <row r="5132" spans="1:10" x14ac:dyDescent="0.25">
      <c r="A5132" s="127">
        <v>2022</v>
      </c>
      <c r="B5132" s="128">
        <v>9.6999999999999993</v>
      </c>
      <c r="C5132" s="129" t="s">
        <v>49</v>
      </c>
      <c r="D5132" s="130">
        <f t="shared" si="360"/>
        <v>5</v>
      </c>
      <c r="E5132" s="130" t="s">
        <v>90</v>
      </c>
      <c r="F5132">
        <f t="shared" si="359"/>
        <v>923</v>
      </c>
      <c r="G5132">
        <v>2526</v>
      </c>
      <c r="H5132">
        <v>1.2111111111111112</v>
      </c>
      <c r="I5132" s="132">
        <f t="shared" si="358"/>
        <v>1.15719859E-4</v>
      </c>
      <c r="J5132" s="152">
        <f t="shared" si="361"/>
        <v>0.33333333333333331</v>
      </c>
    </row>
    <row r="5133" spans="1:10" x14ac:dyDescent="0.25">
      <c r="A5133" s="127">
        <v>2022</v>
      </c>
      <c r="B5133" s="128">
        <v>9.6999999999999993</v>
      </c>
      <c r="C5133" s="129" t="s">
        <v>49</v>
      </c>
      <c r="D5133" s="130">
        <f t="shared" si="360"/>
        <v>5</v>
      </c>
      <c r="E5133" s="130" t="s">
        <v>90</v>
      </c>
      <c r="F5133">
        <f t="shared" si="359"/>
        <v>923</v>
      </c>
      <c r="G5133">
        <v>2544</v>
      </c>
      <c r="H5133">
        <v>1.2111111111111112</v>
      </c>
      <c r="I5133" s="132">
        <f t="shared" si="358"/>
        <v>1.15719859E-4</v>
      </c>
      <c r="J5133" s="152">
        <f t="shared" si="361"/>
        <v>0.33333333333333331</v>
      </c>
    </row>
    <row r="5134" spans="1:10" x14ac:dyDescent="0.25">
      <c r="A5134" s="127">
        <v>2022</v>
      </c>
      <c r="B5134" s="128">
        <v>9.6999999999999993</v>
      </c>
      <c r="C5134" s="129" t="s">
        <v>49</v>
      </c>
      <c r="D5134" s="130">
        <f t="shared" si="360"/>
        <v>5</v>
      </c>
      <c r="E5134" s="130" t="s">
        <v>90</v>
      </c>
      <c r="F5134">
        <f t="shared" si="359"/>
        <v>923</v>
      </c>
      <c r="G5134">
        <v>2550</v>
      </c>
      <c r="H5134">
        <v>1.2111111111111112</v>
      </c>
      <c r="I5134" s="132">
        <f t="shared" si="358"/>
        <v>1.15719859E-4</v>
      </c>
      <c r="J5134" s="152">
        <f t="shared" si="361"/>
        <v>0.33333333333333331</v>
      </c>
    </row>
    <row r="5135" spans="1:10" x14ac:dyDescent="0.25">
      <c r="A5135" s="127">
        <v>2022</v>
      </c>
      <c r="B5135" s="128">
        <v>9.6999999999999993</v>
      </c>
      <c r="C5135" s="129" t="s">
        <v>49</v>
      </c>
      <c r="D5135" s="130">
        <f t="shared" si="360"/>
        <v>5</v>
      </c>
      <c r="E5135" s="130" t="s">
        <v>90</v>
      </c>
      <c r="F5135">
        <f t="shared" si="359"/>
        <v>923</v>
      </c>
      <c r="G5135">
        <v>2568</v>
      </c>
      <c r="H5135">
        <v>1.2111111111111112</v>
      </c>
      <c r="I5135" s="132">
        <f t="shared" si="358"/>
        <v>1.15719859E-4</v>
      </c>
      <c r="J5135" s="152">
        <f t="shared" si="361"/>
        <v>0.33333333333333331</v>
      </c>
    </row>
    <row r="5136" spans="1:10" x14ac:dyDescent="0.25">
      <c r="A5136" s="127">
        <v>2022</v>
      </c>
      <c r="B5136" s="128">
        <v>9.6999999999999993</v>
      </c>
      <c r="C5136" s="129" t="s">
        <v>49</v>
      </c>
      <c r="D5136" s="130">
        <f t="shared" si="360"/>
        <v>5</v>
      </c>
      <c r="E5136" s="130" t="s">
        <v>90</v>
      </c>
      <c r="F5136">
        <f t="shared" si="359"/>
        <v>923</v>
      </c>
      <c r="G5136">
        <v>2574</v>
      </c>
      <c r="H5136">
        <v>1.2111111111111112</v>
      </c>
      <c r="I5136" s="132">
        <f t="shared" si="358"/>
        <v>1.15719859E-4</v>
      </c>
      <c r="J5136" s="152">
        <f t="shared" si="361"/>
        <v>0.33333333333333331</v>
      </c>
    </row>
    <row r="5137" spans="1:10" x14ac:dyDescent="0.25">
      <c r="A5137" s="127">
        <v>2022</v>
      </c>
      <c r="B5137" s="128">
        <v>9.6999999999999993</v>
      </c>
      <c r="C5137" s="129" t="s">
        <v>49</v>
      </c>
      <c r="D5137" s="130">
        <f t="shared" si="360"/>
        <v>5</v>
      </c>
      <c r="E5137" s="130" t="s">
        <v>90</v>
      </c>
      <c r="F5137">
        <f t="shared" si="359"/>
        <v>923</v>
      </c>
      <c r="G5137">
        <v>2592</v>
      </c>
      <c r="H5137">
        <v>1.2111111111111112</v>
      </c>
      <c r="I5137" s="132">
        <f t="shared" si="358"/>
        <v>1.15719859E-4</v>
      </c>
      <c r="J5137" s="152">
        <f t="shared" si="361"/>
        <v>0.33333333333333331</v>
      </c>
    </row>
    <row r="5138" spans="1:10" x14ac:dyDescent="0.25">
      <c r="A5138" s="127">
        <v>2022</v>
      </c>
      <c r="B5138" s="128">
        <v>9.6999999999999993</v>
      </c>
      <c r="C5138" s="129" t="s">
        <v>49</v>
      </c>
      <c r="D5138" s="130">
        <f t="shared" si="360"/>
        <v>5</v>
      </c>
      <c r="E5138" s="130" t="s">
        <v>90</v>
      </c>
      <c r="F5138">
        <f t="shared" si="359"/>
        <v>923</v>
      </c>
      <c r="G5138">
        <v>2598</v>
      </c>
      <c r="H5138">
        <v>1.2111111111111112</v>
      </c>
      <c r="I5138" s="132">
        <f t="shared" si="358"/>
        <v>1.15719859E-4</v>
      </c>
      <c r="J5138" s="152">
        <f t="shared" si="361"/>
        <v>0.33333333333333331</v>
      </c>
    </row>
    <row r="5139" spans="1:10" x14ac:dyDescent="0.25">
      <c r="A5139" s="127">
        <v>2022</v>
      </c>
      <c r="B5139" s="128">
        <v>9.6999999999999993</v>
      </c>
      <c r="C5139" s="129" t="s">
        <v>49</v>
      </c>
      <c r="D5139" s="130">
        <f t="shared" si="360"/>
        <v>5</v>
      </c>
      <c r="E5139" s="130" t="s">
        <v>90</v>
      </c>
      <c r="F5139">
        <f t="shared" si="359"/>
        <v>923</v>
      </c>
      <c r="G5139">
        <v>2616</v>
      </c>
      <c r="H5139">
        <v>1.2111111111111112</v>
      </c>
      <c r="I5139" s="132">
        <f t="shared" si="358"/>
        <v>1.15719859E-4</v>
      </c>
      <c r="J5139" s="152">
        <f t="shared" si="361"/>
        <v>0.33333333333333331</v>
      </c>
    </row>
    <row r="5140" spans="1:10" x14ac:dyDescent="0.25">
      <c r="A5140" s="127">
        <v>2022</v>
      </c>
      <c r="B5140" s="128">
        <v>9.6999999999999993</v>
      </c>
      <c r="C5140" s="129" t="s">
        <v>49</v>
      </c>
      <c r="D5140" s="130">
        <f t="shared" si="360"/>
        <v>5</v>
      </c>
      <c r="E5140" s="130" t="s">
        <v>90</v>
      </c>
      <c r="F5140">
        <f t="shared" si="359"/>
        <v>923</v>
      </c>
      <c r="G5140">
        <v>2622</v>
      </c>
      <c r="H5140">
        <v>1.2222222222222223</v>
      </c>
      <c r="I5140" s="132">
        <f t="shared" si="358"/>
        <v>1.15719859E-4</v>
      </c>
      <c r="J5140" s="152">
        <f t="shared" si="361"/>
        <v>0.33333333333333331</v>
      </c>
    </row>
    <row r="5141" spans="1:10" x14ac:dyDescent="0.25">
      <c r="A5141" s="127">
        <v>2022</v>
      </c>
      <c r="B5141" s="128">
        <v>9.6999999999999993</v>
      </c>
      <c r="C5141" s="129" t="s">
        <v>49</v>
      </c>
      <c r="D5141" s="130">
        <f t="shared" si="360"/>
        <v>5</v>
      </c>
      <c r="E5141" s="130" t="s">
        <v>90</v>
      </c>
      <c r="F5141">
        <f t="shared" si="359"/>
        <v>923</v>
      </c>
      <c r="G5141">
        <v>2640</v>
      </c>
      <c r="H5141">
        <v>1.2222222222222223</v>
      </c>
      <c r="I5141" s="132">
        <f t="shared" ref="I5141:I5204" si="362" xml:space="preserve"> 0.000115719859</f>
        <v>1.15719859E-4</v>
      </c>
      <c r="J5141" s="152">
        <f t="shared" si="361"/>
        <v>0.33333333333333331</v>
      </c>
    </row>
    <row r="5142" spans="1:10" x14ac:dyDescent="0.25">
      <c r="A5142" s="127">
        <v>2022</v>
      </c>
      <c r="B5142" s="128">
        <v>9.6999999999999993</v>
      </c>
      <c r="C5142" s="129" t="s">
        <v>49</v>
      </c>
      <c r="D5142" s="130">
        <f t="shared" si="360"/>
        <v>5</v>
      </c>
      <c r="E5142" s="130" t="s">
        <v>90</v>
      </c>
      <c r="F5142">
        <f t="shared" si="359"/>
        <v>923</v>
      </c>
      <c r="G5142">
        <v>2646</v>
      </c>
      <c r="H5142">
        <v>1.2222222222222223</v>
      </c>
      <c r="I5142" s="132">
        <f t="shared" si="362"/>
        <v>1.15719859E-4</v>
      </c>
      <c r="J5142" s="152">
        <f t="shared" si="361"/>
        <v>0.33333333333333331</v>
      </c>
    </row>
    <row r="5143" spans="1:10" x14ac:dyDescent="0.25">
      <c r="A5143" s="127">
        <v>2022</v>
      </c>
      <c r="B5143" s="128">
        <v>9.6999999999999993</v>
      </c>
      <c r="C5143" s="129" t="s">
        <v>49</v>
      </c>
      <c r="D5143" s="130">
        <f t="shared" si="360"/>
        <v>5</v>
      </c>
      <c r="E5143" s="130" t="s">
        <v>90</v>
      </c>
      <c r="F5143">
        <f t="shared" si="359"/>
        <v>923</v>
      </c>
      <c r="G5143">
        <v>2664</v>
      </c>
      <c r="H5143">
        <v>1.2222222222222223</v>
      </c>
      <c r="I5143" s="132">
        <f t="shared" si="362"/>
        <v>1.15719859E-4</v>
      </c>
      <c r="J5143" s="152">
        <f t="shared" si="361"/>
        <v>0.33333333333333331</v>
      </c>
    </row>
    <row r="5144" spans="1:10" x14ac:dyDescent="0.25">
      <c r="A5144" s="127">
        <v>2022</v>
      </c>
      <c r="B5144" s="128">
        <v>9.6999999999999993</v>
      </c>
      <c r="C5144" s="129" t="s">
        <v>49</v>
      </c>
      <c r="D5144" s="130">
        <f t="shared" si="360"/>
        <v>5</v>
      </c>
      <c r="E5144" s="130" t="s">
        <v>90</v>
      </c>
      <c r="F5144">
        <f t="shared" si="359"/>
        <v>923</v>
      </c>
      <c r="G5144">
        <v>2670</v>
      </c>
      <c r="H5144">
        <v>1.2222222222222223</v>
      </c>
      <c r="I5144" s="132">
        <f t="shared" si="362"/>
        <v>1.15719859E-4</v>
      </c>
      <c r="J5144" s="152">
        <f t="shared" si="361"/>
        <v>0.33333333333333331</v>
      </c>
    </row>
    <row r="5145" spans="1:10" x14ac:dyDescent="0.25">
      <c r="A5145" s="127">
        <v>2022</v>
      </c>
      <c r="B5145" s="128">
        <v>9.6999999999999993</v>
      </c>
      <c r="C5145" s="129" t="s">
        <v>49</v>
      </c>
      <c r="D5145" s="130">
        <f t="shared" si="360"/>
        <v>5</v>
      </c>
      <c r="E5145" s="130" t="s">
        <v>90</v>
      </c>
      <c r="F5145">
        <f t="shared" si="359"/>
        <v>923</v>
      </c>
      <c r="G5145">
        <v>2688</v>
      </c>
      <c r="H5145">
        <v>1.2222222222222223</v>
      </c>
      <c r="I5145" s="132">
        <f t="shared" si="362"/>
        <v>1.15719859E-4</v>
      </c>
      <c r="J5145" s="152">
        <f t="shared" si="361"/>
        <v>0.33333333333333331</v>
      </c>
    </row>
    <row r="5146" spans="1:10" x14ac:dyDescent="0.25">
      <c r="A5146" s="127">
        <v>2022</v>
      </c>
      <c r="B5146" s="128">
        <v>9.6999999999999993</v>
      </c>
      <c r="C5146" s="129" t="s">
        <v>49</v>
      </c>
      <c r="D5146" s="130">
        <f t="shared" si="360"/>
        <v>5</v>
      </c>
      <c r="E5146" s="130" t="s">
        <v>90</v>
      </c>
      <c r="F5146">
        <f t="shared" si="359"/>
        <v>923</v>
      </c>
      <c r="G5146">
        <v>2694</v>
      </c>
      <c r="H5146">
        <v>1.2222222222222223</v>
      </c>
      <c r="I5146" s="132">
        <f t="shared" si="362"/>
        <v>1.15719859E-4</v>
      </c>
      <c r="J5146" s="152">
        <f t="shared" si="361"/>
        <v>0.33333333333333331</v>
      </c>
    </row>
    <row r="5147" spans="1:10" x14ac:dyDescent="0.25">
      <c r="A5147" s="127">
        <v>2022</v>
      </c>
      <c r="B5147" s="128">
        <v>9.6999999999999993</v>
      </c>
      <c r="C5147" s="129" t="s">
        <v>49</v>
      </c>
      <c r="D5147" s="130">
        <f t="shared" si="360"/>
        <v>5</v>
      </c>
      <c r="E5147" s="130" t="s">
        <v>90</v>
      </c>
      <c r="F5147">
        <f t="shared" si="359"/>
        <v>923</v>
      </c>
      <c r="G5147">
        <v>2712</v>
      </c>
      <c r="H5147">
        <v>1.2222222222222223</v>
      </c>
      <c r="I5147" s="132">
        <f t="shared" si="362"/>
        <v>1.15719859E-4</v>
      </c>
      <c r="J5147" s="152">
        <f t="shared" si="361"/>
        <v>0.33333333333333331</v>
      </c>
    </row>
    <row r="5148" spans="1:10" x14ac:dyDescent="0.25">
      <c r="A5148" s="127">
        <v>2022</v>
      </c>
      <c r="B5148" s="128">
        <v>9.6999999999999993</v>
      </c>
      <c r="C5148" s="129" t="s">
        <v>49</v>
      </c>
      <c r="D5148" s="130">
        <f t="shared" si="360"/>
        <v>5</v>
      </c>
      <c r="E5148" s="130" t="s">
        <v>90</v>
      </c>
      <c r="F5148">
        <f t="shared" si="359"/>
        <v>923</v>
      </c>
      <c r="G5148">
        <v>2718</v>
      </c>
      <c r="H5148">
        <v>1.2222222222222223</v>
      </c>
      <c r="I5148" s="132">
        <f t="shared" si="362"/>
        <v>1.15719859E-4</v>
      </c>
      <c r="J5148" s="152">
        <f t="shared" si="361"/>
        <v>0.33333333333333331</v>
      </c>
    </row>
    <row r="5149" spans="1:10" x14ac:dyDescent="0.25">
      <c r="A5149" s="127">
        <v>2022</v>
      </c>
      <c r="B5149" s="128">
        <v>9.6999999999999993</v>
      </c>
      <c r="C5149" s="129" t="s">
        <v>49</v>
      </c>
      <c r="D5149" s="130">
        <f t="shared" si="360"/>
        <v>5</v>
      </c>
      <c r="E5149" s="130" t="s">
        <v>90</v>
      </c>
      <c r="F5149">
        <f t="shared" si="359"/>
        <v>923</v>
      </c>
      <c r="G5149">
        <v>2736</v>
      </c>
      <c r="H5149">
        <v>1.2222222222222223</v>
      </c>
      <c r="I5149" s="132">
        <f t="shared" si="362"/>
        <v>1.15719859E-4</v>
      </c>
      <c r="J5149" s="152">
        <f t="shared" si="361"/>
        <v>0.33333333333333331</v>
      </c>
    </row>
    <row r="5150" spans="1:10" x14ac:dyDescent="0.25">
      <c r="A5150" s="127">
        <v>2022</v>
      </c>
      <c r="B5150" s="128">
        <v>9.6999999999999993</v>
      </c>
      <c r="C5150" s="129" t="s">
        <v>49</v>
      </c>
      <c r="D5150" s="130">
        <f t="shared" si="360"/>
        <v>5</v>
      </c>
      <c r="E5150" s="130" t="s">
        <v>90</v>
      </c>
      <c r="F5150">
        <f t="shared" si="359"/>
        <v>923</v>
      </c>
      <c r="G5150">
        <v>2742</v>
      </c>
      <c r="H5150">
        <v>1.2222222222222223</v>
      </c>
      <c r="I5150" s="132">
        <f t="shared" si="362"/>
        <v>1.15719859E-4</v>
      </c>
      <c r="J5150" s="152">
        <f t="shared" si="361"/>
        <v>0.33333333333333331</v>
      </c>
    </row>
    <row r="5151" spans="1:10" x14ac:dyDescent="0.25">
      <c r="A5151" s="127">
        <v>2022</v>
      </c>
      <c r="B5151" s="128">
        <v>9.6999999999999993</v>
      </c>
      <c r="C5151" s="129" t="s">
        <v>49</v>
      </c>
      <c r="D5151" s="130">
        <f t="shared" si="360"/>
        <v>5</v>
      </c>
      <c r="E5151" s="130" t="s">
        <v>90</v>
      </c>
      <c r="F5151">
        <f t="shared" si="359"/>
        <v>923</v>
      </c>
      <c r="G5151">
        <v>2760</v>
      </c>
      <c r="H5151">
        <v>1.2222222222222223</v>
      </c>
      <c r="I5151" s="132">
        <f t="shared" si="362"/>
        <v>1.15719859E-4</v>
      </c>
      <c r="J5151" s="152">
        <f t="shared" si="361"/>
        <v>0.33333333333333331</v>
      </c>
    </row>
    <row r="5152" spans="1:10" x14ac:dyDescent="0.25">
      <c r="A5152" s="127">
        <v>2022</v>
      </c>
      <c r="B5152" s="128">
        <v>9.6999999999999993</v>
      </c>
      <c r="C5152" s="129" t="s">
        <v>49</v>
      </c>
      <c r="D5152" s="130">
        <f t="shared" si="360"/>
        <v>5</v>
      </c>
      <c r="E5152" s="130" t="s">
        <v>90</v>
      </c>
      <c r="F5152">
        <f t="shared" si="359"/>
        <v>923</v>
      </c>
      <c r="G5152">
        <v>2766</v>
      </c>
      <c r="H5152">
        <v>1.2222222222222223</v>
      </c>
      <c r="I5152" s="132">
        <f t="shared" si="362"/>
        <v>1.15719859E-4</v>
      </c>
      <c r="J5152" s="152">
        <f t="shared" si="361"/>
        <v>0.33333333333333331</v>
      </c>
    </row>
    <row r="5153" spans="1:10" x14ac:dyDescent="0.25">
      <c r="A5153" s="127">
        <v>2022</v>
      </c>
      <c r="B5153" s="128">
        <v>9.6999999999999993</v>
      </c>
      <c r="C5153" s="129" t="s">
        <v>49</v>
      </c>
      <c r="D5153" s="130">
        <f t="shared" si="360"/>
        <v>5</v>
      </c>
      <c r="E5153" s="130" t="s">
        <v>90</v>
      </c>
      <c r="F5153">
        <f t="shared" si="359"/>
        <v>923</v>
      </c>
      <c r="G5153">
        <v>2784</v>
      </c>
      <c r="H5153">
        <v>1.2222222222222223</v>
      </c>
      <c r="I5153" s="132">
        <f t="shared" si="362"/>
        <v>1.15719859E-4</v>
      </c>
      <c r="J5153" s="152">
        <f t="shared" si="361"/>
        <v>0.33333333333333331</v>
      </c>
    </row>
    <row r="5154" spans="1:10" x14ac:dyDescent="0.25">
      <c r="A5154" s="127">
        <v>2022</v>
      </c>
      <c r="B5154" s="128">
        <v>9.6999999999999993</v>
      </c>
      <c r="C5154" s="129" t="s">
        <v>49</v>
      </c>
      <c r="D5154" s="130">
        <f t="shared" si="360"/>
        <v>5</v>
      </c>
      <c r="E5154" s="130" t="s">
        <v>90</v>
      </c>
      <c r="F5154">
        <f t="shared" si="359"/>
        <v>923</v>
      </c>
      <c r="G5154">
        <v>2790</v>
      </c>
      <c r="H5154">
        <v>1.2222222222222223</v>
      </c>
      <c r="I5154" s="132">
        <f t="shared" si="362"/>
        <v>1.15719859E-4</v>
      </c>
      <c r="J5154" s="152">
        <f t="shared" si="361"/>
        <v>0.33333333333333331</v>
      </c>
    </row>
    <row r="5155" spans="1:10" x14ac:dyDescent="0.25">
      <c r="A5155" s="127">
        <v>2022</v>
      </c>
      <c r="B5155" s="128">
        <v>9.6999999999999993</v>
      </c>
      <c r="C5155" s="129" t="s">
        <v>49</v>
      </c>
      <c r="D5155" s="130">
        <f t="shared" si="360"/>
        <v>5</v>
      </c>
      <c r="E5155" s="130" t="s">
        <v>90</v>
      </c>
      <c r="F5155">
        <f t="shared" si="359"/>
        <v>923</v>
      </c>
      <c r="G5155">
        <v>2808</v>
      </c>
      <c r="H5155">
        <v>1.2222222222222223</v>
      </c>
      <c r="I5155" s="132">
        <f t="shared" si="362"/>
        <v>1.15719859E-4</v>
      </c>
      <c r="J5155" s="152">
        <f t="shared" si="361"/>
        <v>0.33333333333333331</v>
      </c>
    </row>
    <row r="5156" spans="1:10" x14ac:dyDescent="0.25">
      <c r="A5156" s="127">
        <v>2022</v>
      </c>
      <c r="B5156" s="128">
        <v>9.6999999999999993</v>
      </c>
      <c r="C5156" s="129" t="s">
        <v>49</v>
      </c>
      <c r="D5156" s="130">
        <f t="shared" si="360"/>
        <v>5</v>
      </c>
      <c r="E5156" s="130" t="s">
        <v>90</v>
      </c>
      <c r="F5156">
        <f t="shared" si="359"/>
        <v>923</v>
      </c>
      <c r="G5156">
        <v>2814</v>
      </c>
      <c r="H5156">
        <v>1.2222222222222223</v>
      </c>
      <c r="I5156" s="132">
        <f t="shared" si="362"/>
        <v>1.15719859E-4</v>
      </c>
      <c r="J5156" s="152">
        <f t="shared" si="361"/>
        <v>0.33333333333333331</v>
      </c>
    </row>
    <row r="5157" spans="1:10" x14ac:dyDescent="0.25">
      <c r="A5157" s="127">
        <v>2022</v>
      </c>
      <c r="B5157" s="128">
        <v>9.6999999999999993</v>
      </c>
      <c r="C5157" s="129" t="s">
        <v>49</v>
      </c>
      <c r="D5157" s="130">
        <f t="shared" si="360"/>
        <v>5</v>
      </c>
      <c r="E5157" s="130" t="s">
        <v>90</v>
      </c>
      <c r="F5157">
        <f t="shared" si="359"/>
        <v>923</v>
      </c>
      <c r="G5157">
        <v>2832</v>
      </c>
      <c r="H5157">
        <v>1.2222222222222223</v>
      </c>
      <c r="I5157" s="132">
        <f t="shared" si="362"/>
        <v>1.15719859E-4</v>
      </c>
      <c r="J5157" s="152">
        <f t="shared" si="361"/>
        <v>0.33333333333333331</v>
      </c>
    </row>
    <row r="5158" spans="1:10" x14ac:dyDescent="0.25">
      <c r="A5158" s="127">
        <v>2022</v>
      </c>
      <c r="B5158" s="128">
        <v>9.6999999999999993</v>
      </c>
      <c r="C5158" s="129" t="s">
        <v>49</v>
      </c>
      <c r="D5158" s="130">
        <f t="shared" si="360"/>
        <v>5</v>
      </c>
      <c r="E5158" s="130" t="s">
        <v>90</v>
      </c>
      <c r="F5158">
        <f t="shared" si="359"/>
        <v>923</v>
      </c>
      <c r="G5158">
        <v>2838</v>
      </c>
      <c r="H5158">
        <v>1.2222222222222223</v>
      </c>
      <c r="I5158" s="132">
        <f t="shared" si="362"/>
        <v>1.15719859E-4</v>
      </c>
      <c r="J5158" s="152">
        <f t="shared" si="361"/>
        <v>0.33333333333333331</v>
      </c>
    </row>
    <row r="5159" spans="1:10" x14ac:dyDescent="0.25">
      <c r="A5159" s="127">
        <v>2022</v>
      </c>
      <c r="B5159" s="128">
        <v>9.6999999999999993</v>
      </c>
      <c r="C5159" s="129" t="s">
        <v>49</v>
      </c>
      <c r="D5159" s="130">
        <f t="shared" si="360"/>
        <v>5</v>
      </c>
      <c r="E5159" s="130" t="s">
        <v>90</v>
      </c>
      <c r="F5159">
        <f t="shared" si="359"/>
        <v>923</v>
      </c>
      <c r="G5159">
        <v>2856</v>
      </c>
      <c r="H5159">
        <v>1.2222222222222223</v>
      </c>
      <c r="I5159" s="132">
        <f t="shared" si="362"/>
        <v>1.15719859E-4</v>
      </c>
      <c r="J5159" s="152">
        <f t="shared" si="361"/>
        <v>0.33333333333333331</v>
      </c>
    </row>
    <row r="5160" spans="1:10" x14ac:dyDescent="0.25">
      <c r="A5160" s="127">
        <v>2022</v>
      </c>
      <c r="B5160" s="128">
        <v>9.6999999999999993</v>
      </c>
      <c r="C5160" s="129" t="s">
        <v>49</v>
      </c>
      <c r="D5160" s="130">
        <f t="shared" si="360"/>
        <v>5</v>
      </c>
      <c r="E5160" s="130" t="s">
        <v>90</v>
      </c>
      <c r="F5160">
        <f t="shared" si="359"/>
        <v>923</v>
      </c>
      <c r="G5160">
        <v>2862</v>
      </c>
      <c r="H5160">
        <v>1.2222222222222223</v>
      </c>
      <c r="I5160" s="132">
        <f t="shared" si="362"/>
        <v>1.15719859E-4</v>
      </c>
      <c r="J5160" s="152">
        <f t="shared" si="361"/>
        <v>0.33333333333333331</v>
      </c>
    </row>
    <row r="5161" spans="1:10" x14ac:dyDescent="0.25">
      <c r="A5161" s="127">
        <v>2022</v>
      </c>
      <c r="B5161" s="128">
        <v>9.6999999999999993</v>
      </c>
      <c r="C5161" s="129" t="s">
        <v>49</v>
      </c>
      <c r="D5161" s="130">
        <f t="shared" si="360"/>
        <v>5</v>
      </c>
      <c r="E5161" s="130" t="s">
        <v>90</v>
      </c>
      <c r="F5161">
        <f t="shared" si="359"/>
        <v>923</v>
      </c>
      <c r="G5161">
        <v>2880</v>
      </c>
      <c r="H5161">
        <v>1.2222222222222223</v>
      </c>
      <c r="I5161" s="132">
        <f t="shared" si="362"/>
        <v>1.15719859E-4</v>
      </c>
      <c r="J5161" s="152">
        <f t="shared" si="361"/>
        <v>0.33333333333333331</v>
      </c>
    </row>
    <row r="5162" spans="1:10" x14ac:dyDescent="0.25">
      <c r="A5162" s="127">
        <v>2022</v>
      </c>
      <c r="B5162" s="128">
        <v>9.6999999999999993</v>
      </c>
      <c r="C5162" s="129" t="s">
        <v>49</v>
      </c>
      <c r="D5162" s="130">
        <f t="shared" si="360"/>
        <v>5</v>
      </c>
      <c r="E5162" s="130" t="s">
        <v>90</v>
      </c>
      <c r="F5162">
        <f t="shared" si="359"/>
        <v>923</v>
      </c>
      <c r="G5162">
        <v>2886</v>
      </c>
      <c r="H5162">
        <v>1.2222222222222223</v>
      </c>
      <c r="I5162" s="132">
        <f t="shared" si="362"/>
        <v>1.15719859E-4</v>
      </c>
      <c r="J5162" s="152">
        <f t="shared" si="361"/>
        <v>0.33333333333333331</v>
      </c>
    </row>
    <row r="5163" spans="1:10" x14ac:dyDescent="0.25">
      <c r="A5163" s="127">
        <v>2022</v>
      </c>
      <c r="B5163" s="128">
        <v>9.6999999999999993</v>
      </c>
      <c r="C5163" s="129" t="s">
        <v>49</v>
      </c>
      <c r="D5163" s="130">
        <f t="shared" si="360"/>
        <v>5</v>
      </c>
      <c r="E5163" s="130" t="s">
        <v>90</v>
      </c>
      <c r="F5163">
        <f t="shared" si="359"/>
        <v>923</v>
      </c>
      <c r="G5163">
        <v>2904</v>
      </c>
      <c r="H5163">
        <v>1.2555555555555553</v>
      </c>
      <c r="I5163" s="132">
        <f t="shared" si="362"/>
        <v>1.15719859E-4</v>
      </c>
      <c r="J5163" s="152">
        <f t="shared" si="361"/>
        <v>0.33333333333333331</v>
      </c>
    </row>
    <row r="5164" spans="1:10" x14ac:dyDescent="0.25">
      <c r="A5164" s="127">
        <v>2022</v>
      </c>
      <c r="B5164" s="128">
        <v>9.6999999999999993</v>
      </c>
      <c r="C5164" s="129" t="s">
        <v>49</v>
      </c>
      <c r="D5164" s="130">
        <f t="shared" si="360"/>
        <v>5</v>
      </c>
      <c r="E5164" s="130" t="s">
        <v>90</v>
      </c>
      <c r="F5164">
        <f t="shared" si="359"/>
        <v>923</v>
      </c>
      <c r="G5164">
        <v>2910</v>
      </c>
      <c r="H5164">
        <v>1.2555555555555553</v>
      </c>
      <c r="I5164" s="132">
        <f t="shared" si="362"/>
        <v>1.15719859E-4</v>
      </c>
      <c r="J5164" s="152">
        <f t="shared" si="361"/>
        <v>0.33333333333333331</v>
      </c>
    </row>
    <row r="5165" spans="1:10" x14ac:dyDescent="0.25">
      <c r="A5165" s="127">
        <v>2022</v>
      </c>
      <c r="B5165" s="128">
        <v>9.6999999999999993</v>
      </c>
      <c r="C5165" s="129" t="s">
        <v>49</v>
      </c>
      <c r="D5165" s="130">
        <f t="shared" si="360"/>
        <v>5</v>
      </c>
      <c r="E5165" s="130" t="s">
        <v>90</v>
      </c>
      <c r="F5165">
        <f t="shared" si="359"/>
        <v>923</v>
      </c>
      <c r="G5165">
        <v>2928</v>
      </c>
      <c r="H5165">
        <v>1.2555555555555553</v>
      </c>
      <c r="I5165" s="132">
        <f t="shared" si="362"/>
        <v>1.15719859E-4</v>
      </c>
      <c r="J5165" s="152">
        <f t="shared" si="361"/>
        <v>0.33333333333333331</v>
      </c>
    </row>
    <row r="5166" spans="1:10" x14ac:dyDescent="0.25">
      <c r="A5166" s="127">
        <v>2022</v>
      </c>
      <c r="B5166" s="128">
        <v>9.6999999999999993</v>
      </c>
      <c r="C5166" s="129" t="s">
        <v>49</v>
      </c>
      <c r="D5166" s="130">
        <f t="shared" si="360"/>
        <v>5</v>
      </c>
      <c r="E5166" s="130" t="s">
        <v>90</v>
      </c>
      <c r="F5166">
        <f t="shared" si="359"/>
        <v>923</v>
      </c>
      <c r="G5166">
        <v>2934</v>
      </c>
      <c r="H5166">
        <v>1.2555555555555553</v>
      </c>
      <c r="I5166" s="132">
        <f t="shared" si="362"/>
        <v>1.15719859E-4</v>
      </c>
      <c r="J5166" s="152">
        <f t="shared" si="361"/>
        <v>0.33333333333333331</v>
      </c>
    </row>
    <row r="5167" spans="1:10" x14ac:dyDescent="0.25">
      <c r="A5167" s="127">
        <v>2022</v>
      </c>
      <c r="B5167" s="128">
        <v>9.6999999999999993</v>
      </c>
      <c r="C5167" s="129" t="s">
        <v>49</v>
      </c>
      <c r="D5167" s="130">
        <f t="shared" si="360"/>
        <v>5</v>
      </c>
      <c r="E5167" s="130" t="s">
        <v>90</v>
      </c>
      <c r="F5167">
        <f t="shared" si="359"/>
        <v>923</v>
      </c>
      <c r="G5167">
        <v>2952</v>
      </c>
      <c r="H5167">
        <v>1.2555555555555553</v>
      </c>
      <c r="I5167" s="132">
        <f t="shared" si="362"/>
        <v>1.15719859E-4</v>
      </c>
      <c r="J5167" s="152">
        <f t="shared" si="361"/>
        <v>0.33333333333333331</v>
      </c>
    </row>
    <row r="5168" spans="1:10" x14ac:dyDescent="0.25">
      <c r="A5168" s="127">
        <v>2022</v>
      </c>
      <c r="B5168" s="128">
        <v>9.6999999999999993</v>
      </c>
      <c r="C5168" s="129" t="s">
        <v>49</v>
      </c>
      <c r="D5168" s="130">
        <f t="shared" si="360"/>
        <v>5</v>
      </c>
      <c r="E5168" s="130" t="s">
        <v>90</v>
      </c>
      <c r="F5168">
        <f t="shared" si="359"/>
        <v>923</v>
      </c>
      <c r="G5168">
        <v>2958</v>
      </c>
      <c r="H5168">
        <v>1.2555555555555553</v>
      </c>
      <c r="I5168" s="132">
        <f t="shared" si="362"/>
        <v>1.15719859E-4</v>
      </c>
      <c r="J5168" s="152">
        <f t="shared" si="361"/>
        <v>0.33333333333333331</v>
      </c>
    </row>
    <row r="5169" spans="1:10" x14ac:dyDescent="0.25">
      <c r="A5169" s="127">
        <v>2022</v>
      </c>
      <c r="B5169" s="128">
        <v>9.6999999999999993</v>
      </c>
      <c r="C5169" s="129" t="s">
        <v>49</v>
      </c>
      <c r="D5169" s="130">
        <f t="shared" si="360"/>
        <v>5</v>
      </c>
      <c r="E5169" s="130" t="s">
        <v>90</v>
      </c>
      <c r="F5169">
        <f t="shared" si="359"/>
        <v>923</v>
      </c>
      <c r="G5169">
        <v>2976</v>
      </c>
      <c r="H5169">
        <v>1.2555555555555553</v>
      </c>
      <c r="I5169" s="132">
        <f t="shared" si="362"/>
        <v>1.15719859E-4</v>
      </c>
      <c r="J5169" s="152">
        <f t="shared" si="361"/>
        <v>0.33333333333333331</v>
      </c>
    </row>
    <row r="5170" spans="1:10" x14ac:dyDescent="0.25">
      <c r="A5170" s="127">
        <v>2022</v>
      </c>
      <c r="B5170" s="128">
        <v>9.6999999999999993</v>
      </c>
      <c r="C5170" s="129" t="s">
        <v>49</v>
      </c>
      <c r="D5170" s="130">
        <f t="shared" si="360"/>
        <v>5</v>
      </c>
      <c r="E5170" s="130" t="s">
        <v>90</v>
      </c>
      <c r="F5170">
        <f t="shared" si="359"/>
        <v>923</v>
      </c>
      <c r="G5170">
        <v>2982</v>
      </c>
      <c r="H5170">
        <v>1.2555555555555553</v>
      </c>
      <c r="I5170" s="132">
        <f t="shared" si="362"/>
        <v>1.15719859E-4</v>
      </c>
      <c r="J5170" s="152">
        <f t="shared" si="361"/>
        <v>0.33333333333333331</v>
      </c>
    </row>
    <row r="5171" spans="1:10" x14ac:dyDescent="0.25">
      <c r="A5171" s="127">
        <v>2022</v>
      </c>
      <c r="B5171" s="128">
        <v>9.6999999999999993</v>
      </c>
      <c r="C5171" s="129" t="s">
        <v>49</v>
      </c>
      <c r="D5171" s="130">
        <f t="shared" si="360"/>
        <v>5</v>
      </c>
      <c r="E5171" s="130" t="s">
        <v>90</v>
      </c>
      <c r="F5171">
        <f t="shared" si="359"/>
        <v>923</v>
      </c>
      <c r="G5171">
        <v>3000</v>
      </c>
      <c r="H5171">
        <v>1.2555555555555553</v>
      </c>
      <c r="I5171" s="132">
        <f t="shared" si="362"/>
        <v>1.15719859E-4</v>
      </c>
      <c r="J5171" s="152">
        <f t="shared" si="361"/>
        <v>0.33333333333333331</v>
      </c>
    </row>
    <row r="5172" spans="1:10" x14ac:dyDescent="0.25">
      <c r="A5172" s="127">
        <v>2022</v>
      </c>
      <c r="B5172" s="128">
        <v>9.6999999999999993</v>
      </c>
      <c r="C5172" s="129" t="s">
        <v>49</v>
      </c>
      <c r="D5172" s="130">
        <f t="shared" si="360"/>
        <v>5</v>
      </c>
      <c r="E5172" s="130" t="s">
        <v>90</v>
      </c>
      <c r="F5172">
        <f t="shared" si="359"/>
        <v>923</v>
      </c>
      <c r="G5172">
        <v>3006</v>
      </c>
      <c r="H5172">
        <v>1.2555555555555553</v>
      </c>
      <c r="I5172" s="132">
        <f t="shared" si="362"/>
        <v>1.15719859E-4</v>
      </c>
      <c r="J5172" s="152">
        <f t="shared" si="361"/>
        <v>0.33333333333333331</v>
      </c>
    </row>
    <row r="5173" spans="1:10" x14ac:dyDescent="0.25">
      <c r="A5173" s="127">
        <v>2022</v>
      </c>
      <c r="B5173" s="128">
        <v>9.6999999999999993</v>
      </c>
      <c r="C5173" s="129" t="s">
        <v>49</v>
      </c>
      <c r="D5173" s="130">
        <f t="shared" si="360"/>
        <v>5</v>
      </c>
      <c r="E5173" s="130" t="s">
        <v>90</v>
      </c>
      <c r="F5173">
        <f t="shared" si="359"/>
        <v>923</v>
      </c>
      <c r="G5173">
        <v>3024</v>
      </c>
      <c r="H5173">
        <v>1.2555555555555553</v>
      </c>
      <c r="I5173" s="132">
        <f t="shared" si="362"/>
        <v>1.15719859E-4</v>
      </c>
      <c r="J5173" s="152">
        <f t="shared" si="361"/>
        <v>0.33333333333333331</v>
      </c>
    </row>
    <row r="5174" spans="1:10" x14ac:dyDescent="0.25">
      <c r="A5174" s="127">
        <v>2022</v>
      </c>
      <c r="B5174" s="128">
        <v>9.6999999999999993</v>
      </c>
      <c r="C5174" s="129" t="s">
        <v>49</v>
      </c>
      <c r="D5174" s="130">
        <f t="shared" si="360"/>
        <v>5</v>
      </c>
      <c r="E5174" s="130" t="s">
        <v>90</v>
      </c>
      <c r="F5174">
        <f t="shared" si="359"/>
        <v>923</v>
      </c>
      <c r="G5174">
        <v>3030</v>
      </c>
      <c r="H5174">
        <v>1.2555555555555553</v>
      </c>
      <c r="I5174" s="132">
        <f t="shared" si="362"/>
        <v>1.15719859E-4</v>
      </c>
      <c r="J5174" s="152">
        <f t="shared" si="361"/>
        <v>0.33333333333333331</v>
      </c>
    </row>
    <row r="5175" spans="1:10" x14ac:dyDescent="0.25">
      <c r="A5175" s="127">
        <v>2022</v>
      </c>
      <c r="B5175" s="128">
        <v>9.6999999999999993</v>
      </c>
      <c r="C5175" s="129" t="s">
        <v>49</v>
      </c>
      <c r="D5175" s="130">
        <f t="shared" si="360"/>
        <v>5</v>
      </c>
      <c r="E5175" s="130" t="s">
        <v>90</v>
      </c>
      <c r="F5175">
        <f t="shared" si="359"/>
        <v>923</v>
      </c>
      <c r="G5175">
        <v>3048</v>
      </c>
      <c r="H5175">
        <v>1.2555555555555553</v>
      </c>
      <c r="I5175" s="132">
        <f t="shared" si="362"/>
        <v>1.15719859E-4</v>
      </c>
      <c r="J5175" s="152">
        <f t="shared" si="361"/>
        <v>0.33333333333333331</v>
      </c>
    </row>
    <row r="5176" spans="1:10" x14ac:dyDescent="0.25">
      <c r="A5176" s="127">
        <v>2022</v>
      </c>
      <c r="B5176" s="128">
        <v>9.6999999999999993</v>
      </c>
      <c r="C5176" s="129" t="s">
        <v>49</v>
      </c>
      <c r="D5176" s="130">
        <f t="shared" si="360"/>
        <v>5</v>
      </c>
      <c r="E5176" s="130" t="s">
        <v>90</v>
      </c>
      <c r="F5176">
        <f t="shared" si="359"/>
        <v>923</v>
      </c>
      <c r="G5176">
        <v>3054</v>
      </c>
      <c r="H5176">
        <v>1.2555555555555553</v>
      </c>
      <c r="I5176" s="132">
        <f t="shared" si="362"/>
        <v>1.15719859E-4</v>
      </c>
      <c r="J5176" s="152">
        <f t="shared" si="361"/>
        <v>0.33333333333333331</v>
      </c>
    </row>
    <row r="5177" spans="1:10" x14ac:dyDescent="0.25">
      <c r="A5177" s="127">
        <v>2022</v>
      </c>
      <c r="B5177" s="128">
        <v>9.6999999999999993</v>
      </c>
      <c r="C5177" s="129" t="s">
        <v>49</v>
      </c>
      <c r="D5177" s="130">
        <f t="shared" si="360"/>
        <v>5</v>
      </c>
      <c r="E5177" s="130" t="s">
        <v>90</v>
      </c>
      <c r="F5177">
        <f t="shared" ref="F5177:F5240" si="363">650+273</f>
        <v>923</v>
      </c>
      <c r="G5177">
        <v>3072</v>
      </c>
      <c r="H5177">
        <v>1.2666666666666666</v>
      </c>
      <c r="I5177" s="132">
        <f t="shared" si="362"/>
        <v>1.15719859E-4</v>
      </c>
      <c r="J5177" s="152">
        <f t="shared" si="361"/>
        <v>0.33333333333333331</v>
      </c>
    </row>
    <row r="5178" spans="1:10" x14ac:dyDescent="0.25">
      <c r="A5178" s="127">
        <v>2022</v>
      </c>
      <c r="B5178" s="128">
        <v>9.6999999999999993</v>
      </c>
      <c r="C5178" s="129" t="s">
        <v>49</v>
      </c>
      <c r="D5178" s="130">
        <f t="shared" si="360"/>
        <v>5</v>
      </c>
      <c r="E5178" s="130" t="s">
        <v>90</v>
      </c>
      <c r="F5178">
        <f t="shared" si="363"/>
        <v>923</v>
      </c>
      <c r="G5178">
        <v>3078</v>
      </c>
      <c r="H5178">
        <v>1.2666666666666666</v>
      </c>
      <c r="I5178" s="132">
        <f t="shared" si="362"/>
        <v>1.15719859E-4</v>
      </c>
      <c r="J5178" s="152">
        <f t="shared" si="361"/>
        <v>0.33333333333333331</v>
      </c>
    </row>
    <row r="5179" spans="1:10" x14ac:dyDescent="0.25">
      <c r="A5179" s="127">
        <v>2022</v>
      </c>
      <c r="B5179" s="128">
        <v>9.6999999999999993</v>
      </c>
      <c r="C5179" s="129" t="s">
        <v>49</v>
      </c>
      <c r="D5179" s="130">
        <f t="shared" ref="D5179:D5242" si="364">50/10</f>
        <v>5</v>
      </c>
      <c r="E5179" s="130" t="s">
        <v>90</v>
      </c>
      <c r="F5179">
        <f t="shared" si="363"/>
        <v>923</v>
      </c>
      <c r="G5179">
        <v>3096</v>
      </c>
      <c r="H5179">
        <v>1.2666666666666666</v>
      </c>
      <c r="I5179" s="132">
        <f t="shared" si="362"/>
        <v>1.15719859E-4</v>
      </c>
      <c r="J5179" s="152">
        <f t="shared" ref="J5179:J5242" si="365">H$4922</f>
        <v>0.33333333333333331</v>
      </c>
    </row>
    <row r="5180" spans="1:10" x14ac:dyDescent="0.25">
      <c r="A5180" s="127">
        <v>2022</v>
      </c>
      <c r="B5180" s="128">
        <v>9.6999999999999993</v>
      </c>
      <c r="C5180" s="129" t="s">
        <v>49</v>
      </c>
      <c r="D5180" s="130">
        <f t="shared" si="364"/>
        <v>5</v>
      </c>
      <c r="E5180" s="130" t="s">
        <v>90</v>
      </c>
      <c r="F5180">
        <f t="shared" si="363"/>
        <v>923</v>
      </c>
      <c r="G5180">
        <v>3102</v>
      </c>
      <c r="H5180">
        <v>1.2666666666666666</v>
      </c>
      <c r="I5180" s="132">
        <f t="shared" si="362"/>
        <v>1.15719859E-4</v>
      </c>
      <c r="J5180" s="152">
        <f t="shared" si="365"/>
        <v>0.33333333333333331</v>
      </c>
    </row>
    <row r="5181" spans="1:10" x14ac:dyDescent="0.25">
      <c r="A5181" s="127">
        <v>2022</v>
      </c>
      <c r="B5181" s="128">
        <v>9.6999999999999993</v>
      </c>
      <c r="C5181" s="129" t="s">
        <v>49</v>
      </c>
      <c r="D5181" s="130">
        <f t="shared" si="364"/>
        <v>5</v>
      </c>
      <c r="E5181" s="130" t="s">
        <v>90</v>
      </c>
      <c r="F5181">
        <f t="shared" si="363"/>
        <v>923</v>
      </c>
      <c r="G5181">
        <v>3120</v>
      </c>
      <c r="H5181">
        <v>1.2777777777777777</v>
      </c>
      <c r="I5181" s="132">
        <f t="shared" si="362"/>
        <v>1.15719859E-4</v>
      </c>
      <c r="J5181" s="152">
        <f t="shared" si="365"/>
        <v>0.33333333333333331</v>
      </c>
    </row>
    <row r="5182" spans="1:10" x14ac:dyDescent="0.25">
      <c r="A5182" s="127">
        <v>2022</v>
      </c>
      <c r="B5182" s="128">
        <v>9.6999999999999993</v>
      </c>
      <c r="C5182" s="129" t="s">
        <v>49</v>
      </c>
      <c r="D5182" s="130">
        <f t="shared" si="364"/>
        <v>5</v>
      </c>
      <c r="E5182" s="130" t="s">
        <v>90</v>
      </c>
      <c r="F5182">
        <f t="shared" si="363"/>
        <v>923</v>
      </c>
      <c r="G5182">
        <v>3126</v>
      </c>
      <c r="H5182">
        <v>1.2777777777777777</v>
      </c>
      <c r="I5182" s="132">
        <f t="shared" si="362"/>
        <v>1.15719859E-4</v>
      </c>
      <c r="J5182" s="152">
        <f t="shared" si="365"/>
        <v>0.33333333333333331</v>
      </c>
    </row>
    <row r="5183" spans="1:10" x14ac:dyDescent="0.25">
      <c r="A5183" s="127">
        <v>2022</v>
      </c>
      <c r="B5183" s="128">
        <v>9.6999999999999993</v>
      </c>
      <c r="C5183" s="129" t="s">
        <v>49</v>
      </c>
      <c r="D5183" s="130">
        <f t="shared" si="364"/>
        <v>5</v>
      </c>
      <c r="E5183" s="130" t="s">
        <v>90</v>
      </c>
      <c r="F5183">
        <f t="shared" si="363"/>
        <v>923</v>
      </c>
      <c r="G5183">
        <v>3144</v>
      </c>
      <c r="H5183">
        <v>1.2777777777777777</v>
      </c>
      <c r="I5183" s="132">
        <f t="shared" si="362"/>
        <v>1.15719859E-4</v>
      </c>
      <c r="J5183" s="152">
        <f t="shared" si="365"/>
        <v>0.33333333333333331</v>
      </c>
    </row>
    <row r="5184" spans="1:10" x14ac:dyDescent="0.25">
      <c r="A5184" s="127">
        <v>2022</v>
      </c>
      <c r="B5184" s="128">
        <v>9.6999999999999993</v>
      </c>
      <c r="C5184" s="129" t="s">
        <v>49</v>
      </c>
      <c r="D5184" s="130">
        <f t="shared" si="364"/>
        <v>5</v>
      </c>
      <c r="E5184" s="130" t="s">
        <v>90</v>
      </c>
      <c r="F5184">
        <f t="shared" si="363"/>
        <v>923</v>
      </c>
      <c r="G5184">
        <v>3150</v>
      </c>
      <c r="H5184">
        <v>1.2777777777777777</v>
      </c>
      <c r="I5184" s="132">
        <f t="shared" si="362"/>
        <v>1.15719859E-4</v>
      </c>
      <c r="J5184" s="152">
        <f t="shared" si="365"/>
        <v>0.33333333333333331</v>
      </c>
    </row>
    <row r="5185" spans="1:10" x14ac:dyDescent="0.25">
      <c r="A5185" s="127">
        <v>2022</v>
      </c>
      <c r="B5185" s="128">
        <v>9.6999999999999993</v>
      </c>
      <c r="C5185" s="129" t="s">
        <v>49</v>
      </c>
      <c r="D5185" s="130">
        <f t="shared" si="364"/>
        <v>5</v>
      </c>
      <c r="E5185" s="130" t="s">
        <v>90</v>
      </c>
      <c r="F5185">
        <f t="shared" si="363"/>
        <v>923</v>
      </c>
      <c r="G5185">
        <v>3168</v>
      </c>
      <c r="H5185">
        <v>1.2888888888888888</v>
      </c>
      <c r="I5185" s="132">
        <f t="shared" si="362"/>
        <v>1.15719859E-4</v>
      </c>
      <c r="J5185" s="152">
        <f t="shared" si="365"/>
        <v>0.33333333333333331</v>
      </c>
    </row>
    <row r="5186" spans="1:10" x14ac:dyDescent="0.25">
      <c r="A5186" s="127">
        <v>2022</v>
      </c>
      <c r="B5186" s="128">
        <v>9.6999999999999993</v>
      </c>
      <c r="C5186" s="129" t="s">
        <v>49</v>
      </c>
      <c r="D5186" s="130">
        <f t="shared" si="364"/>
        <v>5</v>
      </c>
      <c r="E5186" s="130" t="s">
        <v>90</v>
      </c>
      <c r="F5186">
        <f t="shared" si="363"/>
        <v>923</v>
      </c>
      <c r="G5186">
        <v>3174</v>
      </c>
      <c r="H5186">
        <v>1.2888888888888888</v>
      </c>
      <c r="I5186" s="132">
        <f t="shared" si="362"/>
        <v>1.15719859E-4</v>
      </c>
      <c r="J5186" s="152">
        <f t="shared" si="365"/>
        <v>0.33333333333333331</v>
      </c>
    </row>
    <row r="5187" spans="1:10" x14ac:dyDescent="0.25">
      <c r="A5187" s="127">
        <v>2022</v>
      </c>
      <c r="B5187" s="128">
        <v>9.6999999999999993</v>
      </c>
      <c r="C5187" s="129" t="s">
        <v>49</v>
      </c>
      <c r="D5187" s="130">
        <f t="shared" si="364"/>
        <v>5</v>
      </c>
      <c r="E5187" s="130" t="s">
        <v>90</v>
      </c>
      <c r="F5187">
        <f t="shared" si="363"/>
        <v>923</v>
      </c>
      <c r="G5187">
        <v>3192</v>
      </c>
      <c r="H5187">
        <v>1.2888888888888888</v>
      </c>
      <c r="I5187" s="132">
        <f t="shared" si="362"/>
        <v>1.15719859E-4</v>
      </c>
      <c r="J5187" s="152">
        <f t="shared" si="365"/>
        <v>0.33333333333333331</v>
      </c>
    </row>
    <row r="5188" spans="1:10" x14ac:dyDescent="0.25">
      <c r="A5188" s="127">
        <v>2022</v>
      </c>
      <c r="B5188" s="128">
        <v>9.6999999999999993</v>
      </c>
      <c r="C5188" s="129" t="s">
        <v>49</v>
      </c>
      <c r="D5188" s="130">
        <f t="shared" si="364"/>
        <v>5</v>
      </c>
      <c r="E5188" s="130" t="s">
        <v>90</v>
      </c>
      <c r="F5188">
        <f t="shared" si="363"/>
        <v>923</v>
      </c>
      <c r="G5188">
        <v>3198</v>
      </c>
      <c r="H5188">
        <v>1.2888888888888888</v>
      </c>
      <c r="I5188" s="132">
        <f t="shared" si="362"/>
        <v>1.15719859E-4</v>
      </c>
      <c r="J5188" s="152">
        <f t="shared" si="365"/>
        <v>0.33333333333333331</v>
      </c>
    </row>
    <row r="5189" spans="1:10" x14ac:dyDescent="0.25">
      <c r="A5189" s="127">
        <v>2022</v>
      </c>
      <c r="B5189" s="128">
        <v>9.6999999999999993</v>
      </c>
      <c r="C5189" s="129" t="s">
        <v>49</v>
      </c>
      <c r="D5189" s="130">
        <f t="shared" si="364"/>
        <v>5</v>
      </c>
      <c r="E5189" s="130" t="s">
        <v>90</v>
      </c>
      <c r="F5189">
        <f t="shared" si="363"/>
        <v>923</v>
      </c>
      <c r="G5189">
        <v>3216</v>
      </c>
      <c r="H5189">
        <v>1.3333333333333333</v>
      </c>
      <c r="I5189" s="132">
        <f t="shared" si="362"/>
        <v>1.15719859E-4</v>
      </c>
      <c r="J5189" s="152">
        <f t="shared" si="365"/>
        <v>0.33333333333333331</v>
      </c>
    </row>
    <row r="5190" spans="1:10" x14ac:dyDescent="0.25">
      <c r="A5190" s="127">
        <v>2022</v>
      </c>
      <c r="B5190" s="128">
        <v>9.6999999999999993</v>
      </c>
      <c r="C5190" s="129" t="s">
        <v>49</v>
      </c>
      <c r="D5190" s="130">
        <f t="shared" si="364"/>
        <v>5</v>
      </c>
      <c r="E5190" s="130" t="s">
        <v>90</v>
      </c>
      <c r="F5190">
        <f t="shared" si="363"/>
        <v>923</v>
      </c>
      <c r="G5190">
        <v>3222</v>
      </c>
      <c r="H5190">
        <v>1.3333333333333333</v>
      </c>
      <c r="I5190" s="132">
        <f t="shared" si="362"/>
        <v>1.15719859E-4</v>
      </c>
      <c r="J5190" s="152">
        <f t="shared" si="365"/>
        <v>0.33333333333333331</v>
      </c>
    </row>
    <row r="5191" spans="1:10" x14ac:dyDescent="0.25">
      <c r="A5191" s="127">
        <v>2022</v>
      </c>
      <c r="B5191" s="128">
        <v>9.6999999999999993</v>
      </c>
      <c r="C5191" s="129" t="s">
        <v>49</v>
      </c>
      <c r="D5191" s="130">
        <f t="shared" si="364"/>
        <v>5</v>
      </c>
      <c r="E5191" s="130" t="s">
        <v>90</v>
      </c>
      <c r="F5191">
        <f t="shared" si="363"/>
        <v>923</v>
      </c>
      <c r="G5191">
        <v>3240</v>
      </c>
      <c r="H5191">
        <v>1.3333333333333333</v>
      </c>
      <c r="I5191" s="132">
        <f t="shared" si="362"/>
        <v>1.15719859E-4</v>
      </c>
      <c r="J5191" s="152">
        <f t="shared" si="365"/>
        <v>0.33333333333333331</v>
      </c>
    </row>
    <row r="5192" spans="1:10" x14ac:dyDescent="0.25">
      <c r="A5192" s="127">
        <v>2022</v>
      </c>
      <c r="B5192" s="128">
        <v>9.6999999999999993</v>
      </c>
      <c r="C5192" s="129" t="s">
        <v>49</v>
      </c>
      <c r="D5192" s="130">
        <f t="shared" si="364"/>
        <v>5</v>
      </c>
      <c r="E5192" s="130" t="s">
        <v>90</v>
      </c>
      <c r="F5192">
        <f t="shared" si="363"/>
        <v>923</v>
      </c>
      <c r="G5192">
        <v>3246</v>
      </c>
      <c r="H5192">
        <v>1.3333333333333333</v>
      </c>
      <c r="I5192" s="132">
        <f t="shared" si="362"/>
        <v>1.15719859E-4</v>
      </c>
      <c r="J5192" s="152">
        <f t="shared" si="365"/>
        <v>0.33333333333333331</v>
      </c>
    </row>
    <row r="5193" spans="1:10" x14ac:dyDescent="0.25">
      <c r="A5193" s="127">
        <v>2022</v>
      </c>
      <c r="B5193" s="128">
        <v>9.6999999999999993</v>
      </c>
      <c r="C5193" s="129" t="s">
        <v>49</v>
      </c>
      <c r="D5193" s="130">
        <f t="shared" si="364"/>
        <v>5</v>
      </c>
      <c r="E5193" s="130" t="s">
        <v>90</v>
      </c>
      <c r="F5193">
        <f t="shared" si="363"/>
        <v>923</v>
      </c>
      <c r="G5193">
        <v>3264</v>
      </c>
      <c r="H5193">
        <v>1.3333333333333333</v>
      </c>
      <c r="I5193" s="132">
        <f t="shared" si="362"/>
        <v>1.15719859E-4</v>
      </c>
      <c r="J5193" s="152">
        <f t="shared" si="365"/>
        <v>0.33333333333333331</v>
      </c>
    </row>
    <row r="5194" spans="1:10" x14ac:dyDescent="0.25">
      <c r="A5194" s="127">
        <v>2022</v>
      </c>
      <c r="B5194" s="128">
        <v>9.6999999999999993</v>
      </c>
      <c r="C5194" s="129" t="s">
        <v>49</v>
      </c>
      <c r="D5194" s="130">
        <f t="shared" si="364"/>
        <v>5</v>
      </c>
      <c r="E5194" s="130" t="s">
        <v>90</v>
      </c>
      <c r="F5194">
        <f t="shared" si="363"/>
        <v>923</v>
      </c>
      <c r="G5194">
        <v>3270</v>
      </c>
      <c r="H5194">
        <v>1.3333333333333333</v>
      </c>
      <c r="I5194" s="132">
        <f t="shared" si="362"/>
        <v>1.15719859E-4</v>
      </c>
      <c r="J5194" s="152">
        <f t="shared" si="365"/>
        <v>0.33333333333333331</v>
      </c>
    </row>
    <row r="5195" spans="1:10" x14ac:dyDescent="0.25">
      <c r="A5195" s="127">
        <v>2022</v>
      </c>
      <c r="B5195" s="128">
        <v>9.6999999999999993</v>
      </c>
      <c r="C5195" s="129" t="s">
        <v>49</v>
      </c>
      <c r="D5195" s="130">
        <f t="shared" si="364"/>
        <v>5</v>
      </c>
      <c r="E5195" s="130" t="s">
        <v>90</v>
      </c>
      <c r="F5195">
        <f t="shared" si="363"/>
        <v>923</v>
      </c>
      <c r="G5195">
        <v>3288</v>
      </c>
      <c r="H5195">
        <v>1.3333333333333333</v>
      </c>
      <c r="I5195" s="132">
        <f t="shared" si="362"/>
        <v>1.15719859E-4</v>
      </c>
      <c r="J5195" s="152">
        <f t="shared" si="365"/>
        <v>0.33333333333333331</v>
      </c>
    </row>
    <row r="5196" spans="1:10" x14ac:dyDescent="0.25">
      <c r="A5196" s="127">
        <v>2022</v>
      </c>
      <c r="B5196" s="128">
        <v>9.6999999999999993</v>
      </c>
      <c r="C5196" s="129" t="s">
        <v>49</v>
      </c>
      <c r="D5196" s="130">
        <f t="shared" si="364"/>
        <v>5</v>
      </c>
      <c r="E5196" s="130" t="s">
        <v>90</v>
      </c>
      <c r="F5196">
        <f t="shared" si="363"/>
        <v>923</v>
      </c>
      <c r="G5196">
        <v>3294</v>
      </c>
      <c r="H5196">
        <v>1.3333333333333333</v>
      </c>
      <c r="I5196" s="132">
        <f t="shared" si="362"/>
        <v>1.15719859E-4</v>
      </c>
      <c r="J5196" s="152">
        <f t="shared" si="365"/>
        <v>0.33333333333333331</v>
      </c>
    </row>
    <row r="5197" spans="1:10" x14ac:dyDescent="0.25">
      <c r="A5197" s="127">
        <v>2022</v>
      </c>
      <c r="B5197" s="128">
        <v>9.6999999999999993</v>
      </c>
      <c r="C5197" s="129" t="s">
        <v>49</v>
      </c>
      <c r="D5197" s="130">
        <f t="shared" si="364"/>
        <v>5</v>
      </c>
      <c r="E5197" s="130" t="s">
        <v>90</v>
      </c>
      <c r="F5197">
        <f t="shared" si="363"/>
        <v>923</v>
      </c>
      <c r="G5197">
        <v>3312</v>
      </c>
      <c r="H5197">
        <v>1.3333333333333333</v>
      </c>
      <c r="I5197" s="132">
        <f t="shared" si="362"/>
        <v>1.15719859E-4</v>
      </c>
      <c r="J5197" s="152">
        <f t="shared" si="365"/>
        <v>0.33333333333333331</v>
      </c>
    </row>
    <row r="5198" spans="1:10" x14ac:dyDescent="0.25">
      <c r="A5198" s="127">
        <v>2022</v>
      </c>
      <c r="B5198" s="128">
        <v>9.6999999999999993</v>
      </c>
      <c r="C5198" s="129" t="s">
        <v>49</v>
      </c>
      <c r="D5198" s="130">
        <f t="shared" si="364"/>
        <v>5</v>
      </c>
      <c r="E5198" s="130" t="s">
        <v>90</v>
      </c>
      <c r="F5198">
        <f t="shared" si="363"/>
        <v>923</v>
      </c>
      <c r="G5198">
        <v>3318</v>
      </c>
      <c r="H5198">
        <v>1.3333333333333333</v>
      </c>
      <c r="I5198" s="132">
        <f t="shared" si="362"/>
        <v>1.15719859E-4</v>
      </c>
      <c r="J5198" s="152">
        <f t="shared" si="365"/>
        <v>0.33333333333333331</v>
      </c>
    </row>
    <row r="5199" spans="1:10" x14ac:dyDescent="0.25">
      <c r="A5199" s="127">
        <v>2022</v>
      </c>
      <c r="B5199" s="128">
        <v>9.6999999999999993</v>
      </c>
      <c r="C5199" s="129" t="s">
        <v>49</v>
      </c>
      <c r="D5199" s="130">
        <f t="shared" si="364"/>
        <v>5</v>
      </c>
      <c r="E5199" s="130" t="s">
        <v>90</v>
      </c>
      <c r="F5199">
        <f t="shared" si="363"/>
        <v>923</v>
      </c>
      <c r="G5199">
        <v>3336</v>
      </c>
      <c r="H5199">
        <v>1.3333333333333333</v>
      </c>
      <c r="I5199" s="132">
        <f t="shared" si="362"/>
        <v>1.15719859E-4</v>
      </c>
      <c r="J5199" s="152">
        <f t="shared" si="365"/>
        <v>0.33333333333333331</v>
      </c>
    </row>
    <row r="5200" spans="1:10" x14ac:dyDescent="0.25">
      <c r="A5200" s="127">
        <v>2022</v>
      </c>
      <c r="B5200" s="128">
        <v>9.6999999999999993</v>
      </c>
      <c r="C5200" s="129" t="s">
        <v>49</v>
      </c>
      <c r="D5200" s="130">
        <f t="shared" si="364"/>
        <v>5</v>
      </c>
      <c r="E5200" s="130" t="s">
        <v>90</v>
      </c>
      <c r="F5200">
        <f t="shared" si="363"/>
        <v>923</v>
      </c>
      <c r="G5200">
        <v>3342</v>
      </c>
      <c r="H5200">
        <v>1.3333333333333333</v>
      </c>
      <c r="I5200" s="132">
        <f t="shared" si="362"/>
        <v>1.15719859E-4</v>
      </c>
      <c r="J5200" s="152">
        <f t="shared" si="365"/>
        <v>0.33333333333333331</v>
      </c>
    </row>
    <row r="5201" spans="1:10" x14ac:dyDescent="0.25">
      <c r="A5201" s="127">
        <v>2022</v>
      </c>
      <c r="B5201" s="128">
        <v>9.6999999999999993</v>
      </c>
      <c r="C5201" s="129" t="s">
        <v>49</v>
      </c>
      <c r="D5201" s="130">
        <f t="shared" si="364"/>
        <v>5</v>
      </c>
      <c r="E5201" s="130" t="s">
        <v>90</v>
      </c>
      <c r="F5201">
        <f t="shared" si="363"/>
        <v>923</v>
      </c>
      <c r="G5201">
        <v>3360</v>
      </c>
      <c r="H5201">
        <v>1.3444444444444443</v>
      </c>
      <c r="I5201" s="132">
        <f t="shared" si="362"/>
        <v>1.15719859E-4</v>
      </c>
      <c r="J5201" s="152">
        <f t="shared" si="365"/>
        <v>0.33333333333333331</v>
      </c>
    </row>
    <row r="5202" spans="1:10" x14ac:dyDescent="0.25">
      <c r="A5202" s="127">
        <v>2022</v>
      </c>
      <c r="B5202" s="128">
        <v>9.6999999999999993</v>
      </c>
      <c r="C5202" s="129" t="s">
        <v>49</v>
      </c>
      <c r="D5202" s="130">
        <f t="shared" si="364"/>
        <v>5</v>
      </c>
      <c r="E5202" s="130" t="s">
        <v>90</v>
      </c>
      <c r="F5202">
        <f t="shared" si="363"/>
        <v>923</v>
      </c>
      <c r="G5202">
        <v>3366</v>
      </c>
      <c r="H5202">
        <v>1.3444444444444443</v>
      </c>
      <c r="I5202" s="132">
        <f t="shared" si="362"/>
        <v>1.15719859E-4</v>
      </c>
      <c r="J5202" s="152">
        <f t="shared" si="365"/>
        <v>0.33333333333333331</v>
      </c>
    </row>
    <row r="5203" spans="1:10" x14ac:dyDescent="0.25">
      <c r="A5203" s="127">
        <v>2022</v>
      </c>
      <c r="B5203" s="128">
        <v>9.6999999999999993</v>
      </c>
      <c r="C5203" s="129" t="s">
        <v>49</v>
      </c>
      <c r="D5203" s="130">
        <f t="shared" si="364"/>
        <v>5</v>
      </c>
      <c r="E5203" s="130" t="s">
        <v>90</v>
      </c>
      <c r="F5203">
        <f t="shared" si="363"/>
        <v>923</v>
      </c>
      <c r="G5203">
        <v>3384</v>
      </c>
      <c r="H5203">
        <v>1.3444444444444443</v>
      </c>
      <c r="I5203" s="132">
        <f t="shared" si="362"/>
        <v>1.15719859E-4</v>
      </c>
      <c r="J5203" s="152">
        <f t="shared" si="365"/>
        <v>0.33333333333333331</v>
      </c>
    </row>
    <row r="5204" spans="1:10" x14ac:dyDescent="0.25">
      <c r="A5204" s="127">
        <v>2022</v>
      </c>
      <c r="B5204" s="128">
        <v>9.6999999999999993</v>
      </c>
      <c r="C5204" s="129" t="s">
        <v>49</v>
      </c>
      <c r="D5204" s="130">
        <f t="shared" si="364"/>
        <v>5</v>
      </c>
      <c r="E5204" s="130" t="s">
        <v>90</v>
      </c>
      <c r="F5204">
        <f t="shared" si="363"/>
        <v>923</v>
      </c>
      <c r="G5204">
        <v>3390</v>
      </c>
      <c r="H5204">
        <v>1.3444444444444443</v>
      </c>
      <c r="I5204" s="132">
        <f t="shared" si="362"/>
        <v>1.15719859E-4</v>
      </c>
      <c r="J5204" s="152">
        <f t="shared" si="365"/>
        <v>0.33333333333333331</v>
      </c>
    </row>
    <row r="5205" spans="1:10" x14ac:dyDescent="0.25">
      <c r="A5205" s="127">
        <v>2022</v>
      </c>
      <c r="B5205" s="128">
        <v>9.6999999999999993</v>
      </c>
      <c r="C5205" s="129" t="s">
        <v>49</v>
      </c>
      <c r="D5205" s="130">
        <f t="shared" si="364"/>
        <v>5</v>
      </c>
      <c r="E5205" s="130" t="s">
        <v>90</v>
      </c>
      <c r="F5205">
        <f t="shared" si="363"/>
        <v>923</v>
      </c>
      <c r="G5205">
        <v>3408</v>
      </c>
      <c r="H5205">
        <v>1.3444444444444443</v>
      </c>
      <c r="I5205" s="132">
        <f t="shared" ref="I5205:I5268" si="366" xml:space="preserve"> 0.000115719859</f>
        <v>1.15719859E-4</v>
      </c>
      <c r="J5205" s="152">
        <f t="shared" si="365"/>
        <v>0.33333333333333331</v>
      </c>
    </row>
    <row r="5206" spans="1:10" x14ac:dyDescent="0.25">
      <c r="A5206" s="127">
        <v>2022</v>
      </c>
      <c r="B5206" s="128">
        <v>9.6999999999999993</v>
      </c>
      <c r="C5206" s="129" t="s">
        <v>49</v>
      </c>
      <c r="D5206" s="130">
        <f t="shared" si="364"/>
        <v>5</v>
      </c>
      <c r="E5206" s="130" t="s">
        <v>90</v>
      </c>
      <c r="F5206">
        <f t="shared" si="363"/>
        <v>923</v>
      </c>
      <c r="G5206">
        <v>3414</v>
      </c>
      <c r="H5206">
        <v>1.3444444444444443</v>
      </c>
      <c r="I5206" s="132">
        <f t="shared" si="366"/>
        <v>1.15719859E-4</v>
      </c>
      <c r="J5206" s="152">
        <f t="shared" si="365"/>
        <v>0.33333333333333331</v>
      </c>
    </row>
    <row r="5207" spans="1:10" x14ac:dyDescent="0.25">
      <c r="A5207" s="127">
        <v>2022</v>
      </c>
      <c r="B5207" s="128">
        <v>9.6999999999999993</v>
      </c>
      <c r="C5207" s="129" t="s">
        <v>49</v>
      </c>
      <c r="D5207" s="130">
        <f t="shared" si="364"/>
        <v>5</v>
      </c>
      <c r="E5207" s="130" t="s">
        <v>90</v>
      </c>
      <c r="F5207">
        <f t="shared" si="363"/>
        <v>923</v>
      </c>
      <c r="G5207">
        <v>3432</v>
      </c>
      <c r="H5207">
        <v>1.3444444444444443</v>
      </c>
      <c r="I5207" s="132">
        <f t="shared" si="366"/>
        <v>1.15719859E-4</v>
      </c>
      <c r="J5207" s="152">
        <f t="shared" si="365"/>
        <v>0.33333333333333331</v>
      </c>
    </row>
    <row r="5208" spans="1:10" x14ac:dyDescent="0.25">
      <c r="A5208" s="127">
        <v>2022</v>
      </c>
      <c r="B5208" s="128">
        <v>9.6999999999999993</v>
      </c>
      <c r="C5208" s="129" t="s">
        <v>49</v>
      </c>
      <c r="D5208" s="130">
        <f t="shared" si="364"/>
        <v>5</v>
      </c>
      <c r="E5208" s="130" t="s">
        <v>90</v>
      </c>
      <c r="F5208">
        <f t="shared" si="363"/>
        <v>923</v>
      </c>
      <c r="G5208">
        <v>3438</v>
      </c>
      <c r="H5208">
        <v>1.3444444444444443</v>
      </c>
      <c r="I5208" s="132">
        <f t="shared" si="366"/>
        <v>1.15719859E-4</v>
      </c>
      <c r="J5208" s="152">
        <f t="shared" si="365"/>
        <v>0.33333333333333331</v>
      </c>
    </row>
    <row r="5209" spans="1:10" x14ac:dyDescent="0.25">
      <c r="A5209" s="127">
        <v>2022</v>
      </c>
      <c r="B5209" s="128">
        <v>9.6999999999999993</v>
      </c>
      <c r="C5209" s="129" t="s">
        <v>49</v>
      </c>
      <c r="D5209" s="130">
        <f t="shared" si="364"/>
        <v>5</v>
      </c>
      <c r="E5209" s="130" t="s">
        <v>90</v>
      </c>
      <c r="F5209">
        <f t="shared" si="363"/>
        <v>923</v>
      </c>
      <c r="G5209">
        <v>3456</v>
      </c>
      <c r="H5209">
        <v>1.3444444444444443</v>
      </c>
      <c r="I5209" s="132">
        <f t="shared" si="366"/>
        <v>1.15719859E-4</v>
      </c>
      <c r="J5209" s="152">
        <f t="shared" si="365"/>
        <v>0.33333333333333331</v>
      </c>
    </row>
    <row r="5210" spans="1:10" x14ac:dyDescent="0.25">
      <c r="A5210" s="127">
        <v>2022</v>
      </c>
      <c r="B5210" s="128">
        <v>9.6999999999999993</v>
      </c>
      <c r="C5210" s="129" t="s">
        <v>49</v>
      </c>
      <c r="D5210" s="130">
        <f t="shared" si="364"/>
        <v>5</v>
      </c>
      <c r="E5210" s="130" t="s">
        <v>90</v>
      </c>
      <c r="F5210">
        <f t="shared" si="363"/>
        <v>923</v>
      </c>
      <c r="G5210">
        <v>3462</v>
      </c>
      <c r="H5210">
        <v>1.3444444444444443</v>
      </c>
      <c r="I5210" s="132">
        <f t="shared" si="366"/>
        <v>1.15719859E-4</v>
      </c>
      <c r="J5210" s="152">
        <f t="shared" si="365"/>
        <v>0.33333333333333331</v>
      </c>
    </row>
    <row r="5211" spans="1:10" x14ac:dyDescent="0.25">
      <c r="A5211" s="127">
        <v>2022</v>
      </c>
      <c r="B5211" s="128">
        <v>9.6999999999999993</v>
      </c>
      <c r="C5211" s="129" t="s">
        <v>49</v>
      </c>
      <c r="D5211" s="130">
        <f t="shared" si="364"/>
        <v>5</v>
      </c>
      <c r="E5211" s="130" t="s">
        <v>90</v>
      </c>
      <c r="F5211">
        <f t="shared" si="363"/>
        <v>923</v>
      </c>
      <c r="G5211">
        <v>3480</v>
      </c>
      <c r="H5211">
        <v>1.3444444444444443</v>
      </c>
      <c r="I5211" s="132">
        <f t="shared" si="366"/>
        <v>1.15719859E-4</v>
      </c>
      <c r="J5211" s="152">
        <f t="shared" si="365"/>
        <v>0.33333333333333331</v>
      </c>
    </row>
    <row r="5212" spans="1:10" x14ac:dyDescent="0.25">
      <c r="A5212" s="127">
        <v>2022</v>
      </c>
      <c r="B5212" s="128">
        <v>9.6999999999999993</v>
      </c>
      <c r="C5212" s="129" t="s">
        <v>49</v>
      </c>
      <c r="D5212" s="130">
        <f t="shared" si="364"/>
        <v>5</v>
      </c>
      <c r="E5212" s="130" t="s">
        <v>90</v>
      </c>
      <c r="F5212">
        <f t="shared" si="363"/>
        <v>923</v>
      </c>
      <c r="G5212">
        <v>3486</v>
      </c>
      <c r="H5212">
        <v>1.3444444444444443</v>
      </c>
      <c r="I5212" s="132">
        <f t="shared" si="366"/>
        <v>1.15719859E-4</v>
      </c>
      <c r="J5212" s="152">
        <f t="shared" si="365"/>
        <v>0.33333333333333331</v>
      </c>
    </row>
    <row r="5213" spans="1:10" x14ac:dyDescent="0.25">
      <c r="A5213" s="127">
        <v>2022</v>
      </c>
      <c r="B5213" s="128">
        <v>9.6999999999999993</v>
      </c>
      <c r="C5213" s="129" t="s">
        <v>49</v>
      </c>
      <c r="D5213" s="130">
        <f t="shared" si="364"/>
        <v>5</v>
      </c>
      <c r="E5213" s="130" t="s">
        <v>90</v>
      </c>
      <c r="F5213">
        <f t="shared" si="363"/>
        <v>923</v>
      </c>
      <c r="G5213">
        <v>3504</v>
      </c>
      <c r="H5213">
        <v>1.3666666666666667</v>
      </c>
      <c r="I5213" s="132">
        <f t="shared" si="366"/>
        <v>1.15719859E-4</v>
      </c>
      <c r="J5213" s="152">
        <f t="shared" si="365"/>
        <v>0.33333333333333331</v>
      </c>
    </row>
    <row r="5214" spans="1:10" x14ac:dyDescent="0.25">
      <c r="A5214" s="127">
        <v>2022</v>
      </c>
      <c r="B5214" s="128">
        <v>9.6999999999999993</v>
      </c>
      <c r="C5214" s="129" t="s">
        <v>49</v>
      </c>
      <c r="D5214" s="130">
        <f t="shared" si="364"/>
        <v>5</v>
      </c>
      <c r="E5214" s="130" t="s">
        <v>90</v>
      </c>
      <c r="F5214">
        <f t="shared" si="363"/>
        <v>923</v>
      </c>
      <c r="G5214">
        <v>3510</v>
      </c>
      <c r="H5214">
        <v>1.3666666666666667</v>
      </c>
      <c r="I5214" s="132">
        <f t="shared" si="366"/>
        <v>1.15719859E-4</v>
      </c>
      <c r="J5214" s="152">
        <f t="shared" si="365"/>
        <v>0.33333333333333331</v>
      </c>
    </row>
    <row r="5215" spans="1:10" x14ac:dyDescent="0.25">
      <c r="A5215" s="127">
        <v>2022</v>
      </c>
      <c r="B5215" s="128">
        <v>9.6999999999999993</v>
      </c>
      <c r="C5215" s="129" t="s">
        <v>49</v>
      </c>
      <c r="D5215" s="130">
        <f t="shared" si="364"/>
        <v>5</v>
      </c>
      <c r="E5215" s="130" t="s">
        <v>90</v>
      </c>
      <c r="F5215">
        <f t="shared" si="363"/>
        <v>923</v>
      </c>
      <c r="G5215">
        <v>3528</v>
      </c>
      <c r="H5215">
        <v>1.3666666666666667</v>
      </c>
      <c r="I5215" s="132">
        <f t="shared" si="366"/>
        <v>1.15719859E-4</v>
      </c>
      <c r="J5215" s="152">
        <f t="shared" si="365"/>
        <v>0.33333333333333331</v>
      </c>
    </row>
    <row r="5216" spans="1:10" x14ac:dyDescent="0.25">
      <c r="A5216" s="127">
        <v>2022</v>
      </c>
      <c r="B5216" s="128">
        <v>9.6999999999999993</v>
      </c>
      <c r="C5216" s="129" t="s">
        <v>49</v>
      </c>
      <c r="D5216" s="130">
        <f t="shared" si="364"/>
        <v>5</v>
      </c>
      <c r="E5216" s="130" t="s">
        <v>90</v>
      </c>
      <c r="F5216">
        <f t="shared" si="363"/>
        <v>923</v>
      </c>
      <c r="G5216">
        <v>3534</v>
      </c>
      <c r="H5216">
        <v>1.3666666666666667</v>
      </c>
      <c r="I5216" s="132">
        <f t="shared" si="366"/>
        <v>1.15719859E-4</v>
      </c>
      <c r="J5216" s="152">
        <f t="shared" si="365"/>
        <v>0.33333333333333331</v>
      </c>
    </row>
    <row r="5217" spans="1:10" x14ac:dyDescent="0.25">
      <c r="A5217" s="127">
        <v>2022</v>
      </c>
      <c r="B5217" s="128">
        <v>9.6999999999999993</v>
      </c>
      <c r="C5217" s="129" t="s">
        <v>49</v>
      </c>
      <c r="D5217" s="130">
        <f t="shared" si="364"/>
        <v>5</v>
      </c>
      <c r="E5217" s="130" t="s">
        <v>90</v>
      </c>
      <c r="F5217">
        <f t="shared" si="363"/>
        <v>923</v>
      </c>
      <c r="G5217">
        <v>3552</v>
      </c>
      <c r="H5217">
        <v>1.3666666666666667</v>
      </c>
      <c r="I5217" s="132">
        <f t="shared" si="366"/>
        <v>1.15719859E-4</v>
      </c>
      <c r="J5217" s="152">
        <f t="shared" si="365"/>
        <v>0.33333333333333331</v>
      </c>
    </row>
    <row r="5218" spans="1:10" x14ac:dyDescent="0.25">
      <c r="A5218" s="127">
        <v>2022</v>
      </c>
      <c r="B5218" s="128">
        <v>9.6999999999999993</v>
      </c>
      <c r="C5218" s="129" t="s">
        <v>49</v>
      </c>
      <c r="D5218" s="130">
        <f t="shared" si="364"/>
        <v>5</v>
      </c>
      <c r="E5218" s="130" t="s">
        <v>90</v>
      </c>
      <c r="F5218">
        <f t="shared" si="363"/>
        <v>923</v>
      </c>
      <c r="G5218">
        <v>3558</v>
      </c>
      <c r="H5218">
        <v>1.3666666666666667</v>
      </c>
      <c r="I5218" s="132">
        <f t="shared" si="366"/>
        <v>1.15719859E-4</v>
      </c>
      <c r="J5218" s="152">
        <f t="shared" si="365"/>
        <v>0.33333333333333331</v>
      </c>
    </row>
    <row r="5219" spans="1:10" x14ac:dyDescent="0.25">
      <c r="A5219" s="127">
        <v>2022</v>
      </c>
      <c r="B5219" s="128">
        <v>9.6999999999999993</v>
      </c>
      <c r="C5219" s="129" t="s">
        <v>49</v>
      </c>
      <c r="D5219" s="130">
        <f t="shared" si="364"/>
        <v>5</v>
      </c>
      <c r="E5219" s="130" t="s">
        <v>90</v>
      </c>
      <c r="F5219">
        <f t="shared" si="363"/>
        <v>923</v>
      </c>
      <c r="G5219">
        <v>3576</v>
      </c>
      <c r="H5219">
        <v>1.3666666666666667</v>
      </c>
      <c r="I5219" s="132">
        <f t="shared" si="366"/>
        <v>1.15719859E-4</v>
      </c>
      <c r="J5219" s="152">
        <f t="shared" si="365"/>
        <v>0.33333333333333331</v>
      </c>
    </row>
    <row r="5220" spans="1:10" x14ac:dyDescent="0.25">
      <c r="A5220" s="127">
        <v>2022</v>
      </c>
      <c r="B5220" s="128">
        <v>9.6999999999999993</v>
      </c>
      <c r="C5220" s="129" t="s">
        <v>49</v>
      </c>
      <c r="D5220" s="130">
        <f t="shared" si="364"/>
        <v>5</v>
      </c>
      <c r="E5220" s="130" t="s">
        <v>90</v>
      </c>
      <c r="F5220">
        <f t="shared" si="363"/>
        <v>923</v>
      </c>
      <c r="G5220">
        <v>3582</v>
      </c>
      <c r="H5220">
        <v>1.3666666666666667</v>
      </c>
      <c r="I5220" s="132">
        <f t="shared" si="366"/>
        <v>1.15719859E-4</v>
      </c>
      <c r="J5220" s="152">
        <f t="shared" si="365"/>
        <v>0.33333333333333331</v>
      </c>
    </row>
    <row r="5221" spans="1:10" x14ac:dyDescent="0.25">
      <c r="A5221" s="127">
        <v>2022</v>
      </c>
      <c r="B5221" s="128">
        <v>9.6999999999999993</v>
      </c>
      <c r="C5221" s="129" t="s">
        <v>49</v>
      </c>
      <c r="D5221" s="130">
        <f t="shared" si="364"/>
        <v>5</v>
      </c>
      <c r="E5221" s="130" t="s">
        <v>90</v>
      </c>
      <c r="F5221">
        <f t="shared" si="363"/>
        <v>923</v>
      </c>
      <c r="G5221">
        <v>3600</v>
      </c>
      <c r="H5221">
        <v>1.3666666666666667</v>
      </c>
      <c r="I5221" s="132">
        <f t="shared" si="366"/>
        <v>1.15719859E-4</v>
      </c>
      <c r="J5221" s="152">
        <f t="shared" si="365"/>
        <v>0.33333333333333331</v>
      </c>
    </row>
    <row r="5222" spans="1:10" x14ac:dyDescent="0.25">
      <c r="A5222" s="127">
        <v>2022</v>
      </c>
      <c r="B5222" s="128">
        <v>9.6999999999999993</v>
      </c>
      <c r="C5222" s="129" t="s">
        <v>49</v>
      </c>
      <c r="D5222" s="130">
        <f t="shared" si="364"/>
        <v>5</v>
      </c>
      <c r="E5222" s="130" t="s">
        <v>90</v>
      </c>
      <c r="F5222">
        <f t="shared" si="363"/>
        <v>923</v>
      </c>
      <c r="G5222">
        <v>3606</v>
      </c>
      <c r="H5222">
        <v>1.3666666666666667</v>
      </c>
      <c r="I5222" s="132">
        <f t="shared" si="366"/>
        <v>1.15719859E-4</v>
      </c>
      <c r="J5222" s="152">
        <f t="shared" si="365"/>
        <v>0.33333333333333331</v>
      </c>
    </row>
    <row r="5223" spans="1:10" x14ac:dyDescent="0.25">
      <c r="A5223" s="127">
        <v>2022</v>
      </c>
      <c r="B5223" s="128">
        <v>9.6999999999999993</v>
      </c>
      <c r="C5223" s="129" t="s">
        <v>49</v>
      </c>
      <c r="D5223" s="130">
        <f t="shared" si="364"/>
        <v>5</v>
      </c>
      <c r="E5223" s="130" t="s">
        <v>90</v>
      </c>
      <c r="F5223">
        <f t="shared" si="363"/>
        <v>923</v>
      </c>
      <c r="G5223">
        <v>3624</v>
      </c>
      <c r="H5223">
        <v>1.3666666666666667</v>
      </c>
      <c r="I5223" s="132">
        <f t="shared" si="366"/>
        <v>1.15719859E-4</v>
      </c>
      <c r="J5223" s="152">
        <f t="shared" si="365"/>
        <v>0.33333333333333331</v>
      </c>
    </row>
    <row r="5224" spans="1:10" x14ac:dyDescent="0.25">
      <c r="A5224" s="127">
        <v>2022</v>
      </c>
      <c r="B5224" s="128">
        <v>9.6999999999999993</v>
      </c>
      <c r="C5224" s="129" t="s">
        <v>49</v>
      </c>
      <c r="D5224" s="130">
        <f t="shared" si="364"/>
        <v>5</v>
      </c>
      <c r="E5224" s="130" t="s">
        <v>90</v>
      </c>
      <c r="F5224">
        <f t="shared" si="363"/>
        <v>923</v>
      </c>
      <c r="G5224">
        <v>3630</v>
      </c>
      <c r="H5224">
        <v>1.3666666666666667</v>
      </c>
      <c r="I5224" s="132">
        <f t="shared" si="366"/>
        <v>1.15719859E-4</v>
      </c>
      <c r="J5224" s="152">
        <f t="shared" si="365"/>
        <v>0.33333333333333331</v>
      </c>
    </row>
    <row r="5225" spans="1:10" x14ac:dyDescent="0.25">
      <c r="A5225" s="127">
        <v>2022</v>
      </c>
      <c r="B5225" s="128">
        <v>9.6999999999999993</v>
      </c>
      <c r="C5225" s="129" t="s">
        <v>49</v>
      </c>
      <c r="D5225" s="130">
        <f t="shared" si="364"/>
        <v>5</v>
      </c>
      <c r="E5225" s="130" t="s">
        <v>90</v>
      </c>
      <c r="F5225">
        <f t="shared" si="363"/>
        <v>923</v>
      </c>
      <c r="G5225">
        <v>3648</v>
      </c>
      <c r="H5225">
        <v>1.3888888888888888</v>
      </c>
      <c r="I5225" s="132">
        <f t="shared" si="366"/>
        <v>1.15719859E-4</v>
      </c>
      <c r="J5225" s="152">
        <f t="shared" si="365"/>
        <v>0.33333333333333331</v>
      </c>
    </row>
    <row r="5226" spans="1:10" x14ac:dyDescent="0.25">
      <c r="A5226" s="127">
        <v>2022</v>
      </c>
      <c r="B5226" s="128">
        <v>9.6999999999999993</v>
      </c>
      <c r="C5226" s="129" t="s">
        <v>49</v>
      </c>
      <c r="D5226" s="130">
        <f t="shared" si="364"/>
        <v>5</v>
      </c>
      <c r="E5226" s="130" t="s">
        <v>90</v>
      </c>
      <c r="F5226">
        <f t="shared" si="363"/>
        <v>923</v>
      </c>
      <c r="G5226">
        <v>3654</v>
      </c>
      <c r="H5226">
        <v>1.3888888888888888</v>
      </c>
      <c r="I5226" s="132">
        <f t="shared" si="366"/>
        <v>1.15719859E-4</v>
      </c>
      <c r="J5226" s="152">
        <f t="shared" si="365"/>
        <v>0.33333333333333331</v>
      </c>
    </row>
    <row r="5227" spans="1:10" x14ac:dyDescent="0.25">
      <c r="A5227" s="127">
        <v>2022</v>
      </c>
      <c r="B5227" s="128">
        <v>9.6999999999999993</v>
      </c>
      <c r="C5227" s="129" t="s">
        <v>49</v>
      </c>
      <c r="D5227" s="130">
        <f t="shared" si="364"/>
        <v>5</v>
      </c>
      <c r="E5227" s="130" t="s">
        <v>90</v>
      </c>
      <c r="F5227">
        <f t="shared" si="363"/>
        <v>923</v>
      </c>
      <c r="G5227">
        <v>3672</v>
      </c>
      <c r="H5227">
        <v>1.3888888888888888</v>
      </c>
      <c r="I5227" s="132">
        <f t="shared" si="366"/>
        <v>1.15719859E-4</v>
      </c>
      <c r="J5227" s="152">
        <f t="shared" si="365"/>
        <v>0.33333333333333331</v>
      </c>
    </row>
    <row r="5228" spans="1:10" x14ac:dyDescent="0.25">
      <c r="A5228" s="127">
        <v>2022</v>
      </c>
      <c r="B5228" s="128">
        <v>9.6999999999999993</v>
      </c>
      <c r="C5228" s="129" t="s">
        <v>49</v>
      </c>
      <c r="D5228" s="130">
        <f t="shared" si="364"/>
        <v>5</v>
      </c>
      <c r="E5228" s="130" t="s">
        <v>90</v>
      </c>
      <c r="F5228">
        <f t="shared" si="363"/>
        <v>923</v>
      </c>
      <c r="G5228">
        <v>3678</v>
      </c>
      <c r="H5228">
        <v>1.3888888888888888</v>
      </c>
      <c r="I5228" s="132">
        <f t="shared" si="366"/>
        <v>1.15719859E-4</v>
      </c>
      <c r="J5228" s="152">
        <f t="shared" si="365"/>
        <v>0.33333333333333331</v>
      </c>
    </row>
    <row r="5229" spans="1:10" x14ac:dyDescent="0.25">
      <c r="A5229" s="127">
        <v>2022</v>
      </c>
      <c r="B5229" s="128">
        <v>9.6999999999999993</v>
      </c>
      <c r="C5229" s="129" t="s">
        <v>49</v>
      </c>
      <c r="D5229" s="130">
        <f t="shared" si="364"/>
        <v>5</v>
      </c>
      <c r="E5229" s="130" t="s">
        <v>90</v>
      </c>
      <c r="F5229">
        <f t="shared" si="363"/>
        <v>923</v>
      </c>
      <c r="G5229">
        <v>3696</v>
      </c>
      <c r="H5229">
        <v>1.3888888888888888</v>
      </c>
      <c r="I5229" s="132">
        <f t="shared" si="366"/>
        <v>1.15719859E-4</v>
      </c>
      <c r="J5229" s="152">
        <f t="shared" si="365"/>
        <v>0.33333333333333331</v>
      </c>
    </row>
    <row r="5230" spans="1:10" x14ac:dyDescent="0.25">
      <c r="A5230" s="127">
        <v>2022</v>
      </c>
      <c r="B5230" s="128">
        <v>9.6999999999999993</v>
      </c>
      <c r="C5230" s="129" t="s">
        <v>49</v>
      </c>
      <c r="D5230" s="130">
        <f t="shared" si="364"/>
        <v>5</v>
      </c>
      <c r="E5230" s="130" t="s">
        <v>90</v>
      </c>
      <c r="F5230">
        <f t="shared" si="363"/>
        <v>923</v>
      </c>
      <c r="G5230">
        <v>3702</v>
      </c>
      <c r="H5230">
        <v>1.3888888888888888</v>
      </c>
      <c r="I5230" s="132">
        <f t="shared" si="366"/>
        <v>1.15719859E-4</v>
      </c>
      <c r="J5230" s="152">
        <f t="shared" si="365"/>
        <v>0.33333333333333331</v>
      </c>
    </row>
    <row r="5231" spans="1:10" x14ac:dyDescent="0.25">
      <c r="A5231" s="127">
        <v>2022</v>
      </c>
      <c r="B5231" s="128">
        <v>9.6999999999999993</v>
      </c>
      <c r="C5231" s="129" t="s">
        <v>49</v>
      </c>
      <c r="D5231" s="130">
        <f t="shared" si="364"/>
        <v>5</v>
      </c>
      <c r="E5231" s="130" t="s">
        <v>90</v>
      </c>
      <c r="F5231">
        <f t="shared" si="363"/>
        <v>923</v>
      </c>
      <c r="G5231">
        <v>3720</v>
      </c>
      <c r="H5231">
        <v>1.3888888888888888</v>
      </c>
      <c r="I5231" s="132">
        <f t="shared" si="366"/>
        <v>1.15719859E-4</v>
      </c>
      <c r="J5231" s="152">
        <f t="shared" si="365"/>
        <v>0.33333333333333331</v>
      </c>
    </row>
    <row r="5232" spans="1:10" x14ac:dyDescent="0.25">
      <c r="A5232" s="127">
        <v>2022</v>
      </c>
      <c r="B5232" s="128">
        <v>9.6999999999999993</v>
      </c>
      <c r="C5232" s="129" t="s">
        <v>49</v>
      </c>
      <c r="D5232" s="130">
        <f t="shared" si="364"/>
        <v>5</v>
      </c>
      <c r="E5232" s="130" t="s">
        <v>90</v>
      </c>
      <c r="F5232">
        <f t="shared" si="363"/>
        <v>923</v>
      </c>
      <c r="G5232">
        <v>3726</v>
      </c>
      <c r="H5232">
        <v>1.3888888888888888</v>
      </c>
      <c r="I5232" s="132">
        <f t="shared" si="366"/>
        <v>1.15719859E-4</v>
      </c>
      <c r="J5232" s="152">
        <f t="shared" si="365"/>
        <v>0.33333333333333331</v>
      </c>
    </row>
    <row r="5233" spans="1:10" x14ac:dyDescent="0.25">
      <c r="A5233" s="127">
        <v>2022</v>
      </c>
      <c r="B5233" s="128">
        <v>9.6999999999999993</v>
      </c>
      <c r="C5233" s="129" t="s">
        <v>49</v>
      </c>
      <c r="D5233" s="130">
        <f t="shared" si="364"/>
        <v>5</v>
      </c>
      <c r="E5233" s="130" t="s">
        <v>90</v>
      </c>
      <c r="F5233">
        <f t="shared" si="363"/>
        <v>923</v>
      </c>
      <c r="G5233">
        <v>3744</v>
      </c>
      <c r="H5233">
        <v>1.3888888888888888</v>
      </c>
      <c r="I5233" s="132">
        <f t="shared" si="366"/>
        <v>1.15719859E-4</v>
      </c>
      <c r="J5233" s="152">
        <f t="shared" si="365"/>
        <v>0.33333333333333331</v>
      </c>
    </row>
    <row r="5234" spans="1:10" x14ac:dyDescent="0.25">
      <c r="A5234" s="127">
        <v>2022</v>
      </c>
      <c r="B5234" s="128">
        <v>9.6999999999999993</v>
      </c>
      <c r="C5234" s="129" t="s">
        <v>49</v>
      </c>
      <c r="D5234" s="130">
        <f t="shared" si="364"/>
        <v>5</v>
      </c>
      <c r="E5234" s="130" t="s">
        <v>90</v>
      </c>
      <c r="F5234">
        <f t="shared" si="363"/>
        <v>923</v>
      </c>
      <c r="G5234">
        <v>3750</v>
      </c>
      <c r="H5234">
        <v>1.3888888888888888</v>
      </c>
      <c r="I5234" s="132">
        <f t="shared" si="366"/>
        <v>1.15719859E-4</v>
      </c>
      <c r="J5234" s="152">
        <f t="shared" si="365"/>
        <v>0.33333333333333331</v>
      </c>
    </row>
    <row r="5235" spans="1:10" x14ac:dyDescent="0.25">
      <c r="A5235" s="127">
        <v>2022</v>
      </c>
      <c r="B5235" s="128">
        <v>9.6999999999999993</v>
      </c>
      <c r="C5235" s="129" t="s">
        <v>49</v>
      </c>
      <c r="D5235" s="130">
        <f t="shared" si="364"/>
        <v>5</v>
      </c>
      <c r="E5235" s="130" t="s">
        <v>90</v>
      </c>
      <c r="F5235">
        <f t="shared" si="363"/>
        <v>923</v>
      </c>
      <c r="G5235">
        <v>3768</v>
      </c>
      <c r="H5235">
        <v>1.3888888888888888</v>
      </c>
      <c r="I5235" s="132">
        <f t="shared" si="366"/>
        <v>1.15719859E-4</v>
      </c>
      <c r="J5235" s="152">
        <f t="shared" si="365"/>
        <v>0.33333333333333331</v>
      </c>
    </row>
    <row r="5236" spans="1:10" x14ac:dyDescent="0.25">
      <c r="A5236" s="127">
        <v>2022</v>
      </c>
      <c r="B5236" s="128">
        <v>9.6999999999999993</v>
      </c>
      <c r="C5236" s="129" t="s">
        <v>49</v>
      </c>
      <c r="D5236" s="130">
        <f t="shared" si="364"/>
        <v>5</v>
      </c>
      <c r="E5236" s="130" t="s">
        <v>90</v>
      </c>
      <c r="F5236">
        <f t="shared" si="363"/>
        <v>923</v>
      </c>
      <c r="G5236">
        <v>3774</v>
      </c>
      <c r="H5236">
        <v>1.3888888888888888</v>
      </c>
      <c r="I5236" s="132">
        <f t="shared" si="366"/>
        <v>1.15719859E-4</v>
      </c>
      <c r="J5236" s="152">
        <f t="shared" si="365"/>
        <v>0.33333333333333331</v>
      </c>
    </row>
    <row r="5237" spans="1:10" x14ac:dyDescent="0.25">
      <c r="A5237" s="127">
        <v>2022</v>
      </c>
      <c r="B5237" s="128">
        <v>9.6999999999999993</v>
      </c>
      <c r="C5237" s="129" t="s">
        <v>49</v>
      </c>
      <c r="D5237" s="130">
        <f t="shared" si="364"/>
        <v>5</v>
      </c>
      <c r="E5237" s="130" t="s">
        <v>90</v>
      </c>
      <c r="F5237">
        <f t="shared" si="363"/>
        <v>923</v>
      </c>
      <c r="G5237">
        <v>3792</v>
      </c>
      <c r="H5237">
        <v>1.3888888888888888</v>
      </c>
      <c r="I5237" s="132">
        <f t="shared" si="366"/>
        <v>1.15719859E-4</v>
      </c>
      <c r="J5237" s="152">
        <f t="shared" si="365"/>
        <v>0.33333333333333331</v>
      </c>
    </row>
    <row r="5238" spans="1:10" x14ac:dyDescent="0.25">
      <c r="A5238" s="127">
        <v>2022</v>
      </c>
      <c r="B5238" s="128">
        <v>9.6999999999999993</v>
      </c>
      <c r="C5238" s="129" t="s">
        <v>49</v>
      </c>
      <c r="D5238" s="130">
        <f t="shared" si="364"/>
        <v>5</v>
      </c>
      <c r="E5238" s="130" t="s">
        <v>90</v>
      </c>
      <c r="F5238">
        <f t="shared" si="363"/>
        <v>923</v>
      </c>
      <c r="G5238">
        <v>3798</v>
      </c>
      <c r="H5238">
        <v>1.3888888888888888</v>
      </c>
      <c r="I5238" s="132">
        <f t="shared" si="366"/>
        <v>1.15719859E-4</v>
      </c>
      <c r="J5238" s="152">
        <f t="shared" si="365"/>
        <v>0.33333333333333331</v>
      </c>
    </row>
    <row r="5239" spans="1:10" x14ac:dyDescent="0.25">
      <c r="A5239" s="127">
        <v>2022</v>
      </c>
      <c r="B5239" s="128">
        <v>9.6999999999999993</v>
      </c>
      <c r="C5239" s="129" t="s">
        <v>49</v>
      </c>
      <c r="D5239" s="130">
        <f t="shared" si="364"/>
        <v>5</v>
      </c>
      <c r="E5239" s="130" t="s">
        <v>90</v>
      </c>
      <c r="F5239">
        <f t="shared" si="363"/>
        <v>923</v>
      </c>
      <c r="G5239">
        <v>3816</v>
      </c>
      <c r="H5239">
        <v>1.4</v>
      </c>
      <c r="I5239" s="132">
        <f t="shared" si="366"/>
        <v>1.15719859E-4</v>
      </c>
      <c r="J5239" s="152">
        <f t="shared" si="365"/>
        <v>0.33333333333333331</v>
      </c>
    </row>
    <row r="5240" spans="1:10" x14ac:dyDescent="0.25">
      <c r="A5240" s="127">
        <v>2022</v>
      </c>
      <c r="B5240" s="128">
        <v>9.6999999999999993</v>
      </c>
      <c r="C5240" s="129" t="s">
        <v>49</v>
      </c>
      <c r="D5240" s="130">
        <f t="shared" si="364"/>
        <v>5</v>
      </c>
      <c r="E5240" s="130" t="s">
        <v>90</v>
      </c>
      <c r="F5240">
        <f t="shared" si="363"/>
        <v>923</v>
      </c>
      <c r="G5240">
        <v>3822</v>
      </c>
      <c r="H5240">
        <v>1.4</v>
      </c>
      <c r="I5240" s="132">
        <f t="shared" si="366"/>
        <v>1.15719859E-4</v>
      </c>
      <c r="J5240" s="152">
        <f t="shared" si="365"/>
        <v>0.33333333333333331</v>
      </c>
    </row>
    <row r="5241" spans="1:10" x14ac:dyDescent="0.25">
      <c r="A5241" s="127">
        <v>2022</v>
      </c>
      <c r="B5241" s="128">
        <v>9.6999999999999993</v>
      </c>
      <c r="C5241" s="129" t="s">
        <v>49</v>
      </c>
      <c r="D5241" s="130">
        <f t="shared" si="364"/>
        <v>5</v>
      </c>
      <c r="E5241" s="130" t="s">
        <v>90</v>
      </c>
      <c r="F5241">
        <f t="shared" ref="F5241:F5304" si="367">650+273</f>
        <v>923</v>
      </c>
      <c r="G5241">
        <v>3840</v>
      </c>
      <c r="H5241">
        <v>1.4</v>
      </c>
      <c r="I5241" s="132">
        <f t="shared" si="366"/>
        <v>1.15719859E-4</v>
      </c>
      <c r="J5241" s="152">
        <f t="shared" si="365"/>
        <v>0.33333333333333331</v>
      </c>
    </row>
    <row r="5242" spans="1:10" x14ac:dyDescent="0.25">
      <c r="A5242" s="127">
        <v>2022</v>
      </c>
      <c r="B5242" s="128">
        <v>9.6999999999999993</v>
      </c>
      <c r="C5242" s="129" t="s">
        <v>49</v>
      </c>
      <c r="D5242" s="130">
        <f t="shared" si="364"/>
        <v>5</v>
      </c>
      <c r="E5242" s="130" t="s">
        <v>90</v>
      </c>
      <c r="F5242">
        <f t="shared" si="367"/>
        <v>923</v>
      </c>
      <c r="G5242">
        <v>3846</v>
      </c>
      <c r="H5242">
        <v>1.4</v>
      </c>
      <c r="I5242" s="132">
        <f t="shared" si="366"/>
        <v>1.15719859E-4</v>
      </c>
      <c r="J5242" s="152">
        <f t="shared" si="365"/>
        <v>0.33333333333333331</v>
      </c>
    </row>
    <row r="5243" spans="1:10" x14ac:dyDescent="0.25">
      <c r="A5243" s="127">
        <v>2022</v>
      </c>
      <c r="B5243" s="128">
        <v>9.6999999999999993</v>
      </c>
      <c r="C5243" s="129" t="s">
        <v>49</v>
      </c>
      <c r="D5243" s="130">
        <f t="shared" ref="D5243:D5306" si="368">50/10</f>
        <v>5</v>
      </c>
      <c r="E5243" s="130" t="s">
        <v>90</v>
      </c>
      <c r="F5243">
        <f t="shared" si="367"/>
        <v>923</v>
      </c>
      <c r="G5243">
        <v>3864</v>
      </c>
      <c r="H5243">
        <v>1.4</v>
      </c>
      <c r="I5243" s="132">
        <f t="shared" si="366"/>
        <v>1.15719859E-4</v>
      </c>
      <c r="J5243" s="152">
        <f t="shared" ref="J5243:J5306" si="369">H$4922</f>
        <v>0.33333333333333331</v>
      </c>
    </row>
    <row r="5244" spans="1:10" x14ac:dyDescent="0.25">
      <c r="A5244" s="127">
        <v>2022</v>
      </c>
      <c r="B5244" s="128">
        <v>9.6999999999999993</v>
      </c>
      <c r="C5244" s="129" t="s">
        <v>49</v>
      </c>
      <c r="D5244" s="130">
        <f t="shared" si="368"/>
        <v>5</v>
      </c>
      <c r="E5244" s="130" t="s">
        <v>90</v>
      </c>
      <c r="F5244">
        <f t="shared" si="367"/>
        <v>923</v>
      </c>
      <c r="G5244">
        <v>3870</v>
      </c>
      <c r="H5244">
        <v>1.4</v>
      </c>
      <c r="I5244" s="132">
        <f t="shared" si="366"/>
        <v>1.15719859E-4</v>
      </c>
      <c r="J5244" s="152">
        <f t="shared" si="369"/>
        <v>0.33333333333333331</v>
      </c>
    </row>
    <row r="5245" spans="1:10" x14ac:dyDescent="0.25">
      <c r="A5245" s="127">
        <v>2022</v>
      </c>
      <c r="B5245" s="128">
        <v>9.6999999999999993</v>
      </c>
      <c r="C5245" s="129" t="s">
        <v>49</v>
      </c>
      <c r="D5245" s="130">
        <f t="shared" si="368"/>
        <v>5</v>
      </c>
      <c r="E5245" s="130" t="s">
        <v>90</v>
      </c>
      <c r="F5245">
        <f t="shared" si="367"/>
        <v>923</v>
      </c>
      <c r="G5245">
        <v>3888</v>
      </c>
      <c r="H5245">
        <v>1.4</v>
      </c>
      <c r="I5245" s="132">
        <f t="shared" si="366"/>
        <v>1.15719859E-4</v>
      </c>
      <c r="J5245" s="152">
        <f t="shared" si="369"/>
        <v>0.33333333333333331</v>
      </c>
    </row>
    <row r="5246" spans="1:10" x14ac:dyDescent="0.25">
      <c r="A5246" s="127">
        <v>2022</v>
      </c>
      <c r="B5246" s="128">
        <v>9.6999999999999993</v>
      </c>
      <c r="C5246" s="129" t="s">
        <v>49</v>
      </c>
      <c r="D5246" s="130">
        <f t="shared" si="368"/>
        <v>5</v>
      </c>
      <c r="E5246" s="130" t="s">
        <v>90</v>
      </c>
      <c r="F5246">
        <f t="shared" si="367"/>
        <v>923</v>
      </c>
      <c r="G5246">
        <v>3894</v>
      </c>
      <c r="H5246">
        <v>1.4</v>
      </c>
      <c r="I5246" s="132">
        <f t="shared" si="366"/>
        <v>1.15719859E-4</v>
      </c>
      <c r="J5246" s="152">
        <f t="shared" si="369"/>
        <v>0.33333333333333331</v>
      </c>
    </row>
    <row r="5247" spans="1:10" x14ac:dyDescent="0.25">
      <c r="A5247" s="127">
        <v>2022</v>
      </c>
      <c r="B5247" s="128">
        <v>9.6999999999999993</v>
      </c>
      <c r="C5247" s="129" t="s">
        <v>49</v>
      </c>
      <c r="D5247" s="130">
        <f t="shared" si="368"/>
        <v>5</v>
      </c>
      <c r="E5247" s="130" t="s">
        <v>90</v>
      </c>
      <c r="F5247">
        <f t="shared" si="367"/>
        <v>923</v>
      </c>
      <c r="G5247">
        <v>3912</v>
      </c>
      <c r="H5247">
        <v>1.4</v>
      </c>
      <c r="I5247" s="132">
        <f t="shared" si="366"/>
        <v>1.15719859E-4</v>
      </c>
      <c r="J5247" s="152">
        <f t="shared" si="369"/>
        <v>0.33333333333333331</v>
      </c>
    </row>
    <row r="5248" spans="1:10" x14ac:dyDescent="0.25">
      <c r="A5248" s="127">
        <v>2022</v>
      </c>
      <c r="B5248" s="128">
        <v>9.6999999999999993</v>
      </c>
      <c r="C5248" s="129" t="s">
        <v>49</v>
      </c>
      <c r="D5248" s="130">
        <f t="shared" si="368"/>
        <v>5</v>
      </c>
      <c r="E5248" s="130" t="s">
        <v>90</v>
      </c>
      <c r="F5248">
        <f t="shared" si="367"/>
        <v>923</v>
      </c>
      <c r="G5248">
        <v>3918</v>
      </c>
      <c r="H5248">
        <v>1.4</v>
      </c>
      <c r="I5248" s="132">
        <f t="shared" si="366"/>
        <v>1.15719859E-4</v>
      </c>
      <c r="J5248" s="152">
        <f t="shared" si="369"/>
        <v>0.33333333333333331</v>
      </c>
    </row>
    <row r="5249" spans="1:10" x14ac:dyDescent="0.25">
      <c r="A5249" s="127">
        <v>2022</v>
      </c>
      <c r="B5249" s="128">
        <v>9.6999999999999993</v>
      </c>
      <c r="C5249" s="129" t="s">
        <v>49</v>
      </c>
      <c r="D5249" s="130">
        <f t="shared" si="368"/>
        <v>5</v>
      </c>
      <c r="E5249" s="130" t="s">
        <v>90</v>
      </c>
      <c r="F5249">
        <f t="shared" si="367"/>
        <v>923</v>
      </c>
      <c r="G5249">
        <v>3936</v>
      </c>
      <c r="H5249">
        <v>1.4</v>
      </c>
      <c r="I5249" s="132">
        <f t="shared" si="366"/>
        <v>1.15719859E-4</v>
      </c>
      <c r="J5249" s="152">
        <f t="shared" si="369"/>
        <v>0.33333333333333331</v>
      </c>
    </row>
    <row r="5250" spans="1:10" x14ac:dyDescent="0.25">
      <c r="A5250" s="127">
        <v>2022</v>
      </c>
      <c r="B5250" s="128">
        <v>9.6999999999999993</v>
      </c>
      <c r="C5250" s="129" t="s">
        <v>49</v>
      </c>
      <c r="D5250" s="130">
        <f t="shared" si="368"/>
        <v>5</v>
      </c>
      <c r="E5250" s="130" t="s">
        <v>90</v>
      </c>
      <c r="F5250">
        <f t="shared" si="367"/>
        <v>923</v>
      </c>
      <c r="G5250">
        <v>3942</v>
      </c>
      <c r="H5250">
        <v>1.4</v>
      </c>
      <c r="I5250" s="132">
        <f t="shared" si="366"/>
        <v>1.15719859E-4</v>
      </c>
      <c r="J5250" s="152">
        <f t="shared" si="369"/>
        <v>0.33333333333333331</v>
      </c>
    </row>
    <row r="5251" spans="1:10" x14ac:dyDescent="0.25">
      <c r="A5251" s="127">
        <v>2022</v>
      </c>
      <c r="B5251" s="128">
        <v>9.6999999999999993</v>
      </c>
      <c r="C5251" s="129" t="s">
        <v>49</v>
      </c>
      <c r="D5251" s="130">
        <f t="shared" si="368"/>
        <v>5</v>
      </c>
      <c r="E5251" s="130" t="s">
        <v>90</v>
      </c>
      <c r="F5251">
        <f t="shared" si="367"/>
        <v>923</v>
      </c>
      <c r="G5251">
        <v>3960</v>
      </c>
      <c r="H5251">
        <v>1.4</v>
      </c>
      <c r="I5251" s="132">
        <f t="shared" si="366"/>
        <v>1.15719859E-4</v>
      </c>
      <c r="J5251" s="152">
        <f t="shared" si="369"/>
        <v>0.33333333333333331</v>
      </c>
    </row>
    <row r="5252" spans="1:10" x14ac:dyDescent="0.25">
      <c r="A5252" s="127">
        <v>2022</v>
      </c>
      <c r="B5252" s="128">
        <v>9.6999999999999993</v>
      </c>
      <c r="C5252" s="129" t="s">
        <v>49</v>
      </c>
      <c r="D5252" s="130">
        <f t="shared" si="368"/>
        <v>5</v>
      </c>
      <c r="E5252" s="130" t="s">
        <v>90</v>
      </c>
      <c r="F5252">
        <f t="shared" si="367"/>
        <v>923</v>
      </c>
      <c r="G5252">
        <v>3966</v>
      </c>
      <c r="H5252">
        <v>1.4</v>
      </c>
      <c r="I5252" s="132">
        <f t="shared" si="366"/>
        <v>1.15719859E-4</v>
      </c>
      <c r="J5252" s="152">
        <f t="shared" si="369"/>
        <v>0.33333333333333331</v>
      </c>
    </row>
    <row r="5253" spans="1:10" x14ac:dyDescent="0.25">
      <c r="A5253" s="127">
        <v>2022</v>
      </c>
      <c r="B5253" s="128">
        <v>9.6999999999999993</v>
      </c>
      <c r="C5253" s="129" t="s">
        <v>49</v>
      </c>
      <c r="D5253" s="130">
        <f t="shared" si="368"/>
        <v>5</v>
      </c>
      <c r="E5253" s="130" t="s">
        <v>90</v>
      </c>
      <c r="F5253">
        <f t="shared" si="367"/>
        <v>923</v>
      </c>
      <c r="G5253">
        <v>3984</v>
      </c>
      <c r="H5253">
        <v>1.4111111111111112</v>
      </c>
      <c r="I5253" s="132">
        <f t="shared" si="366"/>
        <v>1.15719859E-4</v>
      </c>
      <c r="J5253" s="152">
        <f t="shared" si="369"/>
        <v>0.33333333333333331</v>
      </c>
    </row>
    <row r="5254" spans="1:10" x14ac:dyDescent="0.25">
      <c r="A5254" s="127">
        <v>2022</v>
      </c>
      <c r="B5254" s="128">
        <v>9.6999999999999993</v>
      </c>
      <c r="C5254" s="129" t="s">
        <v>49</v>
      </c>
      <c r="D5254" s="130">
        <f t="shared" si="368"/>
        <v>5</v>
      </c>
      <c r="E5254" s="130" t="s">
        <v>90</v>
      </c>
      <c r="F5254">
        <f t="shared" si="367"/>
        <v>923</v>
      </c>
      <c r="G5254">
        <v>3990</v>
      </c>
      <c r="H5254">
        <v>1.4111111111111112</v>
      </c>
      <c r="I5254" s="132">
        <f t="shared" si="366"/>
        <v>1.15719859E-4</v>
      </c>
      <c r="J5254" s="152">
        <f t="shared" si="369"/>
        <v>0.33333333333333331</v>
      </c>
    </row>
    <row r="5255" spans="1:10" x14ac:dyDescent="0.25">
      <c r="A5255" s="127">
        <v>2022</v>
      </c>
      <c r="B5255" s="128">
        <v>9.6999999999999993</v>
      </c>
      <c r="C5255" s="129" t="s">
        <v>49</v>
      </c>
      <c r="D5255" s="130">
        <f t="shared" si="368"/>
        <v>5</v>
      </c>
      <c r="E5255" s="130" t="s">
        <v>90</v>
      </c>
      <c r="F5255">
        <f t="shared" si="367"/>
        <v>923</v>
      </c>
      <c r="G5255">
        <v>4008</v>
      </c>
      <c r="H5255">
        <v>1.4111111111111112</v>
      </c>
      <c r="I5255" s="132">
        <f t="shared" si="366"/>
        <v>1.15719859E-4</v>
      </c>
      <c r="J5255" s="152">
        <f t="shared" si="369"/>
        <v>0.33333333333333331</v>
      </c>
    </row>
    <row r="5256" spans="1:10" x14ac:dyDescent="0.25">
      <c r="A5256" s="127">
        <v>2022</v>
      </c>
      <c r="B5256" s="128">
        <v>9.6999999999999993</v>
      </c>
      <c r="C5256" s="129" t="s">
        <v>49</v>
      </c>
      <c r="D5256" s="130">
        <f t="shared" si="368"/>
        <v>5</v>
      </c>
      <c r="E5256" s="130" t="s">
        <v>90</v>
      </c>
      <c r="F5256">
        <f t="shared" si="367"/>
        <v>923</v>
      </c>
      <c r="G5256">
        <v>4014</v>
      </c>
      <c r="H5256">
        <v>1.4111111111111112</v>
      </c>
      <c r="I5256" s="132">
        <f t="shared" si="366"/>
        <v>1.15719859E-4</v>
      </c>
      <c r="J5256" s="152">
        <f t="shared" si="369"/>
        <v>0.33333333333333331</v>
      </c>
    </row>
    <row r="5257" spans="1:10" x14ac:dyDescent="0.25">
      <c r="A5257" s="127">
        <v>2022</v>
      </c>
      <c r="B5257" s="128">
        <v>9.6999999999999993</v>
      </c>
      <c r="C5257" s="129" t="s">
        <v>49</v>
      </c>
      <c r="D5257" s="130">
        <f t="shared" si="368"/>
        <v>5</v>
      </c>
      <c r="E5257" s="130" t="s">
        <v>90</v>
      </c>
      <c r="F5257">
        <f t="shared" si="367"/>
        <v>923</v>
      </c>
      <c r="G5257">
        <v>4032</v>
      </c>
      <c r="H5257">
        <v>1.4222222222222223</v>
      </c>
      <c r="I5257" s="132">
        <f t="shared" si="366"/>
        <v>1.15719859E-4</v>
      </c>
      <c r="J5257" s="152">
        <f t="shared" si="369"/>
        <v>0.33333333333333331</v>
      </c>
    </row>
    <row r="5258" spans="1:10" x14ac:dyDescent="0.25">
      <c r="A5258" s="127">
        <v>2022</v>
      </c>
      <c r="B5258" s="128">
        <v>9.6999999999999993</v>
      </c>
      <c r="C5258" s="129" t="s">
        <v>49</v>
      </c>
      <c r="D5258" s="130">
        <f t="shared" si="368"/>
        <v>5</v>
      </c>
      <c r="E5258" s="130" t="s">
        <v>90</v>
      </c>
      <c r="F5258">
        <f t="shared" si="367"/>
        <v>923</v>
      </c>
      <c r="G5258">
        <v>4038</v>
      </c>
      <c r="H5258">
        <v>1.4222222222222223</v>
      </c>
      <c r="I5258" s="132">
        <f t="shared" si="366"/>
        <v>1.15719859E-4</v>
      </c>
      <c r="J5258" s="152">
        <f t="shared" si="369"/>
        <v>0.33333333333333331</v>
      </c>
    </row>
    <row r="5259" spans="1:10" x14ac:dyDescent="0.25">
      <c r="A5259" s="127">
        <v>2022</v>
      </c>
      <c r="B5259" s="128">
        <v>9.6999999999999993</v>
      </c>
      <c r="C5259" s="129" t="s">
        <v>49</v>
      </c>
      <c r="D5259" s="130">
        <f t="shared" si="368"/>
        <v>5</v>
      </c>
      <c r="E5259" s="130" t="s">
        <v>90</v>
      </c>
      <c r="F5259">
        <f t="shared" si="367"/>
        <v>923</v>
      </c>
      <c r="G5259">
        <v>4056</v>
      </c>
      <c r="H5259">
        <v>1.4222222222222223</v>
      </c>
      <c r="I5259" s="132">
        <f t="shared" si="366"/>
        <v>1.15719859E-4</v>
      </c>
      <c r="J5259" s="152">
        <f t="shared" si="369"/>
        <v>0.33333333333333331</v>
      </c>
    </row>
    <row r="5260" spans="1:10" x14ac:dyDescent="0.25">
      <c r="A5260" s="127">
        <v>2022</v>
      </c>
      <c r="B5260" s="128">
        <v>9.6999999999999993</v>
      </c>
      <c r="C5260" s="129" t="s">
        <v>49</v>
      </c>
      <c r="D5260" s="130">
        <f t="shared" si="368"/>
        <v>5</v>
      </c>
      <c r="E5260" s="130" t="s">
        <v>90</v>
      </c>
      <c r="F5260">
        <f t="shared" si="367"/>
        <v>923</v>
      </c>
      <c r="G5260">
        <v>4062</v>
      </c>
      <c r="H5260">
        <v>1.4222222222222223</v>
      </c>
      <c r="I5260" s="132">
        <f t="shared" si="366"/>
        <v>1.15719859E-4</v>
      </c>
      <c r="J5260" s="152">
        <f t="shared" si="369"/>
        <v>0.33333333333333331</v>
      </c>
    </row>
    <row r="5261" spans="1:10" x14ac:dyDescent="0.25">
      <c r="A5261" s="127">
        <v>2022</v>
      </c>
      <c r="B5261" s="128">
        <v>9.6999999999999993</v>
      </c>
      <c r="C5261" s="129" t="s">
        <v>49</v>
      </c>
      <c r="D5261" s="130">
        <f t="shared" si="368"/>
        <v>5</v>
      </c>
      <c r="E5261" s="130" t="s">
        <v>90</v>
      </c>
      <c r="F5261">
        <f t="shared" si="367"/>
        <v>923</v>
      </c>
      <c r="G5261">
        <v>4080</v>
      </c>
      <c r="H5261">
        <v>1.4222222222222223</v>
      </c>
      <c r="I5261" s="132">
        <f t="shared" si="366"/>
        <v>1.15719859E-4</v>
      </c>
      <c r="J5261" s="152">
        <f t="shared" si="369"/>
        <v>0.33333333333333331</v>
      </c>
    </row>
    <row r="5262" spans="1:10" x14ac:dyDescent="0.25">
      <c r="A5262" s="127">
        <v>2022</v>
      </c>
      <c r="B5262" s="128">
        <v>9.6999999999999993</v>
      </c>
      <c r="C5262" s="129" t="s">
        <v>49</v>
      </c>
      <c r="D5262" s="130">
        <f t="shared" si="368"/>
        <v>5</v>
      </c>
      <c r="E5262" s="130" t="s">
        <v>90</v>
      </c>
      <c r="F5262">
        <f t="shared" si="367"/>
        <v>923</v>
      </c>
      <c r="G5262">
        <v>4086</v>
      </c>
      <c r="H5262">
        <v>1.4222222222222223</v>
      </c>
      <c r="I5262" s="132">
        <f t="shared" si="366"/>
        <v>1.15719859E-4</v>
      </c>
      <c r="J5262" s="152">
        <f t="shared" si="369"/>
        <v>0.33333333333333331</v>
      </c>
    </row>
    <row r="5263" spans="1:10" x14ac:dyDescent="0.25">
      <c r="A5263" s="127">
        <v>2022</v>
      </c>
      <c r="B5263" s="128">
        <v>9.6999999999999993</v>
      </c>
      <c r="C5263" s="129" t="s">
        <v>49</v>
      </c>
      <c r="D5263" s="130">
        <f t="shared" si="368"/>
        <v>5</v>
      </c>
      <c r="E5263" s="130" t="s">
        <v>90</v>
      </c>
      <c r="F5263">
        <f t="shared" si="367"/>
        <v>923</v>
      </c>
      <c r="G5263">
        <v>4104</v>
      </c>
      <c r="H5263">
        <v>1.4222222222222223</v>
      </c>
      <c r="I5263" s="132">
        <f t="shared" si="366"/>
        <v>1.15719859E-4</v>
      </c>
      <c r="J5263" s="152">
        <f t="shared" si="369"/>
        <v>0.33333333333333331</v>
      </c>
    </row>
    <row r="5264" spans="1:10" x14ac:dyDescent="0.25">
      <c r="A5264" s="127">
        <v>2022</v>
      </c>
      <c r="B5264" s="128">
        <v>9.6999999999999993</v>
      </c>
      <c r="C5264" s="129" t="s">
        <v>49</v>
      </c>
      <c r="D5264" s="130">
        <f t="shared" si="368"/>
        <v>5</v>
      </c>
      <c r="E5264" s="130" t="s">
        <v>90</v>
      </c>
      <c r="F5264">
        <f t="shared" si="367"/>
        <v>923</v>
      </c>
      <c r="G5264">
        <v>4110</v>
      </c>
      <c r="H5264">
        <v>1.4222222222222223</v>
      </c>
      <c r="I5264" s="132">
        <f t="shared" si="366"/>
        <v>1.15719859E-4</v>
      </c>
      <c r="J5264" s="152">
        <f t="shared" si="369"/>
        <v>0.33333333333333331</v>
      </c>
    </row>
    <row r="5265" spans="1:10" x14ac:dyDescent="0.25">
      <c r="A5265" s="127">
        <v>2022</v>
      </c>
      <c r="B5265" s="128">
        <v>9.6999999999999993</v>
      </c>
      <c r="C5265" s="129" t="s">
        <v>49</v>
      </c>
      <c r="D5265" s="130">
        <f t="shared" si="368"/>
        <v>5</v>
      </c>
      <c r="E5265" s="130" t="s">
        <v>90</v>
      </c>
      <c r="F5265">
        <f t="shared" si="367"/>
        <v>923</v>
      </c>
      <c r="G5265">
        <v>4128</v>
      </c>
      <c r="H5265">
        <v>1.4333333333333333</v>
      </c>
      <c r="I5265" s="132">
        <f t="shared" si="366"/>
        <v>1.15719859E-4</v>
      </c>
      <c r="J5265" s="152">
        <f t="shared" si="369"/>
        <v>0.33333333333333331</v>
      </c>
    </row>
    <row r="5266" spans="1:10" x14ac:dyDescent="0.25">
      <c r="A5266" s="127">
        <v>2022</v>
      </c>
      <c r="B5266" s="128">
        <v>9.6999999999999993</v>
      </c>
      <c r="C5266" s="129" t="s">
        <v>49</v>
      </c>
      <c r="D5266" s="130">
        <f t="shared" si="368"/>
        <v>5</v>
      </c>
      <c r="E5266" s="130" t="s">
        <v>90</v>
      </c>
      <c r="F5266">
        <f t="shared" si="367"/>
        <v>923</v>
      </c>
      <c r="G5266">
        <v>4134</v>
      </c>
      <c r="H5266">
        <v>1.4333333333333333</v>
      </c>
      <c r="I5266" s="132">
        <f t="shared" si="366"/>
        <v>1.15719859E-4</v>
      </c>
      <c r="J5266" s="152">
        <f t="shared" si="369"/>
        <v>0.33333333333333331</v>
      </c>
    </row>
    <row r="5267" spans="1:10" x14ac:dyDescent="0.25">
      <c r="A5267" s="127">
        <v>2022</v>
      </c>
      <c r="B5267" s="128">
        <v>9.6999999999999993</v>
      </c>
      <c r="C5267" s="129" t="s">
        <v>49</v>
      </c>
      <c r="D5267" s="130">
        <f t="shared" si="368"/>
        <v>5</v>
      </c>
      <c r="E5267" s="130" t="s">
        <v>90</v>
      </c>
      <c r="F5267">
        <f t="shared" si="367"/>
        <v>923</v>
      </c>
      <c r="G5267">
        <v>4152</v>
      </c>
      <c r="H5267">
        <v>1.4333333333333333</v>
      </c>
      <c r="I5267" s="132">
        <f t="shared" si="366"/>
        <v>1.15719859E-4</v>
      </c>
      <c r="J5267" s="152">
        <f t="shared" si="369"/>
        <v>0.33333333333333331</v>
      </c>
    </row>
    <row r="5268" spans="1:10" x14ac:dyDescent="0.25">
      <c r="A5268" s="127">
        <v>2022</v>
      </c>
      <c r="B5268" s="128">
        <v>9.6999999999999993</v>
      </c>
      <c r="C5268" s="129" t="s">
        <v>49</v>
      </c>
      <c r="D5268" s="130">
        <f t="shared" si="368"/>
        <v>5</v>
      </c>
      <c r="E5268" s="130" t="s">
        <v>90</v>
      </c>
      <c r="F5268">
        <f t="shared" si="367"/>
        <v>923</v>
      </c>
      <c r="G5268">
        <v>4158</v>
      </c>
      <c r="H5268">
        <v>1.4333333333333333</v>
      </c>
      <c r="I5268" s="132">
        <f t="shared" si="366"/>
        <v>1.15719859E-4</v>
      </c>
      <c r="J5268" s="152">
        <f t="shared" si="369"/>
        <v>0.33333333333333331</v>
      </c>
    </row>
    <row r="5269" spans="1:10" x14ac:dyDescent="0.25">
      <c r="A5269" s="127">
        <v>2022</v>
      </c>
      <c r="B5269" s="128">
        <v>9.6999999999999993</v>
      </c>
      <c r="C5269" s="129" t="s">
        <v>49</v>
      </c>
      <c r="D5269" s="130">
        <f t="shared" si="368"/>
        <v>5</v>
      </c>
      <c r="E5269" s="130" t="s">
        <v>90</v>
      </c>
      <c r="F5269">
        <f t="shared" si="367"/>
        <v>923</v>
      </c>
      <c r="G5269">
        <v>4176</v>
      </c>
      <c r="H5269">
        <v>1.4333333333333333</v>
      </c>
      <c r="I5269" s="132">
        <f t="shared" ref="I5269:I5332" si="370" xml:space="preserve"> 0.000115719859</f>
        <v>1.15719859E-4</v>
      </c>
      <c r="J5269" s="152">
        <f t="shared" si="369"/>
        <v>0.33333333333333331</v>
      </c>
    </row>
    <row r="5270" spans="1:10" x14ac:dyDescent="0.25">
      <c r="A5270" s="127">
        <v>2022</v>
      </c>
      <c r="B5270" s="128">
        <v>9.6999999999999993</v>
      </c>
      <c r="C5270" s="129" t="s">
        <v>49</v>
      </c>
      <c r="D5270" s="130">
        <f t="shared" si="368"/>
        <v>5</v>
      </c>
      <c r="E5270" s="130" t="s">
        <v>90</v>
      </c>
      <c r="F5270">
        <f t="shared" si="367"/>
        <v>923</v>
      </c>
      <c r="G5270">
        <v>4182</v>
      </c>
      <c r="H5270">
        <v>1.4333333333333333</v>
      </c>
      <c r="I5270" s="132">
        <f t="shared" si="370"/>
        <v>1.15719859E-4</v>
      </c>
      <c r="J5270" s="152">
        <f t="shared" si="369"/>
        <v>0.33333333333333331</v>
      </c>
    </row>
    <row r="5271" spans="1:10" x14ac:dyDescent="0.25">
      <c r="A5271" s="127">
        <v>2022</v>
      </c>
      <c r="B5271" s="128">
        <v>9.6999999999999993</v>
      </c>
      <c r="C5271" s="129" t="s">
        <v>49</v>
      </c>
      <c r="D5271" s="130">
        <f t="shared" si="368"/>
        <v>5</v>
      </c>
      <c r="E5271" s="130" t="s">
        <v>90</v>
      </c>
      <c r="F5271">
        <f t="shared" si="367"/>
        <v>923</v>
      </c>
      <c r="G5271">
        <v>4200</v>
      </c>
      <c r="H5271">
        <v>1.4333333333333333</v>
      </c>
      <c r="I5271" s="132">
        <f t="shared" si="370"/>
        <v>1.15719859E-4</v>
      </c>
      <c r="J5271" s="152">
        <f t="shared" si="369"/>
        <v>0.33333333333333331</v>
      </c>
    </row>
    <row r="5272" spans="1:10" x14ac:dyDescent="0.25">
      <c r="A5272" s="127">
        <v>2022</v>
      </c>
      <c r="B5272" s="128">
        <v>9.6999999999999993</v>
      </c>
      <c r="C5272" s="129" t="s">
        <v>49</v>
      </c>
      <c r="D5272" s="130">
        <f t="shared" si="368"/>
        <v>5</v>
      </c>
      <c r="E5272" s="130" t="s">
        <v>90</v>
      </c>
      <c r="F5272">
        <f t="shared" si="367"/>
        <v>923</v>
      </c>
      <c r="G5272">
        <v>4206</v>
      </c>
      <c r="H5272">
        <v>1.4333333333333333</v>
      </c>
      <c r="I5272" s="132">
        <f t="shared" si="370"/>
        <v>1.15719859E-4</v>
      </c>
      <c r="J5272" s="152">
        <f t="shared" si="369"/>
        <v>0.33333333333333331</v>
      </c>
    </row>
    <row r="5273" spans="1:10" x14ac:dyDescent="0.25">
      <c r="A5273" s="127">
        <v>2022</v>
      </c>
      <c r="B5273" s="128">
        <v>9.6999999999999993</v>
      </c>
      <c r="C5273" s="129" t="s">
        <v>49</v>
      </c>
      <c r="D5273" s="130">
        <f t="shared" si="368"/>
        <v>5</v>
      </c>
      <c r="E5273" s="130" t="s">
        <v>90</v>
      </c>
      <c r="F5273">
        <f t="shared" si="367"/>
        <v>923</v>
      </c>
      <c r="G5273">
        <v>4224</v>
      </c>
      <c r="H5273">
        <v>1.4333333333333333</v>
      </c>
      <c r="I5273" s="132">
        <f t="shared" si="370"/>
        <v>1.15719859E-4</v>
      </c>
      <c r="J5273" s="152">
        <f t="shared" si="369"/>
        <v>0.33333333333333331</v>
      </c>
    </row>
    <row r="5274" spans="1:10" x14ac:dyDescent="0.25">
      <c r="A5274" s="127">
        <v>2022</v>
      </c>
      <c r="B5274" s="128">
        <v>9.6999999999999993</v>
      </c>
      <c r="C5274" s="129" t="s">
        <v>49</v>
      </c>
      <c r="D5274" s="130">
        <f t="shared" si="368"/>
        <v>5</v>
      </c>
      <c r="E5274" s="130" t="s">
        <v>90</v>
      </c>
      <c r="F5274">
        <f t="shared" si="367"/>
        <v>923</v>
      </c>
      <c r="G5274">
        <v>4230</v>
      </c>
      <c r="H5274">
        <v>1.4333333333333333</v>
      </c>
      <c r="I5274" s="132">
        <f t="shared" si="370"/>
        <v>1.15719859E-4</v>
      </c>
      <c r="J5274" s="152">
        <f t="shared" si="369"/>
        <v>0.33333333333333331</v>
      </c>
    </row>
    <row r="5275" spans="1:10" x14ac:dyDescent="0.25">
      <c r="A5275" s="127">
        <v>2022</v>
      </c>
      <c r="B5275" s="128">
        <v>9.6999999999999993</v>
      </c>
      <c r="C5275" s="129" t="s">
        <v>49</v>
      </c>
      <c r="D5275" s="130">
        <f t="shared" si="368"/>
        <v>5</v>
      </c>
      <c r="E5275" s="130" t="s">
        <v>90</v>
      </c>
      <c r="F5275">
        <f t="shared" si="367"/>
        <v>923</v>
      </c>
      <c r="G5275">
        <v>4248</v>
      </c>
      <c r="H5275">
        <v>1.4333333333333333</v>
      </c>
      <c r="I5275" s="132">
        <f t="shared" si="370"/>
        <v>1.15719859E-4</v>
      </c>
      <c r="J5275" s="152">
        <f t="shared" si="369"/>
        <v>0.33333333333333331</v>
      </c>
    </row>
    <row r="5276" spans="1:10" x14ac:dyDescent="0.25">
      <c r="A5276" s="127">
        <v>2022</v>
      </c>
      <c r="B5276" s="128">
        <v>9.6999999999999993</v>
      </c>
      <c r="C5276" s="129" t="s">
        <v>49</v>
      </c>
      <c r="D5276" s="130">
        <f t="shared" si="368"/>
        <v>5</v>
      </c>
      <c r="E5276" s="130" t="s">
        <v>90</v>
      </c>
      <c r="F5276">
        <f t="shared" si="367"/>
        <v>923</v>
      </c>
      <c r="G5276">
        <v>4254</v>
      </c>
      <c r="H5276">
        <v>1.4333333333333333</v>
      </c>
      <c r="I5276" s="132">
        <f t="shared" si="370"/>
        <v>1.15719859E-4</v>
      </c>
      <c r="J5276" s="152">
        <f t="shared" si="369"/>
        <v>0.33333333333333331</v>
      </c>
    </row>
    <row r="5277" spans="1:10" x14ac:dyDescent="0.25">
      <c r="A5277" s="127">
        <v>2022</v>
      </c>
      <c r="B5277" s="128">
        <v>9.6999999999999993</v>
      </c>
      <c r="C5277" s="129" t="s">
        <v>49</v>
      </c>
      <c r="D5277" s="130">
        <f t="shared" si="368"/>
        <v>5</v>
      </c>
      <c r="E5277" s="130" t="s">
        <v>90</v>
      </c>
      <c r="F5277">
        <f t="shared" si="367"/>
        <v>923</v>
      </c>
      <c r="G5277">
        <v>4272</v>
      </c>
      <c r="H5277">
        <v>1.4333333333333333</v>
      </c>
      <c r="I5277" s="132">
        <f t="shared" si="370"/>
        <v>1.15719859E-4</v>
      </c>
      <c r="J5277" s="152">
        <f t="shared" si="369"/>
        <v>0.33333333333333331</v>
      </c>
    </row>
    <row r="5278" spans="1:10" x14ac:dyDescent="0.25">
      <c r="A5278" s="127">
        <v>2022</v>
      </c>
      <c r="B5278" s="128">
        <v>9.6999999999999993</v>
      </c>
      <c r="C5278" s="129" t="s">
        <v>49</v>
      </c>
      <c r="D5278" s="130">
        <f t="shared" si="368"/>
        <v>5</v>
      </c>
      <c r="E5278" s="130" t="s">
        <v>90</v>
      </c>
      <c r="F5278">
        <f t="shared" si="367"/>
        <v>923</v>
      </c>
      <c r="G5278">
        <v>4278</v>
      </c>
      <c r="H5278">
        <v>1.4333333333333333</v>
      </c>
      <c r="I5278" s="132">
        <f t="shared" si="370"/>
        <v>1.15719859E-4</v>
      </c>
      <c r="J5278" s="152">
        <f t="shared" si="369"/>
        <v>0.33333333333333331</v>
      </c>
    </row>
    <row r="5279" spans="1:10" x14ac:dyDescent="0.25">
      <c r="A5279" s="127">
        <v>2022</v>
      </c>
      <c r="B5279" s="128">
        <v>9.6999999999999993</v>
      </c>
      <c r="C5279" s="129" t="s">
        <v>49</v>
      </c>
      <c r="D5279" s="130">
        <f t="shared" si="368"/>
        <v>5</v>
      </c>
      <c r="E5279" s="130" t="s">
        <v>90</v>
      </c>
      <c r="F5279">
        <f t="shared" si="367"/>
        <v>923</v>
      </c>
      <c r="G5279">
        <v>4296</v>
      </c>
      <c r="H5279">
        <v>1.4333333333333333</v>
      </c>
      <c r="I5279" s="132">
        <f t="shared" si="370"/>
        <v>1.15719859E-4</v>
      </c>
      <c r="J5279" s="152">
        <f t="shared" si="369"/>
        <v>0.33333333333333331</v>
      </c>
    </row>
    <row r="5280" spans="1:10" x14ac:dyDescent="0.25">
      <c r="A5280" s="127">
        <v>2022</v>
      </c>
      <c r="B5280" s="128">
        <v>9.6999999999999993</v>
      </c>
      <c r="C5280" s="129" t="s">
        <v>49</v>
      </c>
      <c r="D5280" s="130">
        <f t="shared" si="368"/>
        <v>5</v>
      </c>
      <c r="E5280" s="130" t="s">
        <v>90</v>
      </c>
      <c r="F5280">
        <f t="shared" si="367"/>
        <v>923</v>
      </c>
      <c r="G5280">
        <v>4302</v>
      </c>
      <c r="H5280">
        <v>1.4333333333333333</v>
      </c>
      <c r="I5280" s="132">
        <f t="shared" si="370"/>
        <v>1.15719859E-4</v>
      </c>
      <c r="J5280" s="152">
        <f t="shared" si="369"/>
        <v>0.33333333333333331</v>
      </c>
    </row>
    <row r="5281" spans="1:10" x14ac:dyDescent="0.25">
      <c r="A5281" s="127">
        <v>2022</v>
      </c>
      <c r="B5281" s="128">
        <v>9.6999999999999993</v>
      </c>
      <c r="C5281" s="129" t="s">
        <v>49</v>
      </c>
      <c r="D5281" s="130">
        <f t="shared" si="368"/>
        <v>5</v>
      </c>
      <c r="E5281" s="130" t="s">
        <v>90</v>
      </c>
      <c r="F5281">
        <f t="shared" si="367"/>
        <v>923</v>
      </c>
      <c r="G5281">
        <v>4320</v>
      </c>
      <c r="H5281">
        <v>1.4333333333333333</v>
      </c>
      <c r="I5281" s="132">
        <f t="shared" si="370"/>
        <v>1.15719859E-4</v>
      </c>
      <c r="J5281" s="152">
        <f t="shared" si="369"/>
        <v>0.33333333333333331</v>
      </c>
    </row>
    <row r="5282" spans="1:10" x14ac:dyDescent="0.25">
      <c r="A5282" s="127">
        <v>2022</v>
      </c>
      <c r="B5282" s="128">
        <v>9.6999999999999993</v>
      </c>
      <c r="C5282" s="129" t="s">
        <v>49</v>
      </c>
      <c r="D5282" s="130">
        <f t="shared" si="368"/>
        <v>5</v>
      </c>
      <c r="E5282" s="130" t="s">
        <v>90</v>
      </c>
      <c r="F5282">
        <f t="shared" si="367"/>
        <v>923</v>
      </c>
      <c r="G5282">
        <v>4326</v>
      </c>
      <c r="H5282">
        <v>1.4333333333333333</v>
      </c>
      <c r="I5282" s="132">
        <f t="shared" si="370"/>
        <v>1.15719859E-4</v>
      </c>
      <c r="J5282" s="152">
        <f t="shared" si="369"/>
        <v>0.33333333333333331</v>
      </c>
    </row>
    <row r="5283" spans="1:10" x14ac:dyDescent="0.25">
      <c r="A5283" s="127">
        <v>2022</v>
      </c>
      <c r="B5283" s="128">
        <v>9.6999999999999993</v>
      </c>
      <c r="C5283" s="129" t="s">
        <v>49</v>
      </c>
      <c r="D5283" s="130">
        <f t="shared" si="368"/>
        <v>5</v>
      </c>
      <c r="E5283" s="130" t="s">
        <v>90</v>
      </c>
      <c r="F5283">
        <f t="shared" si="367"/>
        <v>923</v>
      </c>
      <c r="G5283">
        <v>4344</v>
      </c>
      <c r="H5283">
        <v>1.4333333333333333</v>
      </c>
      <c r="I5283" s="132">
        <f t="shared" si="370"/>
        <v>1.15719859E-4</v>
      </c>
      <c r="J5283" s="152">
        <f t="shared" si="369"/>
        <v>0.33333333333333331</v>
      </c>
    </row>
    <row r="5284" spans="1:10" x14ac:dyDescent="0.25">
      <c r="A5284" s="127">
        <v>2022</v>
      </c>
      <c r="B5284" s="128">
        <v>9.6999999999999993</v>
      </c>
      <c r="C5284" s="129" t="s">
        <v>49</v>
      </c>
      <c r="D5284" s="130">
        <f t="shared" si="368"/>
        <v>5</v>
      </c>
      <c r="E5284" s="130" t="s">
        <v>90</v>
      </c>
      <c r="F5284">
        <f t="shared" si="367"/>
        <v>923</v>
      </c>
      <c r="G5284">
        <v>4350</v>
      </c>
      <c r="H5284">
        <v>1.4333333333333333</v>
      </c>
      <c r="I5284" s="132">
        <f t="shared" si="370"/>
        <v>1.15719859E-4</v>
      </c>
      <c r="J5284" s="152">
        <f t="shared" si="369"/>
        <v>0.33333333333333331</v>
      </c>
    </row>
    <row r="5285" spans="1:10" x14ac:dyDescent="0.25">
      <c r="A5285" s="127">
        <v>2022</v>
      </c>
      <c r="B5285" s="128">
        <v>9.6999999999999993</v>
      </c>
      <c r="C5285" s="129" t="s">
        <v>49</v>
      </c>
      <c r="D5285" s="130">
        <f t="shared" si="368"/>
        <v>5</v>
      </c>
      <c r="E5285" s="130" t="s">
        <v>90</v>
      </c>
      <c r="F5285">
        <f t="shared" si="367"/>
        <v>923</v>
      </c>
      <c r="G5285">
        <v>4368</v>
      </c>
      <c r="H5285">
        <v>1.4333333333333333</v>
      </c>
      <c r="I5285" s="132">
        <f t="shared" si="370"/>
        <v>1.15719859E-4</v>
      </c>
      <c r="J5285" s="152">
        <f t="shared" si="369"/>
        <v>0.33333333333333331</v>
      </c>
    </row>
    <row r="5286" spans="1:10" x14ac:dyDescent="0.25">
      <c r="A5286" s="127">
        <v>2022</v>
      </c>
      <c r="B5286" s="128">
        <v>9.6999999999999993</v>
      </c>
      <c r="C5286" s="129" t="s">
        <v>49</v>
      </c>
      <c r="D5286" s="130">
        <f t="shared" si="368"/>
        <v>5</v>
      </c>
      <c r="E5286" s="130" t="s">
        <v>90</v>
      </c>
      <c r="F5286">
        <f t="shared" si="367"/>
        <v>923</v>
      </c>
      <c r="G5286">
        <v>4374</v>
      </c>
      <c r="H5286">
        <v>1.4333333333333333</v>
      </c>
      <c r="I5286" s="132">
        <f t="shared" si="370"/>
        <v>1.15719859E-4</v>
      </c>
      <c r="J5286" s="152">
        <f t="shared" si="369"/>
        <v>0.33333333333333331</v>
      </c>
    </row>
    <row r="5287" spans="1:10" x14ac:dyDescent="0.25">
      <c r="A5287" s="127">
        <v>2022</v>
      </c>
      <c r="B5287" s="128">
        <v>9.6999999999999993</v>
      </c>
      <c r="C5287" s="129" t="s">
        <v>49</v>
      </c>
      <c r="D5287" s="130">
        <f t="shared" si="368"/>
        <v>5</v>
      </c>
      <c r="E5287" s="130" t="s">
        <v>90</v>
      </c>
      <c r="F5287">
        <f t="shared" si="367"/>
        <v>923</v>
      </c>
      <c r="G5287">
        <v>4392</v>
      </c>
      <c r="H5287">
        <v>1.4333333333333333</v>
      </c>
      <c r="I5287" s="132">
        <f t="shared" si="370"/>
        <v>1.15719859E-4</v>
      </c>
      <c r="J5287" s="152">
        <f t="shared" si="369"/>
        <v>0.33333333333333331</v>
      </c>
    </row>
    <row r="5288" spans="1:10" x14ac:dyDescent="0.25">
      <c r="A5288" s="127">
        <v>2022</v>
      </c>
      <c r="B5288" s="128">
        <v>9.6999999999999993</v>
      </c>
      <c r="C5288" s="129" t="s">
        <v>49</v>
      </c>
      <c r="D5288" s="130">
        <f t="shared" si="368"/>
        <v>5</v>
      </c>
      <c r="E5288" s="130" t="s">
        <v>90</v>
      </c>
      <c r="F5288">
        <f t="shared" si="367"/>
        <v>923</v>
      </c>
      <c r="G5288">
        <v>4398</v>
      </c>
      <c r="H5288">
        <v>1.5</v>
      </c>
      <c r="I5288" s="132">
        <f t="shared" si="370"/>
        <v>1.15719859E-4</v>
      </c>
      <c r="J5288" s="152">
        <f t="shared" si="369"/>
        <v>0.33333333333333331</v>
      </c>
    </row>
    <row r="5289" spans="1:10" x14ac:dyDescent="0.25">
      <c r="A5289" s="127">
        <v>2022</v>
      </c>
      <c r="B5289" s="128">
        <v>9.6999999999999993</v>
      </c>
      <c r="C5289" s="129" t="s">
        <v>49</v>
      </c>
      <c r="D5289" s="130">
        <f t="shared" si="368"/>
        <v>5</v>
      </c>
      <c r="E5289" s="130" t="s">
        <v>90</v>
      </c>
      <c r="F5289">
        <f t="shared" si="367"/>
        <v>923</v>
      </c>
      <c r="G5289">
        <v>4416</v>
      </c>
      <c r="H5289">
        <v>1.5</v>
      </c>
      <c r="I5289" s="132">
        <f t="shared" si="370"/>
        <v>1.15719859E-4</v>
      </c>
      <c r="J5289" s="152">
        <f t="shared" si="369"/>
        <v>0.33333333333333331</v>
      </c>
    </row>
    <row r="5290" spans="1:10" x14ac:dyDescent="0.25">
      <c r="A5290" s="127">
        <v>2022</v>
      </c>
      <c r="B5290" s="128">
        <v>9.6999999999999993</v>
      </c>
      <c r="C5290" s="129" t="s">
        <v>49</v>
      </c>
      <c r="D5290" s="130">
        <f t="shared" si="368"/>
        <v>5</v>
      </c>
      <c r="E5290" s="130" t="s">
        <v>90</v>
      </c>
      <c r="F5290">
        <f t="shared" si="367"/>
        <v>923</v>
      </c>
      <c r="G5290">
        <v>4422</v>
      </c>
      <c r="H5290">
        <v>1.5</v>
      </c>
      <c r="I5290" s="132">
        <f t="shared" si="370"/>
        <v>1.15719859E-4</v>
      </c>
      <c r="J5290" s="152">
        <f t="shared" si="369"/>
        <v>0.33333333333333331</v>
      </c>
    </row>
    <row r="5291" spans="1:10" x14ac:dyDescent="0.25">
      <c r="A5291" s="127">
        <v>2022</v>
      </c>
      <c r="B5291" s="128">
        <v>9.6999999999999993</v>
      </c>
      <c r="C5291" s="129" t="s">
        <v>49</v>
      </c>
      <c r="D5291" s="130">
        <f t="shared" si="368"/>
        <v>5</v>
      </c>
      <c r="E5291" s="130" t="s">
        <v>90</v>
      </c>
      <c r="F5291">
        <f t="shared" si="367"/>
        <v>923</v>
      </c>
      <c r="G5291">
        <v>4440</v>
      </c>
      <c r="H5291">
        <v>1.5</v>
      </c>
      <c r="I5291" s="132">
        <f t="shared" si="370"/>
        <v>1.15719859E-4</v>
      </c>
      <c r="J5291" s="152">
        <f t="shared" si="369"/>
        <v>0.33333333333333331</v>
      </c>
    </row>
    <row r="5292" spans="1:10" x14ac:dyDescent="0.25">
      <c r="A5292" s="127">
        <v>2022</v>
      </c>
      <c r="B5292" s="128">
        <v>9.6999999999999993</v>
      </c>
      <c r="C5292" s="129" t="s">
        <v>49</v>
      </c>
      <c r="D5292" s="130">
        <f t="shared" si="368"/>
        <v>5</v>
      </c>
      <c r="E5292" s="130" t="s">
        <v>90</v>
      </c>
      <c r="F5292">
        <f t="shared" si="367"/>
        <v>923</v>
      </c>
      <c r="G5292">
        <v>4446</v>
      </c>
      <c r="H5292">
        <v>1.5</v>
      </c>
      <c r="I5292" s="132">
        <f t="shared" si="370"/>
        <v>1.15719859E-4</v>
      </c>
      <c r="J5292" s="152">
        <f t="shared" si="369"/>
        <v>0.33333333333333331</v>
      </c>
    </row>
    <row r="5293" spans="1:10" x14ac:dyDescent="0.25">
      <c r="A5293" s="127">
        <v>2022</v>
      </c>
      <c r="B5293" s="128">
        <v>9.6999999999999993</v>
      </c>
      <c r="C5293" s="129" t="s">
        <v>49</v>
      </c>
      <c r="D5293" s="130">
        <f t="shared" si="368"/>
        <v>5</v>
      </c>
      <c r="E5293" s="130" t="s">
        <v>90</v>
      </c>
      <c r="F5293">
        <f t="shared" si="367"/>
        <v>923</v>
      </c>
      <c r="G5293">
        <v>4464</v>
      </c>
      <c r="H5293">
        <v>1.5</v>
      </c>
      <c r="I5293" s="132">
        <f t="shared" si="370"/>
        <v>1.15719859E-4</v>
      </c>
      <c r="J5293" s="152">
        <f t="shared" si="369"/>
        <v>0.33333333333333331</v>
      </c>
    </row>
    <row r="5294" spans="1:10" x14ac:dyDescent="0.25">
      <c r="A5294" s="127">
        <v>2022</v>
      </c>
      <c r="B5294" s="128">
        <v>9.6999999999999993</v>
      </c>
      <c r="C5294" s="129" t="s">
        <v>49</v>
      </c>
      <c r="D5294" s="130">
        <f t="shared" si="368"/>
        <v>5</v>
      </c>
      <c r="E5294" s="130" t="s">
        <v>90</v>
      </c>
      <c r="F5294">
        <f t="shared" si="367"/>
        <v>923</v>
      </c>
      <c r="G5294">
        <v>4470</v>
      </c>
      <c r="H5294">
        <v>1.5</v>
      </c>
      <c r="I5294" s="132">
        <f t="shared" si="370"/>
        <v>1.15719859E-4</v>
      </c>
      <c r="J5294" s="152">
        <f t="shared" si="369"/>
        <v>0.33333333333333331</v>
      </c>
    </row>
    <row r="5295" spans="1:10" x14ac:dyDescent="0.25">
      <c r="A5295" s="127">
        <v>2022</v>
      </c>
      <c r="B5295" s="128">
        <v>9.6999999999999993</v>
      </c>
      <c r="C5295" s="129" t="s">
        <v>49</v>
      </c>
      <c r="D5295" s="130">
        <f t="shared" si="368"/>
        <v>5</v>
      </c>
      <c r="E5295" s="130" t="s">
        <v>90</v>
      </c>
      <c r="F5295">
        <f t="shared" si="367"/>
        <v>923</v>
      </c>
      <c r="G5295">
        <v>4488</v>
      </c>
      <c r="H5295">
        <v>1.5</v>
      </c>
      <c r="I5295" s="132">
        <f t="shared" si="370"/>
        <v>1.15719859E-4</v>
      </c>
      <c r="J5295" s="152">
        <f t="shared" si="369"/>
        <v>0.33333333333333331</v>
      </c>
    </row>
    <row r="5296" spans="1:10" x14ac:dyDescent="0.25">
      <c r="A5296" s="127">
        <v>2022</v>
      </c>
      <c r="B5296" s="128">
        <v>9.6999999999999993</v>
      </c>
      <c r="C5296" s="129" t="s">
        <v>49</v>
      </c>
      <c r="D5296" s="130">
        <f t="shared" si="368"/>
        <v>5</v>
      </c>
      <c r="E5296" s="130" t="s">
        <v>90</v>
      </c>
      <c r="F5296">
        <f t="shared" si="367"/>
        <v>923</v>
      </c>
      <c r="G5296">
        <v>4494</v>
      </c>
      <c r="H5296">
        <v>1.5</v>
      </c>
      <c r="I5296" s="132">
        <f t="shared" si="370"/>
        <v>1.15719859E-4</v>
      </c>
      <c r="J5296" s="152">
        <f t="shared" si="369"/>
        <v>0.33333333333333331</v>
      </c>
    </row>
    <row r="5297" spans="1:10" x14ac:dyDescent="0.25">
      <c r="A5297" s="127">
        <v>2022</v>
      </c>
      <c r="B5297" s="128">
        <v>9.6999999999999993</v>
      </c>
      <c r="C5297" s="129" t="s">
        <v>49</v>
      </c>
      <c r="D5297" s="130">
        <f t="shared" si="368"/>
        <v>5</v>
      </c>
      <c r="E5297" s="130" t="s">
        <v>90</v>
      </c>
      <c r="F5297">
        <f t="shared" si="367"/>
        <v>923</v>
      </c>
      <c r="G5297">
        <v>4512</v>
      </c>
      <c r="H5297">
        <v>1.5</v>
      </c>
      <c r="I5297" s="132">
        <f t="shared" si="370"/>
        <v>1.15719859E-4</v>
      </c>
      <c r="J5297" s="152">
        <f t="shared" si="369"/>
        <v>0.33333333333333331</v>
      </c>
    </row>
    <row r="5298" spans="1:10" x14ac:dyDescent="0.25">
      <c r="A5298" s="127">
        <v>2022</v>
      </c>
      <c r="B5298" s="128">
        <v>9.6999999999999993</v>
      </c>
      <c r="C5298" s="129" t="s">
        <v>49</v>
      </c>
      <c r="D5298" s="130">
        <f t="shared" si="368"/>
        <v>5</v>
      </c>
      <c r="E5298" s="130" t="s">
        <v>90</v>
      </c>
      <c r="F5298">
        <f t="shared" si="367"/>
        <v>923</v>
      </c>
      <c r="G5298">
        <v>4518</v>
      </c>
      <c r="H5298">
        <v>1.5</v>
      </c>
      <c r="I5298" s="132">
        <f t="shared" si="370"/>
        <v>1.15719859E-4</v>
      </c>
      <c r="J5298" s="152">
        <f t="shared" si="369"/>
        <v>0.33333333333333331</v>
      </c>
    </row>
    <row r="5299" spans="1:10" x14ac:dyDescent="0.25">
      <c r="A5299" s="127">
        <v>2022</v>
      </c>
      <c r="B5299" s="128">
        <v>9.6999999999999993</v>
      </c>
      <c r="C5299" s="129" t="s">
        <v>49</v>
      </c>
      <c r="D5299" s="130">
        <f t="shared" si="368"/>
        <v>5</v>
      </c>
      <c r="E5299" s="130" t="s">
        <v>90</v>
      </c>
      <c r="F5299">
        <f t="shared" si="367"/>
        <v>923</v>
      </c>
      <c r="G5299">
        <v>4536</v>
      </c>
      <c r="H5299">
        <v>1.5</v>
      </c>
      <c r="I5299" s="132">
        <f t="shared" si="370"/>
        <v>1.15719859E-4</v>
      </c>
      <c r="J5299" s="152">
        <f t="shared" si="369"/>
        <v>0.33333333333333331</v>
      </c>
    </row>
    <row r="5300" spans="1:10" x14ac:dyDescent="0.25">
      <c r="A5300" s="127">
        <v>2022</v>
      </c>
      <c r="B5300" s="128">
        <v>9.6999999999999993</v>
      </c>
      <c r="C5300" s="129" t="s">
        <v>49</v>
      </c>
      <c r="D5300" s="130">
        <f t="shared" si="368"/>
        <v>5</v>
      </c>
      <c r="E5300" s="130" t="s">
        <v>90</v>
      </c>
      <c r="F5300">
        <f t="shared" si="367"/>
        <v>923</v>
      </c>
      <c r="G5300">
        <v>4542</v>
      </c>
      <c r="H5300">
        <v>1.5</v>
      </c>
      <c r="I5300" s="132">
        <f t="shared" si="370"/>
        <v>1.15719859E-4</v>
      </c>
      <c r="J5300" s="152">
        <f t="shared" si="369"/>
        <v>0.33333333333333331</v>
      </c>
    </row>
    <row r="5301" spans="1:10" x14ac:dyDescent="0.25">
      <c r="A5301" s="127">
        <v>2022</v>
      </c>
      <c r="B5301" s="128">
        <v>9.6999999999999993</v>
      </c>
      <c r="C5301" s="129" t="s">
        <v>49</v>
      </c>
      <c r="D5301" s="130">
        <f t="shared" si="368"/>
        <v>5</v>
      </c>
      <c r="E5301" s="130" t="s">
        <v>90</v>
      </c>
      <c r="F5301">
        <f t="shared" si="367"/>
        <v>923</v>
      </c>
      <c r="G5301">
        <v>4560</v>
      </c>
      <c r="H5301">
        <v>1.5</v>
      </c>
      <c r="I5301" s="132">
        <f t="shared" si="370"/>
        <v>1.15719859E-4</v>
      </c>
      <c r="J5301" s="152">
        <f t="shared" si="369"/>
        <v>0.33333333333333331</v>
      </c>
    </row>
    <row r="5302" spans="1:10" x14ac:dyDescent="0.25">
      <c r="A5302" s="127">
        <v>2022</v>
      </c>
      <c r="B5302" s="128">
        <v>9.6999999999999993</v>
      </c>
      <c r="C5302" s="129" t="s">
        <v>49</v>
      </c>
      <c r="D5302" s="130">
        <f t="shared" si="368"/>
        <v>5</v>
      </c>
      <c r="E5302" s="130" t="s">
        <v>90</v>
      </c>
      <c r="F5302">
        <f t="shared" si="367"/>
        <v>923</v>
      </c>
      <c r="G5302">
        <v>4566</v>
      </c>
      <c r="H5302">
        <v>1.5</v>
      </c>
      <c r="I5302" s="132">
        <f t="shared" si="370"/>
        <v>1.15719859E-4</v>
      </c>
      <c r="J5302" s="152">
        <f t="shared" si="369"/>
        <v>0.33333333333333331</v>
      </c>
    </row>
    <row r="5303" spans="1:10" x14ac:dyDescent="0.25">
      <c r="A5303" s="127">
        <v>2022</v>
      </c>
      <c r="B5303" s="128">
        <v>9.6999999999999993</v>
      </c>
      <c r="C5303" s="129" t="s">
        <v>49</v>
      </c>
      <c r="D5303" s="130">
        <f t="shared" si="368"/>
        <v>5</v>
      </c>
      <c r="E5303" s="130" t="s">
        <v>90</v>
      </c>
      <c r="F5303">
        <f t="shared" si="367"/>
        <v>923</v>
      </c>
      <c r="G5303">
        <v>4584</v>
      </c>
      <c r="H5303">
        <v>1.5</v>
      </c>
      <c r="I5303" s="132">
        <f t="shared" si="370"/>
        <v>1.15719859E-4</v>
      </c>
      <c r="J5303" s="152">
        <f t="shared" si="369"/>
        <v>0.33333333333333331</v>
      </c>
    </row>
    <row r="5304" spans="1:10" x14ac:dyDescent="0.25">
      <c r="A5304" s="127">
        <v>2022</v>
      </c>
      <c r="B5304" s="128">
        <v>9.6999999999999993</v>
      </c>
      <c r="C5304" s="129" t="s">
        <v>49</v>
      </c>
      <c r="D5304" s="130">
        <f t="shared" si="368"/>
        <v>5</v>
      </c>
      <c r="E5304" s="130" t="s">
        <v>90</v>
      </c>
      <c r="F5304">
        <f t="shared" si="367"/>
        <v>923</v>
      </c>
      <c r="G5304">
        <v>4590</v>
      </c>
      <c r="H5304">
        <v>1.5</v>
      </c>
      <c r="I5304" s="132">
        <f t="shared" si="370"/>
        <v>1.15719859E-4</v>
      </c>
      <c r="J5304" s="152">
        <f t="shared" si="369"/>
        <v>0.33333333333333331</v>
      </c>
    </row>
    <row r="5305" spans="1:10" x14ac:dyDescent="0.25">
      <c r="A5305" s="127">
        <v>2022</v>
      </c>
      <c r="B5305" s="128">
        <v>9.6999999999999993</v>
      </c>
      <c r="C5305" s="129" t="s">
        <v>49</v>
      </c>
      <c r="D5305" s="130">
        <f t="shared" si="368"/>
        <v>5</v>
      </c>
      <c r="E5305" s="130" t="s">
        <v>90</v>
      </c>
      <c r="F5305">
        <f t="shared" ref="F5305:F5368" si="371">650+273</f>
        <v>923</v>
      </c>
      <c r="G5305">
        <v>4608</v>
      </c>
      <c r="H5305">
        <v>1.5</v>
      </c>
      <c r="I5305" s="132">
        <f t="shared" si="370"/>
        <v>1.15719859E-4</v>
      </c>
      <c r="J5305" s="152">
        <f t="shared" si="369"/>
        <v>0.33333333333333331</v>
      </c>
    </row>
    <row r="5306" spans="1:10" x14ac:dyDescent="0.25">
      <c r="A5306" s="127">
        <v>2022</v>
      </c>
      <c r="B5306" s="128">
        <v>9.6999999999999993</v>
      </c>
      <c r="C5306" s="129" t="s">
        <v>49</v>
      </c>
      <c r="D5306" s="130">
        <f t="shared" si="368"/>
        <v>5</v>
      </c>
      <c r="E5306" s="130" t="s">
        <v>90</v>
      </c>
      <c r="F5306">
        <f t="shared" si="371"/>
        <v>923</v>
      </c>
      <c r="G5306">
        <v>4614</v>
      </c>
      <c r="H5306">
        <v>1.5</v>
      </c>
      <c r="I5306" s="132">
        <f t="shared" si="370"/>
        <v>1.15719859E-4</v>
      </c>
      <c r="J5306" s="152">
        <f t="shared" si="369"/>
        <v>0.33333333333333331</v>
      </c>
    </row>
    <row r="5307" spans="1:10" x14ac:dyDescent="0.25">
      <c r="A5307" s="127">
        <v>2022</v>
      </c>
      <c r="B5307" s="128">
        <v>9.6999999999999993</v>
      </c>
      <c r="C5307" s="129" t="s">
        <v>49</v>
      </c>
      <c r="D5307" s="130">
        <f t="shared" ref="D5307:D5370" si="372">50/10</f>
        <v>5</v>
      </c>
      <c r="E5307" s="130" t="s">
        <v>90</v>
      </c>
      <c r="F5307">
        <f t="shared" si="371"/>
        <v>923</v>
      </c>
      <c r="G5307">
        <v>4632</v>
      </c>
      <c r="H5307">
        <v>1.5</v>
      </c>
      <c r="I5307" s="132">
        <f t="shared" si="370"/>
        <v>1.15719859E-4</v>
      </c>
      <c r="J5307" s="152">
        <f t="shared" ref="J5307:J5370" si="373">H$4922</f>
        <v>0.33333333333333331</v>
      </c>
    </row>
    <row r="5308" spans="1:10" x14ac:dyDescent="0.25">
      <c r="A5308" s="127">
        <v>2022</v>
      </c>
      <c r="B5308" s="128">
        <v>9.6999999999999993</v>
      </c>
      <c r="C5308" s="129" t="s">
        <v>49</v>
      </c>
      <c r="D5308" s="130">
        <f t="shared" si="372"/>
        <v>5</v>
      </c>
      <c r="E5308" s="130" t="s">
        <v>90</v>
      </c>
      <c r="F5308">
        <f t="shared" si="371"/>
        <v>923</v>
      </c>
      <c r="G5308">
        <v>4638</v>
      </c>
      <c r="H5308">
        <v>1.5</v>
      </c>
      <c r="I5308" s="132">
        <f t="shared" si="370"/>
        <v>1.15719859E-4</v>
      </c>
      <c r="J5308" s="152">
        <f t="shared" si="373"/>
        <v>0.33333333333333331</v>
      </c>
    </row>
    <row r="5309" spans="1:10" x14ac:dyDescent="0.25">
      <c r="A5309" s="127">
        <v>2022</v>
      </c>
      <c r="B5309" s="128">
        <v>9.6999999999999993</v>
      </c>
      <c r="C5309" s="129" t="s">
        <v>49</v>
      </c>
      <c r="D5309" s="130">
        <f t="shared" si="372"/>
        <v>5</v>
      </c>
      <c r="E5309" s="130" t="s">
        <v>90</v>
      </c>
      <c r="F5309">
        <f t="shared" si="371"/>
        <v>923</v>
      </c>
      <c r="G5309">
        <v>4656</v>
      </c>
      <c r="H5309">
        <v>1.5</v>
      </c>
      <c r="I5309" s="132">
        <f t="shared" si="370"/>
        <v>1.15719859E-4</v>
      </c>
      <c r="J5309" s="152">
        <f t="shared" si="373"/>
        <v>0.33333333333333331</v>
      </c>
    </row>
    <row r="5310" spans="1:10" x14ac:dyDescent="0.25">
      <c r="A5310" s="127">
        <v>2022</v>
      </c>
      <c r="B5310" s="128">
        <v>9.6999999999999993</v>
      </c>
      <c r="C5310" s="129" t="s">
        <v>49</v>
      </c>
      <c r="D5310" s="130">
        <f t="shared" si="372"/>
        <v>5</v>
      </c>
      <c r="E5310" s="130" t="s">
        <v>90</v>
      </c>
      <c r="F5310">
        <f t="shared" si="371"/>
        <v>923</v>
      </c>
      <c r="G5310">
        <v>4662</v>
      </c>
      <c r="H5310">
        <v>1.5</v>
      </c>
      <c r="I5310" s="132">
        <f t="shared" si="370"/>
        <v>1.15719859E-4</v>
      </c>
      <c r="J5310" s="152">
        <f t="shared" si="373"/>
        <v>0.33333333333333331</v>
      </c>
    </row>
    <row r="5311" spans="1:10" x14ac:dyDescent="0.25">
      <c r="A5311" s="127">
        <v>2022</v>
      </c>
      <c r="B5311" s="128">
        <v>9.6999999999999993</v>
      </c>
      <c r="C5311" s="129" t="s">
        <v>49</v>
      </c>
      <c r="D5311" s="130">
        <f t="shared" si="372"/>
        <v>5</v>
      </c>
      <c r="E5311" s="130" t="s">
        <v>90</v>
      </c>
      <c r="F5311">
        <f t="shared" si="371"/>
        <v>923</v>
      </c>
      <c r="G5311">
        <v>4680</v>
      </c>
      <c r="H5311">
        <v>1.5</v>
      </c>
      <c r="I5311" s="132">
        <f t="shared" si="370"/>
        <v>1.15719859E-4</v>
      </c>
      <c r="J5311" s="152">
        <f t="shared" si="373"/>
        <v>0.33333333333333331</v>
      </c>
    </row>
    <row r="5312" spans="1:10" x14ac:dyDescent="0.25">
      <c r="A5312" s="127">
        <v>2022</v>
      </c>
      <c r="B5312" s="128">
        <v>9.6999999999999993</v>
      </c>
      <c r="C5312" s="129" t="s">
        <v>49</v>
      </c>
      <c r="D5312" s="130">
        <f t="shared" si="372"/>
        <v>5</v>
      </c>
      <c r="E5312" s="130" t="s">
        <v>90</v>
      </c>
      <c r="F5312">
        <f t="shared" si="371"/>
        <v>923</v>
      </c>
      <c r="G5312">
        <v>4686</v>
      </c>
      <c r="H5312">
        <v>1.5</v>
      </c>
      <c r="I5312" s="132">
        <f t="shared" si="370"/>
        <v>1.15719859E-4</v>
      </c>
      <c r="J5312" s="152">
        <f t="shared" si="373"/>
        <v>0.33333333333333331</v>
      </c>
    </row>
    <row r="5313" spans="1:10" x14ac:dyDescent="0.25">
      <c r="A5313" s="127">
        <v>2022</v>
      </c>
      <c r="B5313" s="128">
        <v>9.6999999999999993</v>
      </c>
      <c r="C5313" s="129" t="s">
        <v>49</v>
      </c>
      <c r="D5313" s="130">
        <f t="shared" si="372"/>
        <v>5</v>
      </c>
      <c r="E5313" s="130" t="s">
        <v>90</v>
      </c>
      <c r="F5313">
        <f t="shared" si="371"/>
        <v>923</v>
      </c>
      <c r="G5313">
        <v>4704</v>
      </c>
      <c r="H5313">
        <v>1.5</v>
      </c>
      <c r="I5313" s="132">
        <f t="shared" si="370"/>
        <v>1.15719859E-4</v>
      </c>
      <c r="J5313" s="152">
        <f t="shared" si="373"/>
        <v>0.33333333333333331</v>
      </c>
    </row>
    <row r="5314" spans="1:10" x14ac:dyDescent="0.25">
      <c r="A5314" s="127">
        <v>2022</v>
      </c>
      <c r="B5314" s="128">
        <v>9.6999999999999993</v>
      </c>
      <c r="C5314" s="129" t="s">
        <v>49</v>
      </c>
      <c r="D5314" s="130">
        <f t="shared" si="372"/>
        <v>5</v>
      </c>
      <c r="E5314" s="130" t="s">
        <v>90</v>
      </c>
      <c r="F5314">
        <f t="shared" si="371"/>
        <v>923</v>
      </c>
      <c r="G5314">
        <v>4710</v>
      </c>
      <c r="H5314">
        <v>1.5</v>
      </c>
      <c r="I5314" s="132">
        <f t="shared" si="370"/>
        <v>1.15719859E-4</v>
      </c>
      <c r="J5314" s="152">
        <f t="shared" si="373"/>
        <v>0.33333333333333331</v>
      </c>
    </row>
    <row r="5315" spans="1:10" x14ac:dyDescent="0.25">
      <c r="A5315" s="127">
        <v>2022</v>
      </c>
      <c r="B5315" s="128">
        <v>9.6999999999999993</v>
      </c>
      <c r="C5315" s="129" t="s">
        <v>49</v>
      </c>
      <c r="D5315" s="130">
        <f t="shared" si="372"/>
        <v>5</v>
      </c>
      <c r="E5315" s="130" t="s">
        <v>90</v>
      </c>
      <c r="F5315">
        <f t="shared" si="371"/>
        <v>923</v>
      </c>
      <c r="G5315">
        <v>4728</v>
      </c>
      <c r="H5315">
        <v>1.5</v>
      </c>
      <c r="I5315" s="132">
        <f t="shared" si="370"/>
        <v>1.15719859E-4</v>
      </c>
      <c r="J5315" s="152">
        <f t="shared" si="373"/>
        <v>0.33333333333333331</v>
      </c>
    </row>
    <row r="5316" spans="1:10" x14ac:dyDescent="0.25">
      <c r="A5316" s="127">
        <v>2022</v>
      </c>
      <c r="B5316" s="128">
        <v>9.6999999999999993</v>
      </c>
      <c r="C5316" s="129" t="s">
        <v>49</v>
      </c>
      <c r="D5316" s="130">
        <f t="shared" si="372"/>
        <v>5</v>
      </c>
      <c r="E5316" s="130" t="s">
        <v>90</v>
      </c>
      <c r="F5316">
        <f t="shared" si="371"/>
        <v>923</v>
      </c>
      <c r="G5316">
        <v>4734</v>
      </c>
      <c r="H5316">
        <v>1.5</v>
      </c>
      <c r="I5316" s="132">
        <f t="shared" si="370"/>
        <v>1.15719859E-4</v>
      </c>
      <c r="J5316" s="152">
        <f t="shared" si="373"/>
        <v>0.33333333333333331</v>
      </c>
    </row>
    <row r="5317" spans="1:10" x14ac:dyDescent="0.25">
      <c r="A5317" s="127">
        <v>2022</v>
      </c>
      <c r="B5317" s="128">
        <v>9.6999999999999993</v>
      </c>
      <c r="C5317" s="129" t="s">
        <v>49</v>
      </c>
      <c r="D5317" s="130">
        <f t="shared" si="372"/>
        <v>5</v>
      </c>
      <c r="E5317" s="130" t="s">
        <v>90</v>
      </c>
      <c r="F5317">
        <f t="shared" si="371"/>
        <v>923</v>
      </c>
      <c r="G5317">
        <v>4752</v>
      </c>
      <c r="H5317">
        <v>1.5</v>
      </c>
      <c r="I5317" s="132">
        <f t="shared" si="370"/>
        <v>1.15719859E-4</v>
      </c>
      <c r="J5317" s="152">
        <f t="shared" si="373"/>
        <v>0.33333333333333331</v>
      </c>
    </row>
    <row r="5318" spans="1:10" x14ac:dyDescent="0.25">
      <c r="A5318" s="127">
        <v>2022</v>
      </c>
      <c r="B5318" s="128">
        <v>9.6999999999999993</v>
      </c>
      <c r="C5318" s="129" t="s">
        <v>49</v>
      </c>
      <c r="D5318" s="130">
        <f t="shared" si="372"/>
        <v>5</v>
      </c>
      <c r="E5318" s="130" t="s">
        <v>90</v>
      </c>
      <c r="F5318">
        <f t="shared" si="371"/>
        <v>923</v>
      </c>
      <c r="G5318">
        <v>4758</v>
      </c>
      <c r="H5318">
        <v>1.5</v>
      </c>
      <c r="I5318" s="132">
        <f t="shared" si="370"/>
        <v>1.15719859E-4</v>
      </c>
      <c r="J5318" s="152">
        <f t="shared" si="373"/>
        <v>0.33333333333333331</v>
      </c>
    </row>
    <row r="5319" spans="1:10" x14ac:dyDescent="0.25">
      <c r="A5319" s="127">
        <v>2022</v>
      </c>
      <c r="B5319" s="128">
        <v>9.6999999999999993</v>
      </c>
      <c r="C5319" s="129" t="s">
        <v>49</v>
      </c>
      <c r="D5319" s="130">
        <f t="shared" si="372"/>
        <v>5</v>
      </c>
      <c r="E5319" s="130" t="s">
        <v>90</v>
      </c>
      <c r="F5319">
        <f t="shared" si="371"/>
        <v>923</v>
      </c>
      <c r="G5319">
        <v>4776</v>
      </c>
      <c r="H5319">
        <v>1.5</v>
      </c>
      <c r="I5319" s="132">
        <f t="shared" si="370"/>
        <v>1.15719859E-4</v>
      </c>
      <c r="J5319" s="152">
        <f t="shared" si="373"/>
        <v>0.33333333333333331</v>
      </c>
    </row>
    <row r="5320" spans="1:10" x14ac:dyDescent="0.25">
      <c r="A5320" s="127">
        <v>2022</v>
      </c>
      <c r="B5320" s="128">
        <v>9.6999999999999993</v>
      </c>
      <c r="C5320" s="129" t="s">
        <v>49</v>
      </c>
      <c r="D5320" s="130">
        <f t="shared" si="372"/>
        <v>5</v>
      </c>
      <c r="E5320" s="130" t="s">
        <v>90</v>
      </c>
      <c r="F5320">
        <f t="shared" si="371"/>
        <v>923</v>
      </c>
      <c r="G5320">
        <v>4782</v>
      </c>
      <c r="H5320">
        <v>1.5</v>
      </c>
      <c r="I5320" s="132">
        <f t="shared" si="370"/>
        <v>1.15719859E-4</v>
      </c>
      <c r="J5320" s="152">
        <f t="shared" si="373"/>
        <v>0.33333333333333331</v>
      </c>
    </row>
    <row r="5321" spans="1:10" x14ac:dyDescent="0.25">
      <c r="A5321" s="127">
        <v>2022</v>
      </c>
      <c r="B5321" s="128">
        <v>9.6999999999999993</v>
      </c>
      <c r="C5321" s="129" t="s">
        <v>49</v>
      </c>
      <c r="D5321" s="130">
        <f t="shared" si="372"/>
        <v>5</v>
      </c>
      <c r="E5321" s="130" t="s">
        <v>90</v>
      </c>
      <c r="F5321">
        <f t="shared" si="371"/>
        <v>923</v>
      </c>
      <c r="G5321">
        <v>4800</v>
      </c>
      <c r="H5321">
        <v>1.5</v>
      </c>
      <c r="I5321" s="132">
        <f t="shared" si="370"/>
        <v>1.15719859E-4</v>
      </c>
      <c r="J5321" s="152">
        <f t="shared" si="373"/>
        <v>0.33333333333333331</v>
      </c>
    </row>
    <row r="5322" spans="1:10" x14ac:dyDescent="0.25">
      <c r="A5322" s="127">
        <v>2022</v>
      </c>
      <c r="B5322" s="128">
        <v>9.6999999999999993</v>
      </c>
      <c r="C5322" s="129" t="s">
        <v>49</v>
      </c>
      <c r="D5322" s="130">
        <f t="shared" si="372"/>
        <v>5</v>
      </c>
      <c r="E5322" s="130" t="s">
        <v>90</v>
      </c>
      <c r="F5322">
        <f t="shared" si="371"/>
        <v>923</v>
      </c>
      <c r="G5322">
        <v>4806</v>
      </c>
      <c r="H5322">
        <v>1.5</v>
      </c>
      <c r="I5322" s="132">
        <f t="shared" si="370"/>
        <v>1.15719859E-4</v>
      </c>
      <c r="J5322" s="152">
        <f t="shared" si="373"/>
        <v>0.33333333333333331</v>
      </c>
    </row>
    <row r="5323" spans="1:10" x14ac:dyDescent="0.25">
      <c r="A5323" s="127">
        <v>2022</v>
      </c>
      <c r="B5323" s="128">
        <v>9.6999999999999993</v>
      </c>
      <c r="C5323" s="129" t="s">
        <v>49</v>
      </c>
      <c r="D5323" s="130">
        <f t="shared" si="372"/>
        <v>5</v>
      </c>
      <c r="E5323" s="130" t="s">
        <v>90</v>
      </c>
      <c r="F5323">
        <f t="shared" si="371"/>
        <v>923</v>
      </c>
      <c r="G5323">
        <v>4824</v>
      </c>
      <c r="H5323">
        <v>1.5</v>
      </c>
      <c r="I5323" s="132">
        <f t="shared" si="370"/>
        <v>1.15719859E-4</v>
      </c>
      <c r="J5323" s="152">
        <f t="shared" si="373"/>
        <v>0.33333333333333331</v>
      </c>
    </row>
    <row r="5324" spans="1:10" x14ac:dyDescent="0.25">
      <c r="A5324" s="127">
        <v>2022</v>
      </c>
      <c r="B5324" s="128">
        <v>9.6999999999999993</v>
      </c>
      <c r="C5324" s="129" t="s">
        <v>49</v>
      </c>
      <c r="D5324" s="130">
        <f t="shared" si="372"/>
        <v>5</v>
      </c>
      <c r="E5324" s="130" t="s">
        <v>90</v>
      </c>
      <c r="F5324">
        <f t="shared" si="371"/>
        <v>923</v>
      </c>
      <c r="G5324">
        <v>4830</v>
      </c>
      <c r="H5324">
        <v>1.5</v>
      </c>
      <c r="I5324" s="132">
        <f t="shared" si="370"/>
        <v>1.15719859E-4</v>
      </c>
      <c r="J5324" s="152">
        <f t="shared" si="373"/>
        <v>0.33333333333333331</v>
      </c>
    </row>
    <row r="5325" spans="1:10" x14ac:dyDescent="0.25">
      <c r="A5325" s="127">
        <v>2022</v>
      </c>
      <c r="B5325" s="128">
        <v>9.6999999999999993</v>
      </c>
      <c r="C5325" s="129" t="s">
        <v>49</v>
      </c>
      <c r="D5325" s="130">
        <f t="shared" si="372"/>
        <v>5</v>
      </c>
      <c r="E5325" s="130" t="s">
        <v>90</v>
      </c>
      <c r="F5325">
        <f t="shared" si="371"/>
        <v>923</v>
      </c>
      <c r="G5325">
        <v>4848</v>
      </c>
      <c r="H5325">
        <v>1.5333333333333332</v>
      </c>
      <c r="I5325" s="132">
        <f t="shared" si="370"/>
        <v>1.15719859E-4</v>
      </c>
      <c r="J5325" s="152">
        <f t="shared" si="373"/>
        <v>0.33333333333333331</v>
      </c>
    </row>
    <row r="5326" spans="1:10" x14ac:dyDescent="0.25">
      <c r="A5326" s="127">
        <v>2022</v>
      </c>
      <c r="B5326" s="128">
        <v>9.6999999999999993</v>
      </c>
      <c r="C5326" s="129" t="s">
        <v>49</v>
      </c>
      <c r="D5326" s="130">
        <f t="shared" si="372"/>
        <v>5</v>
      </c>
      <c r="E5326" s="130" t="s">
        <v>90</v>
      </c>
      <c r="F5326">
        <f t="shared" si="371"/>
        <v>923</v>
      </c>
      <c r="G5326">
        <v>4854</v>
      </c>
      <c r="H5326">
        <v>1.5333333333333332</v>
      </c>
      <c r="I5326" s="132">
        <f t="shared" si="370"/>
        <v>1.15719859E-4</v>
      </c>
      <c r="J5326" s="152">
        <f t="shared" si="373"/>
        <v>0.33333333333333331</v>
      </c>
    </row>
    <row r="5327" spans="1:10" x14ac:dyDescent="0.25">
      <c r="A5327" s="127">
        <v>2022</v>
      </c>
      <c r="B5327" s="128">
        <v>9.6999999999999993</v>
      </c>
      <c r="C5327" s="129" t="s">
        <v>49</v>
      </c>
      <c r="D5327" s="130">
        <f t="shared" si="372"/>
        <v>5</v>
      </c>
      <c r="E5327" s="130" t="s">
        <v>90</v>
      </c>
      <c r="F5327">
        <f t="shared" si="371"/>
        <v>923</v>
      </c>
      <c r="G5327">
        <v>4872</v>
      </c>
      <c r="H5327">
        <v>1.5333333333333332</v>
      </c>
      <c r="I5327" s="132">
        <f t="shared" si="370"/>
        <v>1.15719859E-4</v>
      </c>
      <c r="J5327" s="152">
        <f t="shared" si="373"/>
        <v>0.33333333333333331</v>
      </c>
    </row>
    <row r="5328" spans="1:10" x14ac:dyDescent="0.25">
      <c r="A5328" s="127">
        <v>2022</v>
      </c>
      <c r="B5328" s="128">
        <v>9.6999999999999993</v>
      </c>
      <c r="C5328" s="129" t="s">
        <v>49</v>
      </c>
      <c r="D5328" s="130">
        <f t="shared" si="372"/>
        <v>5</v>
      </c>
      <c r="E5328" s="130" t="s">
        <v>90</v>
      </c>
      <c r="F5328">
        <f t="shared" si="371"/>
        <v>923</v>
      </c>
      <c r="G5328">
        <v>4878</v>
      </c>
      <c r="H5328">
        <v>1.5333333333333332</v>
      </c>
      <c r="I5328" s="132">
        <f t="shared" si="370"/>
        <v>1.15719859E-4</v>
      </c>
      <c r="J5328" s="152">
        <f t="shared" si="373"/>
        <v>0.33333333333333331</v>
      </c>
    </row>
    <row r="5329" spans="1:10" x14ac:dyDescent="0.25">
      <c r="A5329" s="127">
        <v>2022</v>
      </c>
      <c r="B5329" s="128">
        <v>9.6999999999999993</v>
      </c>
      <c r="C5329" s="129" t="s">
        <v>49</v>
      </c>
      <c r="D5329" s="130">
        <f t="shared" si="372"/>
        <v>5</v>
      </c>
      <c r="E5329" s="130" t="s">
        <v>90</v>
      </c>
      <c r="F5329">
        <f t="shared" si="371"/>
        <v>923</v>
      </c>
      <c r="G5329">
        <v>4896</v>
      </c>
      <c r="H5329">
        <v>1.5333333333333332</v>
      </c>
      <c r="I5329" s="132">
        <f t="shared" si="370"/>
        <v>1.15719859E-4</v>
      </c>
      <c r="J5329" s="152">
        <f t="shared" si="373"/>
        <v>0.33333333333333331</v>
      </c>
    </row>
    <row r="5330" spans="1:10" x14ac:dyDescent="0.25">
      <c r="A5330" s="127">
        <v>2022</v>
      </c>
      <c r="B5330" s="128">
        <v>9.6999999999999993</v>
      </c>
      <c r="C5330" s="129" t="s">
        <v>49</v>
      </c>
      <c r="D5330" s="130">
        <f t="shared" si="372"/>
        <v>5</v>
      </c>
      <c r="E5330" s="130" t="s">
        <v>90</v>
      </c>
      <c r="F5330">
        <f t="shared" si="371"/>
        <v>923</v>
      </c>
      <c r="G5330">
        <v>4902</v>
      </c>
      <c r="H5330">
        <v>1.5333333333333332</v>
      </c>
      <c r="I5330" s="132">
        <f t="shared" si="370"/>
        <v>1.15719859E-4</v>
      </c>
      <c r="J5330" s="152">
        <f t="shared" si="373"/>
        <v>0.33333333333333331</v>
      </c>
    </row>
    <row r="5331" spans="1:10" x14ac:dyDescent="0.25">
      <c r="A5331" s="127">
        <v>2022</v>
      </c>
      <c r="B5331" s="128">
        <v>9.6999999999999993</v>
      </c>
      <c r="C5331" s="129" t="s">
        <v>49</v>
      </c>
      <c r="D5331" s="130">
        <f t="shared" si="372"/>
        <v>5</v>
      </c>
      <c r="E5331" s="130" t="s">
        <v>90</v>
      </c>
      <c r="F5331">
        <f t="shared" si="371"/>
        <v>923</v>
      </c>
      <c r="G5331">
        <v>4920</v>
      </c>
      <c r="H5331">
        <v>1.5333333333333332</v>
      </c>
      <c r="I5331" s="132">
        <f t="shared" si="370"/>
        <v>1.15719859E-4</v>
      </c>
      <c r="J5331" s="152">
        <f t="shared" si="373"/>
        <v>0.33333333333333331</v>
      </c>
    </row>
    <row r="5332" spans="1:10" x14ac:dyDescent="0.25">
      <c r="A5332" s="127">
        <v>2022</v>
      </c>
      <c r="B5332" s="128">
        <v>9.6999999999999993</v>
      </c>
      <c r="C5332" s="129" t="s">
        <v>49</v>
      </c>
      <c r="D5332" s="130">
        <f t="shared" si="372"/>
        <v>5</v>
      </c>
      <c r="E5332" s="130" t="s">
        <v>90</v>
      </c>
      <c r="F5332">
        <f t="shared" si="371"/>
        <v>923</v>
      </c>
      <c r="G5332">
        <v>4926</v>
      </c>
      <c r="H5332">
        <v>1.5333333333333332</v>
      </c>
      <c r="I5332" s="132">
        <f t="shared" si="370"/>
        <v>1.15719859E-4</v>
      </c>
      <c r="J5332" s="152">
        <f t="shared" si="373"/>
        <v>0.33333333333333331</v>
      </c>
    </row>
    <row r="5333" spans="1:10" x14ac:dyDescent="0.25">
      <c r="A5333" s="127">
        <v>2022</v>
      </c>
      <c r="B5333" s="128">
        <v>9.6999999999999993</v>
      </c>
      <c r="C5333" s="129" t="s">
        <v>49</v>
      </c>
      <c r="D5333" s="130">
        <f t="shared" si="372"/>
        <v>5</v>
      </c>
      <c r="E5333" s="130" t="s">
        <v>90</v>
      </c>
      <c r="F5333">
        <f t="shared" si="371"/>
        <v>923</v>
      </c>
      <c r="G5333">
        <v>4944</v>
      </c>
      <c r="H5333">
        <v>1.5333333333333332</v>
      </c>
      <c r="I5333" s="132">
        <f t="shared" ref="I5333:I5396" si="374" xml:space="preserve"> 0.000115719859</f>
        <v>1.15719859E-4</v>
      </c>
      <c r="J5333" s="152">
        <f t="shared" si="373"/>
        <v>0.33333333333333331</v>
      </c>
    </row>
    <row r="5334" spans="1:10" x14ac:dyDescent="0.25">
      <c r="A5334" s="127">
        <v>2022</v>
      </c>
      <c r="B5334" s="128">
        <v>9.6999999999999993</v>
      </c>
      <c r="C5334" s="129" t="s">
        <v>49</v>
      </c>
      <c r="D5334" s="130">
        <f t="shared" si="372"/>
        <v>5</v>
      </c>
      <c r="E5334" s="130" t="s">
        <v>90</v>
      </c>
      <c r="F5334">
        <f t="shared" si="371"/>
        <v>923</v>
      </c>
      <c r="G5334">
        <v>4950</v>
      </c>
      <c r="H5334">
        <v>1.5333333333333332</v>
      </c>
      <c r="I5334" s="132">
        <f t="shared" si="374"/>
        <v>1.15719859E-4</v>
      </c>
      <c r="J5334" s="152">
        <f t="shared" si="373"/>
        <v>0.33333333333333331</v>
      </c>
    </row>
    <row r="5335" spans="1:10" x14ac:dyDescent="0.25">
      <c r="A5335" s="127">
        <v>2022</v>
      </c>
      <c r="B5335" s="128">
        <v>9.6999999999999993</v>
      </c>
      <c r="C5335" s="129" t="s">
        <v>49</v>
      </c>
      <c r="D5335" s="130">
        <f t="shared" si="372"/>
        <v>5</v>
      </c>
      <c r="E5335" s="130" t="s">
        <v>90</v>
      </c>
      <c r="F5335">
        <f t="shared" si="371"/>
        <v>923</v>
      </c>
      <c r="G5335">
        <v>4968</v>
      </c>
      <c r="H5335">
        <v>1.5333333333333332</v>
      </c>
      <c r="I5335" s="132">
        <f t="shared" si="374"/>
        <v>1.15719859E-4</v>
      </c>
      <c r="J5335" s="152">
        <f t="shared" si="373"/>
        <v>0.33333333333333331</v>
      </c>
    </row>
    <row r="5336" spans="1:10" x14ac:dyDescent="0.25">
      <c r="A5336" s="127">
        <v>2022</v>
      </c>
      <c r="B5336" s="128">
        <v>9.6999999999999993</v>
      </c>
      <c r="C5336" s="129" t="s">
        <v>49</v>
      </c>
      <c r="D5336" s="130">
        <f t="shared" si="372"/>
        <v>5</v>
      </c>
      <c r="E5336" s="130" t="s">
        <v>90</v>
      </c>
      <c r="F5336">
        <f t="shared" si="371"/>
        <v>923</v>
      </c>
      <c r="G5336">
        <v>4974</v>
      </c>
      <c r="H5336">
        <v>1.5333333333333332</v>
      </c>
      <c r="I5336" s="132">
        <f t="shared" si="374"/>
        <v>1.15719859E-4</v>
      </c>
      <c r="J5336" s="152">
        <f t="shared" si="373"/>
        <v>0.33333333333333331</v>
      </c>
    </row>
    <row r="5337" spans="1:10" x14ac:dyDescent="0.25">
      <c r="A5337" s="127">
        <v>2022</v>
      </c>
      <c r="B5337" s="128">
        <v>9.6999999999999993</v>
      </c>
      <c r="C5337" s="129" t="s">
        <v>49</v>
      </c>
      <c r="D5337" s="130">
        <f t="shared" si="372"/>
        <v>5</v>
      </c>
      <c r="E5337" s="130" t="s">
        <v>90</v>
      </c>
      <c r="F5337">
        <f t="shared" si="371"/>
        <v>923</v>
      </c>
      <c r="G5337">
        <v>4992</v>
      </c>
      <c r="H5337">
        <v>1.5333333333333332</v>
      </c>
      <c r="I5337" s="132">
        <f t="shared" si="374"/>
        <v>1.15719859E-4</v>
      </c>
      <c r="J5337" s="152">
        <f t="shared" si="373"/>
        <v>0.33333333333333331</v>
      </c>
    </row>
    <row r="5338" spans="1:10" x14ac:dyDescent="0.25">
      <c r="A5338" s="127">
        <v>2022</v>
      </c>
      <c r="B5338" s="128">
        <v>9.6999999999999993</v>
      </c>
      <c r="C5338" s="129" t="s">
        <v>49</v>
      </c>
      <c r="D5338" s="130">
        <f t="shared" si="372"/>
        <v>5</v>
      </c>
      <c r="E5338" s="130" t="s">
        <v>90</v>
      </c>
      <c r="F5338">
        <f t="shared" si="371"/>
        <v>923</v>
      </c>
      <c r="G5338">
        <v>4998</v>
      </c>
      <c r="H5338">
        <v>1.5333333333333332</v>
      </c>
      <c r="I5338" s="132">
        <f t="shared" si="374"/>
        <v>1.15719859E-4</v>
      </c>
      <c r="J5338" s="152">
        <f t="shared" si="373"/>
        <v>0.33333333333333331</v>
      </c>
    </row>
    <row r="5339" spans="1:10" x14ac:dyDescent="0.25">
      <c r="A5339" s="127">
        <v>2022</v>
      </c>
      <c r="B5339" s="128">
        <v>9.6999999999999993</v>
      </c>
      <c r="C5339" s="129" t="s">
        <v>49</v>
      </c>
      <c r="D5339" s="130">
        <f t="shared" si="372"/>
        <v>5</v>
      </c>
      <c r="E5339" s="130" t="s">
        <v>90</v>
      </c>
      <c r="F5339">
        <f t="shared" si="371"/>
        <v>923</v>
      </c>
      <c r="G5339">
        <v>5016</v>
      </c>
      <c r="H5339">
        <v>1.5444444444444443</v>
      </c>
      <c r="I5339" s="132">
        <f t="shared" si="374"/>
        <v>1.15719859E-4</v>
      </c>
      <c r="J5339" s="152">
        <f t="shared" si="373"/>
        <v>0.33333333333333331</v>
      </c>
    </row>
    <row r="5340" spans="1:10" x14ac:dyDescent="0.25">
      <c r="A5340" s="127">
        <v>2022</v>
      </c>
      <c r="B5340" s="128">
        <v>9.6999999999999993</v>
      </c>
      <c r="C5340" s="129" t="s">
        <v>49</v>
      </c>
      <c r="D5340" s="130">
        <f t="shared" si="372"/>
        <v>5</v>
      </c>
      <c r="E5340" s="130" t="s">
        <v>90</v>
      </c>
      <c r="F5340">
        <f t="shared" si="371"/>
        <v>923</v>
      </c>
      <c r="G5340">
        <v>5022</v>
      </c>
      <c r="H5340">
        <v>1.5444444444444443</v>
      </c>
      <c r="I5340" s="132">
        <f t="shared" si="374"/>
        <v>1.15719859E-4</v>
      </c>
      <c r="J5340" s="152">
        <f t="shared" si="373"/>
        <v>0.33333333333333331</v>
      </c>
    </row>
    <row r="5341" spans="1:10" x14ac:dyDescent="0.25">
      <c r="A5341" s="127">
        <v>2022</v>
      </c>
      <c r="B5341" s="128">
        <v>9.6999999999999993</v>
      </c>
      <c r="C5341" s="129" t="s">
        <v>49</v>
      </c>
      <c r="D5341" s="130">
        <f t="shared" si="372"/>
        <v>5</v>
      </c>
      <c r="E5341" s="130" t="s">
        <v>90</v>
      </c>
      <c r="F5341">
        <f t="shared" si="371"/>
        <v>923</v>
      </c>
      <c r="G5341">
        <v>5040</v>
      </c>
      <c r="H5341">
        <v>1.5444444444444443</v>
      </c>
      <c r="I5341" s="132">
        <f t="shared" si="374"/>
        <v>1.15719859E-4</v>
      </c>
      <c r="J5341" s="152">
        <f t="shared" si="373"/>
        <v>0.33333333333333331</v>
      </c>
    </row>
    <row r="5342" spans="1:10" x14ac:dyDescent="0.25">
      <c r="A5342" s="127">
        <v>2022</v>
      </c>
      <c r="B5342" s="128">
        <v>9.6999999999999993</v>
      </c>
      <c r="C5342" s="129" t="s">
        <v>49</v>
      </c>
      <c r="D5342" s="130">
        <f t="shared" si="372"/>
        <v>5</v>
      </c>
      <c r="E5342" s="130" t="s">
        <v>90</v>
      </c>
      <c r="F5342">
        <f t="shared" si="371"/>
        <v>923</v>
      </c>
      <c r="G5342">
        <v>5046</v>
      </c>
      <c r="H5342">
        <v>1.5444444444444443</v>
      </c>
      <c r="I5342" s="132">
        <f t="shared" si="374"/>
        <v>1.15719859E-4</v>
      </c>
      <c r="J5342" s="152">
        <f t="shared" si="373"/>
        <v>0.33333333333333331</v>
      </c>
    </row>
    <row r="5343" spans="1:10" x14ac:dyDescent="0.25">
      <c r="A5343" s="127">
        <v>2022</v>
      </c>
      <c r="B5343" s="128">
        <v>9.6999999999999993</v>
      </c>
      <c r="C5343" s="129" t="s">
        <v>49</v>
      </c>
      <c r="D5343" s="130">
        <f t="shared" si="372"/>
        <v>5</v>
      </c>
      <c r="E5343" s="130" t="s">
        <v>90</v>
      </c>
      <c r="F5343">
        <f t="shared" si="371"/>
        <v>923</v>
      </c>
      <c r="G5343">
        <v>5064</v>
      </c>
      <c r="H5343">
        <v>1.5444444444444443</v>
      </c>
      <c r="I5343" s="132">
        <f t="shared" si="374"/>
        <v>1.15719859E-4</v>
      </c>
      <c r="J5343" s="152">
        <f t="shared" si="373"/>
        <v>0.33333333333333331</v>
      </c>
    </row>
    <row r="5344" spans="1:10" x14ac:dyDescent="0.25">
      <c r="A5344" s="127">
        <v>2022</v>
      </c>
      <c r="B5344" s="128">
        <v>9.6999999999999993</v>
      </c>
      <c r="C5344" s="129" t="s">
        <v>49</v>
      </c>
      <c r="D5344" s="130">
        <f t="shared" si="372"/>
        <v>5</v>
      </c>
      <c r="E5344" s="130" t="s">
        <v>90</v>
      </c>
      <c r="F5344">
        <f t="shared" si="371"/>
        <v>923</v>
      </c>
      <c r="G5344">
        <v>5070</v>
      </c>
      <c r="H5344">
        <v>1.5444444444444443</v>
      </c>
      <c r="I5344" s="132">
        <f t="shared" si="374"/>
        <v>1.15719859E-4</v>
      </c>
      <c r="J5344" s="152">
        <f t="shared" si="373"/>
        <v>0.33333333333333331</v>
      </c>
    </row>
    <row r="5345" spans="1:10" x14ac:dyDescent="0.25">
      <c r="A5345" s="127">
        <v>2022</v>
      </c>
      <c r="B5345" s="128">
        <v>9.6999999999999993</v>
      </c>
      <c r="C5345" s="129" t="s">
        <v>49</v>
      </c>
      <c r="D5345" s="130">
        <f t="shared" si="372"/>
        <v>5</v>
      </c>
      <c r="E5345" s="130" t="s">
        <v>90</v>
      </c>
      <c r="F5345">
        <f t="shared" si="371"/>
        <v>923</v>
      </c>
      <c r="G5345">
        <v>5088</v>
      </c>
      <c r="H5345">
        <v>1.5444444444444443</v>
      </c>
      <c r="I5345" s="132">
        <f t="shared" si="374"/>
        <v>1.15719859E-4</v>
      </c>
      <c r="J5345" s="152">
        <f t="shared" si="373"/>
        <v>0.33333333333333331</v>
      </c>
    </row>
    <row r="5346" spans="1:10" x14ac:dyDescent="0.25">
      <c r="A5346" s="127">
        <v>2022</v>
      </c>
      <c r="B5346" s="128">
        <v>9.6999999999999993</v>
      </c>
      <c r="C5346" s="129" t="s">
        <v>49</v>
      </c>
      <c r="D5346" s="130">
        <f t="shared" si="372"/>
        <v>5</v>
      </c>
      <c r="E5346" s="130" t="s">
        <v>90</v>
      </c>
      <c r="F5346">
        <f t="shared" si="371"/>
        <v>923</v>
      </c>
      <c r="G5346">
        <v>5094</v>
      </c>
      <c r="H5346">
        <v>1.5444444444444443</v>
      </c>
      <c r="I5346" s="132">
        <f t="shared" si="374"/>
        <v>1.15719859E-4</v>
      </c>
      <c r="J5346" s="152">
        <f t="shared" si="373"/>
        <v>0.33333333333333331</v>
      </c>
    </row>
    <row r="5347" spans="1:10" x14ac:dyDescent="0.25">
      <c r="A5347" s="127">
        <v>2022</v>
      </c>
      <c r="B5347" s="128">
        <v>9.6999999999999993</v>
      </c>
      <c r="C5347" s="129" t="s">
        <v>49</v>
      </c>
      <c r="D5347" s="130">
        <f t="shared" si="372"/>
        <v>5</v>
      </c>
      <c r="E5347" s="130" t="s">
        <v>90</v>
      </c>
      <c r="F5347">
        <f t="shared" si="371"/>
        <v>923</v>
      </c>
      <c r="G5347">
        <v>5112</v>
      </c>
      <c r="H5347">
        <v>1.55</v>
      </c>
      <c r="I5347" s="132">
        <f t="shared" si="374"/>
        <v>1.15719859E-4</v>
      </c>
      <c r="J5347" s="152">
        <f t="shared" si="373"/>
        <v>0.33333333333333331</v>
      </c>
    </row>
    <row r="5348" spans="1:10" x14ac:dyDescent="0.25">
      <c r="A5348" s="127">
        <v>2022</v>
      </c>
      <c r="B5348" s="128">
        <v>9.6999999999999993</v>
      </c>
      <c r="C5348" s="129" t="s">
        <v>49</v>
      </c>
      <c r="D5348" s="130">
        <f t="shared" si="372"/>
        <v>5</v>
      </c>
      <c r="E5348" s="130" t="s">
        <v>90</v>
      </c>
      <c r="F5348">
        <f t="shared" si="371"/>
        <v>923</v>
      </c>
      <c r="G5348">
        <v>5118</v>
      </c>
      <c r="H5348">
        <v>1.55</v>
      </c>
      <c r="I5348" s="132">
        <f t="shared" si="374"/>
        <v>1.15719859E-4</v>
      </c>
      <c r="J5348" s="152">
        <f t="shared" si="373"/>
        <v>0.33333333333333331</v>
      </c>
    </row>
    <row r="5349" spans="1:10" x14ac:dyDescent="0.25">
      <c r="A5349" s="127">
        <v>2022</v>
      </c>
      <c r="B5349" s="128">
        <v>9.6999999999999993</v>
      </c>
      <c r="C5349" s="129" t="s">
        <v>49</v>
      </c>
      <c r="D5349" s="130">
        <f t="shared" si="372"/>
        <v>5</v>
      </c>
      <c r="E5349" s="130" t="s">
        <v>90</v>
      </c>
      <c r="F5349">
        <f t="shared" si="371"/>
        <v>923</v>
      </c>
      <c r="G5349">
        <v>5136</v>
      </c>
      <c r="H5349">
        <v>1.55</v>
      </c>
      <c r="I5349" s="132">
        <f t="shared" si="374"/>
        <v>1.15719859E-4</v>
      </c>
      <c r="J5349" s="152">
        <f t="shared" si="373"/>
        <v>0.33333333333333331</v>
      </c>
    </row>
    <row r="5350" spans="1:10" x14ac:dyDescent="0.25">
      <c r="A5350" s="127">
        <v>2022</v>
      </c>
      <c r="B5350" s="128">
        <v>9.6999999999999993</v>
      </c>
      <c r="C5350" s="129" t="s">
        <v>49</v>
      </c>
      <c r="D5350" s="130">
        <f t="shared" si="372"/>
        <v>5</v>
      </c>
      <c r="E5350" s="130" t="s">
        <v>90</v>
      </c>
      <c r="F5350">
        <f t="shared" si="371"/>
        <v>923</v>
      </c>
      <c r="G5350">
        <v>5142</v>
      </c>
      <c r="H5350">
        <v>1.55</v>
      </c>
      <c r="I5350" s="132">
        <f t="shared" si="374"/>
        <v>1.15719859E-4</v>
      </c>
      <c r="J5350" s="152">
        <f t="shared" si="373"/>
        <v>0.33333333333333331</v>
      </c>
    </row>
    <row r="5351" spans="1:10" x14ac:dyDescent="0.25">
      <c r="A5351" s="127">
        <v>2022</v>
      </c>
      <c r="B5351" s="128">
        <v>9.6999999999999993</v>
      </c>
      <c r="C5351" s="129" t="s">
        <v>49</v>
      </c>
      <c r="D5351" s="130">
        <f t="shared" si="372"/>
        <v>5</v>
      </c>
      <c r="E5351" s="130" t="s">
        <v>90</v>
      </c>
      <c r="F5351">
        <f t="shared" si="371"/>
        <v>923</v>
      </c>
      <c r="G5351">
        <v>5160</v>
      </c>
      <c r="H5351">
        <v>1.55</v>
      </c>
      <c r="I5351" s="132">
        <f t="shared" si="374"/>
        <v>1.15719859E-4</v>
      </c>
      <c r="J5351" s="152">
        <f t="shared" si="373"/>
        <v>0.33333333333333331</v>
      </c>
    </row>
    <row r="5352" spans="1:10" x14ac:dyDescent="0.25">
      <c r="A5352" s="127">
        <v>2022</v>
      </c>
      <c r="B5352" s="128">
        <v>9.6999999999999993</v>
      </c>
      <c r="C5352" s="129" t="s">
        <v>49</v>
      </c>
      <c r="D5352" s="130">
        <f t="shared" si="372"/>
        <v>5</v>
      </c>
      <c r="E5352" s="130" t="s">
        <v>90</v>
      </c>
      <c r="F5352">
        <f t="shared" si="371"/>
        <v>923</v>
      </c>
      <c r="G5352">
        <v>5166</v>
      </c>
      <c r="H5352">
        <v>1.55</v>
      </c>
      <c r="I5352" s="132">
        <f t="shared" si="374"/>
        <v>1.15719859E-4</v>
      </c>
      <c r="J5352" s="152">
        <f t="shared" si="373"/>
        <v>0.33333333333333331</v>
      </c>
    </row>
    <row r="5353" spans="1:10" x14ac:dyDescent="0.25">
      <c r="A5353" s="127">
        <v>2022</v>
      </c>
      <c r="B5353" s="128">
        <v>9.6999999999999993</v>
      </c>
      <c r="C5353" s="129" t="s">
        <v>49</v>
      </c>
      <c r="D5353" s="130">
        <f t="shared" si="372"/>
        <v>5</v>
      </c>
      <c r="E5353" s="130" t="s">
        <v>90</v>
      </c>
      <c r="F5353">
        <f t="shared" si="371"/>
        <v>923</v>
      </c>
      <c r="G5353">
        <v>5184</v>
      </c>
      <c r="H5353">
        <v>1.55</v>
      </c>
      <c r="I5353" s="132">
        <f t="shared" si="374"/>
        <v>1.15719859E-4</v>
      </c>
      <c r="J5353" s="152">
        <f t="shared" si="373"/>
        <v>0.33333333333333331</v>
      </c>
    </row>
    <row r="5354" spans="1:10" x14ac:dyDescent="0.25">
      <c r="A5354" s="127">
        <v>2022</v>
      </c>
      <c r="B5354" s="128">
        <v>9.6999999999999993</v>
      </c>
      <c r="C5354" s="129" t="s">
        <v>49</v>
      </c>
      <c r="D5354" s="130">
        <f t="shared" si="372"/>
        <v>5</v>
      </c>
      <c r="E5354" s="130" t="s">
        <v>90</v>
      </c>
      <c r="F5354">
        <f t="shared" si="371"/>
        <v>923</v>
      </c>
      <c r="G5354">
        <v>5190</v>
      </c>
      <c r="H5354">
        <v>1.5644444444444445</v>
      </c>
      <c r="I5354" s="132">
        <f t="shared" si="374"/>
        <v>1.15719859E-4</v>
      </c>
      <c r="J5354" s="152">
        <f t="shared" si="373"/>
        <v>0.33333333333333331</v>
      </c>
    </row>
    <row r="5355" spans="1:10" x14ac:dyDescent="0.25">
      <c r="A5355" s="127">
        <v>2022</v>
      </c>
      <c r="B5355" s="128">
        <v>9.6999999999999993</v>
      </c>
      <c r="C5355" s="129" t="s">
        <v>49</v>
      </c>
      <c r="D5355" s="130">
        <f t="shared" si="372"/>
        <v>5</v>
      </c>
      <c r="E5355" s="130" t="s">
        <v>90</v>
      </c>
      <c r="F5355">
        <f t="shared" si="371"/>
        <v>923</v>
      </c>
      <c r="G5355">
        <v>5208</v>
      </c>
      <c r="H5355">
        <v>1.5644444444444445</v>
      </c>
      <c r="I5355" s="132">
        <f t="shared" si="374"/>
        <v>1.15719859E-4</v>
      </c>
      <c r="J5355" s="152">
        <f t="shared" si="373"/>
        <v>0.33333333333333331</v>
      </c>
    </row>
    <row r="5356" spans="1:10" x14ac:dyDescent="0.25">
      <c r="A5356" s="127">
        <v>2022</v>
      </c>
      <c r="B5356" s="128">
        <v>9.6999999999999993</v>
      </c>
      <c r="C5356" s="129" t="s">
        <v>49</v>
      </c>
      <c r="D5356" s="130">
        <f t="shared" si="372"/>
        <v>5</v>
      </c>
      <c r="E5356" s="130" t="s">
        <v>90</v>
      </c>
      <c r="F5356">
        <f t="shared" si="371"/>
        <v>923</v>
      </c>
      <c r="G5356">
        <v>5214</v>
      </c>
      <c r="H5356">
        <v>1.5644444444444445</v>
      </c>
      <c r="I5356" s="132">
        <f t="shared" si="374"/>
        <v>1.15719859E-4</v>
      </c>
      <c r="J5356" s="152">
        <f t="shared" si="373"/>
        <v>0.33333333333333331</v>
      </c>
    </row>
    <row r="5357" spans="1:10" x14ac:dyDescent="0.25">
      <c r="A5357" s="127">
        <v>2022</v>
      </c>
      <c r="B5357" s="128">
        <v>9.6999999999999993</v>
      </c>
      <c r="C5357" s="129" t="s">
        <v>49</v>
      </c>
      <c r="D5357" s="130">
        <f t="shared" si="372"/>
        <v>5</v>
      </c>
      <c r="E5357" s="130" t="s">
        <v>90</v>
      </c>
      <c r="F5357">
        <f t="shared" si="371"/>
        <v>923</v>
      </c>
      <c r="G5357">
        <v>5232</v>
      </c>
      <c r="H5357">
        <v>1.5755555555555556</v>
      </c>
      <c r="I5357" s="132">
        <f t="shared" si="374"/>
        <v>1.15719859E-4</v>
      </c>
      <c r="J5357" s="152">
        <f t="shared" si="373"/>
        <v>0.33333333333333331</v>
      </c>
    </row>
    <row r="5358" spans="1:10" x14ac:dyDescent="0.25">
      <c r="A5358" s="127">
        <v>2022</v>
      </c>
      <c r="B5358" s="128">
        <v>9.6999999999999993</v>
      </c>
      <c r="C5358" s="129" t="s">
        <v>49</v>
      </c>
      <c r="D5358" s="130">
        <f t="shared" si="372"/>
        <v>5</v>
      </c>
      <c r="E5358" s="130" t="s">
        <v>90</v>
      </c>
      <c r="F5358">
        <f t="shared" si="371"/>
        <v>923</v>
      </c>
      <c r="G5358">
        <v>5238</v>
      </c>
      <c r="H5358">
        <v>1.5755555555555556</v>
      </c>
      <c r="I5358" s="132">
        <f t="shared" si="374"/>
        <v>1.15719859E-4</v>
      </c>
      <c r="J5358" s="152">
        <f t="shared" si="373"/>
        <v>0.33333333333333331</v>
      </c>
    </row>
    <row r="5359" spans="1:10" x14ac:dyDescent="0.25">
      <c r="A5359" s="127">
        <v>2022</v>
      </c>
      <c r="B5359" s="128">
        <v>9.6999999999999993</v>
      </c>
      <c r="C5359" s="129" t="s">
        <v>49</v>
      </c>
      <c r="D5359" s="130">
        <f t="shared" si="372"/>
        <v>5</v>
      </c>
      <c r="E5359" s="130" t="s">
        <v>90</v>
      </c>
      <c r="F5359">
        <f t="shared" si="371"/>
        <v>923</v>
      </c>
      <c r="G5359">
        <v>5256</v>
      </c>
      <c r="H5359">
        <v>1.5755555555555556</v>
      </c>
      <c r="I5359" s="132">
        <f t="shared" si="374"/>
        <v>1.15719859E-4</v>
      </c>
      <c r="J5359" s="152">
        <f t="shared" si="373"/>
        <v>0.33333333333333331</v>
      </c>
    </row>
    <row r="5360" spans="1:10" x14ac:dyDescent="0.25">
      <c r="A5360" s="127">
        <v>2022</v>
      </c>
      <c r="B5360" s="128">
        <v>9.6999999999999993</v>
      </c>
      <c r="C5360" s="129" t="s">
        <v>49</v>
      </c>
      <c r="D5360" s="130">
        <f t="shared" si="372"/>
        <v>5</v>
      </c>
      <c r="E5360" s="130" t="s">
        <v>90</v>
      </c>
      <c r="F5360">
        <f t="shared" si="371"/>
        <v>923</v>
      </c>
      <c r="G5360">
        <v>5262</v>
      </c>
      <c r="H5360">
        <v>1.5755555555555556</v>
      </c>
      <c r="I5360" s="132">
        <f t="shared" si="374"/>
        <v>1.15719859E-4</v>
      </c>
      <c r="J5360" s="152">
        <f t="shared" si="373"/>
        <v>0.33333333333333331</v>
      </c>
    </row>
    <row r="5361" spans="1:10" x14ac:dyDescent="0.25">
      <c r="A5361" s="127">
        <v>2022</v>
      </c>
      <c r="B5361" s="128">
        <v>9.6999999999999993</v>
      </c>
      <c r="C5361" s="129" t="s">
        <v>49</v>
      </c>
      <c r="D5361" s="130">
        <f t="shared" si="372"/>
        <v>5</v>
      </c>
      <c r="E5361" s="130" t="s">
        <v>90</v>
      </c>
      <c r="F5361">
        <f t="shared" si="371"/>
        <v>923</v>
      </c>
      <c r="G5361">
        <v>5280</v>
      </c>
      <c r="H5361">
        <v>1.5755555555555556</v>
      </c>
      <c r="I5361" s="132">
        <f t="shared" si="374"/>
        <v>1.15719859E-4</v>
      </c>
      <c r="J5361" s="152">
        <f t="shared" si="373"/>
        <v>0.33333333333333331</v>
      </c>
    </row>
    <row r="5362" spans="1:10" x14ac:dyDescent="0.25">
      <c r="A5362" s="127">
        <v>2022</v>
      </c>
      <c r="B5362" s="128">
        <v>9.6999999999999993</v>
      </c>
      <c r="C5362" s="129" t="s">
        <v>49</v>
      </c>
      <c r="D5362" s="130">
        <f t="shared" si="372"/>
        <v>5</v>
      </c>
      <c r="E5362" s="130" t="s">
        <v>90</v>
      </c>
      <c r="F5362">
        <f t="shared" si="371"/>
        <v>923</v>
      </c>
      <c r="G5362">
        <v>5286</v>
      </c>
      <c r="H5362">
        <v>1.5755555555555556</v>
      </c>
      <c r="I5362" s="132">
        <f t="shared" si="374"/>
        <v>1.15719859E-4</v>
      </c>
      <c r="J5362" s="152">
        <f t="shared" si="373"/>
        <v>0.33333333333333331</v>
      </c>
    </row>
    <row r="5363" spans="1:10" x14ac:dyDescent="0.25">
      <c r="A5363" s="127">
        <v>2022</v>
      </c>
      <c r="B5363" s="128">
        <v>9.6999999999999993</v>
      </c>
      <c r="C5363" s="129" t="s">
        <v>49</v>
      </c>
      <c r="D5363" s="130">
        <f t="shared" si="372"/>
        <v>5</v>
      </c>
      <c r="E5363" s="130" t="s">
        <v>90</v>
      </c>
      <c r="F5363">
        <f t="shared" si="371"/>
        <v>923</v>
      </c>
      <c r="G5363">
        <v>5304</v>
      </c>
      <c r="H5363">
        <v>1.5755555555555556</v>
      </c>
      <c r="I5363" s="132">
        <f t="shared" si="374"/>
        <v>1.15719859E-4</v>
      </c>
      <c r="J5363" s="152">
        <f t="shared" si="373"/>
        <v>0.33333333333333331</v>
      </c>
    </row>
    <row r="5364" spans="1:10" x14ac:dyDescent="0.25">
      <c r="A5364" s="127">
        <v>2022</v>
      </c>
      <c r="B5364" s="128">
        <v>9.6999999999999993</v>
      </c>
      <c r="C5364" s="129" t="s">
        <v>49</v>
      </c>
      <c r="D5364" s="130">
        <f t="shared" si="372"/>
        <v>5</v>
      </c>
      <c r="E5364" s="130" t="s">
        <v>90</v>
      </c>
      <c r="F5364">
        <f t="shared" si="371"/>
        <v>923</v>
      </c>
      <c r="G5364">
        <v>5310</v>
      </c>
      <c r="H5364">
        <v>1.5755555555555556</v>
      </c>
      <c r="I5364" s="132">
        <f t="shared" si="374"/>
        <v>1.15719859E-4</v>
      </c>
      <c r="J5364" s="152">
        <f t="shared" si="373"/>
        <v>0.33333333333333331</v>
      </c>
    </row>
    <row r="5365" spans="1:10" x14ac:dyDescent="0.25">
      <c r="A5365" s="127">
        <v>2022</v>
      </c>
      <c r="B5365" s="128">
        <v>9.6999999999999993</v>
      </c>
      <c r="C5365" s="129" t="s">
        <v>49</v>
      </c>
      <c r="D5365" s="130">
        <f t="shared" si="372"/>
        <v>5</v>
      </c>
      <c r="E5365" s="130" t="s">
        <v>90</v>
      </c>
      <c r="F5365">
        <f t="shared" si="371"/>
        <v>923</v>
      </c>
      <c r="G5365">
        <v>5328</v>
      </c>
      <c r="H5365">
        <v>1.5755555555555556</v>
      </c>
      <c r="I5365" s="132">
        <f t="shared" si="374"/>
        <v>1.15719859E-4</v>
      </c>
      <c r="J5365" s="152">
        <f t="shared" si="373"/>
        <v>0.33333333333333331</v>
      </c>
    </row>
    <row r="5366" spans="1:10" x14ac:dyDescent="0.25">
      <c r="A5366" s="127">
        <v>2022</v>
      </c>
      <c r="B5366" s="128">
        <v>9.6999999999999993</v>
      </c>
      <c r="C5366" s="129" t="s">
        <v>49</v>
      </c>
      <c r="D5366" s="130">
        <f t="shared" si="372"/>
        <v>5</v>
      </c>
      <c r="E5366" s="130" t="s">
        <v>90</v>
      </c>
      <c r="F5366">
        <f t="shared" si="371"/>
        <v>923</v>
      </c>
      <c r="G5366">
        <v>5334</v>
      </c>
      <c r="H5366">
        <v>1.5755555555555556</v>
      </c>
      <c r="I5366" s="132">
        <f t="shared" si="374"/>
        <v>1.15719859E-4</v>
      </c>
      <c r="J5366" s="152">
        <f t="shared" si="373"/>
        <v>0.33333333333333331</v>
      </c>
    </row>
    <row r="5367" spans="1:10" x14ac:dyDescent="0.25">
      <c r="A5367" s="127">
        <v>2022</v>
      </c>
      <c r="B5367" s="128">
        <v>9.6999999999999993</v>
      </c>
      <c r="C5367" s="129" t="s">
        <v>49</v>
      </c>
      <c r="D5367" s="130">
        <f t="shared" si="372"/>
        <v>5</v>
      </c>
      <c r="E5367" s="130" t="s">
        <v>90</v>
      </c>
      <c r="F5367">
        <f t="shared" si="371"/>
        <v>923</v>
      </c>
      <c r="G5367">
        <v>5352</v>
      </c>
      <c r="H5367">
        <v>1.5755555555555556</v>
      </c>
      <c r="I5367" s="132">
        <f t="shared" si="374"/>
        <v>1.15719859E-4</v>
      </c>
      <c r="J5367" s="152">
        <f t="shared" si="373"/>
        <v>0.33333333333333331</v>
      </c>
    </row>
    <row r="5368" spans="1:10" x14ac:dyDescent="0.25">
      <c r="A5368" s="127">
        <v>2022</v>
      </c>
      <c r="B5368" s="128">
        <v>9.6999999999999993</v>
      </c>
      <c r="C5368" s="129" t="s">
        <v>49</v>
      </c>
      <c r="D5368" s="130">
        <f t="shared" si="372"/>
        <v>5</v>
      </c>
      <c r="E5368" s="130" t="s">
        <v>90</v>
      </c>
      <c r="F5368">
        <f t="shared" si="371"/>
        <v>923</v>
      </c>
      <c r="G5368">
        <v>5358</v>
      </c>
      <c r="H5368">
        <v>1.5755555555555556</v>
      </c>
      <c r="I5368" s="132">
        <f t="shared" si="374"/>
        <v>1.15719859E-4</v>
      </c>
      <c r="J5368" s="152">
        <f t="shared" si="373"/>
        <v>0.33333333333333331</v>
      </c>
    </row>
    <row r="5369" spans="1:10" x14ac:dyDescent="0.25">
      <c r="A5369" s="127">
        <v>2022</v>
      </c>
      <c r="B5369" s="128">
        <v>9.6999999999999993</v>
      </c>
      <c r="C5369" s="129" t="s">
        <v>49</v>
      </c>
      <c r="D5369" s="130">
        <f t="shared" si="372"/>
        <v>5</v>
      </c>
      <c r="E5369" s="130" t="s">
        <v>90</v>
      </c>
      <c r="F5369">
        <f t="shared" ref="F5369:F5432" si="375">650+273</f>
        <v>923</v>
      </c>
      <c r="G5369">
        <v>5376</v>
      </c>
      <c r="H5369">
        <v>1.5755555555555556</v>
      </c>
      <c r="I5369" s="132">
        <f t="shared" si="374"/>
        <v>1.15719859E-4</v>
      </c>
      <c r="J5369" s="152">
        <f t="shared" si="373"/>
        <v>0.33333333333333331</v>
      </c>
    </row>
    <row r="5370" spans="1:10" x14ac:dyDescent="0.25">
      <c r="A5370" s="127">
        <v>2022</v>
      </c>
      <c r="B5370" s="128">
        <v>9.6999999999999993</v>
      </c>
      <c r="C5370" s="129" t="s">
        <v>49</v>
      </c>
      <c r="D5370" s="130">
        <f t="shared" si="372"/>
        <v>5</v>
      </c>
      <c r="E5370" s="130" t="s">
        <v>90</v>
      </c>
      <c r="F5370">
        <f t="shared" si="375"/>
        <v>923</v>
      </c>
      <c r="G5370">
        <v>5382</v>
      </c>
      <c r="H5370">
        <v>1.5755555555555556</v>
      </c>
      <c r="I5370" s="132">
        <f t="shared" si="374"/>
        <v>1.15719859E-4</v>
      </c>
      <c r="J5370" s="152">
        <f t="shared" si="373"/>
        <v>0.33333333333333331</v>
      </c>
    </row>
    <row r="5371" spans="1:10" x14ac:dyDescent="0.25">
      <c r="A5371" s="127">
        <v>2022</v>
      </c>
      <c r="B5371" s="128">
        <v>9.6999999999999993</v>
      </c>
      <c r="C5371" s="129" t="s">
        <v>49</v>
      </c>
      <c r="D5371" s="130">
        <f t="shared" ref="D5371:D5434" si="376">50/10</f>
        <v>5</v>
      </c>
      <c r="E5371" s="130" t="s">
        <v>90</v>
      </c>
      <c r="F5371">
        <f t="shared" si="375"/>
        <v>923</v>
      </c>
      <c r="G5371">
        <v>5400</v>
      </c>
      <c r="H5371">
        <v>1.5755555555555556</v>
      </c>
      <c r="I5371" s="132">
        <f t="shared" si="374"/>
        <v>1.15719859E-4</v>
      </c>
      <c r="J5371" s="152">
        <f t="shared" ref="J5371:J5434" si="377">H$4922</f>
        <v>0.33333333333333331</v>
      </c>
    </row>
    <row r="5372" spans="1:10" x14ac:dyDescent="0.25">
      <c r="A5372" s="127">
        <v>2022</v>
      </c>
      <c r="B5372" s="128">
        <v>9.6999999999999993</v>
      </c>
      <c r="C5372" s="129" t="s">
        <v>49</v>
      </c>
      <c r="D5372" s="130">
        <f t="shared" si="376"/>
        <v>5</v>
      </c>
      <c r="E5372" s="130" t="s">
        <v>90</v>
      </c>
      <c r="F5372">
        <f t="shared" si="375"/>
        <v>923</v>
      </c>
      <c r="G5372">
        <v>5406</v>
      </c>
      <c r="H5372">
        <v>1.5755555555555556</v>
      </c>
      <c r="I5372" s="132">
        <f t="shared" si="374"/>
        <v>1.15719859E-4</v>
      </c>
      <c r="J5372" s="152">
        <f t="shared" si="377"/>
        <v>0.33333333333333331</v>
      </c>
    </row>
    <row r="5373" spans="1:10" x14ac:dyDescent="0.25">
      <c r="A5373" s="127">
        <v>2022</v>
      </c>
      <c r="B5373" s="128">
        <v>9.6999999999999993</v>
      </c>
      <c r="C5373" s="129" t="s">
        <v>49</v>
      </c>
      <c r="D5373" s="130">
        <f t="shared" si="376"/>
        <v>5</v>
      </c>
      <c r="E5373" s="130" t="s">
        <v>90</v>
      </c>
      <c r="F5373">
        <f t="shared" si="375"/>
        <v>923</v>
      </c>
      <c r="G5373">
        <v>5424</v>
      </c>
      <c r="H5373">
        <v>1.5755555555555556</v>
      </c>
      <c r="I5373" s="132">
        <f t="shared" si="374"/>
        <v>1.15719859E-4</v>
      </c>
      <c r="J5373" s="152">
        <f t="shared" si="377"/>
        <v>0.33333333333333331</v>
      </c>
    </row>
    <row r="5374" spans="1:10" x14ac:dyDescent="0.25">
      <c r="A5374" s="127">
        <v>2022</v>
      </c>
      <c r="B5374" s="128">
        <v>9.6999999999999993</v>
      </c>
      <c r="C5374" s="129" t="s">
        <v>49</v>
      </c>
      <c r="D5374" s="130">
        <f t="shared" si="376"/>
        <v>5</v>
      </c>
      <c r="E5374" s="130" t="s">
        <v>90</v>
      </c>
      <c r="F5374">
        <f t="shared" si="375"/>
        <v>923</v>
      </c>
      <c r="G5374">
        <v>5430</v>
      </c>
      <c r="H5374">
        <v>1.5755555555555556</v>
      </c>
      <c r="I5374" s="132">
        <f t="shared" si="374"/>
        <v>1.15719859E-4</v>
      </c>
      <c r="J5374" s="152">
        <f t="shared" si="377"/>
        <v>0.33333333333333331</v>
      </c>
    </row>
    <row r="5375" spans="1:10" x14ac:dyDescent="0.25">
      <c r="A5375" s="127">
        <v>2022</v>
      </c>
      <c r="B5375" s="128">
        <v>9.6999999999999993</v>
      </c>
      <c r="C5375" s="129" t="s">
        <v>49</v>
      </c>
      <c r="D5375" s="130">
        <f t="shared" si="376"/>
        <v>5</v>
      </c>
      <c r="E5375" s="130" t="s">
        <v>90</v>
      </c>
      <c r="F5375">
        <f t="shared" si="375"/>
        <v>923</v>
      </c>
      <c r="G5375">
        <v>5448</v>
      </c>
      <c r="H5375">
        <v>1.5755555555555556</v>
      </c>
      <c r="I5375" s="132">
        <f t="shared" si="374"/>
        <v>1.15719859E-4</v>
      </c>
      <c r="J5375" s="152">
        <f t="shared" si="377"/>
        <v>0.33333333333333331</v>
      </c>
    </row>
    <row r="5376" spans="1:10" x14ac:dyDescent="0.25">
      <c r="A5376" s="127">
        <v>2022</v>
      </c>
      <c r="B5376" s="128">
        <v>9.6999999999999993</v>
      </c>
      <c r="C5376" s="129" t="s">
        <v>49</v>
      </c>
      <c r="D5376" s="130">
        <f t="shared" si="376"/>
        <v>5</v>
      </c>
      <c r="E5376" s="130" t="s">
        <v>90</v>
      </c>
      <c r="F5376">
        <f t="shared" si="375"/>
        <v>923</v>
      </c>
      <c r="G5376">
        <v>5454</v>
      </c>
      <c r="H5376">
        <v>1.5755555555555556</v>
      </c>
      <c r="I5376" s="132">
        <f t="shared" si="374"/>
        <v>1.15719859E-4</v>
      </c>
      <c r="J5376" s="152">
        <f t="shared" si="377"/>
        <v>0.33333333333333331</v>
      </c>
    </row>
    <row r="5377" spans="1:10" x14ac:dyDescent="0.25">
      <c r="A5377" s="127">
        <v>2022</v>
      </c>
      <c r="B5377" s="128">
        <v>9.6999999999999993</v>
      </c>
      <c r="C5377" s="129" t="s">
        <v>49</v>
      </c>
      <c r="D5377" s="130">
        <f t="shared" si="376"/>
        <v>5</v>
      </c>
      <c r="E5377" s="130" t="s">
        <v>90</v>
      </c>
      <c r="F5377">
        <f t="shared" si="375"/>
        <v>923</v>
      </c>
      <c r="G5377">
        <v>5472</v>
      </c>
      <c r="H5377">
        <v>1.5755555555555556</v>
      </c>
      <c r="I5377" s="132">
        <f t="shared" si="374"/>
        <v>1.15719859E-4</v>
      </c>
      <c r="J5377" s="152">
        <f t="shared" si="377"/>
        <v>0.33333333333333331</v>
      </c>
    </row>
    <row r="5378" spans="1:10" x14ac:dyDescent="0.25">
      <c r="A5378" s="127">
        <v>2022</v>
      </c>
      <c r="B5378" s="128">
        <v>9.6999999999999993</v>
      </c>
      <c r="C5378" s="129" t="s">
        <v>49</v>
      </c>
      <c r="D5378" s="130">
        <f t="shared" si="376"/>
        <v>5</v>
      </c>
      <c r="E5378" s="130" t="s">
        <v>90</v>
      </c>
      <c r="F5378">
        <f t="shared" si="375"/>
        <v>923</v>
      </c>
      <c r="G5378">
        <v>5478</v>
      </c>
      <c r="H5378">
        <v>1.5755555555555556</v>
      </c>
      <c r="I5378" s="132">
        <f t="shared" si="374"/>
        <v>1.15719859E-4</v>
      </c>
      <c r="J5378" s="152">
        <f t="shared" si="377"/>
        <v>0.33333333333333331</v>
      </c>
    </row>
    <row r="5379" spans="1:10" x14ac:dyDescent="0.25">
      <c r="A5379" s="127">
        <v>2022</v>
      </c>
      <c r="B5379" s="128">
        <v>9.6999999999999993</v>
      </c>
      <c r="C5379" s="129" t="s">
        <v>49</v>
      </c>
      <c r="D5379" s="130">
        <f t="shared" si="376"/>
        <v>5</v>
      </c>
      <c r="E5379" s="130" t="s">
        <v>90</v>
      </c>
      <c r="F5379">
        <f t="shared" si="375"/>
        <v>923</v>
      </c>
      <c r="G5379">
        <v>5496</v>
      </c>
      <c r="H5379">
        <v>1.5866666666666667</v>
      </c>
      <c r="I5379" s="132">
        <f t="shared" si="374"/>
        <v>1.15719859E-4</v>
      </c>
      <c r="J5379" s="152">
        <f t="shared" si="377"/>
        <v>0.33333333333333331</v>
      </c>
    </row>
    <row r="5380" spans="1:10" x14ac:dyDescent="0.25">
      <c r="A5380" s="127">
        <v>2022</v>
      </c>
      <c r="B5380" s="128">
        <v>9.6999999999999993</v>
      </c>
      <c r="C5380" s="129" t="s">
        <v>49</v>
      </c>
      <c r="D5380" s="130">
        <f t="shared" si="376"/>
        <v>5</v>
      </c>
      <c r="E5380" s="130" t="s">
        <v>90</v>
      </c>
      <c r="F5380">
        <f t="shared" si="375"/>
        <v>923</v>
      </c>
      <c r="G5380">
        <v>5502</v>
      </c>
      <c r="H5380">
        <v>1.5866666666666667</v>
      </c>
      <c r="I5380" s="132">
        <f t="shared" si="374"/>
        <v>1.15719859E-4</v>
      </c>
      <c r="J5380" s="152">
        <f t="shared" si="377"/>
        <v>0.33333333333333331</v>
      </c>
    </row>
    <row r="5381" spans="1:10" x14ac:dyDescent="0.25">
      <c r="A5381" s="127">
        <v>2022</v>
      </c>
      <c r="B5381" s="128">
        <v>9.6999999999999993</v>
      </c>
      <c r="C5381" s="129" t="s">
        <v>49</v>
      </c>
      <c r="D5381" s="130">
        <f t="shared" si="376"/>
        <v>5</v>
      </c>
      <c r="E5381" s="130" t="s">
        <v>90</v>
      </c>
      <c r="F5381">
        <f t="shared" si="375"/>
        <v>923</v>
      </c>
      <c r="G5381">
        <v>5520</v>
      </c>
      <c r="H5381">
        <v>1.5866666666666667</v>
      </c>
      <c r="I5381" s="132">
        <f t="shared" si="374"/>
        <v>1.15719859E-4</v>
      </c>
      <c r="J5381" s="152">
        <f t="shared" si="377"/>
        <v>0.33333333333333331</v>
      </c>
    </row>
    <row r="5382" spans="1:10" x14ac:dyDescent="0.25">
      <c r="A5382" s="127">
        <v>2022</v>
      </c>
      <c r="B5382" s="128">
        <v>9.6999999999999993</v>
      </c>
      <c r="C5382" s="129" t="s">
        <v>49</v>
      </c>
      <c r="D5382" s="130">
        <f t="shared" si="376"/>
        <v>5</v>
      </c>
      <c r="E5382" s="130" t="s">
        <v>90</v>
      </c>
      <c r="F5382">
        <f t="shared" si="375"/>
        <v>923</v>
      </c>
      <c r="G5382">
        <v>5526</v>
      </c>
      <c r="H5382">
        <v>1.5866666666666667</v>
      </c>
      <c r="I5382" s="132">
        <f t="shared" si="374"/>
        <v>1.15719859E-4</v>
      </c>
      <c r="J5382" s="152">
        <f t="shared" si="377"/>
        <v>0.33333333333333331</v>
      </c>
    </row>
    <row r="5383" spans="1:10" x14ac:dyDescent="0.25">
      <c r="A5383" s="127">
        <v>2022</v>
      </c>
      <c r="B5383" s="128">
        <v>9.6999999999999993</v>
      </c>
      <c r="C5383" s="129" t="s">
        <v>49</v>
      </c>
      <c r="D5383" s="130">
        <f t="shared" si="376"/>
        <v>5</v>
      </c>
      <c r="E5383" s="130" t="s">
        <v>90</v>
      </c>
      <c r="F5383">
        <f t="shared" si="375"/>
        <v>923</v>
      </c>
      <c r="G5383">
        <v>5544</v>
      </c>
      <c r="H5383">
        <v>1.5866666666666667</v>
      </c>
      <c r="I5383" s="132">
        <f t="shared" si="374"/>
        <v>1.15719859E-4</v>
      </c>
      <c r="J5383" s="152">
        <f t="shared" si="377"/>
        <v>0.33333333333333331</v>
      </c>
    </row>
    <row r="5384" spans="1:10" x14ac:dyDescent="0.25">
      <c r="A5384" s="127">
        <v>2022</v>
      </c>
      <c r="B5384" s="128">
        <v>9.6999999999999993</v>
      </c>
      <c r="C5384" s="129" t="s">
        <v>49</v>
      </c>
      <c r="D5384" s="130">
        <f t="shared" si="376"/>
        <v>5</v>
      </c>
      <c r="E5384" s="130" t="s">
        <v>90</v>
      </c>
      <c r="F5384">
        <f t="shared" si="375"/>
        <v>923</v>
      </c>
      <c r="G5384">
        <v>5550</v>
      </c>
      <c r="H5384">
        <v>1.5866666666666667</v>
      </c>
      <c r="I5384" s="132">
        <f t="shared" si="374"/>
        <v>1.15719859E-4</v>
      </c>
      <c r="J5384" s="152">
        <f t="shared" si="377"/>
        <v>0.33333333333333331</v>
      </c>
    </row>
    <row r="5385" spans="1:10" x14ac:dyDescent="0.25">
      <c r="A5385" s="127">
        <v>2022</v>
      </c>
      <c r="B5385" s="128">
        <v>9.6999999999999993</v>
      </c>
      <c r="C5385" s="129" t="s">
        <v>49</v>
      </c>
      <c r="D5385" s="130">
        <f t="shared" si="376"/>
        <v>5</v>
      </c>
      <c r="E5385" s="130" t="s">
        <v>90</v>
      </c>
      <c r="F5385">
        <f t="shared" si="375"/>
        <v>923</v>
      </c>
      <c r="G5385">
        <v>5568</v>
      </c>
      <c r="H5385">
        <v>1.5866666666666667</v>
      </c>
      <c r="I5385" s="132">
        <f t="shared" si="374"/>
        <v>1.15719859E-4</v>
      </c>
      <c r="J5385" s="152">
        <f t="shared" si="377"/>
        <v>0.33333333333333331</v>
      </c>
    </row>
    <row r="5386" spans="1:10" x14ac:dyDescent="0.25">
      <c r="A5386" s="127">
        <v>2022</v>
      </c>
      <c r="B5386" s="128">
        <v>9.6999999999999993</v>
      </c>
      <c r="C5386" s="129" t="s">
        <v>49</v>
      </c>
      <c r="D5386" s="130">
        <f t="shared" si="376"/>
        <v>5</v>
      </c>
      <c r="E5386" s="130" t="s">
        <v>90</v>
      </c>
      <c r="F5386">
        <f t="shared" si="375"/>
        <v>923</v>
      </c>
      <c r="G5386">
        <v>5574</v>
      </c>
      <c r="H5386">
        <v>1.5866666666666667</v>
      </c>
      <c r="I5386" s="132">
        <f t="shared" si="374"/>
        <v>1.15719859E-4</v>
      </c>
      <c r="J5386" s="152">
        <f t="shared" si="377"/>
        <v>0.33333333333333331</v>
      </c>
    </row>
    <row r="5387" spans="1:10" x14ac:dyDescent="0.25">
      <c r="A5387" s="127">
        <v>2022</v>
      </c>
      <c r="B5387" s="128">
        <v>9.6999999999999993</v>
      </c>
      <c r="C5387" s="129" t="s">
        <v>49</v>
      </c>
      <c r="D5387" s="130">
        <f t="shared" si="376"/>
        <v>5</v>
      </c>
      <c r="E5387" s="130" t="s">
        <v>90</v>
      </c>
      <c r="F5387">
        <f t="shared" si="375"/>
        <v>923</v>
      </c>
      <c r="G5387">
        <v>5592</v>
      </c>
      <c r="H5387">
        <v>1.5866666666666667</v>
      </c>
      <c r="I5387" s="132">
        <f t="shared" si="374"/>
        <v>1.15719859E-4</v>
      </c>
      <c r="J5387" s="152">
        <f t="shared" si="377"/>
        <v>0.33333333333333331</v>
      </c>
    </row>
    <row r="5388" spans="1:10" x14ac:dyDescent="0.25">
      <c r="A5388" s="127">
        <v>2022</v>
      </c>
      <c r="B5388" s="128">
        <v>9.6999999999999993</v>
      </c>
      <c r="C5388" s="129" t="s">
        <v>49</v>
      </c>
      <c r="D5388" s="130">
        <f t="shared" si="376"/>
        <v>5</v>
      </c>
      <c r="E5388" s="130" t="s">
        <v>90</v>
      </c>
      <c r="F5388">
        <f t="shared" si="375"/>
        <v>923</v>
      </c>
      <c r="G5388">
        <v>5598</v>
      </c>
      <c r="H5388">
        <v>1.5866666666666667</v>
      </c>
      <c r="I5388" s="132">
        <f t="shared" si="374"/>
        <v>1.15719859E-4</v>
      </c>
      <c r="J5388" s="152">
        <f t="shared" si="377"/>
        <v>0.33333333333333331</v>
      </c>
    </row>
    <row r="5389" spans="1:10" x14ac:dyDescent="0.25">
      <c r="A5389" s="127">
        <v>2022</v>
      </c>
      <c r="B5389" s="128">
        <v>9.6999999999999993</v>
      </c>
      <c r="C5389" s="129" t="s">
        <v>49</v>
      </c>
      <c r="D5389" s="130">
        <f t="shared" si="376"/>
        <v>5</v>
      </c>
      <c r="E5389" s="130" t="s">
        <v>90</v>
      </c>
      <c r="F5389">
        <f t="shared" si="375"/>
        <v>923</v>
      </c>
      <c r="G5389">
        <v>5616</v>
      </c>
      <c r="H5389">
        <v>1.5866666666666667</v>
      </c>
      <c r="I5389" s="132">
        <f t="shared" si="374"/>
        <v>1.15719859E-4</v>
      </c>
      <c r="J5389" s="152">
        <f t="shared" si="377"/>
        <v>0.33333333333333331</v>
      </c>
    </row>
    <row r="5390" spans="1:10" x14ac:dyDescent="0.25">
      <c r="A5390" s="127">
        <v>2022</v>
      </c>
      <c r="B5390" s="128">
        <v>9.6999999999999993</v>
      </c>
      <c r="C5390" s="129" t="s">
        <v>49</v>
      </c>
      <c r="D5390" s="130">
        <f t="shared" si="376"/>
        <v>5</v>
      </c>
      <c r="E5390" s="130" t="s">
        <v>90</v>
      </c>
      <c r="F5390">
        <f t="shared" si="375"/>
        <v>923</v>
      </c>
      <c r="G5390">
        <v>5622</v>
      </c>
      <c r="H5390">
        <v>1.597777777777778</v>
      </c>
      <c r="I5390" s="132">
        <f t="shared" si="374"/>
        <v>1.15719859E-4</v>
      </c>
      <c r="J5390" s="152">
        <f t="shared" si="377"/>
        <v>0.33333333333333331</v>
      </c>
    </row>
    <row r="5391" spans="1:10" x14ac:dyDescent="0.25">
      <c r="A5391" s="127">
        <v>2022</v>
      </c>
      <c r="B5391" s="128">
        <v>9.6999999999999993</v>
      </c>
      <c r="C5391" s="129" t="s">
        <v>49</v>
      </c>
      <c r="D5391" s="130">
        <f t="shared" si="376"/>
        <v>5</v>
      </c>
      <c r="E5391" s="130" t="s">
        <v>90</v>
      </c>
      <c r="F5391">
        <f t="shared" si="375"/>
        <v>923</v>
      </c>
      <c r="G5391">
        <v>5640</v>
      </c>
      <c r="H5391">
        <v>1.608888888888889</v>
      </c>
      <c r="I5391" s="132">
        <f t="shared" si="374"/>
        <v>1.15719859E-4</v>
      </c>
      <c r="J5391" s="152">
        <f t="shared" si="377"/>
        <v>0.33333333333333331</v>
      </c>
    </row>
    <row r="5392" spans="1:10" x14ac:dyDescent="0.25">
      <c r="A5392" s="127">
        <v>2022</v>
      </c>
      <c r="B5392" s="128">
        <v>9.6999999999999993</v>
      </c>
      <c r="C5392" s="129" t="s">
        <v>49</v>
      </c>
      <c r="D5392" s="130">
        <f t="shared" si="376"/>
        <v>5</v>
      </c>
      <c r="E5392" s="130" t="s">
        <v>90</v>
      </c>
      <c r="F5392">
        <f t="shared" si="375"/>
        <v>923</v>
      </c>
      <c r="G5392">
        <v>5646</v>
      </c>
      <c r="H5392">
        <v>1.608888888888889</v>
      </c>
      <c r="I5392" s="132">
        <f t="shared" si="374"/>
        <v>1.15719859E-4</v>
      </c>
      <c r="J5392" s="152">
        <f t="shared" si="377"/>
        <v>0.33333333333333331</v>
      </c>
    </row>
    <row r="5393" spans="1:10" x14ac:dyDescent="0.25">
      <c r="A5393" s="127">
        <v>2022</v>
      </c>
      <c r="B5393" s="128">
        <v>9.6999999999999993</v>
      </c>
      <c r="C5393" s="129" t="s">
        <v>49</v>
      </c>
      <c r="D5393" s="130">
        <f t="shared" si="376"/>
        <v>5</v>
      </c>
      <c r="E5393" s="130" t="s">
        <v>90</v>
      </c>
      <c r="F5393">
        <f t="shared" si="375"/>
        <v>923</v>
      </c>
      <c r="G5393">
        <v>5664</v>
      </c>
      <c r="H5393">
        <v>1.608888888888889</v>
      </c>
      <c r="I5393" s="132">
        <f t="shared" si="374"/>
        <v>1.15719859E-4</v>
      </c>
      <c r="J5393" s="152">
        <f t="shared" si="377"/>
        <v>0.33333333333333331</v>
      </c>
    </row>
    <row r="5394" spans="1:10" x14ac:dyDescent="0.25">
      <c r="A5394" s="127">
        <v>2022</v>
      </c>
      <c r="B5394" s="128">
        <v>9.6999999999999993</v>
      </c>
      <c r="C5394" s="129" t="s">
        <v>49</v>
      </c>
      <c r="D5394" s="130">
        <f t="shared" si="376"/>
        <v>5</v>
      </c>
      <c r="E5394" s="130" t="s">
        <v>90</v>
      </c>
      <c r="F5394">
        <f t="shared" si="375"/>
        <v>923</v>
      </c>
      <c r="G5394">
        <v>5670</v>
      </c>
      <c r="H5394">
        <v>1.608888888888889</v>
      </c>
      <c r="I5394" s="132">
        <f t="shared" si="374"/>
        <v>1.15719859E-4</v>
      </c>
      <c r="J5394" s="152">
        <f t="shared" si="377"/>
        <v>0.33333333333333331</v>
      </c>
    </row>
    <row r="5395" spans="1:10" x14ac:dyDescent="0.25">
      <c r="A5395" s="127">
        <v>2022</v>
      </c>
      <c r="B5395" s="128">
        <v>9.6999999999999993</v>
      </c>
      <c r="C5395" s="129" t="s">
        <v>49</v>
      </c>
      <c r="D5395" s="130">
        <f t="shared" si="376"/>
        <v>5</v>
      </c>
      <c r="E5395" s="130" t="s">
        <v>90</v>
      </c>
      <c r="F5395">
        <f t="shared" si="375"/>
        <v>923</v>
      </c>
      <c r="G5395">
        <v>5688</v>
      </c>
      <c r="H5395">
        <v>1.608888888888889</v>
      </c>
      <c r="I5395" s="132">
        <f t="shared" si="374"/>
        <v>1.15719859E-4</v>
      </c>
      <c r="J5395" s="152">
        <f t="shared" si="377"/>
        <v>0.33333333333333331</v>
      </c>
    </row>
    <row r="5396" spans="1:10" x14ac:dyDescent="0.25">
      <c r="A5396" s="127">
        <v>2022</v>
      </c>
      <c r="B5396" s="128">
        <v>9.6999999999999993</v>
      </c>
      <c r="C5396" s="129" t="s">
        <v>49</v>
      </c>
      <c r="D5396" s="130">
        <f t="shared" si="376"/>
        <v>5</v>
      </c>
      <c r="E5396" s="130" t="s">
        <v>90</v>
      </c>
      <c r="F5396">
        <f t="shared" si="375"/>
        <v>923</v>
      </c>
      <c r="G5396">
        <v>5694</v>
      </c>
      <c r="H5396">
        <v>1.608888888888889</v>
      </c>
      <c r="I5396" s="132">
        <f t="shared" si="374"/>
        <v>1.15719859E-4</v>
      </c>
      <c r="J5396" s="152">
        <f t="shared" si="377"/>
        <v>0.33333333333333331</v>
      </c>
    </row>
    <row r="5397" spans="1:10" x14ac:dyDescent="0.25">
      <c r="A5397" s="127">
        <v>2022</v>
      </c>
      <c r="B5397" s="128">
        <v>9.6999999999999993</v>
      </c>
      <c r="C5397" s="129" t="s">
        <v>49</v>
      </c>
      <c r="D5397" s="130">
        <f t="shared" si="376"/>
        <v>5</v>
      </c>
      <c r="E5397" s="130" t="s">
        <v>90</v>
      </c>
      <c r="F5397">
        <f t="shared" si="375"/>
        <v>923</v>
      </c>
      <c r="G5397">
        <v>5712</v>
      </c>
      <c r="H5397">
        <v>1.608888888888889</v>
      </c>
      <c r="I5397" s="132">
        <f t="shared" ref="I5397:I5460" si="378" xml:space="preserve"> 0.000115719859</f>
        <v>1.15719859E-4</v>
      </c>
      <c r="J5397" s="152">
        <f t="shared" si="377"/>
        <v>0.33333333333333331</v>
      </c>
    </row>
    <row r="5398" spans="1:10" x14ac:dyDescent="0.25">
      <c r="A5398" s="127">
        <v>2022</v>
      </c>
      <c r="B5398" s="128">
        <v>9.6999999999999993</v>
      </c>
      <c r="C5398" s="129" t="s">
        <v>49</v>
      </c>
      <c r="D5398" s="130">
        <f t="shared" si="376"/>
        <v>5</v>
      </c>
      <c r="E5398" s="130" t="s">
        <v>90</v>
      </c>
      <c r="F5398">
        <f t="shared" si="375"/>
        <v>923</v>
      </c>
      <c r="G5398">
        <v>5718</v>
      </c>
      <c r="H5398">
        <v>1.608888888888889</v>
      </c>
      <c r="I5398" s="132">
        <f t="shared" si="378"/>
        <v>1.15719859E-4</v>
      </c>
      <c r="J5398" s="152">
        <f t="shared" si="377"/>
        <v>0.33333333333333331</v>
      </c>
    </row>
    <row r="5399" spans="1:10" x14ac:dyDescent="0.25">
      <c r="A5399" s="127">
        <v>2022</v>
      </c>
      <c r="B5399" s="128">
        <v>9.6999999999999993</v>
      </c>
      <c r="C5399" s="129" t="s">
        <v>49</v>
      </c>
      <c r="D5399" s="130">
        <f t="shared" si="376"/>
        <v>5</v>
      </c>
      <c r="E5399" s="130" t="s">
        <v>90</v>
      </c>
      <c r="F5399">
        <f t="shared" si="375"/>
        <v>923</v>
      </c>
      <c r="G5399">
        <v>5736</v>
      </c>
      <c r="H5399">
        <v>1.608888888888889</v>
      </c>
      <c r="I5399" s="132">
        <f t="shared" si="378"/>
        <v>1.15719859E-4</v>
      </c>
      <c r="J5399" s="152">
        <f t="shared" si="377"/>
        <v>0.33333333333333331</v>
      </c>
    </row>
    <row r="5400" spans="1:10" x14ac:dyDescent="0.25">
      <c r="A5400" s="127">
        <v>2022</v>
      </c>
      <c r="B5400" s="128">
        <v>9.6999999999999993</v>
      </c>
      <c r="C5400" s="129" t="s">
        <v>49</v>
      </c>
      <c r="D5400" s="130">
        <f t="shared" si="376"/>
        <v>5</v>
      </c>
      <c r="E5400" s="130" t="s">
        <v>90</v>
      </c>
      <c r="F5400">
        <f t="shared" si="375"/>
        <v>923</v>
      </c>
      <c r="G5400">
        <v>5742</v>
      </c>
      <c r="H5400">
        <v>1.608888888888889</v>
      </c>
      <c r="I5400" s="132">
        <f t="shared" si="378"/>
        <v>1.15719859E-4</v>
      </c>
      <c r="J5400" s="152">
        <f t="shared" si="377"/>
        <v>0.33333333333333331</v>
      </c>
    </row>
    <row r="5401" spans="1:10" x14ac:dyDescent="0.25">
      <c r="A5401" s="127">
        <v>2022</v>
      </c>
      <c r="B5401" s="128">
        <v>9.6999999999999993</v>
      </c>
      <c r="C5401" s="129" t="s">
        <v>49</v>
      </c>
      <c r="D5401" s="130">
        <f t="shared" si="376"/>
        <v>5</v>
      </c>
      <c r="E5401" s="130" t="s">
        <v>90</v>
      </c>
      <c r="F5401">
        <f t="shared" si="375"/>
        <v>923</v>
      </c>
      <c r="G5401">
        <v>5760</v>
      </c>
      <c r="H5401">
        <v>1.608888888888889</v>
      </c>
      <c r="I5401" s="132">
        <f t="shared" si="378"/>
        <v>1.15719859E-4</v>
      </c>
      <c r="J5401" s="152">
        <f t="shared" si="377"/>
        <v>0.33333333333333331</v>
      </c>
    </row>
    <row r="5402" spans="1:10" x14ac:dyDescent="0.25">
      <c r="A5402" s="127">
        <v>2022</v>
      </c>
      <c r="B5402" s="128">
        <v>9.6999999999999993</v>
      </c>
      <c r="C5402" s="129" t="s">
        <v>49</v>
      </c>
      <c r="D5402" s="130">
        <f t="shared" si="376"/>
        <v>5</v>
      </c>
      <c r="E5402" s="130" t="s">
        <v>90</v>
      </c>
      <c r="F5402">
        <f t="shared" si="375"/>
        <v>923</v>
      </c>
      <c r="G5402">
        <v>5766</v>
      </c>
      <c r="H5402">
        <v>1.608888888888889</v>
      </c>
      <c r="I5402" s="132">
        <f t="shared" si="378"/>
        <v>1.15719859E-4</v>
      </c>
      <c r="J5402" s="152">
        <f t="shared" si="377"/>
        <v>0.33333333333333331</v>
      </c>
    </row>
    <row r="5403" spans="1:10" x14ac:dyDescent="0.25">
      <c r="A5403" s="127">
        <v>2022</v>
      </c>
      <c r="B5403" s="128">
        <v>9.6999999999999993</v>
      </c>
      <c r="C5403" s="129" t="s">
        <v>49</v>
      </c>
      <c r="D5403" s="130">
        <f t="shared" si="376"/>
        <v>5</v>
      </c>
      <c r="E5403" s="130" t="s">
        <v>90</v>
      </c>
      <c r="F5403">
        <f t="shared" si="375"/>
        <v>923</v>
      </c>
      <c r="G5403">
        <v>5784</v>
      </c>
      <c r="H5403">
        <v>1.608888888888889</v>
      </c>
      <c r="I5403" s="132">
        <f t="shared" si="378"/>
        <v>1.15719859E-4</v>
      </c>
      <c r="J5403" s="152">
        <f t="shared" si="377"/>
        <v>0.33333333333333331</v>
      </c>
    </row>
    <row r="5404" spans="1:10" x14ac:dyDescent="0.25">
      <c r="A5404" s="127">
        <v>2022</v>
      </c>
      <c r="B5404" s="128">
        <v>9.6999999999999993</v>
      </c>
      <c r="C5404" s="129" t="s">
        <v>49</v>
      </c>
      <c r="D5404" s="130">
        <f t="shared" si="376"/>
        <v>5</v>
      </c>
      <c r="E5404" s="130" t="s">
        <v>90</v>
      </c>
      <c r="F5404">
        <f t="shared" si="375"/>
        <v>923</v>
      </c>
      <c r="G5404">
        <v>5790</v>
      </c>
      <c r="H5404">
        <v>1.608888888888889</v>
      </c>
      <c r="I5404" s="132">
        <f t="shared" si="378"/>
        <v>1.15719859E-4</v>
      </c>
      <c r="J5404" s="152">
        <f t="shared" si="377"/>
        <v>0.33333333333333331</v>
      </c>
    </row>
    <row r="5405" spans="1:10" x14ac:dyDescent="0.25">
      <c r="A5405" s="127">
        <v>2022</v>
      </c>
      <c r="B5405" s="128">
        <v>9.6999999999999993</v>
      </c>
      <c r="C5405" s="129" t="s">
        <v>49</v>
      </c>
      <c r="D5405" s="130">
        <f t="shared" si="376"/>
        <v>5</v>
      </c>
      <c r="E5405" s="130" t="s">
        <v>90</v>
      </c>
      <c r="F5405">
        <f t="shared" si="375"/>
        <v>923</v>
      </c>
      <c r="G5405">
        <v>5808</v>
      </c>
      <c r="H5405">
        <v>1.608888888888889</v>
      </c>
      <c r="I5405" s="132">
        <f t="shared" si="378"/>
        <v>1.15719859E-4</v>
      </c>
      <c r="J5405" s="152">
        <f t="shared" si="377"/>
        <v>0.33333333333333331</v>
      </c>
    </row>
    <row r="5406" spans="1:10" x14ac:dyDescent="0.25">
      <c r="A5406" s="127">
        <v>2022</v>
      </c>
      <c r="B5406" s="128">
        <v>9.6999999999999993</v>
      </c>
      <c r="C5406" s="129" t="s">
        <v>49</v>
      </c>
      <c r="D5406" s="130">
        <f t="shared" si="376"/>
        <v>5</v>
      </c>
      <c r="E5406" s="130" t="s">
        <v>90</v>
      </c>
      <c r="F5406">
        <f t="shared" si="375"/>
        <v>923</v>
      </c>
      <c r="G5406">
        <v>5814</v>
      </c>
      <c r="H5406">
        <v>1.608888888888889</v>
      </c>
      <c r="I5406" s="132">
        <f t="shared" si="378"/>
        <v>1.15719859E-4</v>
      </c>
      <c r="J5406" s="152">
        <f t="shared" si="377"/>
        <v>0.33333333333333331</v>
      </c>
    </row>
    <row r="5407" spans="1:10" x14ac:dyDescent="0.25">
      <c r="A5407" s="127">
        <v>2022</v>
      </c>
      <c r="B5407" s="128">
        <v>9.6999999999999993</v>
      </c>
      <c r="C5407" s="129" t="s">
        <v>49</v>
      </c>
      <c r="D5407" s="130">
        <f t="shared" si="376"/>
        <v>5</v>
      </c>
      <c r="E5407" s="130" t="s">
        <v>90</v>
      </c>
      <c r="F5407">
        <f t="shared" si="375"/>
        <v>923</v>
      </c>
      <c r="G5407">
        <v>5832</v>
      </c>
      <c r="H5407">
        <v>1.608888888888889</v>
      </c>
      <c r="I5407" s="132">
        <f t="shared" si="378"/>
        <v>1.15719859E-4</v>
      </c>
      <c r="J5407" s="152">
        <f t="shared" si="377"/>
        <v>0.33333333333333331</v>
      </c>
    </row>
    <row r="5408" spans="1:10" x14ac:dyDescent="0.25">
      <c r="A5408" s="127">
        <v>2022</v>
      </c>
      <c r="B5408" s="128">
        <v>9.6999999999999993</v>
      </c>
      <c r="C5408" s="129" t="s">
        <v>49</v>
      </c>
      <c r="D5408" s="130">
        <f t="shared" si="376"/>
        <v>5</v>
      </c>
      <c r="E5408" s="130" t="s">
        <v>90</v>
      </c>
      <c r="F5408">
        <f t="shared" si="375"/>
        <v>923</v>
      </c>
      <c r="G5408">
        <v>5838</v>
      </c>
      <c r="H5408">
        <v>1.608888888888889</v>
      </c>
      <c r="I5408" s="132">
        <f t="shared" si="378"/>
        <v>1.15719859E-4</v>
      </c>
      <c r="J5408" s="152">
        <f t="shared" si="377"/>
        <v>0.33333333333333331</v>
      </c>
    </row>
    <row r="5409" spans="1:10" x14ac:dyDescent="0.25">
      <c r="A5409" s="127">
        <v>2022</v>
      </c>
      <c r="B5409" s="128">
        <v>9.6999999999999993</v>
      </c>
      <c r="C5409" s="129" t="s">
        <v>49</v>
      </c>
      <c r="D5409" s="130">
        <f t="shared" si="376"/>
        <v>5</v>
      </c>
      <c r="E5409" s="130" t="s">
        <v>90</v>
      </c>
      <c r="F5409">
        <f t="shared" si="375"/>
        <v>923</v>
      </c>
      <c r="G5409">
        <v>5856</v>
      </c>
      <c r="H5409">
        <v>1.608888888888889</v>
      </c>
      <c r="I5409" s="132">
        <f t="shared" si="378"/>
        <v>1.15719859E-4</v>
      </c>
      <c r="J5409" s="152">
        <f t="shared" si="377"/>
        <v>0.33333333333333331</v>
      </c>
    </row>
    <row r="5410" spans="1:10" x14ac:dyDescent="0.25">
      <c r="A5410" s="127">
        <v>2022</v>
      </c>
      <c r="B5410" s="128">
        <v>9.6999999999999993</v>
      </c>
      <c r="C5410" s="129" t="s">
        <v>49</v>
      </c>
      <c r="D5410" s="130">
        <f t="shared" si="376"/>
        <v>5</v>
      </c>
      <c r="E5410" s="130" t="s">
        <v>90</v>
      </c>
      <c r="F5410">
        <f t="shared" si="375"/>
        <v>923</v>
      </c>
      <c r="G5410">
        <v>5862</v>
      </c>
      <c r="H5410">
        <v>1.608888888888889</v>
      </c>
      <c r="I5410" s="132">
        <f t="shared" si="378"/>
        <v>1.15719859E-4</v>
      </c>
      <c r="J5410" s="152">
        <f t="shared" si="377"/>
        <v>0.33333333333333331</v>
      </c>
    </row>
    <row r="5411" spans="1:10" x14ac:dyDescent="0.25">
      <c r="A5411" s="127">
        <v>2022</v>
      </c>
      <c r="B5411" s="128">
        <v>9.6999999999999993</v>
      </c>
      <c r="C5411" s="129" t="s">
        <v>49</v>
      </c>
      <c r="D5411" s="130">
        <f t="shared" si="376"/>
        <v>5</v>
      </c>
      <c r="E5411" s="130" t="s">
        <v>90</v>
      </c>
      <c r="F5411">
        <f t="shared" si="375"/>
        <v>923</v>
      </c>
      <c r="G5411">
        <v>5880</v>
      </c>
      <c r="H5411">
        <v>1.608888888888889</v>
      </c>
      <c r="I5411" s="132">
        <f t="shared" si="378"/>
        <v>1.15719859E-4</v>
      </c>
      <c r="J5411" s="152">
        <f t="shared" si="377"/>
        <v>0.33333333333333331</v>
      </c>
    </row>
    <row r="5412" spans="1:10" x14ac:dyDescent="0.25">
      <c r="A5412" s="127">
        <v>2022</v>
      </c>
      <c r="B5412" s="128">
        <v>9.6999999999999993</v>
      </c>
      <c r="C5412" s="129" t="s">
        <v>49</v>
      </c>
      <c r="D5412" s="130">
        <f t="shared" si="376"/>
        <v>5</v>
      </c>
      <c r="E5412" s="130" t="s">
        <v>90</v>
      </c>
      <c r="F5412">
        <f t="shared" si="375"/>
        <v>923</v>
      </c>
      <c r="G5412">
        <v>5886</v>
      </c>
      <c r="H5412">
        <v>1.608888888888889</v>
      </c>
      <c r="I5412" s="132">
        <f t="shared" si="378"/>
        <v>1.15719859E-4</v>
      </c>
      <c r="J5412" s="152">
        <f t="shared" si="377"/>
        <v>0.33333333333333331</v>
      </c>
    </row>
    <row r="5413" spans="1:10" x14ac:dyDescent="0.25">
      <c r="A5413" s="127">
        <v>2022</v>
      </c>
      <c r="B5413" s="128">
        <v>9.6999999999999993</v>
      </c>
      <c r="C5413" s="129" t="s">
        <v>49</v>
      </c>
      <c r="D5413" s="130">
        <f t="shared" si="376"/>
        <v>5</v>
      </c>
      <c r="E5413" s="130" t="s">
        <v>90</v>
      </c>
      <c r="F5413">
        <f t="shared" si="375"/>
        <v>923</v>
      </c>
      <c r="G5413">
        <v>5904</v>
      </c>
      <c r="H5413">
        <v>1.608888888888889</v>
      </c>
      <c r="I5413" s="132">
        <f t="shared" si="378"/>
        <v>1.15719859E-4</v>
      </c>
      <c r="J5413" s="152">
        <f t="shared" si="377"/>
        <v>0.33333333333333331</v>
      </c>
    </row>
    <row r="5414" spans="1:10" x14ac:dyDescent="0.25">
      <c r="A5414" s="127">
        <v>2022</v>
      </c>
      <c r="B5414" s="128">
        <v>9.6999999999999993</v>
      </c>
      <c r="C5414" s="129" t="s">
        <v>49</v>
      </c>
      <c r="D5414" s="130">
        <f t="shared" si="376"/>
        <v>5</v>
      </c>
      <c r="E5414" s="130" t="s">
        <v>90</v>
      </c>
      <c r="F5414">
        <f t="shared" si="375"/>
        <v>923</v>
      </c>
      <c r="G5414">
        <v>5910</v>
      </c>
      <c r="H5414">
        <v>1.62</v>
      </c>
      <c r="I5414" s="132">
        <f t="shared" si="378"/>
        <v>1.15719859E-4</v>
      </c>
      <c r="J5414" s="152">
        <f t="shared" si="377"/>
        <v>0.33333333333333331</v>
      </c>
    </row>
    <row r="5415" spans="1:10" x14ac:dyDescent="0.25">
      <c r="A5415" s="127">
        <v>2022</v>
      </c>
      <c r="B5415" s="128">
        <v>9.6999999999999993</v>
      </c>
      <c r="C5415" s="129" t="s">
        <v>49</v>
      </c>
      <c r="D5415" s="130">
        <f t="shared" si="376"/>
        <v>5</v>
      </c>
      <c r="E5415" s="130" t="s">
        <v>90</v>
      </c>
      <c r="F5415">
        <f t="shared" si="375"/>
        <v>923</v>
      </c>
      <c r="G5415">
        <v>5928</v>
      </c>
      <c r="H5415">
        <v>1.62</v>
      </c>
      <c r="I5415" s="132">
        <f t="shared" si="378"/>
        <v>1.15719859E-4</v>
      </c>
      <c r="J5415" s="152">
        <f t="shared" si="377"/>
        <v>0.33333333333333331</v>
      </c>
    </row>
    <row r="5416" spans="1:10" x14ac:dyDescent="0.25">
      <c r="A5416" s="127">
        <v>2022</v>
      </c>
      <c r="B5416" s="128">
        <v>9.6999999999999993</v>
      </c>
      <c r="C5416" s="129" t="s">
        <v>49</v>
      </c>
      <c r="D5416" s="130">
        <f t="shared" si="376"/>
        <v>5</v>
      </c>
      <c r="E5416" s="130" t="s">
        <v>90</v>
      </c>
      <c r="F5416">
        <f t="shared" si="375"/>
        <v>923</v>
      </c>
      <c r="G5416">
        <v>5934</v>
      </c>
      <c r="H5416">
        <v>1.62</v>
      </c>
      <c r="I5416" s="132">
        <f t="shared" si="378"/>
        <v>1.15719859E-4</v>
      </c>
      <c r="J5416" s="152">
        <f t="shared" si="377"/>
        <v>0.33333333333333331</v>
      </c>
    </row>
    <row r="5417" spans="1:10" x14ac:dyDescent="0.25">
      <c r="A5417" s="127">
        <v>2022</v>
      </c>
      <c r="B5417" s="128">
        <v>9.6999999999999993</v>
      </c>
      <c r="C5417" s="129" t="s">
        <v>49</v>
      </c>
      <c r="D5417" s="130">
        <f t="shared" si="376"/>
        <v>5</v>
      </c>
      <c r="E5417" s="130" t="s">
        <v>90</v>
      </c>
      <c r="F5417">
        <f t="shared" si="375"/>
        <v>923</v>
      </c>
      <c r="G5417">
        <v>5952</v>
      </c>
      <c r="H5417">
        <v>1.62</v>
      </c>
      <c r="I5417" s="132">
        <f t="shared" si="378"/>
        <v>1.15719859E-4</v>
      </c>
      <c r="J5417" s="152">
        <f t="shared" si="377"/>
        <v>0.33333333333333331</v>
      </c>
    </row>
    <row r="5418" spans="1:10" x14ac:dyDescent="0.25">
      <c r="A5418" s="127">
        <v>2022</v>
      </c>
      <c r="B5418" s="128">
        <v>9.6999999999999993</v>
      </c>
      <c r="C5418" s="129" t="s">
        <v>49</v>
      </c>
      <c r="D5418" s="130">
        <f t="shared" si="376"/>
        <v>5</v>
      </c>
      <c r="E5418" s="130" t="s">
        <v>90</v>
      </c>
      <c r="F5418">
        <f t="shared" si="375"/>
        <v>923</v>
      </c>
      <c r="G5418">
        <v>5958</v>
      </c>
      <c r="H5418">
        <v>1.62</v>
      </c>
      <c r="I5418" s="132">
        <f t="shared" si="378"/>
        <v>1.15719859E-4</v>
      </c>
      <c r="J5418" s="152">
        <f t="shared" si="377"/>
        <v>0.33333333333333331</v>
      </c>
    </row>
    <row r="5419" spans="1:10" x14ac:dyDescent="0.25">
      <c r="A5419" s="127">
        <v>2022</v>
      </c>
      <c r="B5419" s="128">
        <v>9.6999999999999993</v>
      </c>
      <c r="C5419" s="129" t="s">
        <v>49</v>
      </c>
      <c r="D5419" s="130">
        <f t="shared" si="376"/>
        <v>5</v>
      </c>
      <c r="E5419" s="130" t="s">
        <v>90</v>
      </c>
      <c r="F5419">
        <f t="shared" si="375"/>
        <v>923</v>
      </c>
      <c r="G5419">
        <v>5976</v>
      </c>
      <c r="H5419">
        <v>1.62</v>
      </c>
      <c r="I5419" s="132">
        <f t="shared" si="378"/>
        <v>1.15719859E-4</v>
      </c>
      <c r="J5419" s="152">
        <f t="shared" si="377"/>
        <v>0.33333333333333331</v>
      </c>
    </row>
    <row r="5420" spans="1:10" x14ac:dyDescent="0.25">
      <c r="A5420" s="127">
        <v>2022</v>
      </c>
      <c r="B5420" s="128">
        <v>9.6999999999999993</v>
      </c>
      <c r="C5420" s="129" t="s">
        <v>49</v>
      </c>
      <c r="D5420" s="130">
        <f t="shared" si="376"/>
        <v>5</v>
      </c>
      <c r="E5420" s="130" t="s">
        <v>90</v>
      </c>
      <c r="F5420">
        <f t="shared" si="375"/>
        <v>923</v>
      </c>
      <c r="G5420">
        <v>5982</v>
      </c>
      <c r="H5420">
        <v>1.62</v>
      </c>
      <c r="I5420" s="132">
        <f t="shared" si="378"/>
        <v>1.15719859E-4</v>
      </c>
      <c r="J5420" s="152">
        <f t="shared" si="377"/>
        <v>0.33333333333333331</v>
      </c>
    </row>
    <row r="5421" spans="1:10" x14ac:dyDescent="0.25">
      <c r="A5421" s="127">
        <v>2022</v>
      </c>
      <c r="B5421" s="128">
        <v>9.6999999999999993</v>
      </c>
      <c r="C5421" s="129" t="s">
        <v>49</v>
      </c>
      <c r="D5421" s="130">
        <f t="shared" si="376"/>
        <v>5</v>
      </c>
      <c r="E5421" s="130" t="s">
        <v>90</v>
      </c>
      <c r="F5421">
        <f t="shared" si="375"/>
        <v>923</v>
      </c>
      <c r="G5421">
        <v>6000</v>
      </c>
      <c r="H5421">
        <v>1.62</v>
      </c>
      <c r="I5421" s="132">
        <f t="shared" si="378"/>
        <v>1.15719859E-4</v>
      </c>
      <c r="J5421" s="152">
        <f t="shared" si="377"/>
        <v>0.33333333333333331</v>
      </c>
    </row>
    <row r="5422" spans="1:10" x14ac:dyDescent="0.25">
      <c r="A5422" s="127">
        <v>2022</v>
      </c>
      <c r="B5422" s="128">
        <v>9.6999999999999993</v>
      </c>
      <c r="C5422" s="129" t="s">
        <v>49</v>
      </c>
      <c r="D5422" s="130">
        <f t="shared" si="376"/>
        <v>5</v>
      </c>
      <c r="E5422" s="130" t="s">
        <v>90</v>
      </c>
      <c r="F5422">
        <f t="shared" si="375"/>
        <v>923</v>
      </c>
      <c r="G5422">
        <v>6006</v>
      </c>
      <c r="H5422">
        <v>1.62</v>
      </c>
      <c r="I5422" s="132">
        <f t="shared" si="378"/>
        <v>1.15719859E-4</v>
      </c>
      <c r="J5422" s="152">
        <f t="shared" si="377"/>
        <v>0.33333333333333331</v>
      </c>
    </row>
    <row r="5423" spans="1:10" x14ac:dyDescent="0.25">
      <c r="A5423" s="127">
        <v>2022</v>
      </c>
      <c r="B5423" s="128">
        <v>9.6999999999999993</v>
      </c>
      <c r="C5423" s="129" t="s">
        <v>49</v>
      </c>
      <c r="D5423" s="130">
        <f t="shared" si="376"/>
        <v>5</v>
      </c>
      <c r="E5423" s="130" t="s">
        <v>90</v>
      </c>
      <c r="F5423">
        <f t="shared" si="375"/>
        <v>923</v>
      </c>
      <c r="G5423">
        <v>6024</v>
      </c>
      <c r="H5423">
        <v>1.62</v>
      </c>
      <c r="I5423" s="132">
        <f t="shared" si="378"/>
        <v>1.15719859E-4</v>
      </c>
      <c r="J5423" s="152">
        <f t="shared" si="377"/>
        <v>0.33333333333333331</v>
      </c>
    </row>
    <row r="5424" spans="1:10" x14ac:dyDescent="0.25">
      <c r="A5424" s="127">
        <v>2022</v>
      </c>
      <c r="B5424" s="128">
        <v>9.6999999999999993</v>
      </c>
      <c r="C5424" s="129" t="s">
        <v>49</v>
      </c>
      <c r="D5424" s="130">
        <f t="shared" si="376"/>
        <v>5</v>
      </c>
      <c r="E5424" s="130" t="s">
        <v>90</v>
      </c>
      <c r="F5424">
        <f t="shared" si="375"/>
        <v>923</v>
      </c>
      <c r="G5424">
        <v>6030</v>
      </c>
      <c r="H5424">
        <v>1.62</v>
      </c>
      <c r="I5424" s="132">
        <f t="shared" si="378"/>
        <v>1.15719859E-4</v>
      </c>
      <c r="J5424" s="152">
        <f t="shared" si="377"/>
        <v>0.33333333333333331</v>
      </c>
    </row>
    <row r="5425" spans="1:10" x14ac:dyDescent="0.25">
      <c r="A5425" s="127">
        <v>2022</v>
      </c>
      <c r="B5425" s="128">
        <v>9.6999999999999993</v>
      </c>
      <c r="C5425" s="129" t="s">
        <v>49</v>
      </c>
      <c r="D5425" s="130">
        <f t="shared" si="376"/>
        <v>5</v>
      </c>
      <c r="E5425" s="130" t="s">
        <v>90</v>
      </c>
      <c r="F5425">
        <f t="shared" si="375"/>
        <v>923</v>
      </c>
      <c r="G5425">
        <v>6048</v>
      </c>
      <c r="H5425">
        <v>1.62</v>
      </c>
      <c r="I5425" s="132">
        <f t="shared" si="378"/>
        <v>1.15719859E-4</v>
      </c>
      <c r="J5425" s="152">
        <f t="shared" si="377"/>
        <v>0.33333333333333331</v>
      </c>
    </row>
    <row r="5426" spans="1:10" x14ac:dyDescent="0.25">
      <c r="A5426" s="127">
        <v>2022</v>
      </c>
      <c r="B5426" s="128">
        <v>9.6999999999999993</v>
      </c>
      <c r="C5426" s="129" t="s">
        <v>49</v>
      </c>
      <c r="D5426" s="130">
        <f t="shared" si="376"/>
        <v>5</v>
      </c>
      <c r="E5426" s="130" t="s">
        <v>90</v>
      </c>
      <c r="F5426">
        <f t="shared" si="375"/>
        <v>923</v>
      </c>
      <c r="G5426">
        <v>6054</v>
      </c>
      <c r="H5426">
        <v>1.62</v>
      </c>
      <c r="I5426" s="132">
        <f t="shared" si="378"/>
        <v>1.15719859E-4</v>
      </c>
      <c r="J5426" s="152">
        <f t="shared" si="377"/>
        <v>0.33333333333333331</v>
      </c>
    </row>
    <row r="5427" spans="1:10" x14ac:dyDescent="0.25">
      <c r="A5427" s="127">
        <v>2022</v>
      </c>
      <c r="B5427" s="128">
        <v>9.6999999999999993</v>
      </c>
      <c r="C5427" s="129" t="s">
        <v>49</v>
      </c>
      <c r="D5427" s="130">
        <f t="shared" si="376"/>
        <v>5</v>
      </c>
      <c r="E5427" s="130" t="s">
        <v>90</v>
      </c>
      <c r="F5427">
        <f t="shared" si="375"/>
        <v>923</v>
      </c>
      <c r="G5427">
        <v>6072</v>
      </c>
      <c r="H5427">
        <v>1.62</v>
      </c>
      <c r="I5427" s="132">
        <f t="shared" si="378"/>
        <v>1.15719859E-4</v>
      </c>
      <c r="J5427" s="152">
        <f t="shared" si="377"/>
        <v>0.33333333333333331</v>
      </c>
    </row>
    <row r="5428" spans="1:10" x14ac:dyDescent="0.25">
      <c r="A5428" s="127">
        <v>2022</v>
      </c>
      <c r="B5428" s="128">
        <v>9.6999999999999993</v>
      </c>
      <c r="C5428" s="129" t="s">
        <v>49</v>
      </c>
      <c r="D5428" s="130">
        <f t="shared" si="376"/>
        <v>5</v>
      </c>
      <c r="E5428" s="130" t="s">
        <v>90</v>
      </c>
      <c r="F5428">
        <f t="shared" si="375"/>
        <v>923</v>
      </c>
      <c r="G5428">
        <v>6078</v>
      </c>
      <c r="H5428">
        <v>1.62</v>
      </c>
      <c r="I5428" s="132">
        <f t="shared" si="378"/>
        <v>1.15719859E-4</v>
      </c>
      <c r="J5428" s="152">
        <f t="shared" si="377"/>
        <v>0.33333333333333331</v>
      </c>
    </row>
    <row r="5429" spans="1:10" x14ac:dyDescent="0.25">
      <c r="A5429" s="127">
        <v>2022</v>
      </c>
      <c r="B5429" s="128">
        <v>9.6999999999999993</v>
      </c>
      <c r="C5429" s="129" t="s">
        <v>49</v>
      </c>
      <c r="D5429" s="130">
        <f t="shared" si="376"/>
        <v>5</v>
      </c>
      <c r="E5429" s="130" t="s">
        <v>90</v>
      </c>
      <c r="F5429">
        <f t="shared" si="375"/>
        <v>923</v>
      </c>
      <c r="G5429">
        <v>6096</v>
      </c>
      <c r="H5429">
        <v>1.62</v>
      </c>
      <c r="I5429" s="132">
        <f t="shared" si="378"/>
        <v>1.15719859E-4</v>
      </c>
      <c r="J5429" s="152">
        <f t="shared" si="377"/>
        <v>0.33333333333333331</v>
      </c>
    </row>
    <row r="5430" spans="1:10" x14ac:dyDescent="0.25">
      <c r="A5430" s="127">
        <v>2022</v>
      </c>
      <c r="B5430" s="128">
        <v>9.6999999999999993</v>
      </c>
      <c r="C5430" s="129" t="s">
        <v>49</v>
      </c>
      <c r="D5430" s="130">
        <f t="shared" si="376"/>
        <v>5</v>
      </c>
      <c r="E5430" s="130" t="s">
        <v>90</v>
      </c>
      <c r="F5430">
        <f t="shared" si="375"/>
        <v>923</v>
      </c>
      <c r="G5430">
        <v>6102</v>
      </c>
      <c r="H5430">
        <v>1.62</v>
      </c>
      <c r="I5430" s="132">
        <f t="shared" si="378"/>
        <v>1.15719859E-4</v>
      </c>
      <c r="J5430" s="152">
        <f t="shared" si="377"/>
        <v>0.33333333333333331</v>
      </c>
    </row>
    <row r="5431" spans="1:10" x14ac:dyDescent="0.25">
      <c r="A5431" s="127">
        <v>2022</v>
      </c>
      <c r="B5431" s="128">
        <v>9.6999999999999993</v>
      </c>
      <c r="C5431" s="129" t="s">
        <v>49</v>
      </c>
      <c r="D5431" s="130">
        <f t="shared" si="376"/>
        <v>5</v>
      </c>
      <c r="E5431" s="130" t="s">
        <v>90</v>
      </c>
      <c r="F5431">
        <f t="shared" si="375"/>
        <v>923</v>
      </c>
      <c r="G5431">
        <v>6120</v>
      </c>
      <c r="H5431">
        <v>1.62</v>
      </c>
      <c r="I5431" s="132">
        <f t="shared" si="378"/>
        <v>1.15719859E-4</v>
      </c>
      <c r="J5431" s="152">
        <f t="shared" si="377"/>
        <v>0.33333333333333331</v>
      </c>
    </row>
    <row r="5432" spans="1:10" x14ac:dyDescent="0.25">
      <c r="A5432" s="127">
        <v>2022</v>
      </c>
      <c r="B5432" s="128">
        <v>9.6999999999999993</v>
      </c>
      <c r="C5432" s="129" t="s">
        <v>49</v>
      </c>
      <c r="D5432" s="130">
        <f t="shared" si="376"/>
        <v>5</v>
      </c>
      <c r="E5432" s="130" t="s">
        <v>90</v>
      </c>
      <c r="F5432">
        <f t="shared" si="375"/>
        <v>923</v>
      </c>
      <c r="G5432">
        <v>6126</v>
      </c>
      <c r="H5432">
        <v>1.62</v>
      </c>
      <c r="I5432" s="132">
        <f t="shared" si="378"/>
        <v>1.15719859E-4</v>
      </c>
      <c r="J5432" s="152">
        <f t="shared" si="377"/>
        <v>0.33333333333333331</v>
      </c>
    </row>
    <row r="5433" spans="1:10" x14ac:dyDescent="0.25">
      <c r="A5433" s="127">
        <v>2022</v>
      </c>
      <c r="B5433" s="128">
        <v>9.6999999999999993</v>
      </c>
      <c r="C5433" s="129" t="s">
        <v>49</v>
      </c>
      <c r="D5433" s="130">
        <f t="shared" si="376"/>
        <v>5</v>
      </c>
      <c r="E5433" s="130" t="s">
        <v>90</v>
      </c>
      <c r="F5433">
        <f t="shared" ref="F5433:F5496" si="379">650+273</f>
        <v>923</v>
      </c>
      <c r="G5433">
        <v>6144</v>
      </c>
      <c r="H5433">
        <v>1.62</v>
      </c>
      <c r="I5433" s="132">
        <f t="shared" si="378"/>
        <v>1.15719859E-4</v>
      </c>
      <c r="J5433" s="152">
        <f t="shared" si="377"/>
        <v>0.33333333333333331</v>
      </c>
    </row>
    <row r="5434" spans="1:10" x14ac:dyDescent="0.25">
      <c r="A5434" s="127">
        <v>2022</v>
      </c>
      <c r="B5434" s="128">
        <v>9.6999999999999993</v>
      </c>
      <c r="C5434" s="129" t="s">
        <v>49</v>
      </c>
      <c r="D5434" s="130">
        <f t="shared" si="376"/>
        <v>5</v>
      </c>
      <c r="E5434" s="130" t="s">
        <v>90</v>
      </c>
      <c r="F5434">
        <f t="shared" si="379"/>
        <v>923</v>
      </c>
      <c r="G5434">
        <v>6150</v>
      </c>
      <c r="H5434">
        <v>1.62</v>
      </c>
      <c r="I5434" s="132">
        <f t="shared" si="378"/>
        <v>1.15719859E-4</v>
      </c>
      <c r="J5434" s="152">
        <f t="shared" si="377"/>
        <v>0.33333333333333331</v>
      </c>
    </row>
    <row r="5435" spans="1:10" x14ac:dyDescent="0.25">
      <c r="A5435" s="127">
        <v>2022</v>
      </c>
      <c r="B5435" s="128">
        <v>9.6999999999999993</v>
      </c>
      <c r="C5435" s="129" t="s">
        <v>49</v>
      </c>
      <c r="D5435" s="130">
        <f t="shared" ref="D5435:D5498" si="380">50/10</f>
        <v>5</v>
      </c>
      <c r="E5435" s="130" t="s">
        <v>90</v>
      </c>
      <c r="F5435">
        <f t="shared" si="379"/>
        <v>923</v>
      </c>
      <c r="G5435">
        <v>6168</v>
      </c>
      <c r="H5435">
        <v>1.62</v>
      </c>
      <c r="I5435" s="132">
        <f t="shared" si="378"/>
        <v>1.15719859E-4</v>
      </c>
      <c r="J5435" s="152">
        <f t="shared" ref="J5435:J5498" si="381">H$4922</f>
        <v>0.33333333333333331</v>
      </c>
    </row>
    <row r="5436" spans="1:10" x14ac:dyDescent="0.25">
      <c r="A5436" s="127">
        <v>2022</v>
      </c>
      <c r="B5436" s="128">
        <v>9.6999999999999993</v>
      </c>
      <c r="C5436" s="129" t="s">
        <v>49</v>
      </c>
      <c r="D5436" s="130">
        <f t="shared" si="380"/>
        <v>5</v>
      </c>
      <c r="E5436" s="130" t="s">
        <v>90</v>
      </c>
      <c r="F5436">
        <f t="shared" si="379"/>
        <v>923</v>
      </c>
      <c r="G5436">
        <v>6174</v>
      </c>
      <c r="H5436">
        <v>1.62</v>
      </c>
      <c r="I5436" s="132">
        <f t="shared" si="378"/>
        <v>1.15719859E-4</v>
      </c>
      <c r="J5436" s="152">
        <f t="shared" si="381"/>
        <v>0.33333333333333331</v>
      </c>
    </row>
    <row r="5437" spans="1:10" x14ac:dyDescent="0.25">
      <c r="A5437" s="127">
        <v>2022</v>
      </c>
      <c r="B5437" s="128">
        <v>9.6999999999999993</v>
      </c>
      <c r="C5437" s="129" t="s">
        <v>49</v>
      </c>
      <c r="D5437" s="130">
        <f t="shared" si="380"/>
        <v>5</v>
      </c>
      <c r="E5437" s="130" t="s">
        <v>90</v>
      </c>
      <c r="F5437">
        <f t="shared" si="379"/>
        <v>923</v>
      </c>
      <c r="G5437">
        <v>6192</v>
      </c>
      <c r="H5437">
        <v>1.631111111111111</v>
      </c>
      <c r="I5437" s="132">
        <f t="shared" si="378"/>
        <v>1.15719859E-4</v>
      </c>
      <c r="J5437" s="152">
        <f t="shared" si="381"/>
        <v>0.33333333333333331</v>
      </c>
    </row>
    <row r="5438" spans="1:10" x14ac:dyDescent="0.25">
      <c r="A5438" s="127">
        <v>2022</v>
      </c>
      <c r="B5438" s="128">
        <v>9.6999999999999993</v>
      </c>
      <c r="C5438" s="129" t="s">
        <v>49</v>
      </c>
      <c r="D5438" s="130">
        <f t="shared" si="380"/>
        <v>5</v>
      </c>
      <c r="E5438" s="130" t="s">
        <v>90</v>
      </c>
      <c r="F5438">
        <f t="shared" si="379"/>
        <v>923</v>
      </c>
      <c r="G5438">
        <v>6198</v>
      </c>
      <c r="H5438">
        <v>1.631111111111111</v>
      </c>
      <c r="I5438" s="132">
        <f t="shared" si="378"/>
        <v>1.15719859E-4</v>
      </c>
      <c r="J5438" s="152">
        <f t="shared" si="381"/>
        <v>0.33333333333333331</v>
      </c>
    </row>
    <row r="5439" spans="1:10" x14ac:dyDescent="0.25">
      <c r="A5439" s="127">
        <v>2022</v>
      </c>
      <c r="B5439" s="128">
        <v>9.6999999999999993</v>
      </c>
      <c r="C5439" s="129" t="s">
        <v>49</v>
      </c>
      <c r="D5439" s="130">
        <f t="shared" si="380"/>
        <v>5</v>
      </c>
      <c r="E5439" s="130" t="s">
        <v>90</v>
      </c>
      <c r="F5439">
        <f t="shared" si="379"/>
        <v>923</v>
      </c>
      <c r="G5439">
        <v>6216</v>
      </c>
      <c r="H5439">
        <v>1.631111111111111</v>
      </c>
      <c r="I5439" s="132">
        <f t="shared" si="378"/>
        <v>1.15719859E-4</v>
      </c>
      <c r="J5439" s="152">
        <f t="shared" si="381"/>
        <v>0.33333333333333331</v>
      </c>
    </row>
    <row r="5440" spans="1:10" x14ac:dyDescent="0.25">
      <c r="A5440" s="127">
        <v>2022</v>
      </c>
      <c r="B5440" s="128">
        <v>9.6999999999999993</v>
      </c>
      <c r="C5440" s="129" t="s">
        <v>49</v>
      </c>
      <c r="D5440" s="130">
        <f t="shared" si="380"/>
        <v>5</v>
      </c>
      <c r="E5440" s="130" t="s">
        <v>90</v>
      </c>
      <c r="F5440">
        <f t="shared" si="379"/>
        <v>923</v>
      </c>
      <c r="G5440">
        <v>6222</v>
      </c>
      <c r="H5440">
        <v>1.631111111111111</v>
      </c>
      <c r="I5440" s="132">
        <f t="shared" si="378"/>
        <v>1.15719859E-4</v>
      </c>
      <c r="J5440" s="152">
        <f t="shared" si="381"/>
        <v>0.33333333333333331</v>
      </c>
    </row>
    <row r="5441" spans="1:10" x14ac:dyDescent="0.25">
      <c r="A5441" s="127">
        <v>2022</v>
      </c>
      <c r="B5441" s="128">
        <v>9.6999999999999993</v>
      </c>
      <c r="C5441" s="129" t="s">
        <v>49</v>
      </c>
      <c r="D5441" s="130">
        <f t="shared" si="380"/>
        <v>5</v>
      </c>
      <c r="E5441" s="130" t="s">
        <v>90</v>
      </c>
      <c r="F5441">
        <f t="shared" si="379"/>
        <v>923</v>
      </c>
      <c r="G5441">
        <v>6240</v>
      </c>
      <c r="H5441">
        <v>1.631111111111111</v>
      </c>
      <c r="I5441" s="132">
        <f t="shared" si="378"/>
        <v>1.15719859E-4</v>
      </c>
      <c r="J5441" s="152">
        <f t="shared" si="381"/>
        <v>0.33333333333333331</v>
      </c>
    </row>
    <row r="5442" spans="1:10" x14ac:dyDescent="0.25">
      <c r="A5442" s="127">
        <v>2022</v>
      </c>
      <c r="B5442" s="128">
        <v>9.6999999999999993</v>
      </c>
      <c r="C5442" s="129" t="s">
        <v>49</v>
      </c>
      <c r="D5442" s="130">
        <f t="shared" si="380"/>
        <v>5</v>
      </c>
      <c r="E5442" s="130" t="s">
        <v>90</v>
      </c>
      <c r="F5442">
        <f t="shared" si="379"/>
        <v>923</v>
      </c>
      <c r="G5442">
        <v>6246</v>
      </c>
      <c r="H5442">
        <v>1.631111111111111</v>
      </c>
      <c r="I5442" s="132">
        <f t="shared" si="378"/>
        <v>1.15719859E-4</v>
      </c>
      <c r="J5442" s="152">
        <f t="shared" si="381"/>
        <v>0.33333333333333331</v>
      </c>
    </row>
    <row r="5443" spans="1:10" x14ac:dyDescent="0.25">
      <c r="A5443" s="127">
        <v>2022</v>
      </c>
      <c r="B5443" s="128">
        <v>9.6999999999999993</v>
      </c>
      <c r="C5443" s="129" t="s">
        <v>49</v>
      </c>
      <c r="D5443" s="130">
        <f t="shared" si="380"/>
        <v>5</v>
      </c>
      <c r="E5443" s="130" t="s">
        <v>90</v>
      </c>
      <c r="F5443">
        <f t="shared" si="379"/>
        <v>923</v>
      </c>
      <c r="G5443">
        <v>6264</v>
      </c>
      <c r="H5443">
        <v>1.631111111111111</v>
      </c>
      <c r="I5443" s="132">
        <f t="shared" si="378"/>
        <v>1.15719859E-4</v>
      </c>
      <c r="J5443" s="152">
        <f t="shared" si="381"/>
        <v>0.33333333333333331</v>
      </c>
    </row>
    <row r="5444" spans="1:10" x14ac:dyDescent="0.25">
      <c r="A5444" s="127">
        <v>2022</v>
      </c>
      <c r="B5444" s="128">
        <v>9.6999999999999993</v>
      </c>
      <c r="C5444" s="129" t="s">
        <v>49</v>
      </c>
      <c r="D5444" s="130">
        <f t="shared" si="380"/>
        <v>5</v>
      </c>
      <c r="E5444" s="130" t="s">
        <v>90</v>
      </c>
      <c r="F5444">
        <f t="shared" si="379"/>
        <v>923</v>
      </c>
      <c r="G5444">
        <v>6270</v>
      </c>
      <c r="H5444">
        <v>1.631111111111111</v>
      </c>
      <c r="I5444" s="132">
        <f t="shared" si="378"/>
        <v>1.15719859E-4</v>
      </c>
      <c r="J5444" s="152">
        <f t="shared" si="381"/>
        <v>0.33333333333333331</v>
      </c>
    </row>
    <row r="5445" spans="1:10" x14ac:dyDescent="0.25">
      <c r="A5445" s="127">
        <v>2022</v>
      </c>
      <c r="B5445" s="128">
        <v>9.6999999999999993</v>
      </c>
      <c r="C5445" s="129" t="s">
        <v>49</v>
      </c>
      <c r="D5445" s="130">
        <f t="shared" si="380"/>
        <v>5</v>
      </c>
      <c r="E5445" s="130" t="s">
        <v>90</v>
      </c>
      <c r="F5445">
        <f t="shared" si="379"/>
        <v>923</v>
      </c>
      <c r="G5445">
        <v>6288</v>
      </c>
      <c r="H5445">
        <v>1.631111111111111</v>
      </c>
      <c r="I5445" s="132">
        <f t="shared" si="378"/>
        <v>1.15719859E-4</v>
      </c>
      <c r="J5445" s="152">
        <f t="shared" si="381"/>
        <v>0.33333333333333331</v>
      </c>
    </row>
    <row r="5446" spans="1:10" x14ac:dyDescent="0.25">
      <c r="A5446" s="127">
        <v>2022</v>
      </c>
      <c r="B5446" s="128">
        <v>9.6999999999999993</v>
      </c>
      <c r="C5446" s="129" t="s">
        <v>49</v>
      </c>
      <c r="D5446" s="130">
        <f t="shared" si="380"/>
        <v>5</v>
      </c>
      <c r="E5446" s="130" t="s">
        <v>90</v>
      </c>
      <c r="F5446">
        <f t="shared" si="379"/>
        <v>923</v>
      </c>
      <c r="G5446">
        <v>6294</v>
      </c>
      <c r="H5446">
        <v>1.631111111111111</v>
      </c>
      <c r="I5446" s="132">
        <f t="shared" si="378"/>
        <v>1.15719859E-4</v>
      </c>
      <c r="J5446" s="152">
        <f t="shared" si="381"/>
        <v>0.33333333333333331</v>
      </c>
    </row>
    <row r="5447" spans="1:10" x14ac:dyDescent="0.25">
      <c r="A5447" s="127">
        <v>2022</v>
      </c>
      <c r="B5447" s="128">
        <v>9.6999999999999993</v>
      </c>
      <c r="C5447" s="129" t="s">
        <v>49</v>
      </c>
      <c r="D5447" s="130">
        <f t="shared" si="380"/>
        <v>5</v>
      </c>
      <c r="E5447" s="130" t="s">
        <v>90</v>
      </c>
      <c r="F5447">
        <f t="shared" si="379"/>
        <v>923</v>
      </c>
      <c r="G5447">
        <v>6312</v>
      </c>
      <c r="H5447">
        <v>1.631111111111111</v>
      </c>
      <c r="I5447" s="132">
        <f t="shared" si="378"/>
        <v>1.15719859E-4</v>
      </c>
      <c r="J5447" s="152">
        <f t="shared" si="381"/>
        <v>0.33333333333333331</v>
      </c>
    </row>
    <row r="5448" spans="1:10" x14ac:dyDescent="0.25">
      <c r="A5448" s="127">
        <v>2022</v>
      </c>
      <c r="B5448" s="128">
        <v>9.6999999999999993</v>
      </c>
      <c r="C5448" s="129" t="s">
        <v>49</v>
      </c>
      <c r="D5448" s="130">
        <f t="shared" si="380"/>
        <v>5</v>
      </c>
      <c r="E5448" s="130" t="s">
        <v>90</v>
      </c>
      <c r="F5448">
        <f t="shared" si="379"/>
        <v>923</v>
      </c>
      <c r="G5448">
        <v>6318</v>
      </c>
      <c r="H5448">
        <v>1.631111111111111</v>
      </c>
      <c r="I5448" s="132">
        <f t="shared" si="378"/>
        <v>1.15719859E-4</v>
      </c>
      <c r="J5448" s="152">
        <f t="shared" si="381"/>
        <v>0.33333333333333331</v>
      </c>
    </row>
    <row r="5449" spans="1:10" x14ac:dyDescent="0.25">
      <c r="A5449" s="127">
        <v>2022</v>
      </c>
      <c r="B5449" s="128">
        <v>9.6999999999999993</v>
      </c>
      <c r="C5449" s="129" t="s">
        <v>49</v>
      </c>
      <c r="D5449" s="130">
        <f t="shared" si="380"/>
        <v>5</v>
      </c>
      <c r="E5449" s="130" t="s">
        <v>90</v>
      </c>
      <c r="F5449">
        <f t="shared" si="379"/>
        <v>923</v>
      </c>
      <c r="G5449">
        <v>6336</v>
      </c>
      <c r="H5449">
        <v>1.631111111111111</v>
      </c>
      <c r="I5449" s="132">
        <f t="shared" si="378"/>
        <v>1.15719859E-4</v>
      </c>
      <c r="J5449" s="152">
        <f t="shared" si="381"/>
        <v>0.33333333333333331</v>
      </c>
    </row>
    <row r="5450" spans="1:10" x14ac:dyDescent="0.25">
      <c r="A5450" s="127">
        <v>2022</v>
      </c>
      <c r="B5450" s="128">
        <v>9.6999999999999993</v>
      </c>
      <c r="C5450" s="129" t="s">
        <v>49</v>
      </c>
      <c r="D5450" s="130">
        <f t="shared" si="380"/>
        <v>5</v>
      </c>
      <c r="E5450" s="130" t="s">
        <v>90</v>
      </c>
      <c r="F5450">
        <f t="shared" si="379"/>
        <v>923</v>
      </c>
      <c r="G5450">
        <v>6342</v>
      </c>
      <c r="H5450">
        <v>1.631111111111111</v>
      </c>
      <c r="I5450" s="132">
        <f t="shared" si="378"/>
        <v>1.15719859E-4</v>
      </c>
      <c r="J5450" s="152">
        <f t="shared" si="381"/>
        <v>0.33333333333333331</v>
      </c>
    </row>
    <row r="5451" spans="1:10" x14ac:dyDescent="0.25">
      <c r="A5451" s="127">
        <v>2022</v>
      </c>
      <c r="B5451" s="128">
        <v>9.6999999999999993</v>
      </c>
      <c r="C5451" s="129" t="s">
        <v>49</v>
      </c>
      <c r="D5451" s="130">
        <f t="shared" si="380"/>
        <v>5</v>
      </c>
      <c r="E5451" s="130" t="s">
        <v>90</v>
      </c>
      <c r="F5451">
        <f t="shared" si="379"/>
        <v>923</v>
      </c>
      <c r="G5451">
        <v>6360</v>
      </c>
      <c r="H5451">
        <v>1.642222222222222</v>
      </c>
      <c r="I5451" s="132">
        <f t="shared" si="378"/>
        <v>1.15719859E-4</v>
      </c>
      <c r="J5451" s="152">
        <f t="shared" si="381"/>
        <v>0.33333333333333331</v>
      </c>
    </row>
    <row r="5452" spans="1:10" x14ac:dyDescent="0.25">
      <c r="A5452" s="127">
        <v>2022</v>
      </c>
      <c r="B5452" s="128">
        <v>9.6999999999999993</v>
      </c>
      <c r="C5452" s="129" t="s">
        <v>49</v>
      </c>
      <c r="D5452" s="130">
        <f t="shared" si="380"/>
        <v>5</v>
      </c>
      <c r="E5452" s="130" t="s">
        <v>90</v>
      </c>
      <c r="F5452">
        <f t="shared" si="379"/>
        <v>923</v>
      </c>
      <c r="G5452">
        <v>6366</v>
      </c>
      <c r="H5452">
        <v>1.642222222222222</v>
      </c>
      <c r="I5452" s="132">
        <f t="shared" si="378"/>
        <v>1.15719859E-4</v>
      </c>
      <c r="J5452" s="152">
        <f t="shared" si="381"/>
        <v>0.33333333333333331</v>
      </c>
    </row>
    <row r="5453" spans="1:10" x14ac:dyDescent="0.25">
      <c r="A5453" s="127">
        <v>2022</v>
      </c>
      <c r="B5453" s="128">
        <v>9.6999999999999993</v>
      </c>
      <c r="C5453" s="129" t="s">
        <v>49</v>
      </c>
      <c r="D5453" s="130">
        <f t="shared" si="380"/>
        <v>5</v>
      </c>
      <c r="E5453" s="130" t="s">
        <v>90</v>
      </c>
      <c r="F5453">
        <f t="shared" si="379"/>
        <v>923</v>
      </c>
      <c r="G5453">
        <v>6384</v>
      </c>
      <c r="H5453">
        <v>1.642222222222222</v>
      </c>
      <c r="I5453" s="132">
        <f t="shared" si="378"/>
        <v>1.15719859E-4</v>
      </c>
      <c r="J5453" s="152">
        <f t="shared" si="381"/>
        <v>0.33333333333333331</v>
      </c>
    </row>
    <row r="5454" spans="1:10" x14ac:dyDescent="0.25">
      <c r="A5454" s="127">
        <v>2022</v>
      </c>
      <c r="B5454" s="128">
        <v>9.6999999999999993</v>
      </c>
      <c r="C5454" s="129" t="s">
        <v>49</v>
      </c>
      <c r="D5454" s="130">
        <f t="shared" si="380"/>
        <v>5</v>
      </c>
      <c r="E5454" s="130" t="s">
        <v>90</v>
      </c>
      <c r="F5454">
        <f t="shared" si="379"/>
        <v>923</v>
      </c>
      <c r="G5454">
        <v>6390</v>
      </c>
      <c r="H5454">
        <v>1.642222222222222</v>
      </c>
      <c r="I5454" s="132">
        <f t="shared" si="378"/>
        <v>1.15719859E-4</v>
      </c>
      <c r="J5454" s="152">
        <f t="shared" si="381"/>
        <v>0.33333333333333331</v>
      </c>
    </row>
    <row r="5455" spans="1:10" x14ac:dyDescent="0.25">
      <c r="A5455" s="127">
        <v>2022</v>
      </c>
      <c r="B5455" s="128">
        <v>9.6999999999999993</v>
      </c>
      <c r="C5455" s="129" t="s">
        <v>49</v>
      </c>
      <c r="D5455" s="130">
        <f t="shared" si="380"/>
        <v>5</v>
      </c>
      <c r="E5455" s="130" t="s">
        <v>90</v>
      </c>
      <c r="F5455">
        <f t="shared" si="379"/>
        <v>923</v>
      </c>
      <c r="G5455">
        <v>6408</v>
      </c>
      <c r="H5455">
        <v>1.6533333333333333</v>
      </c>
      <c r="I5455" s="132">
        <f t="shared" si="378"/>
        <v>1.15719859E-4</v>
      </c>
      <c r="J5455" s="152">
        <f t="shared" si="381"/>
        <v>0.33333333333333331</v>
      </c>
    </row>
    <row r="5456" spans="1:10" x14ac:dyDescent="0.25">
      <c r="A5456" s="127">
        <v>2022</v>
      </c>
      <c r="B5456" s="128">
        <v>9.6999999999999993</v>
      </c>
      <c r="C5456" s="129" t="s">
        <v>49</v>
      </c>
      <c r="D5456" s="130">
        <f t="shared" si="380"/>
        <v>5</v>
      </c>
      <c r="E5456" s="130" t="s">
        <v>90</v>
      </c>
      <c r="F5456">
        <f t="shared" si="379"/>
        <v>923</v>
      </c>
      <c r="G5456">
        <v>6414</v>
      </c>
      <c r="H5456">
        <v>1.6533333333333333</v>
      </c>
      <c r="I5456" s="132">
        <f t="shared" si="378"/>
        <v>1.15719859E-4</v>
      </c>
      <c r="J5456" s="152">
        <f t="shared" si="381"/>
        <v>0.33333333333333331</v>
      </c>
    </row>
    <row r="5457" spans="1:10" x14ac:dyDescent="0.25">
      <c r="A5457" s="127">
        <v>2022</v>
      </c>
      <c r="B5457" s="128">
        <v>9.6999999999999993</v>
      </c>
      <c r="C5457" s="129" t="s">
        <v>49</v>
      </c>
      <c r="D5457" s="130">
        <f t="shared" si="380"/>
        <v>5</v>
      </c>
      <c r="E5457" s="130" t="s">
        <v>90</v>
      </c>
      <c r="F5457">
        <f t="shared" si="379"/>
        <v>923</v>
      </c>
      <c r="G5457">
        <v>6432</v>
      </c>
      <c r="H5457">
        <v>1.6533333333333333</v>
      </c>
      <c r="I5457" s="132">
        <f t="shared" si="378"/>
        <v>1.15719859E-4</v>
      </c>
      <c r="J5457" s="152">
        <f t="shared" si="381"/>
        <v>0.33333333333333331</v>
      </c>
    </row>
    <row r="5458" spans="1:10" x14ac:dyDescent="0.25">
      <c r="A5458" s="127">
        <v>2022</v>
      </c>
      <c r="B5458" s="128">
        <v>9.6999999999999993</v>
      </c>
      <c r="C5458" s="129" t="s">
        <v>49</v>
      </c>
      <c r="D5458" s="130">
        <f t="shared" si="380"/>
        <v>5</v>
      </c>
      <c r="E5458" s="130" t="s">
        <v>90</v>
      </c>
      <c r="F5458">
        <f t="shared" si="379"/>
        <v>923</v>
      </c>
      <c r="G5458">
        <v>6438</v>
      </c>
      <c r="H5458">
        <v>1.6533333333333333</v>
      </c>
      <c r="I5458" s="132">
        <f t="shared" si="378"/>
        <v>1.15719859E-4</v>
      </c>
      <c r="J5458" s="152">
        <f t="shared" si="381"/>
        <v>0.33333333333333331</v>
      </c>
    </row>
    <row r="5459" spans="1:10" x14ac:dyDescent="0.25">
      <c r="A5459" s="127">
        <v>2022</v>
      </c>
      <c r="B5459" s="128">
        <v>9.6999999999999993</v>
      </c>
      <c r="C5459" s="129" t="s">
        <v>49</v>
      </c>
      <c r="D5459" s="130">
        <f t="shared" si="380"/>
        <v>5</v>
      </c>
      <c r="E5459" s="130" t="s">
        <v>90</v>
      </c>
      <c r="F5459">
        <f t="shared" si="379"/>
        <v>923</v>
      </c>
      <c r="G5459">
        <v>6456</v>
      </c>
      <c r="H5459">
        <v>1.6533333333333333</v>
      </c>
      <c r="I5459" s="132">
        <f t="shared" si="378"/>
        <v>1.15719859E-4</v>
      </c>
      <c r="J5459" s="152">
        <f t="shared" si="381"/>
        <v>0.33333333333333331</v>
      </c>
    </row>
    <row r="5460" spans="1:10" x14ac:dyDescent="0.25">
      <c r="A5460" s="127">
        <v>2022</v>
      </c>
      <c r="B5460" s="128">
        <v>9.6999999999999993</v>
      </c>
      <c r="C5460" s="129" t="s">
        <v>49</v>
      </c>
      <c r="D5460" s="130">
        <f t="shared" si="380"/>
        <v>5</v>
      </c>
      <c r="E5460" s="130" t="s">
        <v>90</v>
      </c>
      <c r="F5460">
        <f t="shared" si="379"/>
        <v>923</v>
      </c>
      <c r="G5460">
        <v>6462</v>
      </c>
      <c r="H5460">
        <v>1.6533333333333333</v>
      </c>
      <c r="I5460" s="132">
        <f t="shared" si="378"/>
        <v>1.15719859E-4</v>
      </c>
      <c r="J5460" s="152">
        <f t="shared" si="381"/>
        <v>0.33333333333333331</v>
      </c>
    </row>
    <row r="5461" spans="1:10" x14ac:dyDescent="0.25">
      <c r="A5461" s="127">
        <v>2022</v>
      </c>
      <c r="B5461" s="128">
        <v>9.6999999999999993</v>
      </c>
      <c r="C5461" s="129" t="s">
        <v>49</v>
      </c>
      <c r="D5461" s="130">
        <f t="shared" si="380"/>
        <v>5</v>
      </c>
      <c r="E5461" s="130" t="s">
        <v>90</v>
      </c>
      <c r="F5461">
        <f t="shared" si="379"/>
        <v>923</v>
      </c>
      <c r="G5461">
        <v>6480</v>
      </c>
      <c r="H5461">
        <v>1.6533333333333333</v>
      </c>
      <c r="I5461" s="132">
        <f t="shared" ref="I5461:I5524" si="382" xml:space="preserve"> 0.000115719859</f>
        <v>1.15719859E-4</v>
      </c>
      <c r="J5461" s="152">
        <f t="shared" si="381"/>
        <v>0.33333333333333331</v>
      </c>
    </row>
    <row r="5462" spans="1:10" x14ac:dyDescent="0.25">
      <c r="A5462" s="127">
        <v>2022</v>
      </c>
      <c r="B5462" s="128">
        <v>9.6999999999999993</v>
      </c>
      <c r="C5462" s="129" t="s">
        <v>49</v>
      </c>
      <c r="D5462" s="130">
        <f t="shared" si="380"/>
        <v>5</v>
      </c>
      <c r="E5462" s="130" t="s">
        <v>90</v>
      </c>
      <c r="F5462">
        <f t="shared" si="379"/>
        <v>923</v>
      </c>
      <c r="G5462">
        <v>6486</v>
      </c>
      <c r="H5462">
        <v>1.6533333333333333</v>
      </c>
      <c r="I5462" s="132">
        <f t="shared" si="382"/>
        <v>1.15719859E-4</v>
      </c>
      <c r="J5462" s="152">
        <f t="shared" si="381"/>
        <v>0.33333333333333331</v>
      </c>
    </row>
    <row r="5463" spans="1:10" x14ac:dyDescent="0.25">
      <c r="A5463" s="127">
        <v>2022</v>
      </c>
      <c r="B5463" s="128">
        <v>9.6999999999999993</v>
      </c>
      <c r="C5463" s="129" t="s">
        <v>49</v>
      </c>
      <c r="D5463" s="130">
        <f t="shared" si="380"/>
        <v>5</v>
      </c>
      <c r="E5463" s="130" t="s">
        <v>90</v>
      </c>
      <c r="F5463">
        <f t="shared" si="379"/>
        <v>923</v>
      </c>
      <c r="G5463">
        <v>6504</v>
      </c>
      <c r="H5463">
        <v>1.6533333333333333</v>
      </c>
      <c r="I5463" s="132">
        <f t="shared" si="382"/>
        <v>1.15719859E-4</v>
      </c>
      <c r="J5463" s="152">
        <f t="shared" si="381"/>
        <v>0.33333333333333331</v>
      </c>
    </row>
    <row r="5464" spans="1:10" x14ac:dyDescent="0.25">
      <c r="A5464" s="127">
        <v>2022</v>
      </c>
      <c r="B5464" s="128">
        <v>9.6999999999999993</v>
      </c>
      <c r="C5464" s="129" t="s">
        <v>49</v>
      </c>
      <c r="D5464" s="130">
        <f t="shared" si="380"/>
        <v>5</v>
      </c>
      <c r="E5464" s="130" t="s">
        <v>90</v>
      </c>
      <c r="F5464">
        <f t="shared" si="379"/>
        <v>923</v>
      </c>
      <c r="G5464">
        <v>6510</v>
      </c>
      <c r="H5464">
        <v>1.6533333333333333</v>
      </c>
      <c r="I5464" s="132">
        <f t="shared" si="382"/>
        <v>1.15719859E-4</v>
      </c>
      <c r="J5464" s="152">
        <f t="shared" si="381"/>
        <v>0.33333333333333331</v>
      </c>
    </row>
    <row r="5465" spans="1:10" x14ac:dyDescent="0.25">
      <c r="A5465" s="127">
        <v>2022</v>
      </c>
      <c r="B5465" s="128">
        <v>9.6999999999999993</v>
      </c>
      <c r="C5465" s="129" t="s">
        <v>49</v>
      </c>
      <c r="D5465" s="130">
        <f t="shared" si="380"/>
        <v>5</v>
      </c>
      <c r="E5465" s="130" t="s">
        <v>90</v>
      </c>
      <c r="F5465">
        <f t="shared" si="379"/>
        <v>923</v>
      </c>
      <c r="G5465">
        <v>6528</v>
      </c>
      <c r="H5465">
        <v>1.6533333333333333</v>
      </c>
      <c r="I5465" s="132">
        <f t="shared" si="382"/>
        <v>1.15719859E-4</v>
      </c>
      <c r="J5465" s="152">
        <f t="shared" si="381"/>
        <v>0.33333333333333331</v>
      </c>
    </row>
    <row r="5466" spans="1:10" x14ac:dyDescent="0.25">
      <c r="A5466" s="127">
        <v>2022</v>
      </c>
      <c r="B5466" s="128">
        <v>9.6999999999999993</v>
      </c>
      <c r="C5466" s="129" t="s">
        <v>49</v>
      </c>
      <c r="D5466" s="130">
        <f t="shared" si="380"/>
        <v>5</v>
      </c>
      <c r="E5466" s="130" t="s">
        <v>90</v>
      </c>
      <c r="F5466">
        <f t="shared" si="379"/>
        <v>923</v>
      </c>
      <c r="G5466">
        <v>6534</v>
      </c>
      <c r="H5466">
        <v>1.6533333333333333</v>
      </c>
      <c r="I5466" s="132">
        <f t="shared" si="382"/>
        <v>1.15719859E-4</v>
      </c>
      <c r="J5466" s="152">
        <f t="shared" si="381"/>
        <v>0.33333333333333331</v>
      </c>
    </row>
    <row r="5467" spans="1:10" x14ac:dyDescent="0.25">
      <c r="A5467" s="127">
        <v>2022</v>
      </c>
      <c r="B5467" s="128">
        <v>9.6999999999999993</v>
      </c>
      <c r="C5467" s="129" t="s">
        <v>49</v>
      </c>
      <c r="D5467" s="130">
        <f t="shared" si="380"/>
        <v>5</v>
      </c>
      <c r="E5467" s="130" t="s">
        <v>90</v>
      </c>
      <c r="F5467">
        <f t="shared" si="379"/>
        <v>923</v>
      </c>
      <c r="G5467">
        <v>6552</v>
      </c>
      <c r="H5467">
        <v>1.6533333333333333</v>
      </c>
      <c r="I5467" s="132">
        <f t="shared" si="382"/>
        <v>1.15719859E-4</v>
      </c>
      <c r="J5467" s="152">
        <f t="shared" si="381"/>
        <v>0.33333333333333331</v>
      </c>
    </row>
    <row r="5468" spans="1:10" x14ac:dyDescent="0.25">
      <c r="A5468" s="127">
        <v>2022</v>
      </c>
      <c r="B5468" s="128">
        <v>9.6999999999999993</v>
      </c>
      <c r="C5468" s="129" t="s">
        <v>49</v>
      </c>
      <c r="D5468" s="130">
        <f t="shared" si="380"/>
        <v>5</v>
      </c>
      <c r="E5468" s="130" t="s">
        <v>90</v>
      </c>
      <c r="F5468">
        <f t="shared" si="379"/>
        <v>923</v>
      </c>
      <c r="G5468">
        <v>6558</v>
      </c>
      <c r="H5468">
        <v>1.6533333333333333</v>
      </c>
      <c r="I5468" s="132">
        <f t="shared" si="382"/>
        <v>1.15719859E-4</v>
      </c>
      <c r="J5468" s="152">
        <f t="shared" si="381"/>
        <v>0.33333333333333331</v>
      </c>
    </row>
    <row r="5469" spans="1:10" x14ac:dyDescent="0.25">
      <c r="A5469" s="127">
        <v>2022</v>
      </c>
      <c r="B5469" s="128">
        <v>9.6999999999999993</v>
      </c>
      <c r="C5469" s="129" t="s">
        <v>49</v>
      </c>
      <c r="D5469" s="130">
        <f t="shared" si="380"/>
        <v>5</v>
      </c>
      <c r="E5469" s="130" t="s">
        <v>90</v>
      </c>
      <c r="F5469">
        <f t="shared" si="379"/>
        <v>923</v>
      </c>
      <c r="G5469">
        <v>6576</v>
      </c>
      <c r="H5469">
        <v>1.6533333333333333</v>
      </c>
      <c r="I5469" s="132">
        <f t="shared" si="382"/>
        <v>1.15719859E-4</v>
      </c>
      <c r="J5469" s="152">
        <f t="shared" si="381"/>
        <v>0.33333333333333331</v>
      </c>
    </row>
    <row r="5470" spans="1:10" x14ac:dyDescent="0.25">
      <c r="A5470" s="127">
        <v>2022</v>
      </c>
      <c r="B5470" s="128">
        <v>9.6999999999999993</v>
      </c>
      <c r="C5470" s="129" t="s">
        <v>49</v>
      </c>
      <c r="D5470" s="130">
        <f t="shared" si="380"/>
        <v>5</v>
      </c>
      <c r="E5470" s="130" t="s">
        <v>90</v>
      </c>
      <c r="F5470">
        <f t="shared" si="379"/>
        <v>923</v>
      </c>
      <c r="G5470">
        <v>6582</v>
      </c>
      <c r="H5470">
        <v>1.6533333333333333</v>
      </c>
      <c r="I5470" s="132">
        <f t="shared" si="382"/>
        <v>1.15719859E-4</v>
      </c>
      <c r="J5470" s="152">
        <f t="shared" si="381"/>
        <v>0.33333333333333331</v>
      </c>
    </row>
    <row r="5471" spans="1:10" x14ac:dyDescent="0.25">
      <c r="A5471" s="127">
        <v>2022</v>
      </c>
      <c r="B5471" s="128">
        <v>9.6999999999999993</v>
      </c>
      <c r="C5471" s="129" t="s">
        <v>49</v>
      </c>
      <c r="D5471" s="130">
        <f t="shared" si="380"/>
        <v>5</v>
      </c>
      <c r="E5471" s="130" t="s">
        <v>90</v>
      </c>
      <c r="F5471">
        <f t="shared" si="379"/>
        <v>923</v>
      </c>
      <c r="G5471">
        <v>6600</v>
      </c>
      <c r="H5471">
        <v>1.6533333333333333</v>
      </c>
      <c r="I5471" s="132">
        <f t="shared" si="382"/>
        <v>1.15719859E-4</v>
      </c>
      <c r="J5471" s="152">
        <f t="shared" si="381"/>
        <v>0.33333333333333331</v>
      </c>
    </row>
    <row r="5472" spans="1:10" x14ac:dyDescent="0.25">
      <c r="A5472" s="127">
        <v>2022</v>
      </c>
      <c r="B5472" s="128">
        <v>9.6999999999999993</v>
      </c>
      <c r="C5472" s="129" t="s">
        <v>49</v>
      </c>
      <c r="D5472" s="130">
        <f t="shared" si="380"/>
        <v>5</v>
      </c>
      <c r="E5472" s="130" t="s">
        <v>90</v>
      </c>
      <c r="F5472">
        <f t="shared" si="379"/>
        <v>923</v>
      </c>
      <c r="G5472">
        <v>6606</v>
      </c>
      <c r="H5472">
        <v>1.6533333333333333</v>
      </c>
      <c r="I5472" s="132">
        <f t="shared" si="382"/>
        <v>1.15719859E-4</v>
      </c>
      <c r="J5472" s="152">
        <f t="shared" si="381"/>
        <v>0.33333333333333331</v>
      </c>
    </row>
    <row r="5473" spans="1:10" x14ac:dyDescent="0.25">
      <c r="A5473" s="127">
        <v>2022</v>
      </c>
      <c r="B5473" s="128">
        <v>9.6999999999999993</v>
      </c>
      <c r="C5473" s="129" t="s">
        <v>49</v>
      </c>
      <c r="D5473" s="130">
        <f t="shared" si="380"/>
        <v>5</v>
      </c>
      <c r="E5473" s="130" t="s">
        <v>90</v>
      </c>
      <c r="F5473">
        <f t="shared" si="379"/>
        <v>923</v>
      </c>
      <c r="G5473">
        <v>6624</v>
      </c>
      <c r="H5473">
        <v>1.6533333333333333</v>
      </c>
      <c r="I5473" s="132">
        <f t="shared" si="382"/>
        <v>1.15719859E-4</v>
      </c>
      <c r="J5473" s="152">
        <f t="shared" si="381"/>
        <v>0.33333333333333331</v>
      </c>
    </row>
    <row r="5474" spans="1:10" x14ac:dyDescent="0.25">
      <c r="A5474" s="127">
        <v>2022</v>
      </c>
      <c r="B5474" s="128">
        <v>9.6999999999999993</v>
      </c>
      <c r="C5474" s="129" t="s">
        <v>49</v>
      </c>
      <c r="D5474" s="130">
        <f t="shared" si="380"/>
        <v>5</v>
      </c>
      <c r="E5474" s="130" t="s">
        <v>90</v>
      </c>
      <c r="F5474">
        <f t="shared" si="379"/>
        <v>923</v>
      </c>
      <c r="G5474">
        <v>6630</v>
      </c>
      <c r="H5474">
        <v>1.6533333333333333</v>
      </c>
      <c r="I5474" s="132">
        <f t="shared" si="382"/>
        <v>1.15719859E-4</v>
      </c>
      <c r="J5474" s="152">
        <f t="shared" si="381"/>
        <v>0.33333333333333331</v>
      </c>
    </row>
    <row r="5475" spans="1:10" x14ac:dyDescent="0.25">
      <c r="A5475" s="127">
        <v>2022</v>
      </c>
      <c r="B5475" s="128">
        <v>9.6999999999999993</v>
      </c>
      <c r="C5475" s="129" t="s">
        <v>49</v>
      </c>
      <c r="D5475" s="130">
        <f t="shared" si="380"/>
        <v>5</v>
      </c>
      <c r="E5475" s="130" t="s">
        <v>90</v>
      </c>
      <c r="F5475">
        <f t="shared" si="379"/>
        <v>923</v>
      </c>
      <c r="G5475">
        <v>6648</v>
      </c>
      <c r="H5475">
        <v>1.6533333333333333</v>
      </c>
      <c r="I5475" s="132">
        <f t="shared" si="382"/>
        <v>1.15719859E-4</v>
      </c>
      <c r="J5475" s="152">
        <f t="shared" si="381"/>
        <v>0.33333333333333331</v>
      </c>
    </row>
    <row r="5476" spans="1:10" x14ac:dyDescent="0.25">
      <c r="A5476" s="127">
        <v>2022</v>
      </c>
      <c r="B5476" s="128">
        <v>9.6999999999999993</v>
      </c>
      <c r="C5476" s="129" t="s">
        <v>49</v>
      </c>
      <c r="D5476" s="130">
        <f t="shared" si="380"/>
        <v>5</v>
      </c>
      <c r="E5476" s="130" t="s">
        <v>90</v>
      </c>
      <c r="F5476">
        <f t="shared" si="379"/>
        <v>923</v>
      </c>
      <c r="G5476">
        <v>6654</v>
      </c>
      <c r="H5476">
        <v>1.6533333333333333</v>
      </c>
      <c r="I5476" s="132">
        <f t="shared" si="382"/>
        <v>1.15719859E-4</v>
      </c>
      <c r="J5476" s="152">
        <f t="shared" si="381"/>
        <v>0.33333333333333331</v>
      </c>
    </row>
    <row r="5477" spans="1:10" x14ac:dyDescent="0.25">
      <c r="A5477" s="127">
        <v>2022</v>
      </c>
      <c r="B5477" s="128">
        <v>9.6999999999999993</v>
      </c>
      <c r="C5477" s="129" t="s">
        <v>49</v>
      </c>
      <c r="D5477" s="130">
        <f t="shared" si="380"/>
        <v>5</v>
      </c>
      <c r="E5477" s="130" t="s">
        <v>90</v>
      </c>
      <c r="F5477">
        <f t="shared" si="379"/>
        <v>923</v>
      </c>
      <c r="G5477">
        <v>6672</v>
      </c>
      <c r="H5477">
        <v>1.6533333333333333</v>
      </c>
      <c r="I5477" s="132">
        <f t="shared" si="382"/>
        <v>1.15719859E-4</v>
      </c>
      <c r="J5477" s="152">
        <f t="shared" si="381"/>
        <v>0.33333333333333331</v>
      </c>
    </row>
    <row r="5478" spans="1:10" x14ac:dyDescent="0.25">
      <c r="A5478" s="127">
        <v>2022</v>
      </c>
      <c r="B5478" s="128">
        <v>9.6999999999999993</v>
      </c>
      <c r="C5478" s="129" t="s">
        <v>49</v>
      </c>
      <c r="D5478" s="130">
        <f t="shared" si="380"/>
        <v>5</v>
      </c>
      <c r="E5478" s="130" t="s">
        <v>90</v>
      </c>
      <c r="F5478">
        <f t="shared" si="379"/>
        <v>923</v>
      </c>
      <c r="G5478">
        <v>6678</v>
      </c>
      <c r="H5478">
        <v>1.6533333333333333</v>
      </c>
      <c r="I5478" s="132">
        <f t="shared" si="382"/>
        <v>1.15719859E-4</v>
      </c>
      <c r="J5478" s="152">
        <f t="shared" si="381"/>
        <v>0.33333333333333331</v>
      </c>
    </row>
    <row r="5479" spans="1:10" x14ac:dyDescent="0.25">
      <c r="A5479" s="127">
        <v>2022</v>
      </c>
      <c r="B5479" s="128">
        <v>9.6999999999999993</v>
      </c>
      <c r="C5479" s="129" t="s">
        <v>49</v>
      </c>
      <c r="D5479" s="130">
        <f t="shared" si="380"/>
        <v>5</v>
      </c>
      <c r="E5479" s="130" t="s">
        <v>90</v>
      </c>
      <c r="F5479">
        <f t="shared" si="379"/>
        <v>923</v>
      </c>
      <c r="G5479">
        <v>6696</v>
      </c>
      <c r="H5479">
        <v>1.6533333333333333</v>
      </c>
      <c r="I5479" s="132">
        <f t="shared" si="382"/>
        <v>1.15719859E-4</v>
      </c>
      <c r="J5479" s="152">
        <f t="shared" si="381"/>
        <v>0.33333333333333331</v>
      </c>
    </row>
    <row r="5480" spans="1:10" x14ac:dyDescent="0.25">
      <c r="A5480" s="127">
        <v>2022</v>
      </c>
      <c r="B5480" s="128">
        <v>9.6999999999999993</v>
      </c>
      <c r="C5480" s="129" t="s">
        <v>49</v>
      </c>
      <c r="D5480" s="130">
        <f t="shared" si="380"/>
        <v>5</v>
      </c>
      <c r="E5480" s="130" t="s">
        <v>90</v>
      </c>
      <c r="F5480">
        <f t="shared" si="379"/>
        <v>923</v>
      </c>
      <c r="G5480">
        <v>6702</v>
      </c>
      <c r="H5480">
        <v>1.6533333333333333</v>
      </c>
      <c r="I5480" s="132">
        <f t="shared" si="382"/>
        <v>1.15719859E-4</v>
      </c>
      <c r="J5480" s="152">
        <f t="shared" si="381"/>
        <v>0.33333333333333331</v>
      </c>
    </row>
    <row r="5481" spans="1:10" x14ac:dyDescent="0.25">
      <c r="A5481" s="127">
        <v>2022</v>
      </c>
      <c r="B5481" s="128">
        <v>9.6999999999999993</v>
      </c>
      <c r="C5481" s="129" t="s">
        <v>49</v>
      </c>
      <c r="D5481" s="130">
        <f t="shared" si="380"/>
        <v>5</v>
      </c>
      <c r="E5481" s="130" t="s">
        <v>90</v>
      </c>
      <c r="F5481">
        <f t="shared" si="379"/>
        <v>923</v>
      </c>
      <c r="G5481">
        <v>6720</v>
      </c>
      <c r="H5481">
        <v>1.6533333333333333</v>
      </c>
      <c r="I5481" s="132">
        <f t="shared" si="382"/>
        <v>1.15719859E-4</v>
      </c>
      <c r="J5481" s="152">
        <f t="shared" si="381"/>
        <v>0.33333333333333331</v>
      </c>
    </row>
    <row r="5482" spans="1:10" x14ac:dyDescent="0.25">
      <c r="A5482" s="127">
        <v>2022</v>
      </c>
      <c r="B5482" s="128">
        <v>9.6999999999999993</v>
      </c>
      <c r="C5482" s="129" t="s">
        <v>49</v>
      </c>
      <c r="D5482" s="130">
        <f t="shared" si="380"/>
        <v>5</v>
      </c>
      <c r="E5482" s="130" t="s">
        <v>90</v>
      </c>
      <c r="F5482">
        <f t="shared" si="379"/>
        <v>923</v>
      </c>
      <c r="G5482">
        <v>6726</v>
      </c>
      <c r="H5482">
        <v>1.6533333333333333</v>
      </c>
      <c r="I5482" s="132">
        <f t="shared" si="382"/>
        <v>1.15719859E-4</v>
      </c>
      <c r="J5482" s="152">
        <f t="shared" si="381"/>
        <v>0.33333333333333331</v>
      </c>
    </row>
    <row r="5483" spans="1:10" x14ac:dyDescent="0.25">
      <c r="A5483" s="127">
        <v>2022</v>
      </c>
      <c r="B5483" s="128">
        <v>9.6999999999999993</v>
      </c>
      <c r="C5483" s="129" t="s">
        <v>49</v>
      </c>
      <c r="D5483" s="130">
        <f t="shared" si="380"/>
        <v>5</v>
      </c>
      <c r="E5483" s="130" t="s">
        <v>90</v>
      </c>
      <c r="F5483">
        <f t="shared" si="379"/>
        <v>923</v>
      </c>
      <c r="G5483">
        <v>6744</v>
      </c>
      <c r="H5483">
        <v>1.6866666666666665</v>
      </c>
      <c r="I5483" s="132">
        <f t="shared" si="382"/>
        <v>1.15719859E-4</v>
      </c>
      <c r="J5483" s="152">
        <f t="shared" si="381"/>
        <v>0.33333333333333331</v>
      </c>
    </row>
    <row r="5484" spans="1:10" x14ac:dyDescent="0.25">
      <c r="A5484" s="127">
        <v>2022</v>
      </c>
      <c r="B5484" s="128">
        <v>9.6999999999999993</v>
      </c>
      <c r="C5484" s="129" t="s">
        <v>49</v>
      </c>
      <c r="D5484" s="130">
        <f t="shared" si="380"/>
        <v>5</v>
      </c>
      <c r="E5484" s="130" t="s">
        <v>90</v>
      </c>
      <c r="F5484">
        <f t="shared" si="379"/>
        <v>923</v>
      </c>
      <c r="G5484">
        <v>6750</v>
      </c>
      <c r="H5484">
        <v>1.6866666666666665</v>
      </c>
      <c r="I5484" s="132">
        <f t="shared" si="382"/>
        <v>1.15719859E-4</v>
      </c>
      <c r="J5484" s="152">
        <f t="shared" si="381"/>
        <v>0.33333333333333331</v>
      </c>
    </row>
    <row r="5485" spans="1:10" x14ac:dyDescent="0.25">
      <c r="A5485" s="127">
        <v>2022</v>
      </c>
      <c r="B5485" s="128">
        <v>9.6999999999999993</v>
      </c>
      <c r="C5485" s="129" t="s">
        <v>49</v>
      </c>
      <c r="D5485" s="130">
        <f t="shared" si="380"/>
        <v>5</v>
      </c>
      <c r="E5485" s="130" t="s">
        <v>90</v>
      </c>
      <c r="F5485">
        <f t="shared" si="379"/>
        <v>923</v>
      </c>
      <c r="G5485">
        <v>6768</v>
      </c>
      <c r="H5485">
        <v>1.6866666666666665</v>
      </c>
      <c r="I5485" s="132">
        <f t="shared" si="382"/>
        <v>1.15719859E-4</v>
      </c>
      <c r="J5485" s="152">
        <f t="shared" si="381"/>
        <v>0.33333333333333331</v>
      </c>
    </row>
    <row r="5486" spans="1:10" x14ac:dyDescent="0.25">
      <c r="A5486" s="127">
        <v>2022</v>
      </c>
      <c r="B5486" s="128">
        <v>9.6999999999999993</v>
      </c>
      <c r="C5486" s="129" t="s">
        <v>49</v>
      </c>
      <c r="D5486" s="130">
        <f t="shared" si="380"/>
        <v>5</v>
      </c>
      <c r="E5486" s="130" t="s">
        <v>90</v>
      </c>
      <c r="F5486">
        <f t="shared" si="379"/>
        <v>923</v>
      </c>
      <c r="G5486">
        <v>6774</v>
      </c>
      <c r="H5486">
        <v>1.6866666666666665</v>
      </c>
      <c r="I5486" s="132">
        <f t="shared" si="382"/>
        <v>1.15719859E-4</v>
      </c>
      <c r="J5486" s="152">
        <f t="shared" si="381"/>
        <v>0.33333333333333331</v>
      </c>
    </row>
    <row r="5487" spans="1:10" x14ac:dyDescent="0.25">
      <c r="A5487" s="127">
        <v>2022</v>
      </c>
      <c r="B5487" s="128">
        <v>9.6999999999999993</v>
      </c>
      <c r="C5487" s="129" t="s">
        <v>49</v>
      </c>
      <c r="D5487" s="130">
        <f t="shared" si="380"/>
        <v>5</v>
      </c>
      <c r="E5487" s="130" t="s">
        <v>90</v>
      </c>
      <c r="F5487">
        <f t="shared" si="379"/>
        <v>923</v>
      </c>
      <c r="G5487">
        <v>6792</v>
      </c>
      <c r="H5487">
        <v>1.6866666666666665</v>
      </c>
      <c r="I5487" s="132">
        <f t="shared" si="382"/>
        <v>1.15719859E-4</v>
      </c>
      <c r="J5487" s="152">
        <f t="shared" si="381"/>
        <v>0.33333333333333331</v>
      </c>
    </row>
    <row r="5488" spans="1:10" x14ac:dyDescent="0.25">
      <c r="A5488" s="127">
        <v>2022</v>
      </c>
      <c r="B5488" s="128">
        <v>9.6999999999999993</v>
      </c>
      <c r="C5488" s="129" t="s">
        <v>49</v>
      </c>
      <c r="D5488" s="130">
        <f t="shared" si="380"/>
        <v>5</v>
      </c>
      <c r="E5488" s="130" t="s">
        <v>90</v>
      </c>
      <c r="F5488">
        <f t="shared" si="379"/>
        <v>923</v>
      </c>
      <c r="G5488">
        <v>6798</v>
      </c>
      <c r="H5488">
        <v>1.6866666666666665</v>
      </c>
      <c r="I5488" s="132">
        <f t="shared" si="382"/>
        <v>1.15719859E-4</v>
      </c>
      <c r="J5488" s="152">
        <f t="shared" si="381"/>
        <v>0.33333333333333331</v>
      </c>
    </row>
    <row r="5489" spans="1:10" x14ac:dyDescent="0.25">
      <c r="A5489" s="127">
        <v>2022</v>
      </c>
      <c r="B5489" s="128">
        <v>9.6999999999999993</v>
      </c>
      <c r="C5489" s="129" t="s">
        <v>49</v>
      </c>
      <c r="D5489" s="130">
        <f t="shared" si="380"/>
        <v>5</v>
      </c>
      <c r="E5489" s="130" t="s">
        <v>90</v>
      </c>
      <c r="F5489">
        <f t="shared" si="379"/>
        <v>923</v>
      </c>
      <c r="G5489">
        <v>6816</v>
      </c>
      <c r="H5489">
        <v>1.6866666666666665</v>
      </c>
      <c r="I5489" s="132">
        <f t="shared" si="382"/>
        <v>1.15719859E-4</v>
      </c>
      <c r="J5489" s="152">
        <f t="shared" si="381"/>
        <v>0.33333333333333331</v>
      </c>
    </row>
    <row r="5490" spans="1:10" x14ac:dyDescent="0.25">
      <c r="A5490" s="127">
        <v>2022</v>
      </c>
      <c r="B5490" s="128">
        <v>9.6999999999999993</v>
      </c>
      <c r="C5490" s="129" t="s">
        <v>49</v>
      </c>
      <c r="D5490" s="130">
        <f t="shared" si="380"/>
        <v>5</v>
      </c>
      <c r="E5490" s="130" t="s">
        <v>90</v>
      </c>
      <c r="F5490">
        <f t="shared" si="379"/>
        <v>923</v>
      </c>
      <c r="G5490">
        <v>6822</v>
      </c>
      <c r="H5490">
        <v>1.6866666666666665</v>
      </c>
      <c r="I5490" s="132">
        <f t="shared" si="382"/>
        <v>1.15719859E-4</v>
      </c>
      <c r="J5490" s="152">
        <f t="shared" si="381"/>
        <v>0.33333333333333331</v>
      </c>
    </row>
    <row r="5491" spans="1:10" x14ac:dyDescent="0.25">
      <c r="A5491" s="127">
        <v>2022</v>
      </c>
      <c r="B5491" s="128">
        <v>9.6999999999999993</v>
      </c>
      <c r="C5491" s="129" t="s">
        <v>49</v>
      </c>
      <c r="D5491" s="130">
        <f t="shared" si="380"/>
        <v>5</v>
      </c>
      <c r="E5491" s="130" t="s">
        <v>90</v>
      </c>
      <c r="F5491">
        <f t="shared" si="379"/>
        <v>923</v>
      </c>
      <c r="G5491">
        <v>6840</v>
      </c>
      <c r="H5491">
        <v>1.6866666666666665</v>
      </c>
      <c r="I5491" s="132">
        <f t="shared" si="382"/>
        <v>1.15719859E-4</v>
      </c>
      <c r="J5491" s="152">
        <f t="shared" si="381"/>
        <v>0.33333333333333331</v>
      </c>
    </row>
    <row r="5492" spans="1:10" x14ac:dyDescent="0.25">
      <c r="A5492" s="127">
        <v>2022</v>
      </c>
      <c r="B5492" s="128">
        <v>9.6999999999999993</v>
      </c>
      <c r="C5492" s="129" t="s">
        <v>49</v>
      </c>
      <c r="D5492" s="130">
        <f t="shared" si="380"/>
        <v>5</v>
      </c>
      <c r="E5492" s="130" t="s">
        <v>90</v>
      </c>
      <c r="F5492">
        <f t="shared" si="379"/>
        <v>923</v>
      </c>
      <c r="G5492">
        <v>6846</v>
      </c>
      <c r="H5492">
        <v>1.6966666666666665</v>
      </c>
      <c r="I5492" s="132">
        <f t="shared" si="382"/>
        <v>1.15719859E-4</v>
      </c>
      <c r="J5492" s="152">
        <f t="shared" si="381"/>
        <v>0.33333333333333331</v>
      </c>
    </row>
    <row r="5493" spans="1:10" x14ac:dyDescent="0.25">
      <c r="A5493" s="127">
        <v>2022</v>
      </c>
      <c r="B5493" s="128">
        <v>9.6999999999999993</v>
      </c>
      <c r="C5493" s="129" t="s">
        <v>49</v>
      </c>
      <c r="D5493" s="130">
        <f t="shared" si="380"/>
        <v>5</v>
      </c>
      <c r="E5493" s="130" t="s">
        <v>90</v>
      </c>
      <c r="F5493">
        <f t="shared" si="379"/>
        <v>923</v>
      </c>
      <c r="G5493">
        <v>6864</v>
      </c>
      <c r="H5493">
        <v>1.6966666666666665</v>
      </c>
      <c r="I5493" s="132">
        <f t="shared" si="382"/>
        <v>1.15719859E-4</v>
      </c>
      <c r="J5493" s="152">
        <f t="shared" si="381"/>
        <v>0.33333333333333331</v>
      </c>
    </row>
    <row r="5494" spans="1:10" x14ac:dyDescent="0.25">
      <c r="A5494" s="127">
        <v>2022</v>
      </c>
      <c r="B5494" s="128">
        <v>9.6999999999999993</v>
      </c>
      <c r="C5494" s="129" t="s">
        <v>49</v>
      </c>
      <c r="D5494" s="130">
        <f t="shared" si="380"/>
        <v>5</v>
      </c>
      <c r="E5494" s="130" t="s">
        <v>90</v>
      </c>
      <c r="F5494">
        <f t="shared" si="379"/>
        <v>923</v>
      </c>
      <c r="G5494">
        <v>6870</v>
      </c>
      <c r="H5494">
        <v>1.6966666666666665</v>
      </c>
      <c r="I5494" s="132">
        <f t="shared" si="382"/>
        <v>1.15719859E-4</v>
      </c>
      <c r="J5494" s="152">
        <f t="shared" si="381"/>
        <v>0.33333333333333331</v>
      </c>
    </row>
    <row r="5495" spans="1:10" x14ac:dyDescent="0.25">
      <c r="A5495" s="127">
        <v>2022</v>
      </c>
      <c r="B5495" s="128">
        <v>9.6999999999999993</v>
      </c>
      <c r="C5495" s="129" t="s">
        <v>49</v>
      </c>
      <c r="D5495" s="130">
        <f t="shared" si="380"/>
        <v>5</v>
      </c>
      <c r="E5495" s="130" t="s">
        <v>90</v>
      </c>
      <c r="F5495">
        <f t="shared" si="379"/>
        <v>923</v>
      </c>
      <c r="G5495">
        <v>6888</v>
      </c>
      <c r="H5495">
        <v>1.6966666666666665</v>
      </c>
      <c r="I5495" s="132">
        <f t="shared" si="382"/>
        <v>1.15719859E-4</v>
      </c>
      <c r="J5495" s="152">
        <f t="shared" si="381"/>
        <v>0.33333333333333331</v>
      </c>
    </row>
    <row r="5496" spans="1:10" x14ac:dyDescent="0.25">
      <c r="A5496" s="127">
        <v>2022</v>
      </c>
      <c r="B5496" s="128">
        <v>9.6999999999999993</v>
      </c>
      <c r="C5496" s="129" t="s">
        <v>49</v>
      </c>
      <c r="D5496" s="130">
        <f t="shared" si="380"/>
        <v>5</v>
      </c>
      <c r="E5496" s="130" t="s">
        <v>90</v>
      </c>
      <c r="F5496">
        <f t="shared" si="379"/>
        <v>923</v>
      </c>
      <c r="G5496">
        <v>6894</v>
      </c>
      <c r="H5496">
        <v>1.6966666666666665</v>
      </c>
      <c r="I5496" s="132">
        <f t="shared" si="382"/>
        <v>1.15719859E-4</v>
      </c>
      <c r="J5496" s="152">
        <f t="shared" si="381"/>
        <v>0.33333333333333331</v>
      </c>
    </row>
    <row r="5497" spans="1:10" x14ac:dyDescent="0.25">
      <c r="A5497" s="127">
        <v>2022</v>
      </c>
      <c r="B5497" s="128">
        <v>9.6999999999999993</v>
      </c>
      <c r="C5497" s="129" t="s">
        <v>49</v>
      </c>
      <c r="D5497" s="130">
        <f t="shared" si="380"/>
        <v>5</v>
      </c>
      <c r="E5497" s="130" t="s">
        <v>90</v>
      </c>
      <c r="F5497">
        <f t="shared" ref="F5497:F5560" si="383">650+273</f>
        <v>923</v>
      </c>
      <c r="G5497">
        <v>6912</v>
      </c>
      <c r="H5497">
        <v>1.6966666666666665</v>
      </c>
      <c r="I5497" s="132">
        <f t="shared" si="382"/>
        <v>1.15719859E-4</v>
      </c>
      <c r="J5497" s="152">
        <f t="shared" si="381"/>
        <v>0.33333333333333331</v>
      </c>
    </row>
    <row r="5498" spans="1:10" x14ac:dyDescent="0.25">
      <c r="A5498" s="127">
        <v>2022</v>
      </c>
      <c r="B5498" s="128">
        <v>9.6999999999999993</v>
      </c>
      <c r="C5498" s="129" t="s">
        <v>49</v>
      </c>
      <c r="D5498" s="130">
        <f t="shared" si="380"/>
        <v>5</v>
      </c>
      <c r="E5498" s="130" t="s">
        <v>90</v>
      </c>
      <c r="F5498">
        <f t="shared" si="383"/>
        <v>923</v>
      </c>
      <c r="G5498">
        <v>6918</v>
      </c>
      <c r="H5498">
        <v>1.7077777777777778</v>
      </c>
      <c r="I5498" s="132">
        <f t="shared" si="382"/>
        <v>1.15719859E-4</v>
      </c>
      <c r="J5498" s="152">
        <f t="shared" si="381"/>
        <v>0.33333333333333331</v>
      </c>
    </row>
    <row r="5499" spans="1:10" x14ac:dyDescent="0.25">
      <c r="A5499" s="127">
        <v>2022</v>
      </c>
      <c r="B5499" s="128">
        <v>9.6999999999999993</v>
      </c>
      <c r="C5499" s="129" t="s">
        <v>49</v>
      </c>
      <c r="D5499" s="130">
        <f t="shared" ref="D5499:D5562" si="384">50/10</f>
        <v>5</v>
      </c>
      <c r="E5499" s="130" t="s">
        <v>90</v>
      </c>
      <c r="F5499">
        <f t="shared" si="383"/>
        <v>923</v>
      </c>
      <c r="G5499">
        <v>6936</v>
      </c>
      <c r="H5499">
        <v>1.7077777777777778</v>
      </c>
      <c r="I5499" s="132">
        <f t="shared" si="382"/>
        <v>1.15719859E-4</v>
      </c>
      <c r="J5499" s="152">
        <f t="shared" ref="J5499:J5562" si="385">H$4922</f>
        <v>0.33333333333333331</v>
      </c>
    </row>
    <row r="5500" spans="1:10" x14ac:dyDescent="0.25">
      <c r="A5500" s="127">
        <v>2022</v>
      </c>
      <c r="B5500" s="128">
        <v>9.6999999999999993</v>
      </c>
      <c r="C5500" s="129" t="s">
        <v>49</v>
      </c>
      <c r="D5500" s="130">
        <f t="shared" si="384"/>
        <v>5</v>
      </c>
      <c r="E5500" s="130" t="s">
        <v>90</v>
      </c>
      <c r="F5500">
        <f t="shared" si="383"/>
        <v>923</v>
      </c>
      <c r="G5500">
        <v>6942</v>
      </c>
      <c r="H5500">
        <v>1.7077777777777778</v>
      </c>
      <c r="I5500" s="132">
        <f t="shared" si="382"/>
        <v>1.15719859E-4</v>
      </c>
      <c r="J5500" s="152">
        <f t="shared" si="385"/>
        <v>0.33333333333333331</v>
      </c>
    </row>
    <row r="5501" spans="1:10" x14ac:dyDescent="0.25">
      <c r="A5501" s="127">
        <v>2022</v>
      </c>
      <c r="B5501" s="128">
        <v>9.6999999999999993</v>
      </c>
      <c r="C5501" s="129" t="s">
        <v>49</v>
      </c>
      <c r="D5501" s="130">
        <f t="shared" si="384"/>
        <v>5</v>
      </c>
      <c r="E5501" s="130" t="s">
        <v>90</v>
      </c>
      <c r="F5501">
        <f t="shared" si="383"/>
        <v>923</v>
      </c>
      <c r="G5501">
        <v>6960</v>
      </c>
      <c r="H5501">
        <v>1.7077777777777778</v>
      </c>
      <c r="I5501" s="132">
        <f t="shared" si="382"/>
        <v>1.15719859E-4</v>
      </c>
      <c r="J5501" s="152">
        <f t="shared" si="385"/>
        <v>0.33333333333333331</v>
      </c>
    </row>
    <row r="5502" spans="1:10" x14ac:dyDescent="0.25">
      <c r="A5502" s="127">
        <v>2022</v>
      </c>
      <c r="B5502" s="128">
        <v>9.6999999999999993</v>
      </c>
      <c r="C5502" s="129" t="s">
        <v>49</v>
      </c>
      <c r="D5502" s="130">
        <f t="shared" si="384"/>
        <v>5</v>
      </c>
      <c r="E5502" s="130" t="s">
        <v>90</v>
      </c>
      <c r="F5502">
        <f t="shared" si="383"/>
        <v>923</v>
      </c>
      <c r="G5502">
        <v>6966</v>
      </c>
      <c r="H5502">
        <v>1.7077777777777778</v>
      </c>
      <c r="I5502" s="132">
        <f t="shared" si="382"/>
        <v>1.15719859E-4</v>
      </c>
      <c r="J5502" s="152">
        <f t="shared" si="385"/>
        <v>0.33333333333333331</v>
      </c>
    </row>
    <row r="5503" spans="1:10" x14ac:dyDescent="0.25">
      <c r="A5503" s="127">
        <v>2022</v>
      </c>
      <c r="B5503" s="128">
        <v>9.6999999999999993</v>
      </c>
      <c r="C5503" s="129" t="s">
        <v>49</v>
      </c>
      <c r="D5503" s="130">
        <f t="shared" si="384"/>
        <v>5</v>
      </c>
      <c r="E5503" s="130" t="s">
        <v>90</v>
      </c>
      <c r="F5503">
        <f t="shared" si="383"/>
        <v>923</v>
      </c>
      <c r="G5503">
        <v>6984</v>
      </c>
      <c r="H5503">
        <v>1.7077777777777778</v>
      </c>
      <c r="I5503" s="132">
        <f t="shared" si="382"/>
        <v>1.15719859E-4</v>
      </c>
      <c r="J5503" s="152">
        <f t="shared" si="385"/>
        <v>0.33333333333333331</v>
      </c>
    </row>
    <row r="5504" spans="1:10" x14ac:dyDescent="0.25">
      <c r="A5504" s="127">
        <v>2022</v>
      </c>
      <c r="B5504" s="128">
        <v>9.6999999999999993</v>
      </c>
      <c r="C5504" s="129" t="s">
        <v>49</v>
      </c>
      <c r="D5504" s="130">
        <f t="shared" si="384"/>
        <v>5</v>
      </c>
      <c r="E5504" s="130" t="s">
        <v>90</v>
      </c>
      <c r="F5504">
        <f t="shared" si="383"/>
        <v>923</v>
      </c>
      <c r="G5504">
        <v>6990</v>
      </c>
      <c r="H5504">
        <v>1.7188888888888889</v>
      </c>
      <c r="I5504" s="132">
        <f t="shared" si="382"/>
        <v>1.15719859E-4</v>
      </c>
      <c r="J5504" s="152">
        <f t="shared" si="385"/>
        <v>0.33333333333333331</v>
      </c>
    </row>
    <row r="5505" spans="1:10" x14ac:dyDescent="0.25">
      <c r="A5505" s="127">
        <v>2022</v>
      </c>
      <c r="B5505" s="128">
        <v>9.6999999999999993</v>
      </c>
      <c r="C5505" s="129" t="s">
        <v>49</v>
      </c>
      <c r="D5505" s="130">
        <f t="shared" si="384"/>
        <v>5</v>
      </c>
      <c r="E5505" s="130" t="s">
        <v>90</v>
      </c>
      <c r="F5505">
        <f t="shared" si="383"/>
        <v>923</v>
      </c>
      <c r="G5505">
        <v>7008</v>
      </c>
      <c r="H5505">
        <v>1.7188888888888889</v>
      </c>
      <c r="I5505" s="132">
        <f t="shared" si="382"/>
        <v>1.15719859E-4</v>
      </c>
      <c r="J5505" s="152">
        <f t="shared" si="385"/>
        <v>0.33333333333333331</v>
      </c>
    </row>
    <row r="5506" spans="1:10" x14ac:dyDescent="0.25">
      <c r="A5506" s="127">
        <v>2022</v>
      </c>
      <c r="B5506" s="128">
        <v>9.6999999999999993</v>
      </c>
      <c r="C5506" s="129" t="s">
        <v>49</v>
      </c>
      <c r="D5506" s="130">
        <f t="shared" si="384"/>
        <v>5</v>
      </c>
      <c r="E5506" s="130" t="s">
        <v>90</v>
      </c>
      <c r="F5506">
        <f t="shared" si="383"/>
        <v>923</v>
      </c>
      <c r="G5506">
        <v>7014</v>
      </c>
      <c r="H5506">
        <v>1.7188888888888889</v>
      </c>
      <c r="I5506" s="132">
        <f t="shared" si="382"/>
        <v>1.15719859E-4</v>
      </c>
      <c r="J5506" s="152">
        <f t="shared" si="385"/>
        <v>0.33333333333333331</v>
      </c>
    </row>
    <row r="5507" spans="1:10" x14ac:dyDescent="0.25">
      <c r="A5507" s="127">
        <v>2022</v>
      </c>
      <c r="B5507" s="128">
        <v>9.6999999999999993</v>
      </c>
      <c r="C5507" s="129" t="s">
        <v>49</v>
      </c>
      <c r="D5507" s="130">
        <f t="shared" si="384"/>
        <v>5</v>
      </c>
      <c r="E5507" s="130" t="s">
        <v>90</v>
      </c>
      <c r="F5507">
        <f t="shared" si="383"/>
        <v>923</v>
      </c>
      <c r="G5507">
        <v>7032</v>
      </c>
      <c r="H5507">
        <v>1.7188888888888889</v>
      </c>
      <c r="I5507" s="132">
        <f t="shared" si="382"/>
        <v>1.15719859E-4</v>
      </c>
      <c r="J5507" s="152">
        <f t="shared" si="385"/>
        <v>0.33333333333333331</v>
      </c>
    </row>
    <row r="5508" spans="1:10" x14ac:dyDescent="0.25">
      <c r="A5508" s="127">
        <v>2022</v>
      </c>
      <c r="B5508" s="128">
        <v>9.6999999999999993</v>
      </c>
      <c r="C5508" s="129" t="s">
        <v>49</v>
      </c>
      <c r="D5508" s="130">
        <f t="shared" si="384"/>
        <v>5</v>
      </c>
      <c r="E5508" s="130" t="s">
        <v>90</v>
      </c>
      <c r="F5508">
        <f t="shared" si="383"/>
        <v>923</v>
      </c>
      <c r="G5508">
        <v>7038</v>
      </c>
      <c r="H5508">
        <v>1.7522222222222221</v>
      </c>
      <c r="I5508" s="132">
        <f t="shared" si="382"/>
        <v>1.15719859E-4</v>
      </c>
      <c r="J5508" s="152">
        <f t="shared" si="385"/>
        <v>0.33333333333333331</v>
      </c>
    </row>
    <row r="5509" spans="1:10" x14ac:dyDescent="0.25">
      <c r="A5509" s="127">
        <v>2022</v>
      </c>
      <c r="B5509" s="128">
        <v>9.6999999999999993</v>
      </c>
      <c r="C5509" s="129" t="s">
        <v>49</v>
      </c>
      <c r="D5509" s="130">
        <f t="shared" si="384"/>
        <v>5</v>
      </c>
      <c r="E5509" s="130" t="s">
        <v>90</v>
      </c>
      <c r="F5509">
        <f t="shared" si="383"/>
        <v>923</v>
      </c>
      <c r="G5509">
        <v>7056</v>
      </c>
      <c r="H5509">
        <v>1.7522222222222221</v>
      </c>
      <c r="I5509" s="132">
        <f t="shared" si="382"/>
        <v>1.15719859E-4</v>
      </c>
      <c r="J5509" s="152">
        <f t="shared" si="385"/>
        <v>0.33333333333333331</v>
      </c>
    </row>
    <row r="5510" spans="1:10" x14ac:dyDescent="0.25">
      <c r="A5510" s="127">
        <v>2022</v>
      </c>
      <c r="B5510" s="128">
        <v>9.6999999999999993</v>
      </c>
      <c r="C5510" s="129" t="s">
        <v>49</v>
      </c>
      <c r="D5510" s="130">
        <f t="shared" si="384"/>
        <v>5</v>
      </c>
      <c r="E5510" s="130" t="s">
        <v>90</v>
      </c>
      <c r="F5510">
        <f t="shared" si="383"/>
        <v>923</v>
      </c>
      <c r="G5510">
        <v>7062</v>
      </c>
      <c r="H5510">
        <v>1.7522222222222221</v>
      </c>
      <c r="I5510" s="132">
        <f t="shared" si="382"/>
        <v>1.15719859E-4</v>
      </c>
      <c r="J5510" s="152">
        <f t="shared" si="385"/>
        <v>0.33333333333333331</v>
      </c>
    </row>
    <row r="5511" spans="1:10" x14ac:dyDescent="0.25">
      <c r="A5511" s="127">
        <v>2022</v>
      </c>
      <c r="B5511" s="128">
        <v>9.6999999999999993</v>
      </c>
      <c r="C5511" s="129" t="s">
        <v>49</v>
      </c>
      <c r="D5511" s="130">
        <f t="shared" si="384"/>
        <v>5</v>
      </c>
      <c r="E5511" s="130" t="s">
        <v>90</v>
      </c>
      <c r="F5511">
        <f t="shared" si="383"/>
        <v>923</v>
      </c>
      <c r="G5511">
        <v>7080</v>
      </c>
      <c r="H5511">
        <v>1.7522222222222221</v>
      </c>
      <c r="I5511" s="132">
        <f t="shared" si="382"/>
        <v>1.15719859E-4</v>
      </c>
      <c r="J5511" s="152">
        <f t="shared" si="385"/>
        <v>0.33333333333333331</v>
      </c>
    </row>
    <row r="5512" spans="1:10" x14ac:dyDescent="0.25">
      <c r="A5512" s="127">
        <v>2022</v>
      </c>
      <c r="B5512" s="128">
        <v>9.6999999999999993</v>
      </c>
      <c r="C5512" s="129" t="s">
        <v>49</v>
      </c>
      <c r="D5512" s="130">
        <f t="shared" si="384"/>
        <v>5</v>
      </c>
      <c r="E5512" s="130" t="s">
        <v>90</v>
      </c>
      <c r="F5512">
        <f t="shared" si="383"/>
        <v>923</v>
      </c>
      <c r="G5512">
        <v>7086</v>
      </c>
      <c r="H5512">
        <v>1.7522222222222221</v>
      </c>
      <c r="I5512" s="132">
        <f t="shared" si="382"/>
        <v>1.15719859E-4</v>
      </c>
      <c r="J5512" s="152">
        <f t="shared" si="385"/>
        <v>0.33333333333333331</v>
      </c>
    </row>
    <row r="5513" spans="1:10" x14ac:dyDescent="0.25">
      <c r="A5513" s="127">
        <v>2022</v>
      </c>
      <c r="B5513" s="128">
        <v>9.6999999999999993</v>
      </c>
      <c r="C5513" s="129" t="s">
        <v>49</v>
      </c>
      <c r="D5513" s="130">
        <f t="shared" si="384"/>
        <v>5</v>
      </c>
      <c r="E5513" s="130" t="s">
        <v>90</v>
      </c>
      <c r="F5513">
        <f t="shared" si="383"/>
        <v>923</v>
      </c>
      <c r="G5513">
        <v>7104</v>
      </c>
      <c r="H5513">
        <v>1.7522222222222221</v>
      </c>
      <c r="I5513" s="132">
        <f t="shared" si="382"/>
        <v>1.15719859E-4</v>
      </c>
      <c r="J5513" s="152">
        <f t="shared" si="385"/>
        <v>0.33333333333333331</v>
      </c>
    </row>
    <row r="5514" spans="1:10" x14ac:dyDescent="0.25">
      <c r="A5514" s="127">
        <v>2022</v>
      </c>
      <c r="B5514" s="128">
        <v>9.6999999999999993</v>
      </c>
      <c r="C5514" s="129" t="s">
        <v>49</v>
      </c>
      <c r="D5514" s="130">
        <f t="shared" si="384"/>
        <v>5</v>
      </c>
      <c r="E5514" s="130" t="s">
        <v>90</v>
      </c>
      <c r="F5514">
        <f t="shared" si="383"/>
        <v>923</v>
      </c>
      <c r="G5514">
        <v>7110</v>
      </c>
      <c r="H5514">
        <v>1.7522222222222221</v>
      </c>
      <c r="I5514" s="132">
        <f t="shared" si="382"/>
        <v>1.15719859E-4</v>
      </c>
      <c r="J5514" s="152">
        <f t="shared" si="385"/>
        <v>0.33333333333333331</v>
      </c>
    </row>
    <row r="5515" spans="1:10" x14ac:dyDescent="0.25">
      <c r="A5515" s="127">
        <v>2022</v>
      </c>
      <c r="B5515" s="128">
        <v>9.6999999999999993</v>
      </c>
      <c r="C5515" s="129" t="s">
        <v>49</v>
      </c>
      <c r="D5515" s="130">
        <f t="shared" si="384"/>
        <v>5</v>
      </c>
      <c r="E5515" s="130" t="s">
        <v>90</v>
      </c>
      <c r="F5515">
        <f t="shared" si="383"/>
        <v>923</v>
      </c>
      <c r="G5515">
        <v>7128</v>
      </c>
      <c r="H5515">
        <v>1.7522222222222221</v>
      </c>
      <c r="I5515" s="132">
        <f t="shared" si="382"/>
        <v>1.15719859E-4</v>
      </c>
      <c r="J5515" s="152">
        <f t="shared" si="385"/>
        <v>0.33333333333333331</v>
      </c>
    </row>
    <row r="5516" spans="1:10" x14ac:dyDescent="0.25">
      <c r="A5516" s="127">
        <v>2022</v>
      </c>
      <c r="B5516" s="128">
        <v>9.6999999999999993</v>
      </c>
      <c r="C5516" s="129" t="s">
        <v>49</v>
      </c>
      <c r="D5516" s="130">
        <f t="shared" si="384"/>
        <v>5</v>
      </c>
      <c r="E5516" s="130" t="s">
        <v>90</v>
      </c>
      <c r="F5516">
        <f t="shared" si="383"/>
        <v>923</v>
      </c>
      <c r="G5516">
        <v>7134</v>
      </c>
      <c r="H5516">
        <v>1.7522222222222221</v>
      </c>
      <c r="I5516" s="132">
        <f t="shared" si="382"/>
        <v>1.15719859E-4</v>
      </c>
      <c r="J5516" s="152">
        <f t="shared" si="385"/>
        <v>0.33333333333333331</v>
      </c>
    </row>
    <row r="5517" spans="1:10" x14ac:dyDescent="0.25">
      <c r="A5517" s="127">
        <v>2022</v>
      </c>
      <c r="B5517" s="128">
        <v>9.6999999999999993</v>
      </c>
      <c r="C5517" s="129" t="s">
        <v>49</v>
      </c>
      <c r="D5517" s="130">
        <f t="shared" si="384"/>
        <v>5</v>
      </c>
      <c r="E5517" s="130" t="s">
        <v>90</v>
      </c>
      <c r="F5517">
        <f t="shared" si="383"/>
        <v>923</v>
      </c>
      <c r="G5517">
        <v>7152</v>
      </c>
      <c r="H5517">
        <v>1.7522222222222221</v>
      </c>
      <c r="I5517" s="132">
        <f t="shared" si="382"/>
        <v>1.15719859E-4</v>
      </c>
      <c r="J5517" s="152">
        <f t="shared" si="385"/>
        <v>0.33333333333333331</v>
      </c>
    </row>
    <row r="5518" spans="1:10" x14ac:dyDescent="0.25">
      <c r="A5518" s="127">
        <v>2022</v>
      </c>
      <c r="B5518" s="128">
        <v>9.6999999999999993</v>
      </c>
      <c r="C5518" s="129" t="s">
        <v>49</v>
      </c>
      <c r="D5518" s="130">
        <f t="shared" si="384"/>
        <v>5</v>
      </c>
      <c r="E5518" s="130" t="s">
        <v>90</v>
      </c>
      <c r="F5518">
        <f t="shared" si="383"/>
        <v>923</v>
      </c>
      <c r="G5518">
        <v>7158</v>
      </c>
      <c r="H5518">
        <v>1.7522222222222221</v>
      </c>
      <c r="I5518" s="132">
        <f t="shared" si="382"/>
        <v>1.15719859E-4</v>
      </c>
      <c r="J5518" s="152">
        <f t="shared" si="385"/>
        <v>0.33333333333333331</v>
      </c>
    </row>
    <row r="5519" spans="1:10" x14ac:dyDescent="0.25">
      <c r="A5519" s="127">
        <v>2022</v>
      </c>
      <c r="B5519" s="128">
        <v>9.6999999999999993</v>
      </c>
      <c r="C5519" s="129" t="s">
        <v>49</v>
      </c>
      <c r="D5519" s="130">
        <f t="shared" si="384"/>
        <v>5</v>
      </c>
      <c r="E5519" s="130" t="s">
        <v>90</v>
      </c>
      <c r="F5519">
        <f t="shared" si="383"/>
        <v>923</v>
      </c>
      <c r="G5519">
        <v>7176</v>
      </c>
      <c r="H5519">
        <v>1.7522222222222221</v>
      </c>
      <c r="I5519" s="132">
        <f t="shared" si="382"/>
        <v>1.15719859E-4</v>
      </c>
      <c r="J5519" s="152">
        <f t="shared" si="385"/>
        <v>0.33333333333333331</v>
      </c>
    </row>
    <row r="5520" spans="1:10" x14ac:dyDescent="0.25">
      <c r="A5520" s="127">
        <v>2022</v>
      </c>
      <c r="B5520" s="128">
        <v>9.6999999999999993</v>
      </c>
      <c r="C5520" s="129" t="s">
        <v>49</v>
      </c>
      <c r="D5520" s="130">
        <f t="shared" si="384"/>
        <v>5</v>
      </c>
      <c r="E5520" s="130" t="s">
        <v>90</v>
      </c>
      <c r="F5520">
        <f t="shared" si="383"/>
        <v>923</v>
      </c>
      <c r="G5520">
        <v>7182</v>
      </c>
      <c r="H5520">
        <v>1.7522222222222221</v>
      </c>
      <c r="I5520" s="132">
        <f t="shared" si="382"/>
        <v>1.15719859E-4</v>
      </c>
      <c r="J5520" s="152">
        <f t="shared" si="385"/>
        <v>0.33333333333333331</v>
      </c>
    </row>
    <row r="5521" spans="1:10" x14ac:dyDescent="0.25">
      <c r="A5521" s="127">
        <v>2022</v>
      </c>
      <c r="B5521" s="128">
        <v>9.6999999999999993</v>
      </c>
      <c r="C5521" s="129" t="s">
        <v>49</v>
      </c>
      <c r="D5521" s="130">
        <f t="shared" si="384"/>
        <v>5</v>
      </c>
      <c r="E5521" s="130" t="s">
        <v>90</v>
      </c>
      <c r="F5521">
        <f t="shared" si="383"/>
        <v>923</v>
      </c>
      <c r="G5521">
        <v>7200</v>
      </c>
      <c r="H5521">
        <v>1.7522222222222221</v>
      </c>
      <c r="I5521" s="132">
        <f t="shared" si="382"/>
        <v>1.15719859E-4</v>
      </c>
      <c r="J5521" s="152">
        <f t="shared" si="385"/>
        <v>0.33333333333333331</v>
      </c>
    </row>
    <row r="5522" spans="1:10" x14ac:dyDescent="0.25">
      <c r="A5522" s="127">
        <v>2022</v>
      </c>
      <c r="B5522" s="128">
        <v>9.6999999999999993</v>
      </c>
      <c r="C5522" s="129" t="s">
        <v>49</v>
      </c>
      <c r="D5522" s="130">
        <f t="shared" si="384"/>
        <v>5</v>
      </c>
      <c r="E5522" s="130" t="s">
        <v>90</v>
      </c>
      <c r="F5522">
        <f t="shared" si="383"/>
        <v>923</v>
      </c>
      <c r="G5522">
        <v>7206</v>
      </c>
      <c r="H5522">
        <v>1.7522222222222221</v>
      </c>
      <c r="I5522" s="132">
        <f t="shared" si="382"/>
        <v>1.15719859E-4</v>
      </c>
      <c r="J5522" s="152">
        <f t="shared" si="385"/>
        <v>0.33333333333333331</v>
      </c>
    </row>
    <row r="5523" spans="1:10" x14ac:dyDescent="0.25">
      <c r="A5523" s="127">
        <v>2022</v>
      </c>
      <c r="B5523" s="128">
        <v>9.6999999999999993</v>
      </c>
      <c r="C5523" s="129" t="s">
        <v>49</v>
      </c>
      <c r="D5523" s="130">
        <f t="shared" si="384"/>
        <v>5</v>
      </c>
      <c r="E5523" s="130" t="s">
        <v>90</v>
      </c>
      <c r="F5523">
        <f t="shared" si="383"/>
        <v>923</v>
      </c>
      <c r="G5523">
        <v>7224</v>
      </c>
      <c r="H5523">
        <v>1.7522222222222221</v>
      </c>
      <c r="I5523" s="132">
        <f t="shared" si="382"/>
        <v>1.15719859E-4</v>
      </c>
      <c r="J5523" s="152">
        <f t="shared" si="385"/>
        <v>0.33333333333333331</v>
      </c>
    </row>
    <row r="5524" spans="1:10" x14ac:dyDescent="0.25">
      <c r="A5524" s="127">
        <v>2022</v>
      </c>
      <c r="B5524" s="128">
        <v>9.6999999999999993</v>
      </c>
      <c r="C5524" s="129" t="s">
        <v>49</v>
      </c>
      <c r="D5524" s="130">
        <f t="shared" si="384"/>
        <v>5</v>
      </c>
      <c r="E5524" s="130" t="s">
        <v>90</v>
      </c>
      <c r="F5524">
        <f t="shared" si="383"/>
        <v>923</v>
      </c>
      <c r="G5524">
        <v>7230</v>
      </c>
      <c r="H5524">
        <v>1.7522222222222221</v>
      </c>
      <c r="I5524" s="132">
        <f t="shared" si="382"/>
        <v>1.15719859E-4</v>
      </c>
      <c r="J5524" s="152">
        <f t="shared" si="385"/>
        <v>0.33333333333333331</v>
      </c>
    </row>
    <row r="5525" spans="1:10" x14ac:dyDescent="0.25">
      <c r="A5525" s="127">
        <v>2022</v>
      </c>
      <c r="B5525" s="128">
        <v>9.6999999999999993</v>
      </c>
      <c r="C5525" s="129" t="s">
        <v>49</v>
      </c>
      <c r="D5525" s="130">
        <f t="shared" si="384"/>
        <v>5</v>
      </c>
      <c r="E5525" s="130" t="s">
        <v>90</v>
      </c>
      <c r="F5525">
        <f t="shared" si="383"/>
        <v>923</v>
      </c>
      <c r="G5525">
        <v>7248</v>
      </c>
      <c r="H5525">
        <v>1.7522222222222221</v>
      </c>
      <c r="I5525" s="132">
        <f t="shared" ref="I5525:I5588" si="386" xml:space="preserve"> 0.000115719859</f>
        <v>1.15719859E-4</v>
      </c>
      <c r="J5525" s="152">
        <f t="shared" si="385"/>
        <v>0.33333333333333331</v>
      </c>
    </row>
    <row r="5526" spans="1:10" x14ac:dyDescent="0.25">
      <c r="A5526" s="127">
        <v>2022</v>
      </c>
      <c r="B5526" s="128">
        <v>9.6999999999999993</v>
      </c>
      <c r="C5526" s="129" t="s">
        <v>49</v>
      </c>
      <c r="D5526" s="130">
        <f t="shared" si="384"/>
        <v>5</v>
      </c>
      <c r="E5526" s="130" t="s">
        <v>90</v>
      </c>
      <c r="F5526">
        <f t="shared" si="383"/>
        <v>923</v>
      </c>
      <c r="G5526">
        <v>7254</v>
      </c>
      <c r="H5526">
        <v>1.7522222222222221</v>
      </c>
      <c r="I5526" s="132">
        <f t="shared" si="386"/>
        <v>1.15719859E-4</v>
      </c>
      <c r="J5526" s="152">
        <f t="shared" si="385"/>
        <v>0.33333333333333331</v>
      </c>
    </row>
    <row r="5527" spans="1:10" x14ac:dyDescent="0.25">
      <c r="A5527" s="127">
        <v>2022</v>
      </c>
      <c r="B5527" s="128">
        <v>9.6999999999999993</v>
      </c>
      <c r="C5527" s="129" t="s">
        <v>49</v>
      </c>
      <c r="D5527" s="130">
        <f t="shared" si="384"/>
        <v>5</v>
      </c>
      <c r="E5527" s="130" t="s">
        <v>90</v>
      </c>
      <c r="F5527">
        <f t="shared" si="383"/>
        <v>923</v>
      </c>
      <c r="G5527">
        <v>7272</v>
      </c>
      <c r="H5527">
        <v>1.7522222222222221</v>
      </c>
      <c r="I5527" s="132">
        <f t="shared" si="386"/>
        <v>1.15719859E-4</v>
      </c>
      <c r="J5527" s="152">
        <f t="shared" si="385"/>
        <v>0.33333333333333331</v>
      </c>
    </row>
    <row r="5528" spans="1:10" x14ac:dyDescent="0.25">
      <c r="A5528" s="127">
        <v>2022</v>
      </c>
      <c r="B5528" s="128">
        <v>9.6999999999999993</v>
      </c>
      <c r="C5528" s="129" t="s">
        <v>49</v>
      </c>
      <c r="D5528" s="130">
        <f t="shared" si="384"/>
        <v>5</v>
      </c>
      <c r="E5528" s="130" t="s">
        <v>90</v>
      </c>
      <c r="F5528">
        <f t="shared" si="383"/>
        <v>923</v>
      </c>
      <c r="G5528">
        <v>7278</v>
      </c>
      <c r="H5528">
        <v>1.7522222222222221</v>
      </c>
      <c r="I5528" s="132">
        <f t="shared" si="386"/>
        <v>1.15719859E-4</v>
      </c>
      <c r="J5528" s="152">
        <f t="shared" si="385"/>
        <v>0.33333333333333331</v>
      </c>
    </row>
    <row r="5529" spans="1:10" x14ac:dyDescent="0.25">
      <c r="A5529" s="127">
        <v>2022</v>
      </c>
      <c r="B5529" s="128">
        <v>9.6999999999999993</v>
      </c>
      <c r="C5529" s="129" t="s">
        <v>49</v>
      </c>
      <c r="D5529" s="130">
        <f t="shared" si="384"/>
        <v>5</v>
      </c>
      <c r="E5529" s="130" t="s">
        <v>90</v>
      </c>
      <c r="F5529">
        <f t="shared" si="383"/>
        <v>923</v>
      </c>
      <c r="G5529">
        <v>7296</v>
      </c>
      <c r="H5529">
        <v>1.7522222222222221</v>
      </c>
      <c r="I5529" s="132">
        <f t="shared" si="386"/>
        <v>1.15719859E-4</v>
      </c>
      <c r="J5529" s="152">
        <f t="shared" si="385"/>
        <v>0.33333333333333331</v>
      </c>
    </row>
    <row r="5530" spans="1:10" x14ac:dyDescent="0.25">
      <c r="A5530" s="127">
        <v>2022</v>
      </c>
      <c r="B5530" s="128">
        <v>9.6999999999999993</v>
      </c>
      <c r="C5530" s="129" t="s">
        <v>49</v>
      </c>
      <c r="D5530" s="130">
        <f t="shared" si="384"/>
        <v>5</v>
      </c>
      <c r="E5530" s="130" t="s">
        <v>90</v>
      </c>
      <c r="F5530">
        <f t="shared" si="383"/>
        <v>923</v>
      </c>
      <c r="G5530">
        <v>7302</v>
      </c>
      <c r="H5530">
        <v>1.7522222222222221</v>
      </c>
      <c r="I5530" s="132">
        <f t="shared" si="386"/>
        <v>1.15719859E-4</v>
      </c>
      <c r="J5530" s="152">
        <f t="shared" si="385"/>
        <v>0.33333333333333331</v>
      </c>
    </row>
    <row r="5531" spans="1:10" x14ac:dyDescent="0.25">
      <c r="A5531" s="127">
        <v>2022</v>
      </c>
      <c r="B5531" s="128">
        <v>9.6999999999999993</v>
      </c>
      <c r="C5531" s="129" t="s">
        <v>49</v>
      </c>
      <c r="D5531" s="130">
        <f t="shared" si="384"/>
        <v>5</v>
      </c>
      <c r="E5531" s="130" t="s">
        <v>90</v>
      </c>
      <c r="F5531">
        <f t="shared" si="383"/>
        <v>923</v>
      </c>
      <c r="G5531">
        <v>7320</v>
      </c>
      <c r="H5531">
        <v>1.7522222222222221</v>
      </c>
      <c r="I5531" s="132">
        <f t="shared" si="386"/>
        <v>1.15719859E-4</v>
      </c>
      <c r="J5531" s="152">
        <f t="shared" si="385"/>
        <v>0.33333333333333331</v>
      </c>
    </row>
    <row r="5532" spans="1:10" x14ac:dyDescent="0.25">
      <c r="A5532" s="127">
        <v>2022</v>
      </c>
      <c r="B5532" s="128">
        <v>9.6999999999999993</v>
      </c>
      <c r="C5532" s="129" t="s">
        <v>49</v>
      </c>
      <c r="D5532" s="130">
        <f t="shared" si="384"/>
        <v>5</v>
      </c>
      <c r="E5532" s="130" t="s">
        <v>90</v>
      </c>
      <c r="F5532">
        <f t="shared" si="383"/>
        <v>923</v>
      </c>
      <c r="G5532">
        <v>7326</v>
      </c>
      <c r="H5532">
        <v>1.7522222222222221</v>
      </c>
      <c r="I5532" s="132">
        <f t="shared" si="386"/>
        <v>1.15719859E-4</v>
      </c>
      <c r="J5532" s="152">
        <f t="shared" si="385"/>
        <v>0.33333333333333331</v>
      </c>
    </row>
    <row r="5533" spans="1:10" x14ac:dyDescent="0.25">
      <c r="A5533" s="127">
        <v>2022</v>
      </c>
      <c r="B5533" s="128">
        <v>9.6999999999999993</v>
      </c>
      <c r="C5533" s="129" t="s">
        <v>49</v>
      </c>
      <c r="D5533" s="130">
        <f t="shared" si="384"/>
        <v>5</v>
      </c>
      <c r="E5533" s="130" t="s">
        <v>90</v>
      </c>
      <c r="F5533">
        <f t="shared" si="383"/>
        <v>923</v>
      </c>
      <c r="G5533">
        <v>7344</v>
      </c>
      <c r="H5533">
        <v>1.7633333333333334</v>
      </c>
      <c r="I5533" s="132">
        <f t="shared" si="386"/>
        <v>1.15719859E-4</v>
      </c>
      <c r="J5533" s="152">
        <f t="shared" si="385"/>
        <v>0.33333333333333331</v>
      </c>
    </row>
    <row r="5534" spans="1:10" x14ac:dyDescent="0.25">
      <c r="A5534" s="127">
        <v>2022</v>
      </c>
      <c r="B5534" s="128">
        <v>9.6999999999999993</v>
      </c>
      <c r="C5534" s="129" t="s">
        <v>49</v>
      </c>
      <c r="D5534" s="130">
        <f t="shared" si="384"/>
        <v>5</v>
      </c>
      <c r="E5534" s="130" t="s">
        <v>90</v>
      </c>
      <c r="F5534">
        <f t="shared" si="383"/>
        <v>923</v>
      </c>
      <c r="G5534">
        <v>7350</v>
      </c>
      <c r="H5534">
        <v>1.7633333333333334</v>
      </c>
      <c r="I5534" s="132">
        <f t="shared" si="386"/>
        <v>1.15719859E-4</v>
      </c>
      <c r="J5534" s="152">
        <f t="shared" si="385"/>
        <v>0.33333333333333331</v>
      </c>
    </row>
    <row r="5535" spans="1:10" x14ac:dyDescent="0.25">
      <c r="A5535" s="127">
        <v>2022</v>
      </c>
      <c r="B5535" s="128">
        <v>9.6999999999999993</v>
      </c>
      <c r="C5535" s="129" t="s">
        <v>49</v>
      </c>
      <c r="D5535" s="130">
        <f t="shared" si="384"/>
        <v>5</v>
      </c>
      <c r="E5535" s="130" t="s">
        <v>90</v>
      </c>
      <c r="F5535">
        <f t="shared" si="383"/>
        <v>923</v>
      </c>
      <c r="G5535">
        <v>7368</v>
      </c>
      <c r="H5535">
        <v>1.7633333333333334</v>
      </c>
      <c r="I5535" s="132">
        <f t="shared" si="386"/>
        <v>1.15719859E-4</v>
      </c>
      <c r="J5535" s="152">
        <f t="shared" si="385"/>
        <v>0.33333333333333331</v>
      </c>
    </row>
    <row r="5536" spans="1:10" x14ac:dyDescent="0.25">
      <c r="A5536" s="127">
        <v>2022</v>
      </c>
      <c r="B5536" s="128">
        <v>9.6999999999999993</v>
      </c>
      <c r="C5536" s="129" t="s">
        <v>49</v>
      </c>
      <c r="D5536" s="130">
        <f t="shared" si="384"/>
        <v>5</v>
      </c>
      <c r="E5536" s="130" t="s">
        <v>90</v>
      </c>
      <c r="F5536">
        <f t="shared" si="383"/>
        <v>923</v>
      </c>
      <c r="G5536">
        <v>7374</v>
      </c>
      <c r="H5536">
        <v>1.7633333333333334</v>
      </c>
      <c r="I5536" s="132">
        <f t="shared" si="386"/>
        <v>1.15719859E-4</v>
      </c>
      <c r="J5536" s="152">
        <f t="shared" si="385"/>
        <v>0.33333333333333331</v>
      </c>
    </row>
    <row r="5537" spans="1:10" x14ac:dyDescent="0.25">
      <c r="A5537" s="127">
        <v>2022</v>
      </c>
      <c r="B5537" s="128">
        <v>9.6999999999999993</v>
      </c>
      <c r="C5537" s="129" t="s">
        <v>49</v>
      </c>
      <c r="D5537" s="130">
        <f t="shared" si="384"/>
        <v>5</v>
      </c>
      <c r="E5537" s="130" t="s">
        <v>90</v>
      </c>
      <c r="F5537">
        <f t="shared" si="383"/>
        <v>923</v>
      </c>
      <c r="G5537">
        <v>7392</v>
      </c>
      <c r="H5537">
        <v>1.7633333333333334</v>
      </c>
      <c r="I5537" s="132">
        <f t="shared" si="386"/>
        <v>1.15719859E-4</v>
      </c>
      <c r="J5537" s="152">
        <f t="shared" si="385"/>
        <v>0.33333333333333331</v>
      </c>
    </row>
    <row r="5538" spans="1:10" x14ac:dyDescent="0.25">
      <c r="A5538" s="127">
        <v>2022</v>
      </c>
      <c r="B5538" s="128">
        <v>9.6999999999999993</v>
      </c>
      <c r="C5538" s="129" t="s">
        <v>49</v>
      </c>
      <c r="D5538" s="130">
        <f t="shared" si="384"/>
        <v>5</v>
      </c>
      <c r="E5538" s="130" t="s">
        <v>90</v>
      </c>
      <c r="F5538">
        <f t="shared" si="383"/>
        <v>923</v>
      </c>
      <c r="G5538">
        <v>7398</v>
      </c>
      <c r="H5538">
        <v>1.7633333333333334</v>
      </c>
      <c r="I5538" s="132">
        <f t="shared" si="386"/>
        <v>1.15719859E-4</v>
      </c>
      <c r="J5538" s="152">
        <f t="shared" si="385"/>
        <v>0.33333333333333331</v>
      </c>
    </row>
    <row r="5539" spans="1:10" x14ac:dyDescent="0.25">
      <c r="A5539" s="127">
        <v>2022</v>
      </c>
      <c r="B5539" s="128">
        <v>9.6999999999999993</v>
      </c>
      <c r="C5539" s="129" t="s">
        <v>49</v>
      </c>
      <c r="D5539" s="130">
        <f t="shared" si="384"/>
        <v>5</v>
      </c>
      <c r="E5539" s="130" t="s">
        <v>90</v>
      </c>
      <c r="F5539">
        <f t="shared" si="383"/>
        <v>923</v>
      </c>
      <c r="G5539">
        <v>7416</v>
      </c>
      <c r="H5539">
        <v>1.7744444444444445</v>
      </c>
      <c r="I5539" s="132">
        <f t="shared" si="386"/>
        <v>1.15719859E-4</v>
      </c>
      <c r="J5539" s="152">
        <f t="shared" si="385"/>
        <v>0.33333333333333331</v>
      </c>
    </row>
    <row r="5540" spans="1:10" x14ac:dyDescent="0.25">
      <c r="A5540" s="127">
        <v>2022</v>
      </c>
      <c r="B5540" s="128">
        <v>9.6999999999999993</v>
      </c>
      <c r="C5540" s="129" t="s">
        <v>49</v>
      </c>
      <c r="D5540" s="130">
        <f t="shared" si="384"/>
        <v>5</v>
      </c>
      <c r="E5540" s="130" t="s">
        <v>90</v>
      </c>
      <c r="F5540">
        <f t="shared" si="383"/>
        <v>923</v>
      </c>
      <c r="G5540">
        <v>7422</v>
      </c>
      <c r="H5540">
        <v>1.7744444444444445</v>
      </c>
      <c r="I5540" s="132">
        <f t="shared" si="386"/>
        <v>1.15719859E-4</v>
      </c>
      <c r="J5540" s="152">
        <f t="shared" si="385"/>
        <v>0.33333333333333331</v>
      </c>
    </row>
    <row r="5541" spans="1:10" x14ac:dyDescent="0.25">
      <c r="A5541" s="127">
        <v>2022</v>
      </c>
      <c r="B5541" s="128">
        <v>9.6999999999999993</v>
      </c>
      <c r="C5541" s="129" t="s">
        <v>49</v>
      </c>
      <c r="D5541" s="130">
        <f t="shared" si="384"/>
        <v>5</v>
      </c>
      <c r="E5541" s="130" t="s">
        <v>90</v>
      </c>
      <c r="F5541">
        <f t="shared" si="383"/>
        <v>923</v>
      </c>
      <c r="G5541">
        <v>7440</v>
      </c>
      <c r="H5541">
        <v>1.7744444444444445</v>
      </c>
      <c r="I5541" s="132">
        <f t="shared" si="386"/>
        <v>1.15719859E-4</v>
      </c>
      <c r="J5541" s="152">
        <f t="shared" si="385"/>
        <v>0.33333333333333331</v>
      </c>
    </row>
    <row r="5542" spans="1:10" x14ac:dyDescent="0.25">
      <c r="A5542" s="127">
        <v>2022</v>
      </c>
      <c r="B5542" s="128">
        <v>9.6999999999999993</v>
      </c>
      <c r="C5542" s="129" t="s">
        <v>49</v>
      </c>
      <c r="D5542" s="130">
        <f t="shared" si="384"/>
        <v>5</v>
      </c>
      <c r="E5542" s="130" t="s">
        <v>90</v>
      </c>
      <c r="F5542">
        <f t="shared" si="383"/>
        <v>923</v>
      </c>
      <c r="G5542">
        <v>7446</v>
      </c>
      <c r="H5542">
        <v>1.7744444444444445</v>
      </c>
      <c r="I5542" s="132">
        <f t="shared" si="386"/>
        <v>1.15719859E-4</v>
      </c>
      <c r="J5542" s="152">
        <f t="shared" si="385"/>
        <v>0.33333333333333331</v>
      </c>
    </row>
    <row r="5543" spans="1:10" x14ac:dyDescent="0.25">
      <c r="A5543" s="127">
        <v>2022</v>
      </c>
      <c r="B5543" s="128">
        <v>9.6999999999999993</v>
      </c>
      <c r="C5543" s="129" t="s">
        <v>49</v>
      </c>
      <c r="D5543" s="130">
        <f t="shared" si="384"/>
        <v>5</v>
      </c>
      <c r="E5543" s="130" t="s">
        <v>90</v>
      </c>
      <c r="F5543">
        <f t="shared" si="383"/>
        <v>923</v>
      </c>
      <c r="G5543">
        <v>7464</v>
      </c>
      <c r="H5543">
        <v>1.7744444444444445</v>
      </c>
      <c r="I5543" s="132">
        <f t="shared" si="386"/>
        <v>1.15719859E-4</v>
      </c>
      <c r="J5543" s="152">
        <f t="shared" si="385"/>
        <v>0.33333333333333331</v>
      </c>
    </row>
    <row r="5544" spans="1:10" x14ac:dyDescent="0.25">
      <c r="A5544" s="127">
        <v>2022</v>
      </c>
      <c r="B5544" s="128">
        <v>9.6999999999999993</v>
      </c>
      <c r="C5544" s="129" t="s">
        <v>49</v>
      </c>
      <c r="D5544" s="130">
        <f t="shared" si="384"/>
        <v>5</v>
      </c>
      <c r="E5544" s="130" t="s">
        <v>90</v>
      </c>
      <c r="F5544">
        <f t="shared" si="383"/>
        <v>923</v>
      </c>
      <c r="G5544">
        <v>7470</v>
      </c>
      <c r="H5544">
        <v>1.7744444444444445</v>
      </c>
      <c r="I5544" s="132">
        <f t="shared" si="386"/>
        <v>1.15719859E-4</v>
      </c>
      <c r="J5544" s="152">
        <f t="shared" si="385"/>
        <v>0.33333333333333331</v>
      </c>
    </row>
    <row r="5545" spans="1:10" x14ac:dyDescent="0.25">
      <c r="A5545" s="127">
        <v>2022</v>
      </c>
      <c r="B5545" s="128">
        <v>9.6999999999999993</v>
      </c>
      <c r="C5545" s="129" t="s">
        <v>49</v>
      </c>
      <c r="D5545" s="130">
        <f t="shared" si="384"/>
        <v>5</v>
      </c>
      <c r="E5545" s="130" t="s">
        <v>90</v>
      </c>
      <c r="F5545">
        <f t="shared" si="383"/>
        <v>923</v>
      </c>
      <c r="G5545">
        <v>7488</v>
      </c>
      <c r="H5545">
        <v>1.7744444444444445</v>
      </c>
      <c r="I5545" s="132">
        <f t="shared" si="386"/>
        <v>1.15719859E-4</v>
      </c>
      <c r="J5545" s="152">
        <f t="shared" si="385"/>
        <v>0.33333333333333331</v>
      </c>
    </row>
    <row r="5546" spans="1:10" x14ac:dyDescent="0.25">
      <c r="A5546" s="127">
        <v>2022</v>
      </c>
      <c r="B5546" s="128">
        <v>9.6999999999999993</v>
      </c>
      <c r="C5546" s="129" t="s">
        <v>49</v>
      </c>
      <c r="D5546" s="130">
        <f t="shared" si="384"/>
        <v>5</v>
      </c>
      <c r="E5546" s="130" t="s">
        <v>90</v>
      </c>
      <c r="F5546">
        <f t="shared" si="383"/>
        <v>923</v>
      </c>
      <c r="G5546">
        <v>7494</v>
      </c>
      <c r="H5546">
        <v>1.7744444444444445</v>
      </c>
      <c r="I5546" s="132">
        <f t="shared" si="386"/>
        <v>1.15719859E-4</v>
      </c>
      <c r="J5546" s="152">
        <f t="shared" si="385"/>
        <v>0.33333333333333331</v>
      </c>
    </row>
    <row r="5547" spans="1:10" x14ac:dyDescent="0.25">
      <c r="A5547" s="127">
        <v>2022</v>
      </c>
      <c r="B5547" s="128">
        <v>9.6999999999999993</v>
      </c>
      <c r="C5547" s="129" t="s">
        <v>49</v>
      </c>
      <c r="D5547" s="130">
        <f t="shared" si="384"/>
        <v>5</v>
      </c>
      <c r="E5547" s="130" t="s">
        <v>90</v>
      </c>
      <c r="F5547">
        <f t="shared" si="383"/>
        <v>923</v>
      </c>
      <c r="G5547">
        <v>7512</v>
      </c>
      <c r="H5547">
        <v>1.7744444444444445</v>
      </c>
      <c r="I5547" s="132">
        <f t="shared" si="386"/>
        <v>1.15719859E-4</v>
      </c>
      <c r="J5547" s="152">
        <f t="shared" si="385"/>
        <v>0.33333333333333331</v>
      </c>
    </row>
    <row r="5548" spans="1:10" x14ac:dyDescent="0.25">
      <c r="A5548" s="127">
        <v>2022</v>
      </c>
      <c r="B5548" s="128">
        <v>9.6999999999999993</v>
      </c>
      <c r="C5548" s="129" t="s">
        <v>49</v>
      </c>
      <c r="D5548" s="130">
        <f t="shared" si="384"/>
        <v>5</v>
      </c>
      <c r="E5548" s="130" t="s">
        <v>90</v>
      </c>
      <c r="F5548">
        <f t="shared" si="383"/>
        <v>923</v>
      </c>
      <c r="G5548">
        <v>7518</v>
      </c>
      <c r="H5548">
        <v>1.7744444444444445</v>
      </c>
      <c r="I5548" s="132">
        <f t="shared" si="386"/>
        <v>1.15719859E-4</v>
      </c>
      <c r="J5548" s="152">
        <f t="shared" si="385"/>
        <v>0.33333333333333331</v>
      </c>
    </row>
    <row r="5549" spans="1:10" x14ac:dyDescent="0.25">
      <c r="A5549" s="127">
        <v>2022</v>
      </c>
      <c r="B5549" s="128">
        <v>9.6999999999999993</v>
      </c>
      <c r="C5549" s="129" t="s">
        <v>49</v>
      </c>
      <c r="D5549" s="130">
        <f t="shared" si="384"/>
        <v>5</v>
      </c>
      <c r="E5549" s="130" t="s">
        <v>90</v>
      </c>
      <c r="F5549">
        <f t="shared" si="383"/>
        <v>923</v>
      </c>
      <c r="G5549">
        <v>7536</v>
      </c>
      <c r="H5549">
        <v>1.7744444444444445</v>
      </c>
      <c r="I5549" s="132">
        <f t="shared" si="386"/>
        <v>1.15719859E-4</v>
      </c>
      <c r="J5549" s="152">
        <f t="shared" si="385"/>
        <v>0.33333333333333331</v>
      </c>
    </row>
    <row r="5550" spans="1:10" x14ac:dyDescent="0.25">
      <c r="A5550" s="127">
        <v>2022</v>
      </c>
      <c r="B5550" s="128">
        <v>9.6999999999999993</v>
      </c>
      <c r="C5550" s="129" t="s">
        <v>49</v>
      </c>
      <c r="D5550" s="130">
        <f t="shared" si="384"/>
        <v>5</v>
      </c>
      <c r="E5550" s="130" t="s">
        <v>90</v>
      </c>
      <c r="F5550">
        <f t="shared" si="383"/>
        <v>923</v>
      </c>
      <c r="G5550">
        <v>7542</v>
      </c>
      <c r="H5550">
        <v>1.7744444444444445</v>
      </c>
      <c r="I5550" s="132">
        <f t="shared" si="386"/>
        <v>1.15719859E-4</v>
      </c>
      <c r="J5550" s="152">
        <f t="shared" si="385"/>
        <v>0.33333333333333331</v>
      </c>
    </row>
    <row r="5551" spans="1:10" x14ac:dyDescent="0.25">
      <c r="A5551" s="127">
        <v>2022</v>
      </c>
      <c r="B5551" s="128">
        <v>9.6999999999999993</v>
      </c>
      <c r="C5551" s="129" t="s">
        <v>49</v>
      </c>
      <c r="D5551" s="130">
        <f t="shared" si="384"/>
        <v>5</v>
      </c>
      <c r="E5551" s="130" t="s">
        <v>90</v>
      </c>
      <c r="F5551">
        <f t="shared" si="383"/>
        <v>923</v>
      </c>
      <c r="G5551">
        <v>7560</v>
      </c>
      <c r="H5551">
        <v>1.7744444444444445</v>
      </c>
      <c r="I5551" s="132">
        <f t="shared" si="386"/>
        <v>1.15719859E-4</v>
      </c>
      <c r="J5551" s="152">
        <f t="shared" si="385"/>
        <v>0.33333333333333331</v>
      </c>
    </row>
    <row r="5552" spans="1:10" x14ac:dyDescent="0.25">
      <c r="A5552" s="127">
        <v>2022</v>
      </c>
      <c r="B5552" s="128">
        <v>9.6999999999999993</v>
      </c>
      <c r="C5552" s="129" t="s">
        <v>49</v>
      </c>
      <c r="D5552" s="130">
        <f t="shared" si="384"/>
        <v>5</v>
      </c>
      <c r="E5552" s="130" t="s">
        <v>90</v>
      </c>
      <c r="F5552">
        <f t="shared" si="383"/>
        <v>923</v>
      </c>
      <c r="G5552">
        <v>7566</v>
      </c>
      <c r="H5552">
        <v>1.7744444444444445</v>
      </c>
      <c r="I5552" s="132">
        <f t="shared" si="386"/>
        <v>1.15719859E-4</v>
      </c>
      <c r="J5552" s="152">
        <f t="shared" si="385"/>
        <v>0.33333333333333331</v>
      </c>
    </row>
    <row r="5553" spans="1:10" x14ac:dyDescent="0.25">
      <c r="A5553" s="127">
        <v>2022</v>
      </c>
      <c r="B5553" s="128">
        <v>9.6999999999999993</v>
      </c>
      <c r="C5553" s="129" t="s">
        <v>49</v>
      </c>
      <c r="D5553" s="130">
        <f t="shared" si="384"/>
        <v>5</v>
      </c>
      <c r="E5553" s="130" t="s">
        <v>90</v>
      </c>
      <c r="F5553">
        <f t="shared" si="383"/>
        <v>923</v>
      </c>
      <c r="G5553">
        <v>7584</v>
      </c>
      <c r="H5553">
        <v>1.7744444444444445</v>
      </c>
      <c r="I5553" s="132">
        <f t="shared" si="386"/>
        <v>1.15719859E-4</v>
      </c>
      <c r="J5553" s="152">
        <f t="shared" si="385"/>
        <v>0.33333333333333331</v>
      </c>
    </row>
    <row r="5554" spans="1:10" x14ac:dyDescent="0.25">
      <c r="A5554" s="127">
        <v>2022</v>
      </c>
      <c r="B5554" s="128">
        <v>9.6999999999999993</v>
      </c>
      <c r="C5554" s="129" t="s">
        <v>49</v>
      </c>
      <c r="D5554" s="130">
        <f t="shared" si="384"/>
        <v>5</v>
      </c>
      <c r="E5554" s="130" t="s">
        <v>90</v>
      </c>
      <c r="F5554">
        <f t="shared" si="383"/>
        <v>923</v>
      </c>
      <c r="G5554">
        <v>7590</v>
      </c>
      <c r="H5554">
        <v>1.7744444444444445</v>
      </c>
      <c r="I5554" s="132">
        <f t="shared" si="386"/>
        <v>1.15719859E-4</v>
      </c>
      <c r="J5554" s="152">
        <f t="shared" si="385"/>
        <v>0.33333333333333331</v>
      </c>
    </row>
    <row r="5555" spans="1:10" x14ac:dyDescent="0.25">
      <c r="A5555" s="127">
        <v>2022</v>
      </c>
      <c r="B5555" s="128">
        <v>9.6999999999999993</v>
      </c>
      <c r="C5555" s="129" t="s">
        <v>49</v>
      </c>
      <c r="D5555" s="130">
        <f t="shared" si="384"/>
        <v>5</v>
      </c>
      <c r="E5555" s="130" t="s">
        <v>90</v>
      </c>
      <c r="F5555">
        <f t="shared" si="383"/>
        <v>923</v>
      </c>
      <c r="G5555">
        <v>7608</v>
      </c>
      <c r="H5555">
        <v>1.7744444444444445</v>
      </c>
      <c r="I5555" s="132">
        <f t="shared" si="386"/>
        <v>1.15719859E-4</v>
      </c>
      <c r="J5555" s="152">
        <f t="shared" si="385"/>
        <v>0.33333333333333331</v>
      </c>
    </row>
    <row r="5556" spans="1:10" x14ac:dyDescent="0.25">
      <c r="A5556" s="127">
        <v>2022</v>
      </c>
      <c r="B5556" s="128">
        <v>9.6999999999999993</v>
      </c>
      <c r="C5556" s="129" t="s">
        <v>49</v>
      </c>
      <c r="D5556" s="130">
        <f t="shared" si="384"/>
        <v>5</v>
      </c>
      <c r="E5556" s="130" t="s">
        <v>90</v>
      </c>
      <c r="F5556">
        <f t="shared" si="383"/>
        <v>923</v>
      </c>
      <c r="G5556">
        <v>7614</v>
      </c>
      <c r="H5556">
        <v>1.7744444444444445</v>
      </c>
      <c r="I5556" s="132">
        <f t="shared" si="386"/>
        <v>1.15719859E-4</v>
      </c>
      <c r="J5556" s="152">
        <f t="shared" si="385"/>
        <v>0.33333333333333331</v>
      </c>
    </row>
    <row r="5557" spans="1:10" x14ac:dyDescent="0.25">
      <c r="A5557" s="127">
        <v>2022</v>
      </c>
      <c r="B5557" s="128">
        <v>9.6999999999999993</v>
      </c>
      <c r="C5557" s="129" t="s">
        <v>49</v>
      </c>
      <c r="D5557" s="130">
        <f t="shared" si="384"/>
        <v>5</v>
      </c>
      <c r="E5557" s="130" t="s">
        <v>90</v>
      </c>
      <c r="F5557">
        <f t="shared" si="383"/>
        <v>923</v>
      </c>
      <c r="G5557">
        <v>7632</v>
      </c>
      <c r="H5557">
        <v>1.7744444444444445</v>
      </c>
      <c r="I5557" s="132">
        <f t="shared" si="386"/>
        <v>1.15719859E-4</v>
      </c>
      <c r="J5557" s="152">
        <f t="shared" si="385"/>
        <v>0.33333333333333331</v>
      </c>
    </row>
    <row r="5558" spans="1:10" x14ac:dyDescent="0.25">
      <c r="A5558" s="127">
        <v>2022</v>
      </c>
      <c r="B5558" s="128">
        <v>9.6999999999999993</v>
      </c>
      <c r="C5558" s="129" t="s">
        <v>49</v>
      </c>
      <c r="D5558" s="130">
        <f t="shared" si="384"/>
        <v>5</v>
      </c>
      <c r="E5558" s="130" t="s">
        <v>90</v>
      </c>
      <c r="F5558">
        <f t="shared" si="383"/>
        <v>923</v>
      </c>
      <c r="G5558">
        <v>7638</v>
      </c>
      <c r="H5558">
        <v>1.7744444444444445</v>
      </c>
      <c r="I5558" s="132">
        <f t="shared" si="386"/>
        <v>1.15719859E-4</v>
      </c>
      <c r="J5558" s="152">
        <f t="shared" si="385"/>
        <v>0.33333333333333331</v>
      </c>
    </row>
    <row r="5559" spans="1:10" x14ac:dyDescent="0.25">
      <c r="A5559" s="127">
        <v>2022</v>
      </c>
      <c r="B5559" s="128">
        <v>9.6999999999999993</v>
      </c>
      <c r="C5559" s="129" t="s">
        <v>49</v>
      </c>
      <c r="D5559" s="130">
        <f t="shared" si="384"/>
        <v>5</v>
      </c>
      <c r="E5559" s="130" t="s">
        <v>90</v>
      </c>
      <c r="F5559">
        <f t="shared" si="383"/>
        <v>923</v>
      </c>
      <c r="G5559">
        <v>7656</v>
      </c>
      <c r="H5559">
        <v>1.7744444444444445</v>
      </c>
      <c r="I5559" s="132">
        <f t="shared" si="386"/>
        <v>1.15719859E-4</v>
      </c>
      <c r="J5559" s="152">
        <f t="shared" si="385"/>
        <v>0.33333333333333331</v>
      </c>
    </row>
    <row r="5560" spans="1:10" x14ac:dyDescent="0.25">
      <c r="A5560" s="127">
        <v>2022</v>
      </c>
      <c r="B5560" s="128">
        <v>9.6999999999999993</v>
      </c>
      <c r="C5560" s="129" t="s">
        <v>49</v>
      </c>
      <c r="D5560" s="130">
        <f t="shared" si="384"/>
        <v>5</v>
      </c>
      <c r="E5560" s="130" t="s">
        <v>90</v>
      </c>
      <c r="F5560">
        <f t="shared" si="383"/>
        <v>923</v>
      </c>
      <c r="G5560">
        <v>7662</v>
      </c>
      <c r="H5560">
        <v>1.7744444444444445</v>
      </c>
      <c r="I5560" s="132">
        <f t="shared" si="386"/>
        <v>1.15719859E-4</v>
      </c>
      <c r="J5560" s="152">
        <f t="shared" si="385"/>
        <v>0.33333333333333331</v>
      </c>
    </row>
    <row r="5561" spans="1:10" x14ac:dyDescent="0.25">
      <c r="A5561" s="127">
        <v>2022</v>
      </c>
      <c r="B5561" s="128">
        <v>9.6999999999999993</v>
      </c>
      <c r="C5561" s="129" t="s">
        <v>49</v>
      </c>
      <c r="D5561" s="130">
        <f t="shared" si="384"/>
        <v>5</v>
      </c>
      <c r="E5561" s="130" t="s">
        <v>90</v>
      </c>
      <c r="F5561">
        <f t="shared" ref="F5561:F5624" si="387">650+273</f>
        <v>923</v>
      </c>
      <c r="G5561">
        <v>7680</v>
      </c>
      <c r="H5561">
        <v>1.7744444444444445</v>
      </c>
      <c r="I5561" s="132">
        <f t="shared" si="386"/>
        <v>1.15719859E-4</v>
      </c>
      <c r="J5561" s="152">
        <f t="shared" si="385"/>
        <v>0.33333333333333331</v>
      </c>
    </row>
    <row r="5562" spans="1:10" x14ac:dyDescent="0.25">
      <c r="A5562" s="127">
        <v>2022</v>
      </c>
      <c r="B5562" s="128">
        <v>9.6999999999999993</v>
      </c>
      <c r="C5562" s="129" t="s">
        <v>49</v>
      </c>
      <c r="D5562" s="130">
        <f t="shared" si="384"/>
        <v>5</v>
      </c>
      <c r="E5562" s="130" t="s">
        <v>90</v>
      </c>
      <c r="F5562">
        <f t="shared" si="387"/>
        <v>923</v>
      </c>
      <c r="G5562">
        <v>7686</v>
      </c>
      <c r="H5562">
        <v>1.7744444444444445</v>
      </c>
      <c r="I5562" s="132">
        <f t="shared" si="386"/>
        <v>1.15719859E-4</v>
      </c>
      <c r="J5562" s="152">
        <f t="shared" si="385"/>
        <v>0.33333333333333331</v>
      </c>
    </row>
    <row r="5563" spans="1:10" x14ac:dyDescent="0.25">
      <c r="A5563" s="127">
        <v>2022</v>
      </c>
      <c r="B5563" s="128">
        <v>9.6999999999999993</v>
      </c>
      <c r="C5563" s="129" t="s">
        <v>49</v>
      </c>
      <c r="D5563" s="130">
        <f t="shared" ref="D5563:D5626" si="388">50/10</f>
        <v>5</v>
      </c>
      <c r="E5563" s="130" t="s">
        <v>90</v>
      </c>
      <c r="F5563">
        <f t="shared" si="387"/>
        <v>923</v>
      </c>
      <c r="G5563">
        <v>7704</v>
      </c>
      <c r="H5563">
        <v>1.7966666666666666</v>
      </c>
      <c r="I5563" s="132">
        <f t="shared" si="386"/>
        <v>1.15719859E-4</v>
      </c>
      <c r="J5563" s="152">
        <f t="shared" ref="J5563:J5626" si="389">H$4922</f>
        <v>0.33333333333333331</v>
      </c>
    </row>
    <row r="5564" spans="1:10" x14ac:dyDescent="0.25">
      <c r="A5564" s="127">
        <v>2022</v>
      </c>
      <c r="B5564" s="128">
        <v>9.6999999999999993</v>
      </c>
      <c r="C5564" s="129" t="s">
        <v>49</v>
      </c>
      <c r="D5564" s="130">
        <f t="shared" si="388"/>
        <v>5</v>
      </c>
      <c r="E5564" s="130" t="s">
        <v>90</v>
      </c>
      <c r="F5564">
        <f t="shared" si="387"/>
        <v>923</v>
      </c>
      <c r="G5564">
        <v>7710</v>
      </c>
      <c r="H5564">
        <v>1.7966666666666666</v>
      </c>
      <c r="I5564" s="132">
        <f t="shared" si="386"/>
        <v>1.15719859E-4</v>
      </c>
      <c r="J5564" s="152">
        <f t="shared" si="389"/>
        <v>0.33333333333333331</v>
      </c>
    </row>
    <row r="5565" spans="1:10" x14ac:dyDescent="0.25">
      <c r="A5565" s="127">
        <v>2022</v>
      </c>
      <c r="B5565" s="128">
        <v>9.6999999999999993</v>
      </c>
      <c r="C5565" s="129" t="s">
        <v>49</v>
      </c>
      <c r="D5565" s="130">
        <f t="shared" si="388"/>
        <v>5</v>
      </c>
      <c r="E5565" s="130" t="s">
        <v>90</v>
      </c>
      <c r="F5565">
        <f t="shared" si="387"/>
        <v>923</v>
      </c>
      <c r="G5565">
        <v>7728</v>
      </c>
      <c r="H5565">
        <v>1.7966666666666666</v>
      </c>
      <c r="I5565" s="132">
        <f t="shared" si="386"/>
        <v>1.15719859E-4</v>
      </c>
      <c r="J5565" s="152">
        <f t="shared" si="389"/>
        <v>0.33333333333333331</v>
      </c>
    </row>
    <row r="5566" spans="1:10" x14ac:dyDescent="0.25">
      <c r="A5566" s="127">
        <v>2022</v>
      </c>
      <c r="B5566" s="128">
        <v>9.6999999999999993</v>
      </c>
      <c r="C5566" s="129" t="s">
        <v>49</v>
      </c>
      <c r="D5566" s="130">
        <f t="shared" si="388"/>
        <v>5</v>
      </c>
      <c r="E5566" s="130" t="s">
        <v>90</v>
      </c>
      <c r="F5566">
        <f t="shared" si="387"/>
        <v>923</v>
      </c>
      <c r="G5566">
        <v>7734</v>
      </c>
      <c r="H5566">
        <v>1.7966666666666666</v>
      </c>
      <c r="I5566" s="132">
        <f t="shared" si="386"/>
        <v>1.15719859E-4</v>
      </c>
      <c r="J5566" s="152">
        <f t="shared" si="389"/>
        <v>0.33333333333333331</v>
      </c>
    </row>
    <row r="5567" spans="1:10" x14ac:dyDescent="0.25">
      <c r="A5567" s="127">
        <v>2022</v>
      </c>
      <c r="B5567" s="128">
        <v>9.6999999999999993</v>
      </c>
      <c r="C5567" s="129" t="s">
        <v>49</v>
      </c>
      <c r="D5567" s="130">
        <f t="shared" si="388"/>
        <v>5</v>
      </c>
      <c r="E5567" s="130" t="s">
        <v>90</v>
      </c>
      <c r="F5567">
        <f t="shared" si="387"/>
        <v>923</v>
      </c>
      <c r="G5567">
        <v>7752</v>
      </c>
      <c r="H5567">
        <v>1.7966666666666666</v>
      </c>
      <c r="I5567" s="132">
        <f t="shared" si="386"/>
        <v>1.15719859E-4</v>
      </c>
      <c r="J5567" s="152">
        <f t="shared" si="389"/>
        <v>0.33333333333333331</v>
      </c>
    </row>
    <row r="5568" spans="1:10" x14ac:dyDescent="0.25">
      <c r="A5568" s="127">
        <v>2022</v>
      </c>
      <c r="B5568" s="128">
        <v>9.6999999999999993</v>
      </c>
      <c r="C5568" s="129" t="s">
        <v>49</v>
      </c>
      <c r="D5568" s="130">
        <f t="shared" si="388"/>
        <v>5</v>
      </c>
      <c r="E5568" s="130" t="s">
        <v>90</v>
      </c>
      <c r="F5568">
        <f t="shared" si="387"/>
        <v>923</v>
      </c>
      <c r="G5568">
        <v>7758</v>
      </c>
      <c r="H5568">
        <v>1.7966666666666666</v>
      </c>
      <c r="I5568" s="132">
        <f t="shared" si="386"/>
        <v>1.15719859E-4</v>
      </c>
      <c r="J5568" s="152">
        <f t="shared" si="389"/>
        <v>0.33333333333333331</v>
      </c>
    </row>
    <row r="5569" spans="1:10" x14ac:dyDescent="0.25">
      <c r="A5569" s="127">
        <v>2022</v>
      </c>
      <c r="B5569" s="128">
        <v>9.6999999999999993</v>
      </c>
      <c r="C5569" s="129" t="s">
        <v>49</v>
      </c>
      <c r="D5569" s="130">
        <f t="shared" si="388"/>
        <v>5</v>
      </c>
      <c r="E5569" s="130" t="s">
        <v>90</v>
      </c>
      <c r="F5569">
        <f t="shared" si="387"/>
        <v>923</v>
      </c>
      <c r="G5569">
        <v>7776</v>
      </c>
      <c r="H5569">
        <v>1.7966666666666666</v>
      </c>
      <c r="I5569" s="132">
        <f t="shared" si="386"/>
        <v>1.15719859E-4</v>
      </c>
      <c r="J5569" s="152">
        <f t="shared" si="389"/>
        <v>0.33333333333333331</v>
      </c>
    </row>
    <row r="5570" spans="1:10" x14ac:dyDescent="0.25">
      <c r="A5570" s="127">
        <v>2022</v>
      </c>
      <c r="B5570" s="128">
        <v>9.6999999999999993</v>
      </c>
      <c r="C5570" s="129" t="s">
        <v>49</v>
      </c>
      <c r="D5570" s="130">
        <f t="shared" si="388"/>
        <v>5</v>
      </c>
      <c r="E5570" s="130" t="s">
        <v>90</v>
      </c>
      <c r="F5570">
        <f t="shared" si="387"/>
        <v>923</v>
      </c>
      <c r="G5570">
        <v>7782</v>
      </c>
      <c r="H5570">
        <v>1.7966666666666666</v>
      </c>
      <c r="I5570" s="132">
        <f t="shared" si="386"/>
        <v>1.15719859E-4</v>
      </c>
      <c r="J5570" s="152">
        <f t="shared" si="389"/>
        <v>0.33333333333333331</v>
      </c>
    </row>
    <row r="5571" spans="1:10" x14ac:dyDescent="0.25">
      <c r="A5571" s="127">
        <v>2022</v>
      </c>
      <c r="B5571" s="128">
        <v>9.6999999999999993</v>
      </c>
      <c r="C5571" s="129" t="s">
        <v>49</v>
      </c>
      <c r="D5571" s="130">
        <f t="shared" si="388"/>
        <v>5</v>
      </c>
      <c r="E5571" s="130" t="s">
        <v>90</v>
      </c>
      <c r="F5571">
        <f t="shared" si="387"/>
        <v>923</v>
      </c>
      <c r="G5571">
        <v>7800</v>
      </c>
      <c r="H5571">
        <v>1.7966666666666666</v>
      </c>
      <c r="I5571" s="132">
        <f t="shared" si="386"/>
        <v>1.15719859E-4</v>
      </c>
      <c r="J5571" s="152">
        <f t="shared" si="389"/>
        <v>0.33333333333333331</v>
      </c>
    </row>
    <row r="5572" spans="1:10" x14ac:dyDescent="0.25">
      <c r="A5572" s="127">
        <v>2022</v>
      </c>
      <c r="B5572" s="128">
        <v>9.6999999999999993</v>
      </c>
      <c r="C5572" s="129" t="s">
        <v>49</v>
      </c>
      <c r="D5572" s="130">
        <f t="shared" si="388"/>
        <v>5</v>
      </c>
      <c r="E5572" s="130" t="s">
        <v>90</v>
      </c>
      <c r="F5572">
        <f t="shared" si="387"/>
        <v>923</v>
      </c>
      <c r="G5572">
        <v>7806</v>
      </c>
      <c r="H5572">
        <v>1.7966666666666666</v>
      </c>
      <c r="I5572" s="132">
        <f t="shared" si="386"/>
        <v>1.15719859E-4</v>
      </c>
      <c r="J5572" s="152">
        <f t="shared" si="389"/>
        <v>0.33333333333333331</v>
      </c>
    </row>
    <row r="5573" spans="1:10" x14ac:dyDescent="0.25">
      <c r="A5573" s="127">
        <v>2022</v>
      </c>
      <c r="B5573" s="128">
        <v>9.6999999999999993</v>
      </c>
      <c r="C5573" s="129" t="s">
        <v>49</v>
      </c>
      <c r="D5573" s="130">
        <f t="shared" si="388"/>
        <v>5</v>
      </c>
      <c r="E5573" s="130" t="s">
        <v>90</v>
      </c>
      <c r="F5573">
        <f t="shared" si="387"/>
        <v>923</v>
      </c>
      <c r="G5573">
        <v>7824</v>
      </c>
      <c r="H5573">
        <v>1.7966666666666666</v>
      </c>
      <c r="I5573" s="132">
        <f t="shared" si="386"/>
        <v>1.15719859E-4</v>
      </c>
      <c r="J5573" s="152">
        <f t="shared" si="389"/>
        <v>0.33333333333333331</v>
      </c>
    </row>
    <row r="5574" spans="1:10" x14ac:dyDescent="0.25">
      <c r="A5574" s="127">
        <v>2022</v>
      </c>
      <c r="B5574" s="128">
        <v>9.6999999999999993</v>
      </c>
      <c r="C5574" s="129" t="s">
        <v>49</v>
      </c>
      <c r="D5574" s="130">
        <f t="shared" si="388"/>
        <v>5</v>
      </c>
      <c r="E5574" s="130" t="s">
        <v>90</v>
      </c>
      <c r="F5574">
        <f t="shared" si="387"/>
        <v>923</v>
      </c>
      <c r="G5574">
        <v>7830</v>
      </c>
      <c r="H5574">
        <v>1.7966666666666666</v>
      </c>
      <c r="I5574" s="132">
        <f t="shared" si="386"/>
        <v>1.15719859E-4</v>
      </c>
      <c r="J5574" s="152">
        <f t="shared" si="389"/>
        <v>0.33333333333333331</v>
      </c>
    </row>
    <row r="5575" spans="1:10" x14ac:dyDescent="0.25">
      <c r="A5575" s="127">
        <v>2022</v>
      </c>
      <c r="B5575" s="128">
        <v>9.6999999999999993</v>
      </c>
      <c r="C5575" s="129" t="s">
        <v>49</v>
      </c>
      <c r="D5575" s="130">
        <f t="shared" si="388"/>
        <v>5</v>
      </c>
      <c r="E5575" s="130" t="s">
        <v>90</v>
      </c>
      <c r="F5575">
        <f t="shared" si="387"/>
        <v>923</v>
      </c>
      <c r="G5575">
        <v>7848</v>
      </c>
      <c r="H5575">
        <v>1.7966666666666666</v>
      </c>
      <c r="I5575" s="132">
        <f t="shared" si="386"/>
        <v>1.15719859E-4</v>
      </c>
      <c r="J5575" s="152">
        <f t="shared" si="389"/>
        <v>0.33333333333333331</v>
      </c>
    </row>
    <row r="5576" spans="1:10" x14ac:dyDescent="0.25">
      <c r="A5576" s="127">
        <v>2022</v>
      </c>
      <c r="B5576" s="128">
        <v>9.6999999999999993</v>
      </c>
      <c r="C5576" s="129" t="s">
        <v>49</v>
      </c>
      <c r="D5576" s="130">
        <f t="shared" si="388"/>
        <v>5</v>
      </c>
      <c r="E5576" s="130" t="s">
        <v>90</v>
      </c>
      <c r="F5576">
        <f t="shared" si="387"/>
        <v>923</v>
      </c>
      <c r="G5576">
        <v>7854</v>
      </c>
      <c r="H5576">
        <v>1.7966666666666666</v>
      </c>
      <c r="I5576" s="132">
        <f t="shared" si="386"/>
        <v>1.15719859E-4</v>
      </c>
      <c r="J5576" s="152">
        <f t="shared" si="389"/>
        <v>0.33333333333333331</v>
      </c>
    </row>
    <row r="5577" spans="1:10" x14ac:dyDescent="0.25">
      <c r="A5577" s="127">
        <v>2022</v>
      </c>
      <c r="B5577" s="128">
        <v>9.6999999999999993</v>
      </c>
      <c r="C5577" s="129" t="s">
        <v>49</v>
      </c>
      <c r="D5577" s="130">
        <f t="shared" si="388"/>
        <v>5</v>
      </c>
      <c r="E5577" s="130" t="s">
        <v>90</v>
      </c>
      <c r="F5577">
        <f t="shared" si="387"/>
        <v>923</v>
      </c>
      <c r="G5577">
        <v>7872</v>
      </c>
      <c r="H5577">
        <v>1.8077777777777779</v>
      </c>
      <c r="I5577" s="132">
        <f t="shared" si="386"/>
        <v>1.15719859E-4</v>
      </c>
      <c r="J5577" s="152">
        <f t="shared" si="389"/>
        <v>0.33333333333333331</v>
      </c>
    </row>
    <row r="5578" spans="1:10" x14ac:dyDescent="0.25">
      <c r="A5578" s="127">
        <v>2022</v>
      </c>
      <c r="B5578" s="128">
        <v>9.6999999999999993</v>
      </c>
      <c r="C5578" s="129" t="s">
        <v>49</v>
      </c>
      <c r="D5578" s="130">
        <f t="shared" si="388"/>
        <v>5</v>
      </c>
      <c r="E5578" s="130" t="s">
        <v>90</v>
      </c>
      <c r="F5578">
        <f t="shared" si="387"/>
        <v>923</v>
      </c>
      <c r="G5578">
        <v>7878</v>
      </c>
      <c r="H5578">
        <v>1.8077777777777779</v>
      </c>
      <c r="I5578" s="132">
        <f t="shared" si="386"/>
        <v>1.15719859E-4</v>
      </c>
      <c r="J5578" s="152">
        <f t="shared" si="389"/>
        <v>0.33333333333333331</v>
      </c>
    </row>
    <row r="5579" spans="1:10" x14ac:dyDescent="0.25">
      <c r="A5579" s="127">
        <v>2022</v>
      </c>
      <c r="B5579" s="128">
        <v>9.6999999999999993</v>
      </c>
      <c r="C5579" s="129" t="s">
        <v>49</v>
      </c>
      <c r="D5579" s="130">
        <f t="shared" si="388"/>
        <v>5</v>
      </c>
      <c r="E5579" s="130" t="s">
        <v>90</v>
      </c>
      <c r="F5579">
        <f t="shared" si="387"/>
        <v>923</v>
      </c>
      <c r="G5579">
        <v>7896</v>
      </c>
      <c r="H5579">
        <v>1.8077777777777779</v>
      </c>
      <c r="I5579" s="132">
        <f t="shared" si="386"/>
        <v>1.15719859E-4</v>
      </c>
      <c r="J5579" s="152">
        <f t="shared" si="389"/>
        <v>0.33333333333333331</v>
      </c>
    </row>
    <row r="5580" spans="1:10" x14ac:dyDescent="0.25">
      <c r="A5580" s="127">
        <v>2022</v>
      </c>
      <c r="B5580" s="128">
        <v>9.6999999999999993</v>
      </c>
      <c r="C5580" s="129" t="s">
        <v>49</v>
      </c>
      <c r="D5580" s="130">
        <f t="shared" si="388"/>
        <v>5</v>
      </c>
      <c r="E5580" s="130" t="s">
        <v>90</v>
      </c>
      <c r="F5580">
        <f t="shared" si="387"/>
        <v>923</v>
      </c>
      <c r="G5580">
        <v>7902</v>
      </c>
      <c r="H5580">
        <v>1.8077777777777779</v>
      </c>
      <c r="I5580" s="132">
        <f t="shared" si="386"/>
        <v>1.15719859E-4</v>
      </c>
      <c r="J5580" s="152">
        <f t="shared" si="389"/>
        <v>0.33333333333333331</v>
      </c>
    </row>
    <row r="5581" spans="1:10" x14ac:dyDescent="0.25">
      <c r="A5581" s="127">
        <v>2022</v>
      </c>
      <c r="B5581" s="128">
        <v>9.6999999999999993</v>
      </c>
      <c r="C5581" s="129" t="s">
        <v>49</v>
      </c>
      <c r="D5581" s="130">
        <f t="shared" si="388"/>
        <v>5</v>
      </c>
      <c r="E5581" s="130" t="s">
        <v>90</v>
      </c>
      <c r="F5581">
        <f t="shared" si="387"/>
        <v>923</v>
      </c>
      <c r="G5581">
        <v>7920</v>
      </c>
      <c r="H5581">
        <v>1.8077777777777779</v>
      </c>
      <c r="I5581" s="132">
        <f t="shared" si="386"/>
        <v>1.15719859E-4</v>
      </c>
      <c r="J5581" s="152">
        <f t="shared" si="389"/>
        <v>0.33333333333333331</v>
      </c>
    </row>
    <row r="5582" spans="1:10" x14ac:dyDescent="0.25">
      <c r="A5582" s="127">
        <v>2022</v>
      </c>
      <c r="B5582" s="128">
        <v>9.6999999999999993</v>
      </c>
      <c r="C5582" s="129" t="s">
        <v>49</v>
      </c>
      <c r="D5582" s="130">
        <f t="shared" si="388"/>
        <v>5</v>
      </c>
      <c r="E5582" s="130" t="s">
        <v>90</v>
      </c>
      <c r="F5582">
        <f t="shared" si="387"/>
        <v>923</v>
      </c>
      <c r="G5582">
        <v>7926</v>
      </c>
      <c r="H5582">
        <v>1.8077777777777779</v>
      </c>
      <c r="I5582" s="132">
        <f t="shared" si="386"/>
        <v>1.15719859E-4</v>
      </c>
      <c r="J5582" s="152">
        <f t="shared" si="389"/>
        <v>0.33333333333333331</v>
      </c>
    </row>
    <row r="5583" spans="1:10" x14ac:dyDescent="0.25">
      <c r="A5583" s="127">
        <v>2022</v>
      </c>
      <c r="B5583" s="128">
        <v>9.6999999999999993</v>
      </c>
      <c r="C5583" s="129" t="s">
        <v>49</v>
      </c>
      <c r="D5583" s="130">
        <f t="shared" si="388"/>
        <v>5</v>
      </c>
      <c r="E5583" s="130" t="s">
        <v>90</v>
      </c>
      <c r="F5583">
        <f t="shared" si="387"/>
        <v>923</v>
      </c>
      <c r="G5583">
        <v>7944</v>
      </c>
      <c r="H5583">
        <v>1.8077777777777779</v>
      </c>
      <c r="I5583" s="132">
        <f t="shared" si="386"/>
        <v>1.15719859E-4</v>
      </c>
      <c r="J5583" s="152">
        <f t="shared" si="389"/>
        <v>0.33333333333333331</v>
      </c>
    </row>
    <row r="5584" spans="1:10" x14ac:dyDescent="0.25">
      <c r="A5584" s="127">
        <v>2022</v>
      </c>
      <c r="B5584" s="128">
        <v>9.6999999999999993</v>
      </c>
      <c r="C5584" s="129" t="s">
        <v>49</v>
      </c>
      <c r="D5584" s="130">
        <f t="shared" si="388"/>
        <v>5</v>
      </c>
      <c r="E5584" s="130" t="s">
        <v>90</v>
      </c>
      <c r="F5584">
        <f t="shared" si="387"/>
        <v>923</v>
      </c>
      <c r="G5584">
        <v>7950</v>
      </c>
      <c r="H5584">
        <v>1.8077777777777779</v>
      </c>
      <c r="I5584" s="132">
        <f t="shared" si="386"/>
        <v>1.15719859E-4</v>
      </c>
      <c r="J5584" s="152">
        <f t="shared" si="389"/>
        <v>0.33333333333333331</v>
      </c>
    </row>
    <row r="5585" spans="1:10" x14ac:dyDescent="0.25">
      <c r="A5585" s="127">
        <v>2022</v>
      </c>
      <c r="B5585" s="128">
        <v>9.6999999999999993</v>
      </c>
      <c r="C5585" s="129" t="s">
        <v>49</v>
      </c>
      <c r="D5585" s="130">
        <f t="shared" si="388"/>
        <v>5</v>
      </c>
      <c r="E5585" s="130" t="s">
        <v>90</v>
      </c>
      <c r="F5585">
        <f t="shared" si="387"/>
        <v>923</v>
      </c>
      <c r="G5585">
        <v>7968</v>
      </c>
      <c r="H5585">
        <v>1.8077777777777779</v>
      </c>
      <c r="I5585" s="132">
        <f t="shared" si="386"/>
        <v>1.15719859E-4</v>
      </c>
      <c r="J5585" s="152">
        <f t="shared" si="389"/>
        <v>0.33333333333333331</v>
      </c>
    </row>
    <row r="5586" spans="1:10" x14ac:dyDescent="0.25">
      <c r="A5586" s="127">
        <v>2022</v>
      </c>
      <c r="B5586" s="128">
        <v>9.6999999999999993</v>
      </c>
      <c r="C5586" s="129" t="s">
        <v>49</v>
      </c>
      <c r="D5586" s="130">
        <f t="shared" si="388"/>
        <v>5</v>
      </c>
      <c r="E5586" s="130" t="s">
        <v>90</v>
      </c>
      <c r="F5586">
        <f t="shared" si="387"/>
        <v>923</v>
      </c>
      <c r="G5586">
        <v>7974</v>
      </c>
      <c r="H5586">
        <v>1.8077777777777779</v>
      </c>
      <c r="I5586" s="132">
        <f t="shared" si="386"/>
        <v>1.15719859E-4</v>
      </c>
      <c r="J5586" s="152">
        <f t="shared" si="389"/>
        <v>0.33333333333333331</v>
      </c>
    </row>
    <row r="5587" spans="1:10" x14ac:dyDescent="0.25">
      <c r="A5587" s="127">
        <v>2022</v>
      </c>
      <c r="B5587" s="128">
        <v>9.6999999999999993</v>
      </c>
      <c r="C5587" s="129" t="s">
        <v>49</v>
      </c>
      <c r="D5587" s="130">
        <f t="shared" si="388"/>
        <v>5</v>
      </c>
      <c r="E5587" s="130" t="s">
        <v>90</v>
      </c>
      <c r="F5587">
        <f t="shared" si="387"/>
        <v>923</v>
      </c>
      <c r="G5587">
        <v>7992</v>
      </c>
      <c r="H5587">
        <v>1.8077777777777779</v>
      </c>
      <c r="I5587" s="132">
        <f t="shared" si="386"/>
        <v>1.15719859E-4</v>
      </c>
      <c r="J5587" s="152">
        <f t="shared" si="389"/>
        <v>0.33333333333333331</v>
      </c>
    </row>
    <row r="5588" spans="1:10" x14ac:dyDescent="0.25">
      <c r="A5588" s="127">
        <v>2022</v>
      </c>
      <c r="B5588" s="128">
        <v>9.6999999999999993</v>
      </c>
      <c r="C5588" s="129" t="s">
        <v>49</v>
      </c>
      <c r="D5588" s="130">
        <f t="shared" si="388"/>
        <v>5</v>
      </c>
      <c r="E5588" s="130" t="s">
        <v>90</v>
      </c>
      <c r="F5588">
        <f t="shared" si="387"/>
        <v>923</v>
      </c>
      <c r="G5588">
        <v>7998</v>
      </c>
      <c r="H5588">
        <v>1.8077777777777779</v>
      </c>
      <c r="I5588" s="132">
        <f t="shared" si="386"/>
        <v>1.15719859E-4</v>
      </c>
      <c r="J5588" s="152">
        <f t="shared" si="389"/>
        <v>0.33333333333333331</v>
      </c>
    </row>
    <row r="5589" spans="1:10" x14ac:dyDescent="0.25">
      <c r="A5589" s="127">
        <v>2022</v>
      </c>
      <c r="B5589" s="128">
        <v>9.6999999999999993</v>
      </c>
      <c r="C5589" s="129" t="s">
        <v>49</v>
      </c>
      <c r="D5589" s="130">
        <f t="shared" si="388"/>
        <v>5</v>
      </c>
      <c r="E5589" s="130" t="s">
        <v>90</v>
      </c>
      <c r="F5589">
        <f t="shared" si="387"/>
        <v>923</v>
      </c>
      <c r="G5589">
        <v>8016</v>
      </c>
      <c r="H5589">
        <v>1.8077777777777779</v>
      </c>
      <c r="I5589" s="132">
        <f t="shared" ref="I5589:I5652" si="390" xml:space="preserve"> 0.000115719859</f>
        <v>1.15719859E-4</v>
      </c>
      <c r="J5589" s="152">
        <f t="shared" si="389"/>
        <v>0.33333333333333331</v>
      </c>
    </row>
    <row r="5590" spans="1:10" x14ac:dyDescent="0.25">
      <c r="A5590" s="127">
        <v>2022</v>
      </c>
      <c r="B5590" s="128">
        <v>9.6999999999999993</v>
      </c>
      <c r="C5590" s="129" t="s">
        <v>49</v>
      </c>
      <c r="D5590" s="130">
        <f t="shared" si="388"/>
        <v>5</v>
      </c>
      <c r="E5590" s="130" t="s">
        <v>90</v>
      </c>
      <c r="F5590">
        <f t="shared" si="387"/>
        <v>923</v>
      </c>
      <c r="G5590">
        <v>8022</v>
      </c>
      <c r="H5590">
        <v>1.8077777777777779</v>
      </c>
      <c r="I5590" s="132">
        <f t="shared" si="390"/>
        <v>1.15719859E-4</v>
      </c>
      <c r="J5590" s="152">
        <f t="shared" si="389"/>
        <v>0.33333333333333331</v>
      </c>
    </row>
    <row r="5591" spans="1:10" x14ac:dyDescent="0.25">
      <c r="A5591" s="127">
        <v>2022</v>
      </c>
      <c r="B5591" s="128">
        <v>9.6999999999999993</v>
      </c>
      <c r="C5591" s="129" t="s">
        <v>49</v>
      </c>
      <c r="D5591" s="130">
        <f t="shared" si="388"/>
        <v>5</v>
      </c>
      <c r="E5591" s="130" t="s">
        <v>90</v>
      </c>
      <c r="F5591">
        <f t="shared" si="387"/>
        <v>923</v>
      </c>
      <c r="G5591">
        <v>8040</v>
      </c>
      <c r="H5591">
        <v>1.8077777777777779</v>
      </c>
      <c r="I5591" s="132">
        <f t="shared" si="390"/>
        <v>1.15719859E-4</v>
      </c>
      <c r="J5591" s="152">
        <f t="shared" si="389"/>
        <v>0.33333333333333331</v>
      </c>
    </row>
    <row r="5592" spans="1:10" x14ac:dyDescent="0.25">
      <c r="A5592" s="127">
        <v>2022</v>
      </c>
      <c r="B5592" s="128">
        <v>9.6999999999999993</v>
      </c>
      <c r="C5592" s="129" t="s">
        <v>49</v>
      </c>
      <c r="D5592" s="130">
        <f t="shared" si="388"/>
        <v>5</v>
      </c>
      <c r="E5592" s="130" t="s">
        <v>90</v>
      </c>
      <c r="F5592">
        <f t="shared" si="387"/>
        <v>923</v>
      </c>
      <c r="G5592">
        <v>8046</v>
      </c>
      <c r="H5592">
        <v>1.8077777777777779</v>
      </c>
      <c r="I5592" s="132">
        <f t="shared" si="390"/>
        <v>1.15719859E-4</v>
      </c>
      <c r="J5592" s="152">
        <f t="shared" si="389"/>
        <v>0.33333333333333331</v>
      </c>
    </row>
    <row r="5593" spans="1:10" x14ac:dyDescent="0.25">
      <c r="A5593" s="127">
        <v>2022</v>
      </c>
      <c r="B5593" s="128">
        <v>9.6999999999999993</v>
      </c>
      <c r="C5593" s="129" t="s">
        <v>49</v>
      </c>
      <c r="D5593" s="130">
        <f t="shared" si="388"/>
        <v>5</v>
      </c>
      <c r="E5593" s="130" t="s">
        <v>90</v>
      </c>
      <c r="F5593">
        <f t="shared" si="387"/>
        <v>923</v>
      </c>
      <c r="G5593">
        <v>8064</v>
      </c>
      <c r="H5593">
        <v>1.8077777777777779</v>
      </c>
      <c r="I5593" s="132">
        <f t="shared" si="390"/>
        <v>1.15719859E-4</v>
      </c>
      <c r="J5593" s="152">
        <f t="shared" si="389"/>
        <v>0.33333333333333331</v>
      </c>
    </row>
    <row r="5594" spans="1:10" x14ac:dyDescent="0.25">
      <c r="A5594" s="127">
        <v>2022</v>
      </c>
      <c r="B5594" s="128">
        <v>9.6999999999999993</v>
      </c>
      <c r="C5594" s="129" t="s">
        <v>49</v>
      </c>
      <c r="D5594" s="130">
        <f t="shared" si="388"/>
        <v>5</v>
      </c>
      <c r="E5594" s="130" t="s">
        <v>90</v>
      </c>
      <c r="F5594">
        <f t="shared" si="387"/>
        <v>923</v>
      </c>
      <c r="G5594">
        <v>8070</v>
      </c>
      <c r="H5594">
        <v>1.8077777777777779</v>
      </c>
      <c r="I5594" s="132">
        <f t="shared" si="390"/>
        <v>1.15719859E-4</v>
      </c>
      <c r="J5594" s="152">
        <f t="shared" si="389"/>
        <v>0.33333333333333331</v>
      </c>
    </row>
    <row r="5595" spans="1:10" x14ac:dyDescent="0.25">
      <c r="A5595" s="127">
        <v>2022</v>
      </c>
      <c r="B5595" s="128">
        <v>9.6999999999999993</v>
      </c>
      <c r="C5595" s="129" t="s">
        <v>49</v>
      </c>
      <c r="D5595" s="130">
        <f t="shared" si="388"/>
        <v>5</v>
      </c>
      <c r="E5595" s="130" t="s">
        <v>90</v>
      </c>
      <c r="F5595">
        <f t="shared" si="387"/>
        <v>923</v>
      </c>
      <c r="G5595">
        <v>8088</v>
      </c>
      <c r="H5595">
        <v>1.8077777777777779</v>
      </c>
      <c r="I5595" s="132">
        <f t="shared" si="390"/>
        <v>1.15719859E-4</v>
      </c>
      <c r="J5595" s="152">
        <f t="shared" si="389"/>
        <v>0.33333333333333331</v>
      </c>
    </row>
    <row r="5596" spans="1:10" x14ac:dyDescent="0.25">
      <c r="A5596" s="127">
        <v>2022</v>
      </c>
      <c r="B5596" s="128">
        <v>9.6999999999999993</v>
      </c>
      <c r="C5596" s="129" t="s">
        <v>49</v>
      </c>
      <c r="D5596" s="130">
        <f t="shared" si="388"/>
        <v>5</v>
      </c>
      <c r="E5596" s="130" t="s">
        <v>90</v>
      </c>
      <c r="F5596">
        <f t="shared" si="387"/>
        <v>923</v>
      </c>
      <c r="G5596">
        <v>8094</v>
      </c>
      <c r="H5596">
        <v>1.8077777777777779</v>
      </c>
      <c r="I5596" s="132">
        <f t="shared" si="390"/>
        <v>1.15719859E-4</v>
      </c>
      <c r="J5596" s="152">
        <f t="shared" si="389"/>
        <v>0.33333333333333331</v>
      </c>
    </row>
    <row r="5597" spans="1:10" x14ac:dyDescent="0.25">
      <c r="A5597" s="127">
        <v>2022</v>
      </c>
      <c r="B5597" s="128">
        <v>9.6999999999999993</v>
      </c>
      <c r="C5597" s="129" t="s">
        <v>49</v>
      </c>
      <c r="D5597" s="130">
        <f t="shared" si="388"/>
        <v>5</v>
      </c>
      <c r="E5597" s="130" t="s">
        <v>90</v>
      </c>
      <c r="F5597">
        <f t="shared" si="387"/>
        <v>923</v>
      </c>
      <c r="G5597">
        <v>8112</v>
      </c>
      <c r="H5597">
        <v>1.8077777777777779</v>
      </c>
      <c r="I5597" s="132">
        <f t="shared" si="390"/>
        <v>1.15719859E-4</v>
      </c>
      <c r="J5597" s="152">
        <f t="shared" si="389"/>
        <v>0.33333333333333331</v>
      </c>
    </row>
    <row r="5598" spans="1:10" x14ac:dyDescent="0.25">
      <c r="A5598" s="127">
        <v>2022</v>
      </c>
      <c r="B5598" s="128">
        <v>9.6999999999999993</v>
      </c>
      <c r="C5598" s="129" t="s">
        <v>49</v>
      </c>
      <c r="D5598" s="130">
        <f t="shared" si="388"/>
        <v>5</v>
      </c>
      <c r="E5598" s="130" t="s">
        <v>90</v>
      </c>
      <c r="F5598">
        <f t="shared" si="387"/>
        <v>923</v>
      </c>
      <c r="G5598">
        <v>8118</v>
      </c>
      <c r="H5598">
        <v>1.8077777777777779</v>
      </c>
      <c r="I5598" s="132">
        <f t="shared" si="390"/>
        <v>1.15719859E-4</v>
      </c>
      <c r="J5598" s="152">
        <f t="shared" si="389"/>
        <v>0.33333333333333331</v>
      </c>
    </row>
    <row r="5599" spans="1:10" x14ac:dyDescent="0.25">
      <c r="A5599" s="127">
        <v>2022</v>
      </c>
      <c r="B5599" s="128">
        <v>9.6999999999999993</v>
      </c>
      <c r="C5599" s="129" t="s">
        <v>49</v>
      </c>
      <c r="D5599" s="130">
        <f t="shared" si="388"/>
        <v>5</v>
      </c>
      <c r="E5599" s="130" t="s">
        <v>90</v>
      </c>
      <c r="F5599">
        <f t="shared" si="387"/>
        <v>923</v>
      </c>
      <c r="G5599">
        <v>8136</v>
      </c>
      <c r="H5599">
        <v>1.8077777777777779</v>
      </c>
      <c r="I5599" s="132">
        <f t="shared" si="390"/>
        <v>1.15719859E-4</v>
      </c>
      <c r="J5599" s="152">
        <f t="shared" si="389"/>
        <v>0.33333333333333331</v>
      </c>
    </row>
    <row r="5600" spans="1:10" x14ac:dyDescent="0.25">
      <c r="A5600" s="127">
        <v>2022</v>
      </c>
      <c r="B5600" s="128">
        <v>9.6999999999999993</v>
      </c>
      <c r="C5600" s="129" t="s">
        <v>49</v>
      </c>
      <c r="D5600" s="130">
        <f t="shared" si="388"/>
        <v>5</v>
      </c>
      <c r="E5600" s="130" t="s">
        <v>90</v>
      </c>
      <c r="F5600">
        <f t="shared" si="387"/>
        <v>923</v>
      </c>
      <c r="G5600">
        <v>8142</v>
      </c>
      <c r="H5600">
        <v>1.8077777777777779</v>
      </c>
      <c r="I5600" s="132">
        <f t="shared" si="390"/>
        <v>1.15719859E-4</v>
      </c>
      <c r="J5600" s="152">
        <f t="shared" si="389"/>
        <v>0.33333333333333331</v>
      </c>
    </row>
    <row r="5601" spans="1:10" x14ac:dyDescent="0.25">
      <c r="A5601" s="127">
        <v>2022</v>
      </c>
      <c r="B5601" s="128">
        <v>9.6999999999999993</v>
      </c>
      <c r="C5601" s="129" t="s">
        <v>49</v>
      </c>
      <c r="D5601" s="130">
        <f t="shared" si="388"/>
        <v>5</v>
      </c>
      <c r="E5601" s="130" t="s">
        <v>90</v>
      </c>
      <c r="F5601">
        <f t="shared" si="387"/>
        <v>923</v>
      </c>
      <c r="G5601">
        <v>8160</v>
      </c>
      <c r="H5601">
        <v>1.8077777777777779</v>
      </c>
      <c r="I5601" s="132">
        <f t="shared" si="390"/>
        <v>1.15719859E-4</v>
      </c>
      <c r="J5601" s="152">
        <f t="shared" si="389"/>
        <v>0.33333333333333331</v>
      </c>
    </row>
    <row r="5602" spans="1:10" x14ac:dyDescent="0.25">
      <c r="A5602" s="127">
        <v>2022</v>
      </c>
      <c r="B5602" s="128">
        <v>9.6999999999999993</v>
      </c>
      <c r="C5602" s="129" t="s">
        <v>49</v>
      </c>
      <c r="D5602" s="130">
        <f t="shared" si="388"/>
        <v>5</v>
      </c>
      <c r="E5602" s="130" t="s">
        <v>90</v>
      </c>
      <c r="F5602">
        <f t="shared" si="387"/>
        <v>923</v>
      </c>
      <c r="G5602">
        <v>8166</v>
      </c>
      <c r="H5602">
        <v>1.8077777777777779</v>
      </c>
      <c r="I5602" s="132">
        <f t="shared" si="390"/>
        <v>1.15719859E-4</v>
      </c>
      <c r="J5602" s="152">
        <f t="shared" si="389"/>
        <v>0.33333333333333331</v>
      </c>
    </row>
    <row r="5603" spans="1:10" x14ac:dyDescent="0.25">
      <c r="A5603" s="127">
        <v>2022</v>
      </c>
      <c r="B5603" s="128">
        <v>9.6999999999999993</v>
      </c>
      <c r="C5603" s="129" t="s">
        <v>49</v>
      </c>
      <c r="D5603" s="130">
        <f t="shared" si="388"/>
        <v>5</v>
      </c>
      <c r="E5603" s="130" t="s">
        <v>90</v>
      </c>
      <c r="F5603">
        <f t="shared" si="387"/>
        <v>923</v>
      </c>
      <c r="G5603">
        <v>8184</v>
      </c>
      <c r="H5603">
        <v>1.8077777777777779</v>
      </c>
      <c r="I5603" s="132">
        <f t="shared" si="390"/>
        <v>1.15719859E-4</v>
      </c>
      <c r="J5603" s="152">
        <f t="shared" si="389"/>
        <v>0.33333333333333331</v>
      </c>
    </row>
    <row r="5604" spans="1:10" x14ac:dyDescent="0.25">
      <c r="A5604" s="127">
        <v>2022</v>
      </c>
      <c r="B5604" s="128">
        <v>9.6999999999999993</v>
      </c>
      <c r="C5604" s="129" t="s">
        <v>49</v>
      </c>
      <c r="D5604" s="130">
        <f t="shared" si="388"/>
        <v>5</v>
      </c>
      <c r="E5604" s="130" t="s">
        <v>90</v>
      </c>
      <c r="F5604">
        <f t="shared" si="387"/>
        <v>923</v>
      </c>
      <c r="G5604">
        <v>8190</v>
      </c>
      <c r="H5604">
        <v>1.8077777777777779</v>
      </c>
      <c r="I5604" s="132">
        <f t="shared" si="390"/>
        <v>1.15719859E-4</v>
      </c>
      <c r="J5604" s="152">
        <f t="shared" si="389"/>
        <v>0.33333333333333331</v>
      </c>
    </row>
    <row r="5605" spans="1:10" x14ac:dyDescent="0.25">
      <c r="A5605" s="127">
        <v>2022</v>
      </c>
      <c r="B5605" s="128">
        <v>9.6999999999999993</v>
      </c>
      <c r="C5605" s="129" t="s">
        <v>49</v>
      </c>
      <c r="D5605" s="130">
        <f t="shared" si="388"/>
        <v>5</v>
      </c>
      <c r="E5605" s="130" t="s">
        <v>90</v>
      </c>
      <c r="F5605">
        <f t="shared" si="387"/>
        <v>923</v>
      </c>
      <c r="G5605">
        <v>8208</v>
      </c>
      <c r="H5605">
        <v>1.8077777777777779</v>
      </c>
      <c r="I5605" s="132">
        <f t="shared" si="390"/>
        <v>1.15719859E-4</v>
      </c>
      <c r="J5605" s="152">
        <f t="shared" si="389"/>
        <v>0.33333333333333331</v>
      </c>
    </row>
    <row r="5606" spans="1:10" x14ac:dyDescent="0.25">
      <c r="A5606" s="127">
        <v>2022</v>
      </c>
      <c r="B5606" s="128">
        <v>9.6999999999999993</v>
      </c>
      <c r="C5606" s="129" t="s">
        <v>49</v>
      </c>
      <c r="D5606" s="130">
        <f t="shared" si="388"/>
        <v>5</v>
      </c>
      <c r="E5606" s="130" t="s">
        <v>90</v>
      </c>
      <c r="F5606">
        <f t="shared" si="387"/>
        <v>923</v>
      </c>
      <c r="G5606">
        <v>8214</v>
      </c>
      <c r="H5606">
        <v>1.8077777777777779</v>
      </c>
      <c r="I5606" s="132">
        <f t="shared" si="390"/>
        <v>1.15719859E-4</v>
      </c>
      <c r="J5606" s="152">
        <f t="shared" si="389"/>
        <v>0.33333333333333331</v>
      </c>
    </row>
    <row r="5607" spans="1:10" x14ac:dyDescent="0.25">
      <c r="A5607" s="127">
        <v>2022</v>
      </c>
      <c r="B5607" s="128">
        <v>9.6999999999999993</v>
      </c>
      <c r="C5607" s="129" t="s">
        <v>49</v>
      </c>
      <c r="D5607" s="130">
        <f t="shared" si="388"/>
        <v>5</v>
      </c>
      <c r="E5607" s="130" t="s">
        <v>90</v>
      </c>
      <c r="F5607">
        <f t="shared" si="387"/>
        <v>923</v>
      </c>
      <c r="G5607">
        <v>8232</v>
      </c>
      <c r="H5607">
        <v>1.8077777777777779</v>
      </c>
      <c r="I5607" s="132">
        <f t="shared" si="390"/>
        <v>1.15719859E-4</v>
      </c>
      <c r="J5607" s="152">
        <f t="shared" si="389"/>
        <v>0.33333333333333331</v>
      </c>
    </row>
    <row r="5608" spans="1:10" x14ac:dyDescent="0.25">
      <c r="A5608" s="127">
        <v>2022</v>
      </c>
      <c r="B5608" s="128">
        <v>9.6999999999999993</v>
      </c>
      <c r="C5608" s="129" t="s">
        <v>49</v>
      </c>
      <c r="D5608" s="130">
        <f t="shared" si="388"/>
        <v>5</v>
      </c>
      <c r="E5608" s="130" t="s">
        <v>90</v>
      </c>
      <c r="F5608">
        <f t="shared" si="387"/>
        <v>923</v>
      </c>
      <c r="G5608">
        <v>8238</v>
      </c>
      <c r="H5608">
        <v>1.8077777777777779</v>
      </c>
      <c r="I5608" s="132">
        <f t="shared" si="390"/>
        <v>1.15719859E-4</v>
      </c>
      <c r="J5608" s="152">
        <f t="shared" si="389"/>
        <v>0.33333333333333331</v>
      </c>
    </row>
    <row r="5609" spans="1:10" x14ac:dyDescent="0.25">
      <c r="A5609" s="127">
        <v>2022</v>
      </c>
      <c r="B5609" s="128">
        <v>9.6999999999999993</v>
      </c>
      <c r="C5609" s="129" t="s">
        <v>49</v>
      </c>
      <c r="D5609" s="130">
        <f t="shared" si="388"/>
        <v>5</v>
      </c>
      <c r="E5609" s="130" t="s">
        <v>90</v>
      </c>
      <c r="F5609">
        <f t="shared" si="387"/>
        <v>923</v>
      </c>
      <c r="G5609">
        <v>8256</v>
      </c>
      <c r="H5609">
        <v>1.8077777777777779</v>
      </c>
      <c r="I5609" s="132">
        <f t="shared" si="390"/>
        <v>1.15719859E-4</v>
      </c>
      <c r="J5609" s="152">
        <f t="shared" si="389"/>
        <v>0.33333333333333331</v>
      </c>
    </row>
    <row r="5610" spans="1:10" x14ac:dyDescent="0.25">
      <c r="A5610" s="127">
        <v>2022</v>
      </c>
      <c r="B5610" s="128">
        <v>9.6999999999999993</v>
      </c>
      <c r="C5610" s="129" t="s">
        <v>49</v>
      </c>
      <c r="D5610" s="130">
        <f t="shared" si="388"/>
        <v>5</v>
      </c>
      <c r="E5610" s="130" t="s">
        <v>90</v>
      </c>
      <c r="F5610">
        <f t="shared" si="387"/>
        <v>923</v>
      </c>
      <c r="G5610">
        <v>8262</v>
      </c>
      <c r="H5610">
        <v>1.8077777777777779</v>
      </c>
      <c r="I5610" s="132">
        <f t="shared" si="390"/>
        <v>1.15719859E-4</v>
      </c>
      <c r="J5610" s="152">
        <f t="shared" si="389"/>
        <v>0.33333333333333331</v>
      </c>
    </row>
    <row r="5611" spans="1:10" x14ac:dyDescent="0.25">
      <c r="A5611" s="127">
        <v>2022</v>
      </c>
      <c r="B5611" s="128">
        <v>9.6999999999999993</v>
      </c>
      <c r="C5611" s="129" t="s">
        <v>49</v>
      </c>
      <c r="D5611" s="130">
        <f t="shared" si="388"/>
        <v>5</v>
      </c>
      <c r="E5611" s="130" t="s">
        <v>90</v>
      </c>
      <c r="F5611">
        <f t="shared" si="387"/>
        <v>923</v>
      </c>
      <c r="G5611">
        <v>8280</v>
      </c>
      <c r="H5611">
        <v>1.8077777777777779</v>
      </c>
      <c r="I5611" s="132">
        <f t="shared" si="390"/>
        <v>1.15719859E-4</v>
      </c>
      <c r="J5611" s="152">
        <f t="shared" si="389"/>
        <v>0.33333333333333331</v>
      </c>
    </row>
    <row r="5612" spans="1:10" x14ac:dyDescent="0.25">
      <c r="A5612" s="127">
        <v>2022</v>
      </c>
      <c r="B5612" s="128">
        <v>9.6999999999999993</v>
      </c>
      <c r="C5612" s="129" t="s">
        <v>49</v>
      </c>
      <c r="D5612" s="130">
        <f t="shared" si="388"/>
        <v>5</v>
      </c>
      <c r="E5612" s="130" t="s">
        <v>90</v>
      </c>
      <c r="F5612">
        <f t="shared" si="387"/>
        <v>923</v>
      </c>
      <c r="G5612">
        <v>8286</v>
      </c>
      <c r="H5612">
        <v>1.8077777777777779</v>
      </c>
      <c r="I5612" s="132">
        <f t="shared" si="390"/>
        <v>1.15719859E-4</v>
      </c>
      <c r="J5612" s="152">
        <f t="shared" si="389"/>
        <v>0.33333333333333331</v>
      </c>
    </row>
    <row r="5613" spans="1:10" x14ac:dyDescent="0.25">
      <c r="A5613" s="127">
        <v>2022</v>
      </c>
      <c r="B5613" s="128">
        <v>9.6999999999999993</v>
      </c>
      <c r="C5613" s="129" t="s">
        <v>49</v>
      </c>
      <c r="D5613" s="130">
        <f t="shared" si="388"/>
        <v>5</v>
      </c>
      <c r="E5613" s="130" t="s">
        <v>90</v>
      </c>
      <c r="F5613">
        <f t="shared" si="387"/>
        <v>923</v>
      </c>
      <c r="G5613">
        <v>8304</v>
      </c>
      <c r="H5613">
        <v>1.8077777777777779</v>
      </c>
      <c r="I5613" s="132">
        <f t="shared" si="390"/>
        <v>1.15719859E-4</v>
      </c>
      <c r="J5613" s="152">
        <f t="shared" si="389"/>
        <v>0.33333333333333331</v>
      </c>
    </row>
    <row r="5614" spans="1:10" x14ac:dyDescent="0.25">
      <c r="A5614" s="127">
        <v>2022</v>
      </c>
      <c r="B5614" s="128">
        <v>9.6999999999999993</v>
      </c>
      <c r="C5614" s="129" t="s">
        <v>49</v>
      </c>
      <c r="D5614" s="130">
        <f t="shared" si="388"/>
        <v>5</v>
      </c>
      <c r="E5614" s="130" t="s">
        <v>90</v>
      </c>
      <c r="F5614">
        <f t="shared" si="387"/>
        <v>923</v>
      </c>
      <c r="G5614">
        <v>8310</v>
      </c>
      <c r="H5614">
        <v>1.8077777777777779</v>
      </c>
      <c r="I5614" s="132">
        <f t="shared" si="390"/>
        <v>1.15719859E-4</v>
      </c>
      <c r="J5614" s="152">
        <f t="shared" si="389"/>
        <v>0.33333333333333331</v>
      </c>
    </row>
    <row r="5615" spans="1:10" x14ac:dyDescent="0.25">
      <c r="A5615" s="127">
        <v>2022</v>
      </c>
      <c r="B5615" s="128">
        <v>9.6999999999999993</v>
      </c>
      <c r="C5615" s="129" t="s">
        <v>49</v>
      </c>
      <c r="D5615" s="130">
        <f t="shared" si="388"/>
        <v>5</v>
      </c>
      <c r="E5615" s="130" t="s">
        <v>90</v>
      </c>
      <c r="F5615">
        <f t="shared" si="387"/>
        <v>923</v>
      </c>
      <c r="G5615">
        <v>8328</v>
      </c>
      <c r="H5615">
        <v>1.8077777777777779</v>
      </c>
      <c r="I5615" s="132">
        <f t="shared" si="390"/>
        <v>1.15719859E-4</v>
      </c>
      <c r="J5615" s="152">
        <f t="shared" si="389"/>
        <v>0.33333333333333331</v>
      </c>
    </row>
    <row r="5616" spans="1:10" x14ac:dyDescent="0.25">
      <c r="A5616" s="127">
        <v>2022</v>
      </c>
      <c r="B5616" s="128">
        <v>9.6999999999999993</v>
      </c>
      <c r="C5616" s="129" t="s">
        <v>49</v>
      </c>
      <c r="D5616" s="130">
        <f t="shared" si="388"/>
        <v>5</v>
      </c>
      <c r="E5616" s="130" t="s">
        <v>90</v>
      </c>
      <c r="F5616">
        <f t="shared" si="387"/>
        <v>923</v>
      </c>
      <c r="G5616">
        <v>8334</v>
      </c>
      <c r="H5616">
        <v>1.8077777777777779</v>
      </c>
      <c r="I5616" s="132">
        <f t="shared" si="390"/>
        <v>1.15719859E-4</v>
      </c>
      <c r="J5616" s="152">
        <f t="shared" si="389"/>
        <v>0.33333333333333331</v>
      </c>
    </row>
    <row r="5617" spans="1:10" x14ac:dyDescent="0.25">
      <c r="A5617" s="127">
        <v>2022</v>
      </c>
      <c r="B5617" s="128">
        <v>9.6999999999999993</v>
      </c>
      <c r="C5617" s="129" t="s">
        <v>49</v>
      </c>
      <c r="D5617" s="130">
        <f t="shared" si="388"/>
        <v>5</v>
      </c>
      <c r="E5617" s="130" t="s">
        <v>90</v>
      </c>
      <c r="F5617">
        <f t="shared" si="387"/>
        <v>923</v>
      </c>
      <c r="G5617">
        <v>8352</v>
      </c>
      <c r="H5617">
        <v>1.8077777777777779</v>
      </c>
      <c r="I5617" s="132">
        <f t="shared" si="390"/>
        <v>1.15719859E-4</v>
      </c>
      <c r="J5617" s="152">
        <f t="shared" si="389"/>
        <v>0.33333333333333331</v>
      </c>
    </row>
    <row r="5618" spans="1:10" x14ac:dyDescent="0.25">
      <c r="A5618" s="127">
        <v>2022</v>
      </c>
      <c r="B5618" s="128">
        <v>9.6999999999999993</v>
      </c>
      <c r="C5618" s="129" t="s">
        <v>49</v>
      </c>
      <c r="D5618" s="130">
        <f t="shared" si="388"/>
        <v>5</v>
      </c>
      <c r="E5618" s="130" t="s">
        <v>90</v>
      </c>
      <c r="F5618">
        <f t="shared" si="387"/>
        <v>923</v>
      </c>
      <c r="G5618">
        <v>8358</v>
      </c>
      <c r="H5618">
        <v>1.8077777777777779</v>
      </c>
      <c r="I5618" s="132">
        <f t="shared" si="390"/>
        <v>1.15719859E-4</v>
      </c>
      <c r="J5618" s="152">
        <f t="shared" si="389"/>
        <v>0.33333333333333331</v>
      </c>
    </row>
    <row r="5619" spans="1:10" x14ac:dyDescent="0.25">
      <c r="A5619" s="127">
        <v>2022</v>
      </c>
      <c r="B5619" s="128">
        <v>9.6999999999999993</v>
      </c>
      <c r="C5619" s="129" t="s">
        <v>49</v>
      </c>
      <c r="D5619" s="130">
        <f t="shared" si="388"/>
        <v>5</v>
      </c>
      <c r="E5619" s="130" t="s">
        <v>90</v>
      </c>
      <c r="F5619">
        <f t="shared" si="387"/>
        <v>923</v>
      </c>
      <c r="G5619">
        <v>8376</v>
      </c>
      <c r="H5619">
        <v>1.8077777777777779</v>
      </c>
      <c r="I5619" s="132">
        <f t="shared" si="390"/>
        <v>1.15719859E-4</v>
      </c>
      <c r="J5619" s="152">
        <f t="shared" si="389"/>
        <v>0.33333333333333331</v>
      </c>
    </row>
    <row r="5620" spans="1:10" x14ac:dyDescent="0.25">
      <c r="A5620" s="127">
        <v>2022</v>
      </c>
      <c r="B5620" s="128">
        <v>9.6999999999999993</v>
      </c>
      <c r="C5620" s="129" t="s">
        <v>49</v>
      </c>
      <c r="D5620" s="130">
        <f t="shared" si="388"/>
        <v>5</v>
      </c>
      <c r="E5620" s="130" t="s">
        <v>90</v>
      </c>
      <c r="F5620">
        <f t="shared" si="387"/>
        <v>923</v>
      </c>
      <c r="G5620">
        <v>8382</v>
      </c>
      <c r="H5620">
        <v>1.8077777777777779</v>
      </c>
      <c r="I5620" s="132">
        <f t="shared" si="390"/>
        <v>1.15719859E-4</v>
      </c>
      <c r="J5620" s="152">
        <f t="shared" si="389"/>
        <v>0.33333333333333331</v>
      </c>
    </row>
    <row r="5621" spans="1:10" x14ac:dyDescent="0.25">
      <c r="A5621" s="127">
        <v>2022</v>
      </c>
      <c r="B5621" s="128">
        <v>9.6999999999999993</v>
      </c>
      <c r="C5621" s="129" t="s">
        <v>49</v>
      </c>
      <c r="D5621" s="130">
        <f t="shared" si="388"/>
        <v>5</v>
      </c>
      <c r="E5621" s="130" t="s">
        <v>90</v>
      </c>
      <c r="F5621">
        <f t="shared" si="387"/>
        <v>923</v>
      </c>
      <c r="G5621">
        <v>8400</v>
      </c>
      <c r="H5621">
        <v>1.8077777777777779</v>
      </c>
      <c r="I5621" s="132">
        <f t="shared" si="390"/>
        <v>1.15719859E-4</v>
      </c>
      <c r="J5621" s="152">
        <f t="shared" si="389"/>
        <v>0.33333333333333331</v>
      </c>
    </row>
    <row r="5622" spans="1:10" x14ac:dyDescent="0.25">
      <c r="A5622" s="127">
        <v>2022</v>
      </c>
      <c r="B5622" s="128">
        <v>9.6999999999999993</v>
      </c>
      <c r="C5622" s="129" t="s">
        <v>49</v>
      </c>
      <c r="D5622" s="130">
        <f t="shared" si="388"/>
        <v>5</v>
      </c>
      <c r="E5622" s="130" t="s">
        <v>90</v>
      </c>
      <c r="F5622">
        <f t="shared" si="387"/>
        <v>923</v>
      </c>
      <c r="G5622">
        <v>8406</v>
      </c>
      <c r="H5622">
        <v>1.8077777777777779</v>
      </c>
      <c r="I5622" s="132">
        <f t="shared" si="390"/>
        <v>1.15719859E-4</v>
      </c>
      <c r="J5622" s="152">
        <f t="shared" si="389"/>
        <v>0.33333333333333331</v>
      </c>
    </row>
    <row r="5623" spans="1:10" x14ac:dyDescent="0.25">
      <c r="A5623" s="127">
        <v>2022</v>
      </c>
      <c r="B5623" s="128">
        <v>9.6999999999999993</v>
      </c>
      <c r="C5623" s="129" t="s">
        <v>49</v>
      </c>
      <c r="D5623" s="130">
        <f t="shared" si="388"/>
        <v>5</v>
      </c>
      <c r="E5623" s="130" t="s">
        <v>90</v>
      </c>
      <c r="F5623">
        <f t="shared" si="387"/>
        <v>923</v>
      </c>
      <c r="G5623">
        <v>8424</v>
      </c>
      <c r="H5623">
        <v>1.8077777777777779</v>
      </c>
      <c r="I5623" s="132">
        <f t="shared" si="390"/>
        <v>1.15719859E-4</v>
      </c>
      <c r="J5623" s="152">
        <f t="shared" si="389"/>
        <v>0.33333333333333331</v>
      </c>
    </row>
    <row r="5624" spans="1:10" x14ac:dyDescent="0.25">
      <c r="A5624" s="127">
        <v>2022</v>
      </c>
      <c r="B5624" s="128">
        <v>9.6999999999999993</v>
      </c>
      <c r="C5624" s="129" t="s">
        <v>49</v>
      </c>
      <c r="D5624" s="130">
        <f t="shared" si="388"/>
        <v>5</v>
      </c>
      <c r="E5624" s="130" t="s">
        <v>90</v>
      </c>
      <c r="F5624">
        <f t="shared" si="387"/>
        <v>923</v>
      </c>
      <c r="G5624">
        <v>8430</v>
      </c>
      <c r="H5624">
        <v>1.8077777777777779</v>
      </c>
      <c r="I5624" s="132">
        <f t="shared" si="390"/>
        <v>1.15719859E-4</v>
      </c>
      <c r="J5624" s="152">
        <f t="shared" si="389"/>
        <v>0.33333333333333331</v>
      </c>
    </row>
    <row r="5625" spans="1:10" x14ac:dyDescent="0.25">
      <c r="A5625" s="127">
        <v>2022</v>
      </c>
      <c r="B5625" s="128">
        <v>9.6999999999999993</v>
      </c>
      <c r="C5625" s="129" t="s">
        <v>49</v>
      </c>
      <c r="D5625" s="130">
        <f t="shared" si="388"/>
        <v>5</v>
      </c>
      <c r="E5625" s="130" t="s">
        <v>90</v>
      </c>
      <c r="F5625">
        <f t="shared" ref="F5625:F5688" si="391">650+273</f>
        <v>923</v>
      </c>
      <c r="G5625">
        <v>8448</v>
      </c>
      <c r="H5625">
        <v>1.8077777777777779</v>
      </c>
      <c r="I5625" s="132">
        <f t="shared" si="390"/>
        <v>1.15719859E-4</v>
      </c>
      <c r="J5625" s="152">
        <f t="shared" si="389"/>
        <v>0.33333333333333331</v>
      </c>
    </row>
    <row r="5626" spans="1:10" x14ac:dyDescent="0.25">
      <c r="A5626" s="127">
        <v>2022</v>
      </c>
      <c r="B5626" s="128">
        <v>9.6999999999999993</v>
      </c>
      <c r="C5626" s="129" t="s">
        <v>49</v>
      </c>
      <c r="D5626" s="130">
        <f t="shared" si="388"/>
        <v>5</v>
      </c>
      <c r="E5626" s="130" t="s">
        <v>90</v>
      </c>
      <c r="F5626">
        <f t="shared" si="391"/>
        <v>923</v>
      </c>
      <c r="G5626">
        <v>8454</v>
      </c>
      <c r="H5626">
        <v>1.8077777777777779</v>
      </c>
      <c r="I5626" s="132">
        <f t="shared" si="390"/>
        <v>1.15719859E-4</v>
      </c>
      <c r="J5626" s="152">
        <f t="shared" si="389"/>
        <v>0.33333333333333331</v>
      </c>
    </row>
    <row r="5627" spans="1:10" x14ac:dyDescent="0.25">
      <c r="A5627" s="127">
        <v>2022</v>
      </c>
      <c r="B5627" s="128">
        <v>9.6999999999999993</v>
      </c>
      <c r="C5627" s="129" t="s">
        <v>49</v>
      </c>
      <c r="D5627" s="130">
        <f t="shared" ref="D5627:D5690" si="392">50/10</f>
        <v>5</v>
      </c>
      <c r="E5627" s="130" t="s">
        <v>90</v>
      </c>
      <c r="F5627">
        <f t="shared" si="391"/>
        <v>923</v>
      </c>
      <c r="G5627">
        <v>8472</v>
      </c>
      <c r="H5627">
        <v>1.8077777777777779</v>
      </c>
      <c r="I5627" s="132">
        <f t="shared" si="390"/>
        <v>1.15719859E-4</v>
      </c>
      <c r="J5627" s="152">
        <f t="shared" ref="J5627:J5690" si="393">H$4922</f>
        <v>0.33333333333333331</v>
      </c>
    </row>
    <row r="5628" spans="1:10" x14ac:dyDescent="0.25">
      <c r="A5628" s="127">
        <v>2022</v>
      </c>
      <c r="B5628" s="128">
        <v>9.6999999999999993</v>
      </c>
      <c r="C5628" s="129" t="s">
        <v>49</v>
      </c>
      <c r="D5628" s="130">
        <f t="shared" si="392"/>
        <v>5</v>
      </c>
      <c r="E5628" s="130" t="s">
        <v>90</v>
      </c>
      <c r="F5628">
        <f t="shared" si="391"/>
        <v>923</v>
      </c>
      <c r="G5628">
        <v>8478</v>
      </c>
      <c r="H5628">
        <v>1.8077777777777779</v>
      </c>
      <c r="I5628" s="132">
        <f t="shared" si="390"/>
        <v>1.15719859E-4</v>
      </c>
      <c r="J5628" s="152">
        <f t="shared" si="393"/>
        <v>0.33333333333333331</v>
      </c>
    </row>
    <row r="5629" spans="1:10" x14ac:dyDescent="0.25">
      <c r="A5629" s="127">
        <v>2022</v>
      </c>
      <c r="B5629" s="128">
        <v>9.6999999999999993</v>
      </c>
      <c r="C5629" s="129" t="s">
        <v>49</v>
      </c>
      <c r="D5629" s="130">
        <f t="shared" si="392"/>
        <v>5</v>
      </c>
      <c r="E5629" s="130" t="s">
        <v>90</v>
      </c>
      <c r="F5629">
        <f t="shared" si="391"/>
        <v>923</v>
      </c>
      <c r="G5629">
        <v>8496</v>
      </c>
      <c r="H5629">
        <v>1.8077777777777779</v>
      </c>
      <c r="I5629" s="132">
        <f t="shared" si="390"/>
        <v>1.15719859E-4</v>
      </c>
      <c r="J5629" s="152">
        <f t="shared" si="393"/>
        <v>0.33333333333333331</v>
      </c>
    </row>
    <row r="5630" spans="1:10" x14ac:dyDescent="0.25">
      <c r="A5630" s="127">
        <v>2022</v>
      </c>
      <c r="B5630" s="128">
        <v>9.6999999999999993</v>
      </c>
      <c r="C5630" s="129" t="s">
        <v>49</v>
      </c>
      <c r="D5630" s="130">
        <f t="shared" si="392"/>
        <v>5</v>
      </c>
      <c r="E5630" s="130" t="s">
        <v>90</v>
      </c>
      <c r="F5630">
        <f t="shared" si="391"/>
        <v>923</v>
      </c>
      <c r="G5630">
        <v>8502</v>
      </c>
      <c r="H5630">
        <v>1.8077777777777779</v>
      </c>
      <c r="I5630" s="132">
        <f t="shared" si="390"/>
        <v>1.15719859E-4</v>
      </c>
      <c r="J5630" s="152">
        <f t="shared" si="393"/>
        <v>0.33333333333333331</v>
      </c>
    </row>
    <row r="5631" spans="1:10" x14ac:dyDescent="0.25">
      <c r="A5631" s="127">
        <v>2022</v>
      </c>
      <c r="B5631" s="128">
        <v>9.6999999999999993</v>
      </c>
      <c r="C5631" s="129" t="s">
        <v>49</v>
      </c>
      <c r="D5631" s="130">
        <f t="shared" si="392"/>
        <v>5</v>
      </c>
      <c r="E5631" s="130" t="s">
        <v>90</v>
      </c>
      <c r="F5631">
        <f t="shared" si="391"/>
        <v>923</v>
      </c>
      <c r="G5631">
        <v>8520</v>
      </c>
      <c r="H5631">
        <v>1.8077777777777779</v>
      </c>
      <c r="I5631" s="132">
        <f t="shared" si="390"/>
        <v>1.15719859E-4</v>
      </c>
      <c r="J5631" s="152">
        <f t="shared" si="393"/>
        <v>0.33333333333333331</v>
      </c>
    </row>
    <row r="5632" spans="1:10" x14ac:dyDescent="0.25">
      <c r="A5632" s="127">
        <v>2022</v>
      </c>
      <c r="B5632" s="128">
        <v>9.6999999999999993</v>
      </c>
      <c r="C5632" s="129" t="s">
        <v>49</v>
      </c>
      <c r="D5632" s="130">
        <f t="shared" si="392"/>
        <v>5</v>
      </c>
      <c r="E5632" s="130" t="s">
        <v>90</v>
      </c>
      <c r="F5632">
        <f t="shared" si="391"/>
        <v>923</v>
      </c>
      <c r="G5632">
        <v>8526</v>
      </c>
      <c r="H5632">
        <v>1.83</v>
      </c>
      <c r="I5632" s="132">
        <f t="shared" si="390"/>
        <v>1.15719859E-4</v>
      </c>
      <c r="J5632" s="152">
        <f t="shared" si="393"/>
        <v>0.33333333333333331</v>
      </c>
    </row>
    <row r="5633" spans="1:10" x14ac:dyDescent="0.25">
      <c r="A5633" s="127">
        <v>2022</v>
      </c>
      <c r="B5633" s="128">
        <v>9.6999999999999993</v>
      </c>
      <c r="C5633" s="129" t="s">
        <v>49</v>
      </c>
      <c r="D5633" s="130">
        <f t="shared" si="392"/>
        <v>5</v>
      </c>
      <c r="E5633" s="130" t="s">
        <v>90</v>
      </c>
      <c r="F5633">
        <f t="shared" si="391"/>
        <v>923</v>
      </c>
      <c r="G5633">
        <v>8544</v>
      </c>
      <c r="H5633">
        <v>1.83</v>
      </c>
      <c r="I5633" s="132">
        <f t="shared" si="390"/>
        <v>1.15719859E-4</v>
      </c>
      <c r="J5633" s="152">
        <f t="shared" si="393"/>
        <v>0.33333333333333331</v>
      </c>
    </row>
    <row r="5634" spans="1:10" x14ac:dyDescent="0.25">
      <c r="A5634" s="127">
        <v>2022</v>
      </c>
      <c r="B5634" s="128">
        <v>9.6999999999999993</v>
      </c>
      <c r="C5634" s="129" t="s">
        <v>49</v>
      </c>
      <c r="D5634" s="130">
        <f t="shared" si="392"/>
        <v>5</v>
      </c>
      <c r="E5634" s="130" t="s">
        <v>90</v>
      </c>
      <c r="F5634">
        <f t="shared" si="391"/>
        <v>923</v>
      </c>
      <c r="G5634">
        <v>8550</v>
      </c>
      <c r="H5634">
        <v>1.8411111111111111</v>
      </c>
      <c r="I5634" s="132">
        <f t="shared" si="390"/>
        <v>1.15719859E-4</v>
      </c>
      <c r="J5634" s="152">
        <f t="shared" si="393"/>
        <v>0.33333333333333331</v>
      </c>
    </row>
    <row r="5635" spans="1:10" x14ac:dyDescent="0.25">
      <c r="A5635" s="127">
        <v>2022</v>
      </c>
      <c r="B5635" s="128">
        <v>9.6999999999999993</v>
      </c>
      <c r="C5635" s="129" t="s">
        <v>49</v>
      </c>
      <c r="D5635" s="130">
        <f t="shared" si="392"/>
        <v>5</v>
      </c>
      <c r="E5635" s="130" t="s">
        <v>90</v>
      </c>
      <c r="F5635">
        <f t="shared" si="391"/>
        <v>923</v>
      </c>
      <c r="G5635">
        <v>8568</v>
      </c>
      <c r="H5635">
        <v>1.8966666666666669</v>
      </c>
      <c r="I5635" s="132">
        <f t="shared" si="390"/>
        <v>1.15719859E-4</v>
      </c>
      <c r="J5635" s="152">
        <f t="shared" si="393"/>
        <v>0.33333333333333331</v>
      </c>
    </row>
    <row r="5636" spans="1:10" x14ac:dyDescent="0.25">
      <c r="A5636" s="127">
        <v>2022</v>
      </c>
      <c r="B5636" s="128">
        <v>9.6999999999999993</v>
      </c>
      <c r="C5636" s="129" t="s">
        <v>49</v>
      </c>
      <c r="D5636" s="130">
        <f t="shared" si="392"/>
        <v>5</v>
      </c>
      <c r="E5636" s="130" t="s">
        <v>90</v>
      </c>
      <c r="F5636">
        <f t="shared" si="391"/>
        <v>923</v>
      </c>
      <c r="G5636">
        <v>8574</v>
      </c>
      <c r="H5636">
        <v>1.8966666666666669</v>
      </c>
      <c r="I5636" s="132">
        <f t="shared" si="390"/>
        <v>1.15719859E-4</v>
      </c>
      <c r="J5636" s="152">
        <f t="shared" si="393"/>
        <v>0.33333333333333331</v>
      </c>
    </row>
    <row r="5637" spans="1:10" x14ac:dyDescent="0.25">
      <c r="A5637" s="127">
        <v>2022</v>
      </c>
      <c r="B5637" s="128">
        <v>9.6999999999999993</v>
      </c>
      <c r="C5637" s="129" t="s">
        <v>49</v>
      </c>
      <c r="D5637" s="130">
        <f t="shared" si="392"/>
        <v>5</v>
      </c>
      <c r="E5637" s="130" t="s">
        <v>90</v>
      </c>
      <c r="F5637">
        <f t="shared" si="391"/>
        <v>923</v>
      </c>
      <c r="G5637">
        <v>8592</v>
      </c>
      <c r="H5637">
        <v>1.8966666666666669</v>
      </c>
      <c r="I5637" s="132">
        <f t="shared" si="390"/>
        <v>1.15719859E-4</v>
      </c>
      <c r="J5637" s="152">
        <f t="shared" si="393"/>
        <v>0.33333333333333331</v>
      </c>
    </row>
    <row r="5638" spans="1:10" x14ac:dyDescent="0.25">
      <c r="A5638" s="127">
        <v>2022</v>
      </c>
      <c r="B5638" s="128">
        <v>9.6999999999999993</v>
      </c>
      <c r="C5638" s="129" t="s">
        <v>49</v>
      </c>
      <c r="D5638" s="130">
        <f t="shared" si="392"/>
        <v>5</v>
      </c>
      <c r="E5638" s="130" t="s">
        <v>90</v>
      </c>
      <c r="F5638">
        <f t="shared" si="391"/>
        <v>923</v>
      </c>
      <c r="G5638">
        <v>8598</v>
      </c>
      <c r="H5638">
        <v>1.8966666666666669</v>
      </c>
      <c r="I5638" s="132">
        <f t="shared" si="390"/>
        <v>1.15719859E-4</v>
      </c>
      <c r="J5638" s="152">
        <f t="shared" si="393"/>
        <v>0.33333333333333331</v>
      </c>
    </row>
    <row r="5639" spans="1:10" x14ac:dyDescent="0.25">
      <c r="A5639" s="127">
        <v>2022</v>
      </c>
      <c r="B5639" s="128">
        <v>9.6999999999999993</v>
      </c>
      <c r="C5639" s="129" t="s">
        <v>49</v>
      </c>
      <c r="D5639" s="130">
        <f t="shared" si="392"/>
        <v>5</v>
      </c>
      <c r="E5639" s="130" t="s">
        <v>90</v>
      </c>
      <c r="F5639">
        <f t="shared" si="391"/>
        <v>923</v>
      </c>
      <c r="G5639">
        <v>8616</v>
      </c>
      <c r="H5639">
        <v>1.8966666666666669</v>
      </c>
      <c r="I5639" s="132">
        <f t="shared" si="390"/>
        <v>1.15719859E-4</v>
      </c>
      <c r="J5639" s="152">
        <f t="shared" si="393"/>
        <v>0.33333333333333331</v>
      </c>
    </row>
    <row r="5640" spans="1:10" x14ac:dyDescent="0.25">
      <c r="A5640" s="127">
        <v>2022</v>
      </c>
      <c r="B5640" s="128">
        <v>9.6999999999999993</v>
      </c>
      <c r="C5640" s="129" t="s">
        <v>49</v>
      </c>
      <c r="D5640" s="130">
        <f t="shared" si="392"/>
        <v>5</v>
      </c>
      <c r="E5640" s="130" t="s">
        <v>90</v>
      </c>
      <c r="F5640">
        <f t="shared" si="391"/>
        <v>923</v>
      </c>
      <c r="G5640">
        <v>8622</v>
      </c>
      <c r="H5640">
        <v>1.8966666666666669</v>
      </c>
      <c r="I5640" s="132">
        <f t="shared" si="390"/>
        <v>1.15719859E-4</v>
      </c>
      <c r="J5640" s="152">
        <f t="shared" si="393"/>
        <v>0.33333333333333331</v>
      </c>
    </row>
    <row r="5641" spans="1:10" x14ac:dyDescent="0.25">
      <c r="A5641" s="127">
        <v>2022</v>
      </c>
      <c r="B5641" s="128">
        <v>9.6999999999999993</v>
      </c>
      <c r="C5641" s="129" t="s">
        <v>49</v>
      </c>
      <c r="D5641" s="130">
        <f t="shared" si="392"/>
        <v>5</v>
      </c>
      <c r="E5641" s="130" t="s">
        <v>90</v>
      </c>
      <c r="F5641">
        <f t="shared" si="391"/>
        <v>923</v>
      </c>
      <c r="G5641">
        <v>8640</v>
      </c>
      <c r="H5641">
        <v>1.8966666666666669</v>
      </c>
      <c r="I5641" s="132">
        <f t="shared" si="390"/>
        <v>1.15719859E-4</v>
      </c>
      <c r="J5641" s="152">
        <f t="shared" si="393"/>
        <v>0.33333333333333331</v>
      </c>
    </row>
    <row r="5642" spans="1:10" x14ac:dyDescent="0.25">
      <c r="A5642" s="127">
        <v>2022</v>
      </c>
      <c r="B5642" s="128">
        <v>9.6999999999999993</v>
      </c>
      <c r="C5642" s="129" t="s">
        <v>49</v>
      </c>
      <c r="D5642" s="130">
        <f t="shared" si="392"/>
        <v>5</v>
      </c>
      <c r="E5642" s="130" t="s">
        <v>90</v>
      </c>
      <c r="F5642">
        <f t="shared" si="391"/>
        <v>923</v>
      </c>
      <c r="G5642">
        <v>8646</v>
      </c>
      <c r="H5642">
        <v>1.8966666666666669</v>
      </c>
      <c r="I5642" s="132">
        <f t="shared" si="390"/>
        <v>1.15719859E-4</v>
      </c>
      <c r="J5642" s="152">
        <f t="shared" si="393"/>
        <v>0.33333333333333331</v>
      </c>
    </row>
    <row r="5643" spans="1:10" x14ac:dyDescent="0.25">
      <c r="A5643" s="127">
        <v>2022</v>
      </c>
      <c r="B5643" s="128">
        <v>9.6999999999999993</v>
      </c>
      <c r="C5643" s="129" t="s">
        <v>49</v>
      </c>
      <c r="D5643" s="130">
        <f t="shared" si="392"/>
        <v>5</v>
      </c>
      <c r="E5643" s="130" t="s">
        <v>90</v>
      </c>
      <c r="F5643">
        <f t="shared" si="391"/>
        <v>923</v>
      </c>
      <c r="G5643">
        <v>8664</v>
      </c>
      <c r="H5643">
        <v>1.8966666666666669</v>
      </c>
      <c r="I5643" s="132">
        <f t="shared" si="390"/>
        <v>1.15719859E-4</v>
      </c>
      <c r="J5643" s="152">
        <f t="shared" si="393"/>
        <v>0.33333333333333331</v>
      </c>
    </row>
    <row r="5644" spans="1:10" x14ac:dyDescent="0.25">
      <c r="A5644" s="127">
        <v>2022</v>
      </c>
      <c r="B5644" s="128">
        <v>9.6999999999999993</v>
      </c>
      <c r="C5644" s="129" t="s">
        <v>49</v>
      </c>
      <c r="D5644" s="130">
        <f t="shared" si="392"/>
        <v>5</v>
      </c>
      <c r="E5644" s="130" t="s">
        <v>90</v>
      </c>
      <c r="F5644">
        <f t="shared" si="391"/>
        <v>923</v>
      </c>
      <c r="G5644">
        <v>8670</v>
      </c>
      <c r="H5644">
        <v>1.8966666666666669</v>
      </c>
      <c r="I5644" s="132">
        <f t="shared" si="390"/>
        <v>1.15719859E-4</v>
      </c>
      <c r="J5644" s="152">
        <f t="shared" si="393"/>
        <v>0.33333333333333331</v>
      </c>
    </row>
    <row r="5645" spans="1:10" x14ac:dyDescent="0.25">
      <c r="A5645" s="127">
        <v>2022</v>
      </c>
      <c r="B5645" s="128">
        <v>9.6999999999999993</v>
      </c>
      <c r="C5645" s="129" t="s">
        <v>49</v>
      </c>
      <c r="D5645" s="130">
        <f t="shared" si="392"/>
        <v>5</v>
      </c>
      <c r="E5645" s="130" t="s">
        <v>90</v>
      </c>
      <c r="F5645">
        <f t="shared" si="391"/>
        <v>923</v>
      </c>
      <c r="G5645">
        <v>8688</v>
      </c>
      <c r="H5645">
        <v>1.8966666666666669</v>
      </c>
      <c r="I5645" s="132">
        <f t="shared" si="390"/>
        <v>1.15719859E-4</v>
      </c>
      <c r="J5645" s="152">
        <f t="shared" si="393"/>
        <v>0.33333333333333331</v>
      </c>
    </row>
    <row r="5646" spans="1:10" x14ac:dyDescent="0.25">
      <c r="A5646" s="127">
        <v>2022</v>
      </c>
      <c r="B5646" s="128">
        <v>9.6999999999999993</v>
      </c>
      <c r="C5646" s="129" t="s">
        <v>49</v>
      </c>
      <c r="D5646" s="130">
        <f t="shared" si="392"/>
        <v>5</v>
      </c>
      <c r="E5646" s="130" t="s">
        <v>90</v>
      </c>
      <c r="F5646">
        <f t="shared" si="391"/>
        <v>923</v>
      </c>
      <c r="G5646">
        <v>8694</v>
      </c>
      <c r="H5646">
        <v>1.8966666666666669</v>
      </c>
      <c r="I5646" s="132">
        <f t="shared" si="390"/>
        <v>1.15719859E-4</v>
      </c>
      <c r="J5646" s="152">
        <f t="shared" si="393"/>
        <v>0.33333333333333331</v>
      </c>
    </row>
    <row r="5647" spans="1:10" x14ac:dyDescent="0.25">
      <c r="A5647" s="127">
        <v>2022</v>
      </c>
      <c r="B5647" s="128">
        <v>9.6999999999999993</v>
      </c>
      <c r="C5647" s="129" t="s">
        <v>49</v>
      </c>
      <c r="D5647" s="130">
        <f t="shared" si="392"/>
        <v>5</v>
      </c>
      <c r="E5647" s="130" t="s">
        <v>90</v>
      </c>
      <c r="F5647">
        <f t="shared" si="391"/>
        <v>923</v>
      </c>
      <c r="G5647">
        <v>8712</v>
      </c>
      <c r="H5647">
        <v>1.8966666666666669</v>
      </c>
      <c r="I5647" s="132">
        <f t="shared" si="390"/>
        <v>1.15719859E-4</v>
      </c>
      <c r="J5647" s="152">
        <f t="shared" si="393"/>
        <v>0.33333333333333331</v>
      </c>
    </row>
    <row r="5648" spans="1:10" x14ac:dyDescent="0.25">
      <c r="A5648" s="127">
        <v>2022</v>
      </c>
      <c r="B5648" s="128">
        <v>9.6999999999999993</v>
      </c>
      <c r="C5648" s="129" t="s">
        <v>49</v>
      </c>
      <c r="D5648" s="130">
        <f t="shared" si="392"/>
        <v>5</v>
      </c>
      <c r="E5648" s="130" t="s">
        <v>90</v>
      </c>
      <c r="F5648">
        <f t="shared" si="391"/>
        <v>923</v>
      </c>
      <c r="G5648">
        <v>8718</v>
      </c>
      <c r="H5648">
        <v>1.8966666666666669</v>
      </c>
      <c r="I5648" s="132">
        <f t="shared" si="390"/>
        <v>1.15719859E-4</v>
      </c>
      <c r="J5648" s="152">
        <f t="shared" si="393"/>
        <v>0.33333333333333331</v>
      </c>
    </row>
    <row r="5649" spans="1:10" x14ac:dyDescent="0.25">
      <c r="A5649" s="127">
        <v>2022</v>
      </c>
      <c r="B5649" s="128">
        <v>9.6999999999999993</v>
      </c>
      <c r="C5649" s="129" t="s">
        <v>49</v>
      </c>
      <c r="D5649" s="130">
        <f t="shared" si="392"/>
        <v>5</v>
      </c>
      <c r="E5649" s="130" t="s">
        <v>90</v>
      </c>
      <c r="F5649">
        <f t="shared" si="391"/>
        <v>923</v>
      </c>
      <c r="G5649">
        <v>8736</v>
      </c>
      <c r="H5649">
        <v>1.8966666666666669</v>
      </c>
      <c r="I5649" s="132">
        <f t="shared" si="390"/>
        <v>1.15719859E-4</v>
      </c>
      <c r="J5649" s="152">
        <f t="shared" si="393"/>
        <v>0.33333333333333331</v>
      </c>
    </row>
    <row r="5650" spans="1:10" x14ac:dyDescent="0.25">
      <c r="A5650" s="127">
        <v>2022</v>
      </c>
      <c r="B5650" s="128">
        <v>9.6999999999999993</v>
      </c>
      <c r="C5650" s="129" t="s">
        <v>49</v>
      </c>
      <c r="D5650" s="130">
        <f t="shared" si="392"/>
        <v>5</v>
      </c>
      <c r="E5650" s="130" t="s">
        <v>90</v>
      </c>
      <c r="F5650">
        <f t="shared" si="391"/>
        <v>923</v>
      </c>
      <c r="G5650">
        <v>8742</v>
      </c>
      <c r="H5650">
        <v>1.8966666666666669</v>
      </c>
      <c r="I5650" s="132">
        <f t="shared" si="390"/>
        <v>1.15719859E-4</v>
      </c>
      <c r="J5650" s="152">
        <f t="shared" si="393"/>
        <v>0.33333333333333331</v>
      </c>
    </row>
    <row r="5651" spans="1:10" x14ac:dyDescent="0.25">
      <c r="A5651" s="127">
        <v>2022</v>
      </c>
      <c r="B5651" s="128">
        <v>9.6999999999999993</v>
      </c>
      <c r="C5651" s="129" t="s">
        <v>49</v>
      </c>
      <c r="D5651" s="130">
        <f t="shared" si="392"/>
        <v>5</v>
      </c>
      <c r="E5651" s="130" t="s">
        <v>90</v>
      </c>
      <c r="F5651">
        <f t="shared" si="391"/>
        <v>923</v>
      </c>
      <c r="G5651">
        <v>8760</v>
      </c>
      <c r="H5651">
        <v>1.8966666666666669</v>
      </c>
      <c r="I5651" s="132">
        <f t="shared" si="390"/>
        <v>1.15719859E-4</v>
      </c>
      <c r="J5651" s="152">
        <f t="shared" si="393"/>
        <v>0.33333333333333331</v>
      </c>
    </row>
    <row r="5652" spans="1:10" x14ac:dyDescent="0.25">
      <c r="A5652" s="127">
        <v>2022</v>
      </c>
      <c r="B5652" s="128">
        <v>9.6999999999999993</v>
      </c>
      <c r="C5652" s="129" t="s">
        <v>49</v>
      </c>
      <c r="D5652" s="130">
        <f t="shared" si="392"/>
        <v>5</v>
      </c>
      <c r="E5652" s="130" t="s">
        <v>90</v>
      </c>
      <c r="F5652">
        <f t="shared" si="391"/>
        <v>923</v>
      </c>
      <c r="G5652">
        <v>8766</v>
      </c>
      <c r="H5652">
        <v>1.8966666666666669</v>
      </c>
      <c r="I5652" s="132">
        <f t="shared" si="390"/>
        <v>1.15719859E-4</v>
      </c>
      <c r="J5652" s="152">
        <f t="shared" si="393"/>
        <v>0.33333333333333331</v>
      </c>
    </row>
    <row r="5653" spans="1:10" x14ac:dyDescent="0.25">
      <c r="A5653" s="127">
        <v>2022</v>
      </c>
      <c r="B5653" s="128">
        <v>9.6999999999999993</v>
      </c>
      <c r="C5653" s="129" t="s">
        <v>49</v>
      </c>
      <c r="D5653" s="130">
        <f t="shared" si="392"/>
        <v>5</v>
      </c>
      <c r="E5653" s="130" t="s">
        <v>90</v>
      </c>
      <c r="F5653">
        <f t="shared" si="391"/>
        <v>923</v>
      </c>
      <c r="G5653">
        <v>8784</v>
      </c>
      <c r="H5653">
        <v>1.8966666666666669</v>
      </c>
      <c r="I5653" s="132">
        <f t="shared" ref="I5653:I5716" si="394" xml:space="preserve"> 0.000115719859</f>
        <v>1.15719859E-4</v>
      </c>
      <c r="J5653" s="152">
        <f t="shared" si="393"/>
        <v>0.33333333333333331</v>
      </c>
    </row>
    <row r="5654" spans="1:10" x14ac:dyDescent="0.25">
      <c r="A5654" s="127">
        <v>2022</v>
      </c>
      <c r="B5654" s="128">
        <v>9.6999999999999993</v>
      </c>
      <c r="C5654" s="129" t="s">
        <v>49</v>
      </c>
      <c r="D5654" s="130">
        <f t="shared" si="392"/>
        <v>5</v>
      </c>
      <c r="E5654" s="130" t="s">
        <v>90</v>
      </c>
      <c r="F5654">
        <f t="shared" si="391"/>
        <v>923</v>
      </c>
      <c r="G5654">
        <v>8790</v>
      </c>
      <c r="H5654">
        <v>1.8966666666666669</v>
      </c>
      <c r="I5654" s="132">
        <f t="shared" si="394"/>
        <v>1.15719859E-4</v>
      </c>
      <c r="J5654" s="152">
        <f t="shared" si="393"/>
        <v>0.33333333333333331</v>
      </c>
    </row>
    <row r="5655" spans="1:10" x14ac:dyDescent="0.25">
      <c r="A5655" s="127">
        <v>2022</v>
      </c>
      <c r="B5655" s="128">
        <v>9.6999999999999993</v>
      </c>
      <c r="C5655" s="129" t="s">
        <v>49</v>
      </c>
      <c r="D5655" s="130">
        <f t="shared" si="392"/>
        <v>5</v>
      </c>
      <c r="E5655" s="130" t="s">
        <v>90</v>
      </c>
      <c r="F5655">
        <f t="shared" si="391"/>
        <v>923</v>
      </c>
      <c r="G5655">
        <v>8808</v>
      </c>
      <c r="H5655">
        <v>1.8966666666666669</v>
      </c>
      <c r="I5655" s="132">
        <f t="shared" si="394"/>
        <v>1.15719859E-4</v>
      </c>
      <c r="J5655" s="152">
        <f t="shared" si="393"/>
        <v>0.33333333333333331</v>
      </c>
    </row>
    <row r="5656" spans="1:10" x14ac:dyDescent="0.25">
      <c r="A5656" s="127">
        <v>2022</v>
      </c>
      <c r="B5656" s="128">
        <v>9.6999999999999993</v>
      </c>
      <c r="C5656" s="129" t="s">
        <v>49</v>
      </c>
      <c r="D5656" s="130">
        <f t="shared" si="392"/>
        <v>5</v>
      </c>
      <c r="E5656" s="130" t="s">
        <v>90</v>
      </c>
      <c r="F5656">
        <f t="shared" si="391"/>
        <v>923</v>
      </c>
      <c r="G5656">
        <v>8814</v>
      </c>
      <c r="H5656">
        <v>1.8966666666666669</v>
      </c>
      <c r="I5656" s="132">
        <f t="shared" si="394"/>
        <v>1.15719859E-4</v>
      </c>
      <c r="J5656" s="152">
        <f t="shared" si="393"/>
        <v>0.33333333333333331</v>
      </c>
    </row>
    <row r="5657" spans="1:10" x14ac:dyDescent="0.25">
      <c r="A5657" s="127">
        <v>2022</v>
      </c>
      <c r="B5657" s="128">
        <v>9.6999999999999993</v>
      </c>
      <c r="C5657" s="129" t="s">
        <v>49</v>
      </c>
      <c r="D5657" s="130">
        <f t="shared" si="392"/>
        <v>5</v>
      </c>
      <c r="E5657" s="130" t="s">
        <v>90</v>
      </c>
      <c r="F5657">
        <f t="shared" si="391"/>
        <v>923</v>
      </c>
      <c r="G5657">
        <v>8832</v>
      </c>
      <c r="H5657">
        <v>1.8966666666666669</v>
      </c>
      <c r="I5657" s="132">
        <f t="shared" si="394"/>
        <v>1.15719859E-4</v>
      </c>
      <c r="J5657" s="152">
        <f t="shared" si="393"/>
        <v>0.33333333333333331</v>
      </c>
    </row>
    <row r="5658" spans="1:10" x14ac:dyDescent="0.25">
      <c r="A5658" s="127">
        <v>2022</v>
      </c>
      <c r="B5658" s="128">
        <v>9.6999999999999993</v>
      </c>
      <c r="C5658" s="129" t="s">
        <v>49</v>
      </c>
      <c r="D5658" s="130">
        <f t="shared" si="392"/>
        <v>5</v>
      </c>
      <c r="E5658" s="130" t="s">
        <v>90</v>
      </c>
      <c r="F5658">
        <f t="shared" si="391"/>
        <v>923</v>
      </c>
      <c r="G5658">
        <v>8838</v>
      </c>
      <c r="H5658">
        <v>1.8966666666666669</v>
      </c>
      <c r="I5658" s="132">
        <f t="shared" si="394"/>
        <v>1.15719859E-4</v>
      </c>
      <c r="J5658" s="152">
        <f t="shared" si="393"/>
        <v>0.33333333333333331</v>
      </c>
    </row>
    <row r="5659" spans="1:10" x14ac:dyDescent="0.25">
      <c r="A5659" s="127">
        <v>2022</v>
      </c>
      <c r="B5659" s="128">
        <v>9.6999999999999993</v>
      </c>
      <c r="C5659" s="129" t="s">
        <v>49</v>
      </c>
      <c r="D5659" s="130">
        <f t="shared" si="392"/>
        <v>5</v>
      </c>
      <c r="E5659" s="130" t="s">
        <v>90</v>
      </c>
      <c r="F5659">
        <f t="shared" si="391"/>
        <v>923</v>
      </c>
      <c r="G5659">
        <v>8856</v>
      </c>
      <c r="H5659">
        <v>1.8966666666666669</v>
      </c>
      <c r="I5659" s="132">
        <f t="shared" si="394"/>
        <v>1.15719859E-4</v>
      </c>
      <c r="J5659" s="152">
        <f t="shared" si="393"/>
        <v>0.33333333333333331</v>
      </c>
    </row>
    <row r="5660" spans="1:10" x14ac:dyDescent="0.25">
      <c r="A5660" s="127">
        <v>2022</v>
      </c>
      <c r="B5660" s="128">
        <v>9.6999999999999993</v>
      </c>
      <c r="C5660" s="129" t="s">
        <v>49</v>
      </c>
      <c r="D5660" s="130">
        <f t="shared" si="392"/>
        <v>5</v>
      </c>
      <c r="E5660" s="130" t="s">
        <v>90</v>
      </c>
      <c r="F5660">
        <f t="shared" si="391"/>
        <v>923</v>
      </c>
      <c r="G5660">
        <v>8862</v>
      </c>
      <c r="H5660">
        <v>1.8966666666666669</v>
      </c>
      <c r="I5660" s="132">
        <f t="shared" si="394"/>
        <v>1.15719859E-4</v>
      </c>
      <c r="J5660" s="152">
        <f t="shared" si="393"/>
        <v>0.33333333333333331</v>
      </c>
    </row>
    <row r="5661" spans="1:10" x14ac:dyDescent="0.25">
      <c r="A5661" s="127">
        <v>2022</v>
      </c>
      <c r="B5661" s="128">
        <v>9.6999999999999993</v>
      </c>
      <c r="C5661" s="129" t="s">
        <v>49</v>
      </c>
      <c r="D5661" s="130">
        <f t="shared" si="392"/>
        <v>5</v>
      </c>
      <c r="E5661" s="130" t="s">
        <v>90</v>
      </c>
      <c r="F5661">
        <f t="shared" si="391"/>
        <v>923</v>
      </c>
      <c r="G5661">
        <v>8880</v>
      </c>
      <c r="H5661">
        <v>1.8966666666666669</v>
      </c>
      <c r="I5661" s="132">
        <f t="shared" si="394"/>
        <v>1.15719859E-4</v>
      </c>
      <c r="J5661" s="152">
        <f t="shared" si="393"/>
        <v>0.33333333333333331</v>
      </c>
    </row>
    <row r="5662" spans="1:10" x14ac:dyDescent="0.25">
      <c r="A5662" s="127">
        <v>2022</v>
      </c>
      <c r="B5662" s="128">
        <v>9.6999999999999993</v>
      </c>
      <c r="C5662" s="129" t="s">
        <v>49</v>
      </c>
      <c r="D5662" s="130">
        <f t="shared" si="392"/>
        <v>5</v>
      </c>
      <c r="E5662" s="130" t="s">
        <v>90</v>
      </c>
      <c r="F5662">
        <f t="shared" si="391"/>
        <v>923</v>
      </c>
      <c r="G5662">
        <v>8886</v>
      </c>
      <c r="H5662">
        <v>1.8966666666666669</v>
      </c>
      <c r="I5662" s="132">
        <f t="shared" si="394"/>
        <v>1.15719859E-4</v>
      </c>
      <c r="J5662" s="152">
        <f t="shared" si="393"/>
        <v>0.33333333333333331</v>
      </c>
    </row>
    <row r="5663" spans="1:10" x14ac:dyDescent="0.25">
      <c r="A5663" s="127">
        <v>2022</v>
      </c>
      <c r="B5663" s="128">
        <v>9.6999999999999993</v>
      </c>
      <c r="C5663" s="129" t="s">
        <v>49</v>
      </c>
      <c r="D5663" s="130">
        <f t="shared" si="392"/>
        <v>5</v>
      </c>
      <c r="E5663" s="130" t="s">
        <v>90</v>
      </c>
      <c r="F5663">
        <f t="shared" si="391"/>
        <v>923</v>
      </c>
      <c r="G5663">
        <v>8904</v>
      </c>
      <c r="H5663">
        <v>1.8966666666666669</v>
      </c>
      <c r="I5663" s="132">
        <f t="shared" si="394"/>
        <v>1.15719859E-4</v>
      </c>
      <c r="J5663" s="152">
        <f t="shared" si="393"/>
        <v>0.33333333333333331</v>
      </c>
    </row>
    <row r="5664" spans="1:10" x14ac:dyDescent="0.25">
      <c r="A5664" s="127">
        <v>2022</v>
      </c>
      <c r="B5664" s="128">
        <v>9.6999999999999993</v>
      </c>
      <c r="C5664" s="129" t="s">
        <v>49</v>
      </c>
      <c r="D5664" s="130">
        <f t="shared" si="392"/>
        <v>5</v>
      </c>
      <c r="E5664" s="130" t="s">
        <v>90</v>
      </c>
      <c r="F5664">
        <f t="shared" si="391"/>
        <v>923</v>
      </c>
      <c r="G5664">
        <v>8910</v>
      </c>
      <c r="H5664">
        <v>1.8966666666666669</v>
      </c>
      <c r="I5664" s="132">
        <f t="shared" si="394"/>
        <v>1.15719859E-4</v>
      </c>
      <c r="J5664" s="152">
        <f t="shared" si="393"/>
        <v>0.33333333333333331</v>
      </c>
    </row>
    <row r="5665" spans="1:10" x14ac:dyDescent="0.25">
      <c r="A5665" s="127">
        <v>2022</v>
      </c>
      <c r="B5665" s="128">
        <v>9.6999999999999993</v>
      </c>
      <c r="C5665" s="129" t="s">
        <v>49</v>
      </c>
      <c r="D5665" s="130">
        <f t="shared" si="392"/>
        <v>5</v>
      </c>
      <c r="E5665" s="130" t="s">
        <v>90</v>
      </c>
      <c r="F5665">
        <f t="shared" si="391"/>
        <v>923</v>
      </c>
      <c r="G5665">
        <v>8928</v>
      </c>
      <c r="H5665">
        <v>1.8966666666666669</v>
      </c>
      <c r="I5665" s="132">
        <f t="shared" si="394"/>
        <v>1.15719859E-4</v>
      </c>
      <c r="J5665" s="152">
        <f t="shared" si="393"/>
        <v>0.33333333333333331</v>
      </c>
    </row>
    <row r="5666" spans="1:10" x14ac:dyDescent="0.25">
      <c r="A5666" s="127">
        <v>2022</v>
      </c>
      <c r="B5666" s="128">
        <v>9.6999999999999993</v>
      </c>
      <c r="C5666" s="129" t="s">
        <v>49</v>
      </c>
      <c r="D5666" s="130">
        <f t="shared" si="392"/>
        <v>5</v>
      </c>
      <c r="E5666" s="130" t="s">
        <v>90</v>
      </c>
      <c r="F5666">
        <f t="shared" si="391"/>
        <v>923</v>
      </c>
      <c r="G5666">
        <v>8934</v>
      </c>
      <c r="H5666">
        <v>1.8966666666666669</v>
      </c>
      <c r="I5666" s="132">
        <f t="shared" si="394"/>
        <v>1.15719859E-4</v>
      </c>
      <c r="J5666" s="152">
        <f t="shared" si="393"/>
        <v>0.33333333333333331</v>
      </c>
    </row>
    <row r="5667" spans="1:10" x14ac:dyDescent="0.25">
      <c r="A5667" s="127">
        <v>2022</v>
      </c>
      <c r="B5667" s="128">
        <v>9.6999999999999993</v>
      </c>
      <c r="C5667" s="129" t="s">
        <v>49</v>
      </c>
      <c r="D5667" s="130">
        <f t="shared" si="392"/>
        <v>5</v>
      </c>
      <c r="E5667" s="130" t="s">
        <v>90</v>
      </c>
      <c r="F5667">
        <f t="shared" si="391"/>
        <v>923</v>
      </c>
      <c r="G5667">
        <v>8952</v>
      </c>
      <c r="H5667">
        <v>1.8966666666666669</v>
      </c>
      <c r="I5667" s="132">
        <f t="shared" si="394"/>
        <v>1.15719859E-4</v>
      </c>
      <c r="J5667" s="152">
        <f t="shared" si="393"/>
        <v>0.33333333333333331</v>
      </c>
    </row>
    <row r="5668" spans="1:10" x14ac:dyDescent="0.25">
      <c r="A5668" s="127">
        <v>2022</v>
      </c>
      <c r="B5668" s="128">
        <v>9.6999999999999993</v>
      </c>
      <c r="C5668" s="129" t="s">
        <v>49</v>
      </c>
      <c r="D5668" s="130">
        <f t="shared" si="392"/>
        <v>5</v>
      </c>
      <c r="E5668" s="130" t="s">
        <v>90</v>
      </c>
      <c r="F5668">
        <f t="shared" si="391"/>
        <v>923</v>
      </c>
      <c r="G5668">
        <v>8958</v>
      </c>
      <c r="H5668">
        <v>1.8966666666666669</v>
      </c>
      <c r="I5668" s="132">
        <f t="shared" si="394"/>
        <v>1.15719859E-4</v>
      </c>
      <c r="J5668" s="152">
        <f t="shared" si="393"/>
        <v>0.33333333333333331</v>
      </c>
    </row>
    <row r="5669" spans="1:10" x14ac:dyDescent="0.25">
      <c r="A5669" s="127">
        <v>2022</v>
      </c>
      <c r="B5669" s="128">
        <v>9.6999999999999993</v>
      </c>
      <c r="C5669" s="129" t="s">
        <v>49</v>
      </c>
      <c r="D5669" s="130">
        <f t="shared" si="392"/>
        <v>5</v>
      </c>
      <c r="E5669" s="130" t="s">
        <v>90</v>
      </c>
      <c r="F5669">
        <f t="shared" si="391"/>
        <v>923</v>
      </c>
      <c r="G5669">
        <v>8976</v>
      </c>
      <c r="H5669">
        <v>1.907777777777778</v>
      </c>
      <c r="I5669" s="132">
        <f t="shared" si="394"/>
        <v>1.15719859E-4</v>
      </c>
      <c r="J5669" s="152">
        <f t="shared" si="393"/>
        <v>0.33333333333333331</v>
      </c>
    </row>
    <row r="5670" spans="1:10" x14ac:dyDescent="0.25">
      <c r="A5670" s="127">
        <v>2022</v>
      </c>
      <c r="B5670" s="128">
        <v>9.6999999999999993</v>
      </c>
      <c r="C5670" s="129" t="s">
        <v>49</v>
      </c>
      <c r="D5670" s="130">
        <f t="shared" si="392"/>
        <v>5</v>
      </c>
      <c r="E5670" s="130" t="s">
        <v>90</v>
      </c>
      <c r="F5670">
        <f t="shared" si="391"/>
        <v>923</v>
      </c>
      <c r="G5670">
        <v>8982</v>
      </c>
      <c r="H5670">
        <v>1.907777777777778</v>
      </c>
      <c r="I5670" s="132">
        <f t="shared" si="394"/>
        <v>1.15719859E-4</v>
      </c>
      <c r="J5670" s="152">
        <f t="shared" si="393"/>
        <v>0.33333333333333331</v>
      </c>
    </row>
    <row r="5671" spans="1:10" x14ac:dyDescent="0.25">
      <c r="A5671" s="127">
        <v>2022</v>
      </c>
      <c r="B5671" s="128">
        <v>9.6999999999999993</v>
      </c>
      <c r="C5671" s="129" t="s">
        <v>49</v>
      </c>
      <c r="D5671" s="130">
        <f t="shared" si="392"/>
        <v>5</v>
      </c>
      <c r="E5671" s="130" t="s">
        <v>90</v>
      </c>
      <c r="F5671">
        <f t="shared" si="391"/>
        <v>923</v>
      </c>
      <c r="G5671">
        <v>9000</v>
      </c>
      <c r="H5671">
        <v>1.907777777777778</v>
      </c>
      <c r="I5671" s="132">
        <f t="shared" si="394"/>
        <v>1.15719859E-4</v>
      </c>
      <c r="J5671" s="152">
        <f t="shared" si="393"/>
        <v>0.33333333333333331</v>
      </c>
    </row>
    <row r="5672" spans="1:10" x14ac:dyDescent="0.25">
      <c r="A5672" s="127">
        <v>2022</v>
      </c>
      <c r="B5672" s="128">
        <v>9.6999999999999993</v>
      </c>
      <c r="C5672" s="129" t="s">
        <v>49</v>
      </c>
      <c r="D5672" s="130">
        <f t="shared" si="392"/>
        <v>5</v>
      </c>
      <c r="E5672" s="130" t="s">
        <v>90</v>
      </c>
      <c r="F5672">
        <f t="shared" si="391"/>
        <v>923</v>
      </c>
      <c r="G5672">
        <v>9006</v>
      </c>
      <c r="H5672">
        <v>1.907777777777778</v>
      </c>
      <c r="I5672" s="132">
        <f t="shared" si="394"/>
        <v>1.15719859E-4</v>
      </c>
      <c r="J5672" s="152">
        <f t="shared" si="393"/>
        <v>0.33333333333333331</v>
      </c>
    </row>
    <row r="5673" spans="1:10" x14ac:dyDescent="0.25">
      <c r="A5673" s="127">
        <v>2022</v>
      </c>
      <c r="B5673" s="128">
        <v>9.6999999999999993</v>
      </c>
      <c r="C5673" s="129" t="s">
        <v>49</v>
      </c>
      <c r="D5673" s="130">
        <f t="shared" si="392"/>
        <v>5</v>
      </c>
      <c r="E5673" s="130" t="s">
        <v>90</v>
      </c>
      <c r="F5673">
        <f t="shared" si="391"/>
        <v>923</v>
      </c>
      <c r="G5673">
        <v>9024</v>
      </c>
      <c r="H5673">
        <v>1.907777777777778</v>
      </c>
      <c r="I5673" s="132">
        <f t="shared" si="394"/>
        <v>1.15719859E-4</v>
      </c>
      <c r="J5673" s="152">
        <f t="shared" si="393"/>
        <v>0.33333333333333331</v>
      </c>
    </row>
    <row r="5674" spans="1:10" x14ac:dyDescent="0.25">
      <c r="A5674" s="127">
        <v>2022</v>
      </c>
      <c r="B5674" s="128">
        <v>9.6999999999999993</v>
      </c>
      <c r="C5674" s="129" t="s">
        <v>49</v>
      </c>
      <c r="D5674" s="130">
        <f t="shared" si="392"/>
        <v>5</v>
      </c>
      <c r="E5674" s="130" t="s">
        <v>90</v>
      </c>
      <c r="F5674">
        <f t="shared" si="391"/>
        <v>923</v>
      </c>
      <c r="G5674">
        <v>9030</v>
      </c>
      <c r="H5674">
        <v>1.907777777777778</v>
      </c>
      <c r="I5674" s="132">
        <f t="shared" si="394"/>
        <v>1.15719859E-4</v>
      </c>
      <c r="J5674" s="152">
        <f t="shared" si="393"/>
        <v>0.33333333333333331</v>
      </c>
    </row>
    <row r="5675" spans="1:10" x14ac:dyDescent="0.25">
      <c r="A5675" s="127">
        <v>2022</v>
      </c>
      <c r="B5675" s="128">
        <v>9.6999999999999993</v>
      </c>
      <c r="C5675" s="129" t="s">
        <v>49</v>
      </c>
      <c r="D5675" s="130">
        <f t="shared" si="392"/>
        <v>5</v>
      </c>
      <c r="E5675" s="130" t="s">
        <v>90</v>
      </c>
      <c r="F5675">
        <f t="shared" si="391"/>
        <v>923</v>
      </c>
      <c r="G5675">
        <v>9048</v>
      </c>
      <c r="H5675">
        <v>1.9522222222222223</v>
      </c>
      <c r="I5675" s="132">
        <f t="shared" si="394"/>
        <v>1.15719859E-4</v>
      </c>
      <c r="J5675" s="152">
        <f t="shared" si="393"/>
        <v>0.33333333333333331</v>
      </c>
    </row>
    <row r="5676" spans="1:10" x14ac:dyDescent="0.25">
      <c r="A5676" s="127">
        <v>2022</v>
      </c>
      <c r="B5676" s="128">
        <v>9.6999999999999993</v>
      </c>
      <c r="C5676" s="129" t="s">
        <v>49</v>
      </c>
      <c r="D5676" s="130">
        <f t="shared" si="392"/>
        <v>5</v>
      </c>
      <c r="E5676" s="130" t="s">
        <v>90</v>
      </c>
      <c r="F5676">
        <f t="shared" si="391"/>
        <v>923</v>
      </c>
      <c r="G5676">
        <v>9054</v>
      </c>
      <c r="H5676">
        <v>1.9522222222222223</v>
      </c>
      <c r="I5676" s="132">
        <f t="shared" si="394"/>
        <v>1.15719859E-4</v>
      </c>
      <c r="J5676" s="152">
        <f t="shared" si="393"/>
        <v>0.33333333333333331</v>
      </c>
    </row>
    <row r="5677" spans="1:10" x14ac:dyDescent="0.25">
      <c r="A5677" s="127">
        <v>2022</v>
      </c>
      <c r="B5677" s="128">
        <v>9.6999999999999993</v>
      </c>
      <c r="C5677" s="129" t="s">
        <v>49</v>
      </c>
      <c r="D5677" s="130">
        <f t="shared" si="392"/>
        <v>5</v>
      </c>
      <c r="E5677" s="130" t="s">
        <v>90</v>
      </c>
      <c r="F5677">
        <f t="shared" si="391"/>
        <v>923</v>
      </c>
      <c r="G5677">
        <v>9072</v>
      </c>
      <c r="H5677">
        <v>1.9522222222222223</v>
      </c>
      <c r="I5677" s="132">
        <f t="shared" si="394"/>
        <v>1.15719859E-4</v>
      </c>
      <c r="J5677" s="152">
        <f t="shared" si="393"/>
        <v>0.33333333333333331</v>
      </c>
    </row>
    <row r="5678" spans="1:10" x14ac:dyDescent="0.25">
      <c r="A5678" s="127">
        <v>2022</v>
      </c>
      <c r="B5678" s="128">
        <v>9.6999999999999993</v>
      </c>
      <c r="C5678" s="129" t="s">
        <v>49</v>
      </c>
      <c r="D5678" s="130">
        <f t="shared" si="392"/>
        <v>5</v>
      </c>
      <c r="E5678" s="130" t="s">
        <v>90</v>
      </c>
      <c r="F5678">
        <f t="shared" si="391"/>
        <v>923</v>
      </c>
      <c r="G5678">
        <v>9078</v>
      </c>
      <c r="H5678">
        <v>1.9522222222222223</v>
      </c>
      <c r="I5678" s="132">
        <f t="shared" si="394"/>
        <v>1.15719859E-4</v>
      </c>
      <c r="J5678" s="152">
        <f t="shared" si="393"/>
        <v>0.33333333333333331</v>
      </c>
    </row>
    <row r="5679" spans="1:10" x14ac:dyDescent="0.25">
      <c r="A5679" s="127">
        <v>2022</v>
      </c>
      <c r="B5679" s="128">
        <v>9.6999999999999993</v>
      </c>
      <c r="C5679" s="129" t="s">
        <v>49</v>
      </c>
      <c r="D5679" s="130">
        <f t="shared" si="392"/>
        <v>5</v>
      </c>
      <c r="E5679" s="130" t="s">
        <v>90</v>
      </c>
      <c r="F5679">
        <f t="shared" si="391"/>
        <v>923</v>
      </c>
      <c r="G5679">
        <v>9096</v>
      </c>
      <c r="H5679">
        <v>1.9522222222222223</v>
      </c>
      <c r="I5679" s="132">
        <f t="shared" si="394"/>
        <v>1.15719859E-4</v>
      </c>
      <c r="J5679" s="152">
        <f t="shared" si="393"/>
        <v>0.33333333333333331</v>
      </c>
    </row>
    <row r="5680" spans="1:10" x14ac:dyDescent="0.25">
      <c r="A5680" s="127">
        <v>2022</v>
      </c>
      <c r="B5680" s="128">
        <v>9.6999999999999993</v>
      </c>
      <c r="C5680" s="129" t="s">
        <v>49</v>
      </c>
      <c r="D5680" s="130">
        <f t="shared" si="392"/>
        <v>5</v>
      </c>
      <c r="E5680" s="130" t="s">
        <v>90</v>
      </c>
      <c r="F5680">
        <f t="shared" si="391"/>
        <v>923</v>
      </c>
      <c r="G5680">
        <v>9102</v>
      </c>
      <c r="H5680">
        <v>1.9522222222222223</v>
      </c>
      <c r="I5680" s="132">
        <f t="shared" si="394"/>
        <v>1.15719859E-4</v>
      </c>
      <c r="J5680" s="152">
        <f t="shared" si="393"/>
        <v>0.33333333333333331</v>
      </c>
    </row>
    <row r="5681" spans="1:10" x14ac:dyDescent="0.25">
      <c r="A5681" s="127">
        <v>2022</v>
      </c>
      <c r="B5681" s="128">
        <v>9.6999999999999993</v>
      </c>
      <c r="C5681" s="129" t="s">
        <v>49</v>
      </c>
      <c r="D5681" s="130">
        <f t="shared" si="392"/>
        <v>5</v>
      </c>
      <c r="E5681" s="130" t="s">
        <v>90</v>
      </c>
      <c r="F5681">
        <f t="shared" si="391"/>
        <v>923</v>
      </c>
      <c r="G5681">
        <v>9120</v>
      </c>
      <c r="H5681">
        <v>1.9522222222222223</v>
      </c>
      <c r="I5681" s="132">
        <f t="shared" si="394"/>
        <v>1.15719859E-4</v>
      </c>
      <c r="J5681" s="152">
        <f t="shared" si="393"/>
        <v>0.33333333333333331</v>
      </c>
    </row>
    <row r="5682" spans="1:10" x14ac:dyDescent="0.25">
      <c r="A5682" s="127">
        <v>2022</v>
      </c>
      <c r="B5682" s="128">
        <v>9.6999999999999993</v>
      </c>
      <c r="C5682" s="129" t="s">
        <v>49</v>
      </c>
      <c r="D5682" s="130">
        <f t="shared" si="392"/>
        <v>5</v>
      </c>
      <c r="E5682" s="130" t="s">
        <v>90</v>
      </c>
      <c r="F5682">
        <f t="shared" si="391"/>
        <v>923</v>
      </c>
      <c r="G5682">
        <v>9126</v>
      </c>
      <c r="H5682">
        <v>1.9522222222222223</v>
      </c>
      <c r="I5682" s="132">
        <f t="shared" si="394"/>
        <v>1.15719859E-4</v>
      </c>
      <c r="J5682" s="152">
        <f t="shared" si="393"/>
        <v>0.33333333333333331</v>
      </c>
    </row>
    <row r="5683" spans="1:10" x14ac:dyDescent="0.25">
      <c r="A5683" s="127">
        <v>2022</v>
      </c>
      <c r="B5683" s="128">
        <v>9.6999999999999993</v>
      </c>
      <c r="C5683" s="129" t="s">
        <v>49</v>
      </c>
      <c r="D5683" s="130">
        <f t="shared" si="392"/>
        <v>5</v>
      </c>
      <c r="E5683" s="130" t="s">
        <v>90</v>
      </c>
      <c r="F5683">
        <f t="shared" si="391"/>
        <v>923</v>
      </c>
      <c r="G5683">
        <v>9144</v>
      </c>
      <c r="H5683">
        <v>1.9522222222222223</v>
      </c>
      <c r="I5683" s="132">
        <f t="shared" si="394"/>
        <v>1.15719859E-4</v>
      </c>
      <c r="J5683" s="152">
        <f t="shared" si="393"/>
        <v>0.33333333333333331</v>
      </c>
    </row>
    <row r="5684" spans="1:10" x14ac:dyDescent="0.25">
      <c r="A5684" s="127">
        <v>2022</v>
      </c>
      <c r="B5684" s="128">
        <v>9.6999999999999993</v>
      </c>
      <c r="C5684" s="129" t="s">
        <v>49</v>
      </c>
      <c r="D5684" s="130">
        <f t="shared" si="392"/>
        <v>5</v>
      </c>
      <c r="E5684" s="130" t="s">
        <v>90</v>
      </c>
      <c r="F5684">
        <f t="shared" si="391"/>
        <v>923</v>
      </c>
      <c r="G5684">
        <v>9150</v>
      </c>
      <c r="H5684">
        <v>1.96</v>
      </c>
      <c r="I5684" s="132">
        <f t="shared" si="394"/>
        <v>1.15719859E-4</v>
      </c>
      <c r="J5684" s="152">
        <f t="shared" si="393"/>
        <v>0.33333333333333331</v>
      </c>
    </row>
    <row r="5685" spans="1:10" x14ac:dyDescent="0.25">
      <c r="A5685" s="127">
        <v>2022</v>
      </c>
      <c r="B5685" s="128">
        <v>9.6999999999999993</v>
      </c>
      <c r="C5685" s="129" t="s">
        <v>49</v>
      </c>
      <c r="D5685" s="130">
        <f t="shared" si="392"/>
        <v>5</v>
      </c>
      <c r="E5685" s="130" t="s">
        <v>90</v>
      </c>
      <c r="F5685">
        <f t="shared" si="391"/>
        <v>923</v>
      </c>
      <c r="G5685">
        <v>9168</v>
      </c>
      <c r="H5685">
        <v>1.96</v>
      </c>
      <c r="I5685" s="132">
        <f t="shared" si="394"/>
        <v>1.15719859E-4</v>
      </c>
      <c r="J5685" s="152">
        <f t="shared" si="393"/>
        <v>0.33333333333333331</v>
      </c>
    </row>
    <row r="5686" spans="1:10" x14ac:dyDescent="0.25">
      <c r="A5686" s="127">
        <v>2022</v>
      </c>
      <c r="B5686" s="128">
        <v>9.6999999999999993</v>
      </c>
      <c r="C5686" s="129" t="s">
        <v>49</v>
      </c>
      <c r="D5686" s="130">
        <f t="shared" si="392"/>
        <v>5</v>
      </c>
      <c r="E5686" s="130" t="s">
        <v>90</v>
      </c>
      <c r="F5686">
        <f t="shared" si="391"/>
        <v>923</v>
      </c>
      <c r="G5686">
        <v>9174</v>
      </c>
      <c r="H5686">
        <v>1.96</v>
      </c>
      <c r="I5686" s="132">
        <f t="shared" si="394"/>
        <v>1.15719859E-4</v>
      </c>
      <c r="J5686" s="152">
        <f t="shared" si="393"/>
        <v>0.33333333333333331</v>
      </c>
    </row>
    <row r="5687" spans="1:10" x14ac:dyDescent="0.25">
      <c r="A5687" s="127">
        <v>2022</v>
      </c>
      <c r="B5687" s="128">
        <v>9.6999999999999993</v>
      </c>
      <c r="C5687" s="129" t="s">
        <v>49</v>
      </c>
      <c r="D5687" s="130">
        <f t="shared" si="392"/>
        <v>5</v>
      </c>
      <c r="E5687" s="130" t="s">
        <v>90</v>
      </c>
      <c r="F5687">
        <f t="shared" si="391"/>
        <v>923</v>
      </c>
      <c r="G5687">
        <v>9192</v>
      </c>
      <c r="H5687">
        <v>1.96</v>
      </c>
      <c r="I5687" s="132">
        <f t="shared" si="394"/>
        <v>1.15719859E-4</v>
      </c>
      <c r="J5687" s="152">
        <f t="shared" si="393"/>
        <v>0.33333333333333331</v>
      </c>
    </row>
    <row r="5688" spans="1:10" x14ac:dyDescent="0.25">
      <c r="A5688" s="127">
        <v>2022</v>
      </c>
      <c r="B5688" s="128">
        <v>9.6999999999999993</v>
      </c>
      <c r="C5688" s="129" t="s">
        <v>49</v>
      </c>
      <c r="D5688" s="130">
        <f t="shared" si="392"/>
        <v>5</v>
      </c>
      <c r="E5688" s="130" t="s">
        <v>90</v>
      </c>
      <c r="F5688">
        <f t="shared" si="391"/>
        <v>923</v>
      </c>
      <c r="G5688">
        <v>9198</v>
      </c>
      <c r="H5688">
        <v>1.96</v>
      </c>
      <c r="I5688" s="132">
        <f t="shared" si="394"/>
        <v>1.15719859E-4</v>
      </c>
      <c r="J5688" s="152">
        <f t="shared" si="393"/>
        <v>0.33333333333333331</v>
      </c>
    </row>
    <row r="5689" spans="1:10" x14ac:dyDescent="0.25">
      <c r="A5689" s="127">
        <v>2022</v>
      </c>
      <c r="B5689" s="128">
        <v>9.6999999999999993</v>
      </c>
      <c r="C5689" s="129" t="s">
        <v>49</v>
      </c>
      <c r="D5689" s="130">
        <f t="shared" si="392"/>
        <v>5</v>
      </c>
      <c r="E5689" s="130" t="s">
        <v>90</v>
      </c>
      <c r="F5689">
        <f t="shared" ref="F5689:F5752" si="395">650+273</f>
        <v>923</v>
      </c>
      <c r="G5689">
        <v>9216</v>
      </c>
      <c r="H5689">
        <v>1.96</v>
      </c>
      <c r="I5689" s="132">
        <f t="shared" si="394"/>
        <v>1.15719859E-4</v>
      </c>
      <c r="J5689" s="152">
        <f t="shared" si="393"/>
        <v>0.33333333333333331</v>
      </c>
    </row>
    <row r="5690" spans="1:10" x14ac:dyDescent="0.25">
      <c r="A5690" s="127">
        <v>2022</v>
      </c>
      <c r="B5690" s="128">
        <v>9.6999999999999993</v>
      </c>
      <c r="C5690" s="129" t="s">
        <v>49</v>
      </c>
      <c r="D5690" s="130">
        <f t="shared" si="392"/>
        <v>5</v>
      </c>
      <c r="E5690" s="130" t="s">
        <v>90</v>
      </c>
      <c r="F5690">
        <f t="shared" si="395"/>
        <v>923</v>
      </c>
      <c r="G5690">
        <v>9222</v>
      </c>
      <c r="H5690">
        <v>1.96</v>
      </c>
      <c r="I5690" s="132">
        <f t="shared" si="394"/>
        <v>1.15719859E-4</v>
      </c>
      <c r="J5690" s="152">
        <f t="shared" si="393"/>
        <v>0.33333333333333331</v>
      </c>
    </row>
    <row r="5691" spans="1:10" x14ac:dyDescent="0.25">
      <c r="A5691" s="127">
        <v>2022</v>
      </c>
      <c r="B5691" s="128">
        <v>9.6999999999999993</v>
      </c>
      <c r="C5691" s="129" t="s">
        <v>49</v>
      </c>
      <c r="D5691" s="130">
        <f t="shared" ref="D5691:D5754" si="396">50/10</f>
        <v>5</v>
      </c>
      <c r="E5691" s="130" t="s">
        <v>90</v>
      </c>
      <c r="F5691">
        <f t="shared" si="395"/>
        <v>923</v>
      </c>
      <c r="G5691">
        <v>9240</v>
      </c>
      <c r="H5691">
        <v>1.96</v>
      </c>
      <c r="I5691" s="132">
        <f t="shared" si="394"/>
        <v>1.15719859E-4</v>
      </c>
      <c r="J5691" s="152">
        <f t="shared" ref="J5691:J5754" si="397">H$4922</f>
        <v>0.33333333333333331</v>
      </c>
    </row>
    <row r="5692" spans="1:10" x14ac:dyDescent="0.25">
      <c r="A5692" s="127">
        <v>2022</v>
      </c>
      <c r="B5692" s="128">
        <v>9.6999999999999993</v>
      </c>
      <c r="C5692" s="129" t="s">
        <v>49</v>
      </c>
      <c r="D5692" s="130">
        <f t="shared" si="396"/>
        <v>5</v>
      </c>
      <c r="E5692" s="130" t="s">
        <v>90</v>
      </c>
      <c r="F5692">
        <f t="shared" si="395"/>
        <v>923</v>
      </c>
      <c r="G5692">
        <v>9246</v>
      </c>
      <c r="H5692">
        <v>1.96</v>
      </c>
      <c r="I5692" s="132">
        <f t="shared" si="394"/>
        <v>1.15719859E-4</v>
      </c>
      <c r="J5692" s="152">
        <f t="shared" si="397"/>
        <v>0.33333333333333331</v>
      </c>
    </row>
    <row r="5693" spans="1:10" x14ac:dyDescent="0.25">
      <c r="A5693" s="127">
        <v>2022</v>
      </c>
      <c r="B5693" s="128">
        <v>9.6999999999999993</v>
      </c>
      <c r="C5693" s="129" t="s">
        <v>49</v>
      </c>
      <c r="D5693" s="130">
        <f t="shared" si="396"/>
        <v>5</v>
      </c>
      <c r="E5693" s="130" t="s">
        <v>90</v>
      </c>
      <c r="F5693">
        <f t="shared" si="395"/>
        <v>923</v>
      </c>
      <c r="G5693">
        <v>9264</v>
      </c>
      <c r="H5693">
        <v>1.96</v>
      </c>
      <c r="I5693" s="132">
        <f t="shared" si="394"/>
        <v>1.15719859E-4</v>
      </c>
      <c r="J5693" s="152">
        <f t="shared" si="397"/>
        <v>0.33333333333333331</v>
      </c>
    </row>
    <row r="5694" spans="1:10" x14ac:dyDescent="0.25">
      <c r="A5694" s="127">
        <v>2022</v>
      </c>
      <c r="B5694" s="128">
        <v>9.6999999999999993</v>
      </c>
      <c r="C5694" s="129" t="s">
        <v>49</v>
      </c>
      <c r="D5694" s="130">
        <f t="shared" si="396"/>
        <v>5</v>
      </c>
      <c r="E5694" s="130" t="s">
        <v>90</v>
      </c>
      <c r="F5694">
        <f t="shared" si="395"/>
        <v>923</v>
      </c>
      <c r="G5694">
        <v>9270</v>
      </c>
      <c r="H5694">
        <v>1.96</v>
      </c>
      <c r="I5694" s="132">
        <f t="shared" si="394"/>
        <v>1.15719859E-4</v>
      </c>
      <c r="J5694" s="152">
        <f t="shared" si="397"/>
        <v>0.33333333333333331</v>
      </c>
    </row>
    <row r="5695" spans="1:10" x14ac:dyDescent="0.25">
      <c r="A5695" s="127">
        <v>2022</v>
      </c>
      <c r="B5695" s="128">
        <v>9.6999999999999993</v>
      </c>
      <c r="C5695" s="129" t="s">
        <v>49</v>
      </c>
      <c r="D5695" s="130">
        <f t="shared" si="396"/>
        <v>5</v>
      </c>
      <c r="E5695" s="130" t="s">
        <v>90</v>
      </c>
      <c r="F5695">
        <f t="shared" si="395"/>
        <v>923</v>
      </c>
      <c r="G5695">
        <v>9288</v>
      </c>
      <c r="H5695">
        <v>1.9744444444444444</v>
      </c>
      <c r="I5695" s="132">
        <f t="shared" si="394"/>
        <v>1.15719859E-4</v>
      </c>
      <c r="J5695" s="152">
        <f t="shared" si="397"/>
        <v>0.33333333333333331</v>
      </c>
    </row>
    <row r="5696" spans="1:10" x14ac:dyDescent="0.25">
      <c r="A5696" s="127">
        <v>2022</v>
      </c>
      <c r="B5696" s="128">
        <v>9.6999999999999993</v>
      </c>
      <c r="C5696" s="129" t="s">
        <v>49</v>
      </c>
      <c r="D5696" s="130">
        <f t="shared" si="396"/>
        <v>5</v>
      </c>
      <c r="E5696" s="130" t="s">
        <v>90</v>
      </c>
      <c r="F5696">
        <f t="shared" si="395"/>
        <v>923</v>
      </c>
      <c r="G5696">
        <v>9294</v>
      </c>
      <c r="H5696">
        <v>1.9744444444444444</v>
      </c>
      <c r="I5696" s="132">
        <f t="shared" si="394"/>
        <v>1.15719859E-4</v>
      </c>
      <c r="J5696" s="152">
        <f t="shared" si="397"/>
        <v>0.33333333333333331</v>
      </c>
    </row>
    <row r="5697" spans="1:10" x14ac:dyDescent="0.25">
      <c r="A5697" s="127">
        <v>2022</v>
      </c>
      <c r="B5697" s="128">
        <v>9.6999999999999993</v>
      </c>
      <c r="C5697" s="129" t="s">
        <v>49</v>
      </c>
      <c r="D5697" s="130">
        <f t="shared" si="396"/>
        <v>5</v>
      </c>
      <c r="E5697" s="130" t="s">
        <v>90</v>
      </c>
      <c r="F5697">
        <f t="shared" si="395"/>
        <v>923</v>
      </c>
      <c r="G5697">
        <v>9312</v>
      </c>
      <c r="H5697">
        <v>1.9744444444444444</v>
      </c>
      <c r="I5697" s="132">
        <f t="shared" si="394"/>
        <v>1.15719859E-4</v>
      </c>
      <c r="J5697" s="152">
        <f t="shared" si="397"/>
        <v>0.33333333333333331</v>
      </c>
    </row>
    <row r="5698" spans="1:10" x14ac:dyDescent="0.25">
      <c r="A5698" s="127">
        <v>2022</v>
      </c>
      <c r="B5698" s="128">
        <v>9.6999999999999993</v>
      </c>
      <c r="C5698" s="129" t="s">
        <v>49</v>
      </c>
      <c r="D5698" s="130">
        <f t="shared" si="396"/>
        <v>5</v>
      </c>
      <c r="E5698" s="130" t="s">
        <v>90</v>
      </c>
      <c r="F5698">
        <f t="shared" si="395"/>
        <v>923</v>
      </c>
      <c r="G5698">
        <v>9318</v>
      </c>
      <c r="H5698">
        <v>1.9744444444444444</v>
      </c>
      <c r="I5698" s="132">
        <f t="shared" si="394"/>
        <v>1.15719859E-4</v>
      </c>
      <c r="J5698" s="152">
        <f t="shared" si="397"/>
        <v>0.33333333333333331</v>
      </c>
    </row>
    <row r="5699" spans="1:10" x14ac:dyDescent="0.25">
      <c r="A5699" s="127">
        <v>2022</v>
      </c>
      <c r="B5699" s="128">
        <v>9.6999999999999993</v>
      </c>
      <c r="C5699" s="129" t="s">
        <v>49</v>
      </c>
      <c r="D5699" s="130">
        <f t="shared" si="396"/>
        <v>5</v>
      </c>
      <c r="E5699" s="130" t="s">
        <v>90</v>
      </c>
      <c r="F5699">
        <f t="shared" si="395"/>
        <v>923</v>
      </c>
      <c r="G5699">
        <v>9336</v>
      </c>
      <c r="H5699">
        <v>1.9744444444444444</v>
      </c>
      <c r="I5699" s="132">
        <f t="shared" si="394"/>
        <v>1.15719859E-4</v>
      </c>
      <c r="J5699" s="152">
        <f t="shared" si="397"/>
        <v>0.33333333333333331</v>
      </c>
    </row>
    <row r="5700" spans="1:10" x14ac:dyDescent="0.25">
      <c r="A5700" s="127">
        <v>2022</v>
      </c>
      <c r="B5700" s="128">
        <v>9.6999999999999993</v>
      </c>
      <c r="C5700" s="129" t="s">
        <v>49</v>
      </c>
      <c r="D5700" s="130">
        <f t="shared" si="396"/>
        <v>5</v>
      </c>
      <c r="E5700" s="130" t="s">
        <v>90</v>
      </c>
      <c r="F5700">
        <f t="shared" si="395"/>
        <v>923</v>
      </c>
      <c r="G5700">
        <v>9342</v>
      </c>
      <c r="H5700">
        <v>1.9744444444444444</v>
      </c>
      <c r="I5700" s="132">
        <f t="shared" si="394"/>
        <v>1.15719859E-4</v>
      </c>
      <c r="J5700" s="152">
        <f t="shared" si="397"/>
        <v>0.33333333333333331</v>
      </c>
    </row>
    <row r="5701" spans="1:10" x14ac:dyDescent="0.25">
      <c r="A5701" s="127">
        <v>2022</v>
      </c>
      <c r="B5701" s="128">
        <v>9.6999999999999993</v>
      </c>
      <c r="C5701" s="129" t="s">
        <v>49</v>
      </c>
      <c r="D5701" s="130">
        <f t="shared" si="396"/>
        <v>5</v>
      </c>
      <c r="E5701" s="130" t="s">
        <v>90</v>
      </c>
      <c r="F5701">
        <f t="shared" si="395"/>
        <v>923</v>
      </c>
      <c r="G5701">
        <v>9360</v>
      </c>
      <c r="H5701">
        <v>1.9744444444444444</v>
      </c>
      <c r="I5701" s="132">
        <f t="shared" si="394"/>
        <v>1.15719859E-4</v>
      </c>
      <c r="J5701" s="152">
        <f t="shared" si="397"/>
        <v>0.33333333333333331</v>
      </c>
    </row>
    <row r="5702" spans="1:10" x14ac:dyDescent="0.25">
      <c r="A5702" s="127">
        <v>2022</v>
      </c>
      <c r="B5702" s="128">
        <v>9.6999999999999993</v>
      </c>
      <c r="C5702" s="129" t="s">
        <v>49</v>
      </c>
      <c r="D5702" s="130">
        <f t="shared" si="396"/>
        <v>5</v>
      </c>
      <c r="E5702" s="130" t="s">
        <v>90</v>
      </c>
      <c r="F5702">
        <f t="shared" si="395"/>
        <v>923</v>
      </c>
      <c r="G5702">
        <v>9366</v>
      </c>
      <c r="H5702">
        <v>1.9744444444444444</v>
      </c>
      <c r="I5702" s="132">
        <f t="shared" si="394"/>
        <v>1.15719859E-4</v>
      </c>
      <c r="J5702" s="152">
        <f t="shared" si="397"/>
        <v>0.33333333333333331</v>
      </c>
    </row>
    <row r="5703" spans="1:10" x14ac:dyDescent="0.25">
      <c r="A5703" s="127">
        <v>2022</v>
      </c>
      <c r="B5703" s="128">
        <v>9.6999999999999993</v>
      </c>
      <c r="C5703" s="129" t="s">
        <v>49</v>
      </c>
      <c r="D5703" s="130">
        <f t="shared" si="396"/>
        <v>5</v>
      </c>
      <c r="E5703" s="130" t="s">
        <v>90</v>
      </c>
      <c r="F5703">
        <f t="shared" si="395"/>
        <v>923</v>
      </c>
      <c r="G5703">
        <v>9384</v>
      </c>
      <c r="H5703">
        <v>1.9744444444444444</v>
      </c>
      <c r="I5703" s="132">
        <f t="shared" si="394"/>
        <v>1.15719859E-4</v>
      </c>
      <c r="J5703" s="152">
        <f t="shared" si="397"/>
        <v>0.33333333333333331</v>
      </c>
    </row>
    <row r="5704" spans="1:10" x14ac:dyDescent="0.25">
      <c r="A5704" s="127">
        <v>2022</v>
      </c>
      <c r="B5704" s="128">
        <v>9.6999999999999993</v>
      </c>
      <c r="C5704" s="129" t="s">
        <v>49</v>
      </c>
      <c r="D5704" s="130">
        <f t="shared" si="396"/>
        <v>5</v>
      </c>
      <c r="E5704" s="130" t="s">
        <v>90</v>
      </c>
      <c r="F5704">
        <f t="shared" si="395"/>
        <v>923</v>
      </c>
      <c r="G5704">
        <v>9390</v>
      </c>
      <c r="H5704">
        <v>1.9744444444444444</v>
      </c>
      <c r="I5704" s="132">
        <f t="shared" si="394"/>
        <v>1.15719859E-4</v>
      </c>
      <c r="J5704" s="152">
        <f t="shared" si="397"/>
        <v>0.33333333333333331</v>
      </c>
    </row>
    <row r="5705" spans="1:10" x14ac:dyDescent="0.25">
      <c r="A5705" s="127">
        <v>2022</v>
      </c>
      <c r="B5705" s="128">
        <v>9.6999999999999993</v>
      </c>
      <c r="C5705" s="129" t="s">
        <v>49</v>
      </c>
      <c r="D5705" s="130">
        <f t="shared" si="396"/>
        <v>5</v>
      </c>
      <c r="E5705" s="130" t="s">
        <v>90</v>
      </c>
      <c r="F5705">
        <f t="shared" si="395"/>
        <v>923</v>
      </c>
      <c r="G5705">
        <v>9408</v>
      </c>
      <c r="H5705">
        <v>1.9744444444444444</v>
      </c>
      <c r="I5705" s="132">
        <f t="shared" si="394"/>
        <v>1.15719859E-4</v>
      </c>
      <c r="J5705" s="152">
        <f t="shared" si="397"/>
        <v>0.33333333333333331</v>
      </c>
    </row>
    <row r="5706" spans="1:10" x14ac:dyDescent="0.25">
      <c r="A5706" s="127">
        <v>2022</v>
      </c>
      <c r="B5706" s="128">
        <v>9.6999999999999993</v>
      </c>
      <c r="C5706" s="129" t="s">
        <v>49</v>
      </c>
      <c r="D5706" s="130">
        <f t="shared" si="396"/>
        <v>5</v>
      </c>
      <c r="E5706" s="130" t="s">
        <v>90</v>
      </c>
      <c r="F5706">
        <f t="shared" si="395"/>
        <v>923</v>
      </c>
      <c r="G5706">
        <v>9414</v>
      </c>
      <c r="H5706">
        <v>1.9744444444444444</v>
      </c>
      <c r="I5706" s="132">
        <f t="shared" si="394"/>
        <v>1.15719859E-4</v>
      </c>
      <c r="J5706" s="152">
        <f t="shared" si="397"/>
        <v>0.33333333333333331</v>
      </c>
    </row>
    <row r="5707" spans="1:10" x14ac:dyDescent="0.25">
      <c r="A5707" s="127">
        <v>2022</v>
      </c>
      <c r="B5707" s="128">
        <v>9.6999999999999993</v>
      </c>
      <c r="C5707" s="129" t="s">
        <v>49</v>
      </c>
      <c r="D5707" s="130">
        <f t="shared" si="396"/>
        <v>5</v>
      </c>
      <c r="E5707" s="130" t="s">
        <v>90</v>
      </c>
      <c r="F5707">
        <f t="shared" si="395"/>
        <v>923</v>
      </c>
      <c r="G5707">
        <v>9432</v>
      </c>
      <c r="H5707">
        <v>1.9744444444444444</v>
      </c>
      <c r="I5707" s="132">
        <f t="shared" si="394"/>
        <v>1.15719859E-4</v>
      </c>
      <c r="J5707" s="152">
        <f t="shared" si="397"/>
        <v>0.33333333333333331</v>
      </c>
    </row>
    <row r="5708" spans="1:10" x14ac:dyDescent="0.25">
      <c r="A5708" s="127">
        <v>2022</v>
      </c>
      <c r="B5708" s="128">
        <v>9.6999999999999993</v>
      </c>
      <c r="C5708" s="129" t="s">
        <v>49</v>
      </c>
      <c r="D5708" s="130">
        <f t="shared" si="396"/>
        <v>5</v>
      </c>
      <c r="E5708" s="130" t="s">
        <v>90</v>
      </c>
      <c r="F5708">
        <f t="shared" si="395"/>
        <v>923</v>
      </c>
      <c r="G5708">
        <v>9438</v>
      </c>
      <c r="H5708">
        <v>1.9744444444444444</v>
      </c>
      <c r="I5708" s="132">
        <f t="shared" si="394"/>
        <v>1.15719859E-4</v>
      </c>
      <c r="J5708" s="152">
        <f t="shared" si="397"/>
        <v>0.33333333333333331</v>
      </c>
    </row>
    <row r="5709" spans="1:10" x14ac:dyDescent="0.25">
      <c r="A5709" s="127">
        <v>2022</v>
      </c>
      <c r="B5709" s="128">
        <v>9.6999999999999993</v>
      </c>
      <c r="C5709" s="129" t="s">
        <v>49</v>
      </c>
      <c r="D5709" s="130">
        <f t="shared" si="396"/>
        <v>5</v>
      </c>
      <c r="E5709" s="130" t="s">
        <v>90</v>
      </c>
      <c r="F5709">
        <f t="shared" si="395"/>
        <v>923</v>
      </c>
      <c r="G5709">
        <v>9456</v>
      </c>
      <c r="H5709">
        <v>1.9744444444444444</v>
      </c>
      <c r="I5709" s="132">
        <f t="shared" si="394"/>
        <v>1.15719859E-4</v>
      </c>
      <c r="J5709" s="152">
        <f t="shared" si="397"/>
        <v>0.33333333333333331</v>
      </c>
    </row>
    <row r="5710" spans="1:10" x14ac:dyDescent="0.25">
      <c r="A5710" s="127">
        <v>2022</v>
      </c>
      <c r="B5710" s="128">
        <v>9.6999999999999993</v>
      </c>
      <c r="C5710" s="129" t="s">
        <v>49</v>
      </c>
      <c r="D5710" s="130">
        <f t="shared" si="396"/>
        <v>5</v>
      </c>
      <c r="E5710" s="130" t="s">
        <v>90</v>
      </c>
      <c r="F5710">
        <f t="shared" si="395"/>
        <v>923</v>
      </c>
      <c r="G5710">
        <v>9462</v>
      </c>
      <c r="H5710">
        <v>1.9744444444444444</v>
      </c>
      <c r="I5710" s="132">
        <f t="shared" si="394"/>
        <v>1.15719859E-4</v>
      </c>
      <c r="J5710" s="152">
        <f t="shared" si="397"/>
        <v>0.33333333333333331</v>
      </c>
    </row>
    <row r="5711" spans="1:10" x14ac:dyDescent="0.25">
      <c r="A5711" s="127">
        <v>2022</v>
      </c>
      <c r="B5711" s="128">
        <v>9.6999999999999993</v>
      </c>
      <c r="C5711" s="129" t="s">
        <v>49</v>
      </c>
      <c r="D5711" s="130">
        <f t="shared" si="396"/>
        <v>5</v>
      </c>
      <c r="E5711" s="130" t="s">
        <v>90</v>
      </c>
      <c r="F5711">
        <f t="shared" si="395"/>
        <v>923</v>
      </c>
      <c r="G5711">
        <v>9480</v>
      </c>
      <c r="H5711">
        <v>1.9744444444444444</v>
      </c>
      <c r="I5711" s="132">
        <f t="shared" si="394"/>
        <v>1.15719859E-4</v>
      </c>
      <c r="J5711" s="152">
        <f t="shared" si="397"/>
        <v>0.33333333333333331</v>
      </c>
    </row>
    <row r="5712" spans="1:10" x14ac:dyDescent="0.25">
      <c r="A5712" s="127">
        <v>2022</v>
      </c>
      <c r="B5712" s="128">
        <v>9.6999999999999993</v>
      </c>
      <c r="C5712" s="129" t="s">
        <v>49</v>
      </c>
      <c r="D5712" s="130">
        <f t="shared" si="396"/>
        <v>5</v>
      </c>
      <c r="E5712" s="130" t="s">
        <v>90</v>
      </c>
      <c r="F5712">
        <f t="shared" si="395"/>
        <v>923</v>
      </c>
      <c r="G5712">
        <v>9486</v>
      </c>
      <c r="H5712">
        <v>1.9744444444444444</v>
      </c>
      <c r="I5712" s="132">
        <f t="shared" si="394"/>
        <v>1.15719859E-4</v>
      </c>
      <c r="J5712" s="152">
        <f t="shared" si="397"/>
        <v>0.33333333333333331</v>
      </c>
    </row>
    <row r="5713" spans="1:10" x14ac:dyDescent="0.25">
      <c r="A5713" s="127">
        <v>2022</v>
      </c>
      <c r="B5713" s="128">
        <v>9.6999999999999993</v>
      </c>
      <c r="C5713" s="129" t="s">
        <v>49</v>
      </c>
      <c r="D5713" s="130">
        <f t="shared" si="396"/>
        <v>5</v>
      </c>
      <c r="E5713" s="130" t="s">
        <v>90</v>
      </c>
      <c r="F5713">
        <f t="shared" si="395"/>
        <v>923</v>
      </c>
      <c r="G5713">
        <v>9504</v>
      </c>
      <c r="H5713">
        <v>1.9744444444444444</v>
      </c>
      <c r="I5713" s="132">
        <f t="shared" si="394"/>
        <v>1.15719859E-4</v>
      </c>
      <c r="J5713" s="152">
        <f t="shared" si="397"/>
        <v>0.33333333333333331</v>
      </c>
    </row>
    <row r="5714" spans="1:10" x14ac:dyDescent="0.25">
      <c r="A5714" s="127">
        <v>2022</v>
      </c>
      <c r="B5714" s="128">
        <v>9.6999999999999993</v>
      </c>
      <c r="C5714" s="129" t="s">
        <v>49</v>
      </c>
      <c r="D5714" s="130">
        <f t="shared" si="396"/>
        <v>5</v>
      </c>
      <c r="E5714" s="130" t="s">
        <v>90</v>
      </c>
      <c r="F5714">
        <f t="shared" si="395"/>
        <v>923</v>
      </c>
      <c r="G5714">
        <v>9510</v>
      </c>
      <c r="H5714">
        <v>1.9744444444444444</v>
      </c>
      <c r="I5714" s="132">
        <f t="shared" si="394"/>
        <v>1.15719859E-4</v>
      </c>
      <c r="J5714" s="152">
        <f t="shared" si="397"/>
        <v>0.33333333333333331</v>
      </c>
    </row>
    <row r="5715" spans="1:10" x14ac:dyDescent="0.25">
      <c r="A5715" s="127">
        <v>2022</v>
      </c>
      <c r="B5715" s="128">
        <v>9.6999999999999993</v>
      </c>
      <c r="C5715" s="129" t="s">
        <v>49</v>
      </c>
      <c r="D5715" s="130">
        <f t="shared" si="396"/>
        <v>5</v>
      </c>
      <c r="E5715" s="130" t="s">
        <v>90</v>
      </c>
      <c r="F5715">
        <f t="shared" si="395"/>
        <v>923</v>
      </c>
      <c r="G5715">
        <v>9528</v>
      </c>
      <c r="H5715">
        <v>1.9744444444444444</v>
      </c>
      <c r="I5715" s="132">
        <f t="shared" si="394"/>
        <v>1.15719859E-4</v>
      </c>
      <c r="J5715" s="152">
        <f t="shared" si="397"/>
        <v>0.33333333333333331</v>
      </c>
    </row>
    <row r="5716" spans="1:10" x14ac:dyDescent="0.25">
      <c r="A5716" s="127">
        <v>2022</v>
      </c>
      <c r="B5716" s="128">
        <v>9.6999999999999993</v>
      </c>
      <c r="C5716" s="129" t="s">
        <v>49</v>
      </c>
      <c r="D5716" s="130">
        <f t="shared" si="396"/>
        <v>5</v>
      </c>
      <c r="E5716" s="130" t="s">
        <v>90</v>
      </c>
      <c r="F5716">
        <f t="shared" si="395"/>
        <v>923</v>
      </c>
      <c r="G5716">
        <v>9534</v>
      </c>
      <c r="H5716">
        <v>1.9744444444444444</v>
      </c>
      <c r="I5716" s="132">
        <f t="shared" si="394"/>
        <v>1.15719859E-4</v>
      </c>
      <c r="J5716" s="152">
        <f t="shared" si="397"/>
        <v>0.33333333333333331</v>
      </c>
    </row>
    <row r="5717" spans="1:10" x14ac:dyDescent="0.25">
      <c r="A5717" s="127">
        <v>2022</v>
      </c>
      <c r="B5717" s="128">
        <v>9.6999999999999993</v>
      </c>
      <c r="C5717" s="129" t="s">
        <v>49</v>
      </c>
      <c r="D5717" s="130">
        <f t="shared" si="396"/>
        <v>5</v>
      </c>
      <c r="E5717" s="130" t="s">
        <v>90</v>
      </c>
      <c r="F5717">
        <f t="shared" si="395"/>
        <v>923</v>
      </c>
      <c r="G5717">
        <v>9552</v>
      </c>
      <c r="H5717">
        <v>1.9744444444444444</v>
      </c>
      <c r="I5717" s="132">
        <f t="shared" ref="I5717:I5780" si="398" xml:space="preserve"> 0.000115719859</f>
        <v>1.15719859E-4</v>
      </c>
      <c r="J5717" s="152">
        <f t="shared" si="397"/>
        <v>0.33333333333333331</v>
      </c>
    </row>
    <row r="5718" spans="1:10" x14ac:dyDescent="0.25">
      <c r="A5718" s="127">
        <v>2022</v>
      </c>
      <c r="B5718" s="128">
        <v>9.6999999999999993</v>
      </c>
      <c r="C5718" s="129" t="s">
        <v>49</v>
      </c>
      <c r="D5718" s="130">
        <f t="shared" si="396"/>
        <v>5</v>
      </c>
      <c r="E5718" s="130" t="s">
        <v>90</v>
      </c>
      <c r="F5718">
        <f t="shared" si="395"/>
        <v>923</v>
      </c>
      <c r="G5718">
        <v>9558</v>
      </c>
      <c r="H5718">
        <v>1.9744444444444444</v>
      </c>
      <c r="I5718" s="132">
        <f t="shared" si="398"/>
        <v>1.15719859E-4</v>
      </c>
      <c r="J5718" s="152">
        <f t="shared" si="397"/>
        <v>0.33333333333333331</v>
      </c>
    </row>
    <row r="5719" spans="1:10" x14ac:dyDescent="0.25">
      <c r="A5719" s="127">
        <v>2022</v>
      </c>
      <c r="B5719" s="128">
        <v>9.6999999999999993</v>
      </c>
      <c r="C5719" s="129" t="s">
        <v>49</v>
      </c>
      <c r="D5719" s="130">
        <f t="shared" si="396"/>
        <v>5</v>
      </c>
      <c r="E5719" s="130" t="s">
        <v>90</v>
      </c>
      <c r="F5719">
        <f t="shared" si="395"/>
        <v>923</v>
      </c>
      <c r="G5719">
        <v>9576</v>
      </c>
      <c r="H5719">
        <v>1.9744444444444444</v>
      </c>
      <c r="I5719" s="132">
        <f t="shared" si="398"/>
        <v>1.15719859E-4</v>
      </c>
      <c r="J5719" s="152">
        <f t="shared" si="397"/>
        <v>0.33333333333333331</v>
      </c>
    </row>
    <row r="5720" spans="1:10" x14ac:dyDescent="0.25">
      <c r="A5720" s="127">
        <v>2022</v>
      </c>
      <c r="B5720" s="128">
        <v>9.6999999999999993</v>
      </c>
      <c r="C5720" s="129" t="s">
        <v>49</v>
      </c>
      <c r="D5720" s="130">
        <f t="shared" si="396"/>
        <v>5</v>
      </c>
      <c r="E5720" s="130" t="s">
        <v>90</v>
      </c>
      <c r="F5720">
        <f t="shared" si="395"/>
        <v>923</v>
      </c>
      <c r="G5720">
        <v>9582</v>
      </c>
      <c r="H5720">
        <v>1.9744444444444444</v>
      </c>
      <c r="I5720" s="132">
        <f t="shared" si="398"/>
        <v>1.15719859E-4</v>
      </c>
      <c r="J5720" s="152">
        <f t="shared" si="397"/>
        <v>0.33333333333333331</v>
      </c>
    </row>
    <row r="5721" spans="1:10" x14ac:dyDescent="0.25">
      <c r="A5721" s="127">
        <v>2022</v>
      </c>
      <c r="B5721" s="128">
        <v>9.6999999999999993</v>
      </c>
      <c r="C5721" s="129" t="s">
        <v>49</v>
      </c>
      <c r="D5721" s="130">
        <f t="shared" si="396"/>
        <v>5</v>
      </c>
      <c r="E5721" s="130" t="s">
        <v>90</v>
      </c>
      <c r="F5721">
        <f t="shared" si="395"/>
        <v>923</v>
      </c>
      <c r="G5721">
        <v>9600</v>
      </c>
      <c r="H5721">
        <v>1.9744444444444444</v>
      </c>
      <c r="I5721" s="132">
        <f t="shared" si="398"/>
        <v>1.15719859E-4</v>
      </c>
      <c r="J5721" s="152">
        <f t="shared" si="397"/>
        <v>0.33333333333333331</v>
      </c>
    </row>
    <row r="5722" spans="1:10" x14ac:dyDescent="0.25">
      <c r="A5722" s="127">
        <v>2022</v>
      </c>
      <c r="B5722" s="128">
        <v>9.6999999999999993</v>
      </c>
      <c r="C5722" s="129" t="s">
        <v>49</v>
      </c>
      <c r="D5722" s="130">
        <f t="shared" si="396"/>
        <v>5</v>
      </c>
      <c r="E5722" s="130" t="s">
        <v>90</v>
      </c>
      <c r="F5722">
        <f t="shared" si="395"/>
        <v>923</v>
      </c>
      <c r="G5722">
        <v>9606</v>
      </c>
      <c r="H5722">
        <v>1.9744444444444444</v>
      </c>
      <c r="I5722" s="132">
        <f t="shared" si="398"/>
        <v>1.15719859E-4</v>
      </c>
      <c r="J5722" s="152">
        <f t="shared" si="397"/>
        <v>0.33333333333333331</v>
      </c>
    </row>
    <row r="5723" spans="1:10" x14ac:dyDescent="0.25">
      <c r="A5723" s="127">
        <v>2022</v>
      </c>
      <c r="B5723" s="128">
        <v>9.6999999999999993</v>
      </c>
      <c r="C5723" s="129" t="s">
        <v>49</v>
      </c>
      <c r="D5723" s="130">
        <f t="shared" si="396"/>
        <v>5</v>
      </c>
      <c r="E5723" s="130" t="s">
        <v>90</v>
      </c>
      <c r="F5723">
        <f t="shared" si="395"/>
        <v>923</v>
      </c>
      <c r="G5723">
        <v>9624</v>
      </c>
      <c r="H5723">
        <v>1.9744444444444444</v>
      </c>
      <c r="I5723" s="132">
        <f t="shared" si="398"/>
        <v>1.15719859E-4</v>
      </c>
      <c r="J5723" s="152">
        <f t="shared" si="397"/>
        <v>0.33333333333333331</v>
      </c>
    </row>
    <row r="5724" spans="1:10" x14ac:dyDescent="0.25">
      <c r="A5724" s="127">
        <v>2022</v>
      </c>
      <c r="B5724" s="128">
        <v>9.6999999999999993</v>
      </c>
      <c r="C5724" s="129" t="s">
        <v>49</v>
      </c>
      <c r="D5724" s="130">
        <f t="shared" si="396"/>
        <v>5</v>
      </c>
      <c r="E5724" s="130" t="s">
        <v>90</v>
      </c>
      <c r="F5724">
        <f t="shared" si="395"/>
        <v>923</v>
      </c>
      <c r="G5724">
        <v>9630</v>
      </c>
      <c r="H5724">
        <v>1.9744444444444444</v>
      </c>
      <c r="I5724" s="132">
        <f t="shared" si="398"/>
        <v>1.15719859E-4</v>
      </c>
      <c r="J5724" s="152">
        <f t="shared" si="397"/>
        <v>0.33333333333333331</v>
      </c>
    </row>
    <row r="5725" spans="1:10" x14ac:dyDescent="0.25">
      <c r="A5725" s="127">
        <v>2022</v>
      </c>
      <c r="B5725" s="128">
        <v>9.6999999999999993</v>
      </c>
      <c r="C5725" s="129" t="s">
        <v>49</v>
      </c>
      <c r="D5725" s="130">
        <f t="shared" si="396"/>
        <v>5</v>
      </c>
      <c r="E5725" s="130" t="s">
        <v>90</v>
      </c>
      <c r="F5725">
        <f t="shared" si="395"/>
        <v>923</v>
      </c>
      <c r="G5725">
        <v>9648</v>
      </c>
      <c r="H5725">
        <v>1.9744444444444444</v>
      </c>
      <c r="I5725" s="132">
        <f t="shared" si="398"/>
        <v>1.15719859E-4</v>
      </c>
      <c r="J5725" s="152">
        <f t="shared" si="397"/>
        <v>0.33333333333333331</v>
      </c>
    </row>
    <row r="5726" spans="1:10" x14ac:dyDescent="0.25">
      <c r="A5726" s="127">
        <v>2022</v>
      </c>
      <c r="B5726" s="128">
        <v>9.6999999999999993</v>
      </c>
      <c r="C5726" s="129" t="s">
        <v>49</v>
      </c>
      <c r="D5726" s="130">
        <f t="shared" si="396"/>
        <v>5</v>
      </c>
      <c r="E5726" s="130" t="s">
        <v>90</v>
      </c>
      <c r="F5726">
        <f t="shared" si="395"/>
        <v>923</v>
      </c>
      <c r="G5726">
        <v>9654</v>
      </c>
      <c r="H5726">
        <v>1.9744444444444444</v>
      </c>
      <c r="I5726" s="132">
        <f t="shared" si="398"/>
        <v>1.15719859E-4</v>
      </c>
      <c r="J5726" s="152">
        <f t="shared" si="397"/>
        <v>0.33333333333333331</v>
      </c>
    </row>
    <row r="5727" spans="1:10" x14ac:dyDescent="0.25">
      <c r="A5727" s="127">
        <v>2022</v>
      </c>
      <c r="B5727" s="128">
        <v>9.6999999999999993</v>
      </c>
      <c r="C5727" s="129" t="s">
        <v>49</v>
      </c>
      <c r="D5727" s="130">
        <f t="shared" si="396"/>
        <v>5</v>
      </c>
      <c r="E5727" s="130" t="s">
        <v>90</v>
      </c>
      <c r="F5727">
        <f t="shared" si="395"/>
        <v>923</v>
      </c>
      <c r="G5727">
        <v>9672</v>
      </c>
      <c r="H5727">
        <v>1.9744444444444444</v>
      </c>
      <c r="I5727" s="132">
        <f t="shared" si="398"/>
        <v>1.15719859E-4</v>
      </c>
      <c r="J5727" s="152">
        <f t="shared" si="397"/>
        <v>0.33333333333333331</v>
      </c>
    </row>
    <row r="5728" spans="1:10" x14ac:dyDescent="0.25">
      <c r="A5728" s="127">
        <v>2022</v>
      </c>
      <c r="B5728" s="128">
        <v>9.6999999999999993</v>
      </c>
      <c r="C5728" s="129" t="s">
        <v>49</v>
      </c>
      <c r="D5728" s="130">
        <f t="shared" si="396"/>
        <v>5</v>
      </c>
      <c r="E5728" s="130" t="s">
        <v>90</v>
      </c>
      <c r="F5728">
        <f t="shared" si="395"/>
        <v>923</v>
      </c>
      <c r="G5728">
        <v>9678</v>
      </c>
      <c r="H5728">
        <v>1.9744444444444444</v>
      </c>
      <c r="I5728" s="132">
        <f t="shared" si="398"/>
        <v>1.15719859E-4</v>
      </c>
      <c r="J5728" s="152">
        <f t="shared" si="397"/>
        <v>0.33333333333333331</v>
      </c>
    </row>
    <row r="5729" spans="1:10" x14ac:dyDescent="0.25">
      <c r="A5729" s="127">
        <v>2022</v>
      </c>
      <c r="B5729" s="128">
        <v>9.6999999999999993</v>
      </c>
      <c r="C5729" s="129" t="s">
        <v>49</v>
      </c>
      <c r="D5729" s="130">
        <f t="shared" si="396"/>
        <v>5</v>
      </c>
      <c r="E5729" s="130" t="s">
        <v>90</v>
      </c>
      <c r="F5729">
        <f t="shared" si="395"/>
        <v>923</v>
      </c>
      <c r="G5729">
        <v>9696</v>
      </c>
      <c r="H5729">
        <v>1.9744444444444444</v>
      </c>
      <c r="I5729" s="132">
        <f t="shared" si="398"/>
        <v>1.15719859E-4</v>
      </c>
      <c r="J5729" s="152">
        <f t="shared" si="397"/>
        <v>0.33333333333333331</v>
      </c>
    </row>
    <row r="5730" spans="1:10" x14ac:dyDescent="0.25">
      <c r="A5730" s="127">
        <v>2022</v>
      </c>
      <c r="B5730" s="128">
        <v>9.6999999999999993</v>
      </c>
      <c r="C5730" s="129" t="s">
        <v>49</v>
      </c>
      <c r="D5730" s="130">
        <f t="shared" si="396"/>
        <v>5</v>
      </c>
      <c r="E5730" s="130" t="s">
        <v>90</v>
      </c>
      <c r="F5730">
        <f t="shared" si="395"/>
        <v>923</v>
      </c>
      <c r="G5730">
        <v>9702</v>
      </c>
      <c r="H5730">
        <v>1.9855555555555555</v>
      </c>
      <c r="I5730" s="132">
        <f t="shared" si="398"/>
        <v>1.15719859E-4</v>
      </c>
      <c r="J5730" s="152">
        <f t="shared" si="397"/>
        <v>0.33333333333333331</v>
      </c>
    </row>
    <row r="5731" spans="1:10" x14ac:dyDescent="0.25">
      <c r="A5731" s="127">
        <v>2022</v>
      </c>
      <c r="B5731" s="128">
        <v>9.6999999999999993</v>
      </c>
      <c r="C5731" s="129" t="s">
        <v>49</v>
      </c>
      <c r="D5731" s="130">
        <f t="shared" si="396"/>
        <v>5</v>
      </c>
      <c r="E5731" s="130" t="s">
        <v>90</v>
      </c>
      <c r="F5731">
        <f t="shared" si="395"/>
        <v>923</v>
      </c>
      <c r="G5731">
        <v>9720</v>
      </c>
      <c r="H5731">
        <v>1.9855555555555555</v>
      </c>
      <c r="I5731" s="132">
        <f t="shared" si="398"/>
        <v>1.15719859E-4</v>
      </c>
      <c r="J5731" s="152">
        <f t="shared" si="397"/>
        <v>0.33333333333333331</v>
      </c>
    </row>
    <row r="5732" spans="1:10" x14ac:dyDescent="0.25">
      <c r="A5732" s="127">
        <v>2022</v>
      </c>
      <c r="B5732" s="128">
        <v>9.6999999999999993</v>
      </c>
      <c r="C5732" s="129" t="s">
        <v>49</v>
      </c>
      <c r="D5732" s="130">
        <f t="shared" si="396"/>
        <v>5</v>
      </c>
      <c r="E5732" s="130" t="s">
        <v>90</v>
      </c>
      <c r="F5732">
        <f t="shared" si="395"/>
        <v>923</v>
      </c>
      <c r="G5732">
        <v>9726</v>
      </c>
      <c r="H5732">
        <v>1.9855555555555555</v>
      </c>
      <c r="I5732" s="132">
        <f t="shared" si="398"/>
        <v>1.15719859E-4</v>
      </c>
      <c r="J5732" s="152">
        <f t="shared" si="397"/>
        <v>0.33333333333333331</v>
      </c>
    </row>
    <row r="5733" spans="1:10" x14ac:dyDescent="0.25">
      <c r="A5733" s="127">
        <v>2022</v>
      </c>
      <c r="B5733" s="128">
        <v>9.6999999999999993</v>
      </c>
      <c r="C5733" s="129" t="s">
        <v>49</v>
      </c>
      <c r="D5733" s="130">
        <f t="shared" si="396"/>
        <v>5</v>
      </c>
      <c r="E5733" s="130" t="s">
        <v>90</v>
      </c>
      <c r="F5733">
        <f t="shared" si="395"/>
        <v>923</v>
      </c>
      <c r="G5733">
        <v>9744</v>
      </c>
      <c r="H5733">
        <v>1.9855555555555555</v>
      </c>
      <c r="I5733" s="132">
        <f t="shared" si="398"/>
        <v>1.15719859E-4</v>
      </c>
      <c r="J5733" s="152">
        <f t="shared" si="397"/>
        <v>0.33333333333333331</v>
      </c>
    </row>
    <row r="5734" spans="1:10" x14ac:dyDescent="0.25">
      <c r="A5734" s="127">
        <v>2022</v>
      </c>
      <c r="B5734" s="128">
        <v>9.6999999999999993</v>
      </c>
      <c r="C5734" s="129" t="s">
        <v>49</v>
      </c>
      <c r="D5734" s="130">
        <f t="shared" si="396"/>
        <v>5</v>
      </c>
      <c r="E5734" s="130" t="s">
        <v>90</v>
      </c>
      <c r="F5734">
        <f t="shared" si="395"/>
        <v>923</v>
      </c>
      <c r="G5734">
        <v>9750</v>
      </c>
      <c r="H5734">
        <v>1.9855555555555555</v>
      </c>
      <c r="I5734" s="132">
        <f t="shared" si="398"/>
        <v>1.15719859E-4</v>
      </c>
      <c r="J5734" s="152">
        <f t="shared" si="397"/>
        <v>0.33333333333333331</v>
      </c>
    </row>
    <row r="5735" spans="1:10" x14ac:dyDescent="0.25">
      <c r="A5735" s="127">
        <v>2022</v>
      </c>
      <c r="B5735" s="128">
        <v>9.6999999999999993</v>
      </c>
      <c r="C5735" s="129" t="s">
        <v>49</v>
      </c>
      <c r="D5735" s="130">
        <f t="shared" si="396"/>
        <v>5</v>
      </c>
      <c r="E5735" s="130" t="s">
        <v>90</v>
      </c>
      <c r="F5735">
        <f t="shared" si="395"/>
        <v>923</v>
      </c>
      <c r="G5735">
        <v>9768</v>
      </c>
      <c r="H5735">
        <v>1.9855555555555555</v>
      </c>
      <c r="I5735" s="132">
        <f t="shared" si="398"/>
        <v>1.15719859E-4</v>
      </c>
      <c r="J5735" s="152">
        <f t="shared" si="397"/>
        <v>0.33333333333333331</v>
      </c>
    </row>
    <row r="5736" spans="1:10" x14ac:dyDescent="0.25">
      <c r="A5736" s="127">
        <v>2022</v>
      </c>
      <c r="B5736" s="128">
        <v>9.6999999999999993</v>
      </c>
      <c r="C5736" s="129" t="s">
        <v>49</v>
      </c>
      <c r="D5736" s="130">
        <f t="shared" si="396"/>
        <v>5</v>
      </c>
      <c r="E5736" s="130" t="s">
        <v>90</v>
      </c>
      <c r="F5736">
        <f t="shared" si="395"/>
        <v>923</v>
      </c>
      <c r="G5736">
        <v>9774</v>
      </c>
      <c r="H5736">
        <v>1.9855555555555555</v>
      </c>
      <c r="I5736" s="132">
        <f t="shared" si="398"/>
        <v>1.15719859E-4</v>
      </c>
      <c r="J5736" s="152">
        <f t="shared" si="397"/>
        <v>0.33333333333333331</v>
      </c>
    </row>
    <row r="5737" spans="1:10" x14ac:dyDescent="0.25">
      <c r="A5737" s="127">
        <v>2022</v>
      </c>
      <c r="B5737" s="128">
        <v>9.6999999999999993</v>
      </c>
      <c r="C5737" s="129" t="s">
        <v>49</v>
      </c>
      <c r="D5737" s="130">
        <f t="shared" si="396"/>
        <v>5</v>
      </c>
      <c r="E5737" s="130" t="s">
        <v>90</v>
      </c>
      <c r="F5737">
        <f t="shared" si="395"/>
        <v>923</v>
      </c>
      <c r="G5737">
        <v>9792</v>
      </c>
      <c r="H5737">
        <v>1.9855555555555555</v>
      </c>
      <c r="I5737" s="132">
        <f t="shared" si="398"/>
        <v>1.15719859E-4</v>
      </c>
      <c r="J5737" s="152">
        <f t="shared" si="397"/>
        <v>0.33333333333333331</v>
      </c>
    </row>
    <row r="5738" spans="1:10" x14ac:dyDescent="0.25">
      <c r="A5738" s="127">
        <v>2022</v>
      </c>
      <c r="B5738" s="128">
        <v>9.6999999999999993</v>
      </c>
      <c r="C5738" s="129" t="s">
        <v>49</v>
      </c>
      <c r="D5738" s="130">
        <f t="shared" si="396"/>
        <v>5</v>
      </c>
      <c r="E5738" s="130" t="s">
        <v>90</v>
      </c>
      <c r="F5738">
        <f t="shared" si="395"/>
        <v>923</v>
      </c>
      <c r="G5738">
        <v>9798</v>
      </c>
      <c r="H5738">
        <v>1.9855555555555555</v>
      </c>
      <c r="I5738" s="132">
        <f t="shared" si="398"/>
        <v>1.15719859E-4</v>
      </c>
      <c r="J5738" s="152">
        <f t="shared" si="397"/>
        <v>0.33333333333333331</v>
      </c>
    </row>
    <row r="5739" spans="1:10" x14ac:dyDescent="0.25">
      <c r="A5739" s="127">
        <v>2022</v>
      </c>
      <c r="B5739" s="128">
        <v>9.6999999999999993</v>
      </c>
      <c r="C5739" s="129" t="s">
        <v>49</v>
      </c>
      <c r="D5739" s="130">
        <f t="shared" si="396"/>
        <v>5</v>
      </c>
      <c r="E5739" s="130" t="s">
        <v>90</v>
      </c>
      <c r="F5739">
        <f t="shared" si="395"/>
        <v>923</v>
      </c>
      <c r="G5739">
        <v>9816</v>
      </c>
      <c r="H5739">
        <v>1.9855555555555555</v>
      </c>
      <c r="I5739" s="132">
        <f t="shared" si="398"/>
        <v>1.15719859E-4</v>
      </c>
      <c r="J5739" s="152">
        <f t="shared" si="397"/>
        <v>0.33333333333333331</v>
      </c>
    </row>
    <row r="5740" spans="1:10" x14ac:dyDescent="0.25">
      <c r="A5740" s="127">
        <v>2022</v>
      </c>
      <c r="B5740" s="128">
        <v>9.6999999999999993</v>
      </c>
      <c r="C5740" s="129" t="s">
        <v>49</v>
      </c>
      <c r="D5740" s="130">
        <f t="shared" si="396"/>
        <v>5</v>
      </c>
      <c r="E5740" s="130" t="s">
        <v>90</v>
      </c>
      <c r="F5740">
        <f t="shared" si="395"/>
        <v>923</v>
      </c>
      <c r="G5740">
        <v>9822</v>
      </c>
      <c r="H5740">
        <v>1.9966666666666666</v>
      </c>
      <c r="I5740" s="132">
        <f t="shared" si="398"/>
        <v>1.15719859E-4</v>
      </c>
      <c r="J5740" s="152">
        <f t="shared" si="397"/>
        <v>0.33333333333333331</v>
      </c>
    </row>
    <row r="5741" spans="1:10" x14ac:dyDescent="0.25">
      <c r="A5741" s="127">
        <v>2022</v>
      </c>
      <c r="B5741" s="128">
        <v>9.6999999999999993</v>
      </c>
      <c r="C5741" s="129" t="s">
        <v>49</v>
      </c>
      <c r="D5741" s="130">
        <f t="shared" si="396"/>
        <v>5</v>
      </c>
      <c r="E5741" s="130" t="s">
        <v>90</v>
      </c>
      <c r="F5741">
        <f t="shared" si="395"/>
        <v>923</v>
      </c>
      <c r="G5741">
        <v>9840</v>
      </c>
      <c r="H5741">
        <v>1.9966666666666666</v>
      </c>
      <c r="I5741" s="132">
        <f t="shared" si="398"/>
        <v>1.15719859E-4</v>
      </c>
      <c r="J5741" s="152">
        <f t="shared" si="397"/>
        <v>0.33333333333333331</v>
      </c>
    </row>
    <row r="5742" spans="1:10" x14ac:dyDescent="0.25">
      <c r="A5742" s="127">
        <v>2022</v>
      </c>
      <c r="B5742" s="128">
        <v>9.6999999999999993</v>
      </c>
      <c r="C5742" s="129" t="s">
        <v>49</v>
      </c>
      <c r="D5742" s="130">
        <f t="shared" si="396"/>
        <v>5</v>
      </c>
      <c r="E5742" s="130" t="s">
        <v>90</v>
      </c>
      <c r="F5742">
        <f t="shared" si="395"/>
        <v>923</v>
      </c>
      <c r="G5742">
        <v>9846</v>
      </c>
      <c r="H5742">
        <v>1.9966666666666666</v>
      </c>
      <c r="I5742" s="132">
        <f t="shared" si="398"/>
        <v>1.15719859E-4</v>
      </c>
      <c r="J5742" s="152">
        <f t="shared" si="397"/>
        <v>0.33333333333333331</v>
      </c>
    </row>
    <row r="5743" spans="1:10" x14ac:dyDescent="0.25">
      <c r="A5743" s="127">
        <v>2022</v>
      </c>
      <c r="B5743" s="128">
        <v>9.6999999999999993</v>
      </c>
      <c r="C5743" s="129" t="s">
        <v>49</v>
      </c>
      <c r="D5743" s="130">
        <f t="shared" si="396"/>
        <v>5</v>
      </c>
      <c r="E5743" s="130" t="s">
        <v>90</v>
      </c>
      <c r="F5743">
        <f t="shared" si="395"/>
        <v>923</v>
      </c>
      <c r="G5743">
        <v>9864</v>
      </c>
      <c r="H5743">
        <v>1.9966666666666666</v>
      </c>
      <c r="I5743" s="132">
        <f t="shared" si="398"/>
        <v>1.15719859E-4</v>
      </c>
      <c r="J5743" s="152">
        <f t="shared" si="397"/>
        <v>0.33333333333333331</v>
      </c>
    </row>
    <row r="5744" spans="1:10" x14ac:dyDescent="0.25">
      <c r="A5744" s="127">
        <v>2022</v>
      </c>
      <c r="B5744" s="128">
        <v>9.6999999999999993</v>
      </c>
      <c r="C5744" s="129" t="s">
        <v>49</v>
      </c>
      <c r="D5744" s="130">
        <f t="shared" si="396"/>
        <v>5</v>
      </c>
      <c r="E5744" s="130" t="s">
        <v>90</v>
      </c>
      <c r="F5744">
        <f t="shared" si="395"/>
        <v>923</v>
      </c>
      <c r="G5744">
        <v>9870</v>
      </c>
      <c r="H5744">
        <v>2.0077777777777777</v>
      </c>
      <c r="I5744" s="132">
        <f t="shared" si="398"/>
        <v>1.15719859E-4</v>
      </c>
      <c r="J5744" s="152">
        <f t="shared" si="397"/>
        <v>0.33333333333333331</v>
      </c>
    </row>
    <row r="5745" spans="1:10" x14ac:dyDescent="0.25">
      <c r="A5745" s="127">
        <v>2022</v>
      </c>
      <c r="B5745" s="128">
        <v>9.6999999999999993</v>
      </c>
      <c r="C5745" s="129" t="s">
        <v>49</v>
      </c>
      <c r="D5745" s="130">
        <f t="shared" si="396"/>
        <v>5</v>
      </c>
      <c r="E5745" s="130" t="s">
        <v>90</v>
      </c>
      <c r="F5745">
        <f t="shared" si="395"/>
        <v>923</v>
      </c>
      <c r="G5745">
        <v>9888</v>
      </c>
      <c r="H5745">
        <v>2.0299999999999998</v>
      </c>
      <c r="I5745" s="132">
        <f t="shared" si="398"/>
        <v>1.15719859E-4</v>
      </c>
      <c r="J5745" s="152">
        <f t="shared" si="397"/>
        <v>0.33333333333333331</v>
      </c>
    </row>
    <row r="5746" spans="1:10" x14ac:dyDescent="0.25">
      <c r="A5746" s="127">
        <v>2022</v>
      </c>
      <c r="B5746" s="128">
        <v>9.6999999999999993</v>
      </c>
      <c r="C5746" s="129" t="s">
        <v>49</v>
      </c>
      <c r="D5746" s="130">
        <f t="shared" si="396"/>
        <v>5</v>
      </c>
      <c r="E5746" s="130" t="s">
        <v>90</v>
      </c>
      <c r="F5746">
        <f t="shared" si="395"/>
        <v>923</v>
      </c>
      <c r="G5746">
        <v>9894</v>
      </c>
      <c r="H5746">
        <v>2.0299999999999998</v>
      </c>
      <c r="I5746" s="132">
        <f t="shared" si="398"/>
        <v>1.15719859E-4</v>
      </c>
      <c r="J5746" s="152">
        <f t="shared" si="397"/>
        <v>0.33333333333333331</v>
      </c>
    </row>
    <row r="5747" spans="1:10" x14ac:dyDescent="0.25">
      <c r="A5747" s="127">
        <v>2022</v>
      </c>
      <c r="B5747" s="128">
        <v>9.6999999999999993</v>
      </c>
      <c r="C5747" s="129" t="s">
        <v>49</v>
      </c>
      <c r="D5747" s="130">
        <f t="shared" si="396"/>
        <v>5</v>
      </c>
      <c r="E5747" s="130" t="s">
        <v>90</v>
      </c>
      <c r="F5747">
        <f t="shared" si="395"/>
        <v>923</v>
      </c>
      <c r="G5747">
        <v>9912</v>
      </c>
      <c r="H5747">
        <v>2.0522222222222224</v>
      </c>
      <c r="I5747" s="132">
        <f t="shared" si="398"/>
        <v>1.15719859E-4</v>
      </c>
      <c r="J5747" s="152">
        <f t="shared" si="397"/>
        <v>0.33333333333333331</v>
      </c>
    </row>
    <row r="5748" spans="1:10" x14ac:dyDescent="0.25">
      <c r="A5748" s="127">
        <v>2022</v>
      </c>
      <c r="B5748" s="128">
        <v>9.6999999999999993</v>
      </c>
      <c r="C5748" s="129" t="s">
        <v>49</v>
      </c>
      <c r="D5748" s="130">
        <f t="shared" si="396"/>
        <v>5</v>
      </c>
      <c r="E5748" s="130" t="s">
        <v>90</v>
      </c>
      <c r="F5748">
        <f t="shared" si="395"/>
        <v>923</v>
      </c>
      <c r="G5748">
        <v>9918</v>
      </c>
      <c r="H5748">
        <v>2.0522222222222224</v>
      </c>
      <c r="I5748" s="132">
        <f t="shared" si="398"/>
        <v>1.15719859E-4</v>
      </c>
      <c r="J5748" s="152">
        <f t="shared" si="397"/>
        <v>0.33333333333333331</v>
      </c>
    </row>
    <row r="5749" spans="1:10" x14ac:dyDescent="0.25">
      <c r="A5749" s="127">
        <v>2022</v>
      </c>
      <c r="B5749" s="128">
        <v>9.6999999999999993</v>
      </c>
      <c r="C5749" s="129" t="s">
        <v>49</v>
      </c>
      <c r="D5749" s="130">
        <f t="shared" si="396"/>
        <v>5</v>
      </c>
      <c r="E5749" s="130" t="s">
        <v>90</v>
      </c>
      <c r="F5749">
        <f t="shared" si="395"/>
        <v>923</v>
      </c>
      <c r="G5749">
        <v>9936</v>
      </c>
      <c r="H5749">
        <v>2.0522222222222224</v>
      </c>
      <c r="I5749" s="132">
        <f t="shared" si="398"/>
        <v>1.15719859E-4</v>
      </c>
      <c r="J5749" s="152">
        <f t="shared" si="397"/>
        <v>0.33333333333333331</v>
      </c>
    </row>
    <row r="5750" spans="1:10" x14ac:dyDescent="0.25">
      <c r="A5750" s="127">
        <v>2022</v>
      </c>
      <c r="B5750" s="128">
        <v>9.6999999999999993</v>
      </c>
      <c r="C5750" s="129" t="s">
        <v>49</v>
      </c>
      <c r="D5750" s="130">
        <f t="shared" si="396"/>
        <v>5</v>
      </c>
      <c r="E5750" s="130" t="s">
        <v>90</v>
      </c>
      <c r="F5750">
        <f t="shared" si="395"/>
        <v>923</v>
      </c>
      <c r="G5750">
        <v>9942</v>
      </c>
      <c r="H5750">
        <v>2.0522222222222224</v>
      </c>
      <c r="I5750" s="132">
        <f t="shared" si="398"/>
        <v>1.15719859E-4</v>
      </c>
      <c r="J5750" s="152">
        <f t="shared" si="397"/>
        <v>0.33333333333333331</v>
      </c>
    </row>
    <row r="5751" spans="1:10" x14ac:dyDescent="0.25">
      <c r="A5751" s="127">
        <v>2022</v>
      </c>
      <c r="B5751" s="128">
        <v>9.6999999999999993</v>
      </c>
      <c r="C5751" s="129" t="s">
        <v>49</v>
      </c>
      <c r="D5751" s="130">
        <f t="shared" si="396"/>
        <v>5</v>
      </c>
      <c r="E5751" s="130" t="s">
        <v>90</v>
      </c>
      <c r="F5751">
        <f t="shared" si="395"/>
        <v>923</v>
      </c>
      <c r="G5751">
        <v>9960</v>
      </c>
      <c r="H5751">
        <v>2.0522222222222224</v>
      </c>
      <c r="I5751" s="132">
        <f t="shared" si="398"/>
        <v>1.15719859E-4</v>
      </c>
      <c r="J5751" s="152">
        <f t="shared" si="397"/>
        <v>0.33333333333333331</v>
      </c>
    </row>
    <row r="5752" spans="1:10" x14ac:dyDescent="0.25">
      <c r="A5752" s="127">
        <v>2022</v>
      </c>
      <c r="B5752" s="128">
        <v>9.6999999999999993</v>
      </c>
      <c r="C5752" s="129" t="s">
        <v>49</v>
      </c>
      <c r="D5752" s="130">
        <f t="shared" si="396"/>
        <v>5</v>
      </c>
      <c r="E5752" s="130" t="s">
        <v>90</v>
      </c>
      <c r="F5752">
        <f t="shared" si="395"/>
        <v>923</v>
      </c>
      <c r="G5752">
        <v>9966</v>
      </c>
      <c r="H5752">
        <v>2.0744444444444445</v>
      </c>
      <c r="I5752" s="132">
        <f t="shared" si="398"/>
        <v>1.15719859E-4</v>
      </c>
      <c r="J5752" s="152">
        <f t="shared" si="397"/>
        <v>0.33333333333333331</v>
      </c>
    </row>
    <row r="5753" spans="1:10" x14ac:dyDescent="0.25">
      <c r="A5753" s="127">
        <v>2022</v>
      </c>
      <c r="B5753" s="128">
        <v>9.6999999999999993</v>
      </c>
      <c r="C5753" s="129" t="s">
        <v>49</v>
      </c>
      <c r="D5753" s="130">
        <f t="shared" si="396"/>
        <v>5</v>
      </c>
      <c r="E5753" s="130" t="s">
        <v>90</v>
      </c>
      <c r="F5753">
        <f t="shared" ref="F5753:F5816" si="399">650+273</f>
        <v>923</v>
      </c>
      <c r="G5753">
        <v>9984</v>
      </c>
      <c r="H5753">
        <v>2.0744444444444445</v>
      </c>
      <c r="I5753" s="132">
        <f t="shared" si="398"/>
        <v>1.15719859E-4</v>
      </c>
      <c r="J5753" s="152">
        <f t="shared" si="397"/>
        <v>0.33333333333333331</v>
      </c>
    </row>
    <row r="5754" spans="1:10" x14ac:dyDescent="0.25">
      <c r="A5754" s="127">
        <v>2022</v>
      </c>
      <c r="B5754" s="128">
        <v>9.6999999999999993</v>
      </c>
      <c r="C5754" s="129" t="s">
        <v>49</v>
      </c>
      <c r="D5754" s="130">
        <f t="shared" si="396"/>
        <v>5</v>
      </c>
      <c r="E5754" s="130" t="s">
        <v>90</v>
      </c>
      <c r="F5754">
        <f t="shared" si="399"/>
        <v>923</v>
      </c>
      <c r="G5754">
        <v>9990</v>
      </c>
      <c r="H5754">
        <v>2.0744444444444445</v>
      </c>
      <c r="I5754" s="132">
        <f t="shared" si="398"/>
        <v>1.15719859E-4</v>
      </c>
      <c r="J5754" s="152">
        <f t="shared" si="397"/>
        <v>0.33333333333333331</v>
      </c>
    </row>
    <row r="5755" spans="1:10" x14ac:dyDescent="0.25">
      <c r="A5755" s="127">
        <v>2022</v>
      </c>
      <c r="B5755" s="128">
        <v>9.6999999999999993</v>
      </c>
      <c r="C5755" s="129" t="s">
        <v>49</v>
      </c>
      <c r="D5755" s="130">
        <f t="shared" ref="D5755:D5818" si="400">50/10</f>
        <v>5</v>
      </c>
      <c r="E5755" s="130" t="s">
        <v>90</v>
      </c>
      <c r="F5755">
        <f t="shared" si="399"/>
        <v>923</v>
      </c>
      <c r="G5755">
        <v>10008</v>
      </c>
      <c r="H5755">
        <v>2.0744444444444445</v>
      </c>
      <c r="I5755" s="132">
        <f t="shared" si="398"/>
        <v>1.15719859E-4</v>
      </c>
      <c r="J5755" s="152">
        <f t="shared" ref="J5755:J5818" si="401">H$4922</f>
        <v>0.33333333333333331</v>
      </c>
    </row>
    <row r="5756" spans="1:10" x14ac:dyDescent="0.25">
      <c r="A5756" s="127">
        <v>2022</v>
      </c>
      <c r="B5756" s="128">
        <v>9.6999999999999993</v>
      </c>
      <c r="C5756" s="129" t="s">
        <v>49</v>
      </c>
      <c r="D5756" s="130">
        <f t="shared" si="400"/>
        <v>5</v>
      </c>
      <c r="E5756" s="130" t="s">
        <v>90</v>
      </c>
      <c r="F5756">
        <f t="shared" si="399"/>
        <v>923</v>
      </c>
      <c r="G5756">
        <v>10014</v>
      </c>
      <c r="H5756">
        <v>2.0744444444444445</v>
      </c>
      <c r="I5756" s="132">
        <f t="shared" si="398"/>
        <v>1.15719859E-4</v>
      </c>
      <c r="J5756" s="152">
        <f t="shared" si="401"/>
        <v>0.33333333333333331</v>
      </c>
    </row>
    <row r="5757" spans="1:10" x14ac:dyDescent="0.25">
      <c r="A5757" s="127">
        <v>2022</v>
      </c>
      <c r="B5757" s="128">
        <v>9.6999999999999993</v>
      </c>
      <c r="C5757" s="129" t="s">
        <v>49</v>
      </c>
      <c r="D5757" s="130">
        <f t="shared" si="400"/>
        <v>5</v>
      </c>
      <c r="E5757" s="130" t="s">
        <v>90</v>
      </c>
      <c r="F5757">
        <f t="shared" si="399"/>
        <v>923</v>
      </c>
      <c r="G5757">
        <v>10032</v>
      </c>
      <c r="H5757">
        <v>2.0966666666666667</v>
      </c>
      <c r="I5757" s="132">
        <f t="shared" si="398"/>
        <v>1.15719859E-4</v>
      </c>
      <c r="J5757" s="152">
        <f t="shared" si="401"/>
        <v>0.33333333333333331</v>
      </c>
    </row>
    <row r="5758" spans="1:10" x14ac:dyDescent="0.25">
      <c r="A5758" s="127">
        <v>2022</v>
      </c>
      <c r="B5758" s="128">
        <v>9.6999999999999993</v>
      </c>
      <c r="C5758" s="129" t="s">
        <v>49</v>
      </c>
      <c r="D5758" s="130">
        <f t="shared" si="400"/>
        <v>5</v>
      </c>
      <c r="E5758" s="130" t="s">
        <v>90</v>
      </c>
      <c r="F5758">
        <f t="shared" si="399"/>
        <v>923</v>
      </c>
      <c r="G5758">
        <v>10038</v>
      </c>
      <c r="H5758">
        <v>2.0966666666666667</v>
      </c>
      <c r="I5758" s="132">
        <f t="shared" si="398"/>
        <v>1.15719859E-4</v>
      </c>
      <c r="J5758" s="152">
        <f t="shared" si="401"/>
        <v>0.33333333333333331</v>
      </c>
    </row>
    <row r="5759" spans="1:10" x14ac:dyDescent="0.25">
      <c r="A5759" s="127">
        <v>2022</v>
      </c>
      <c r="B5759" s="128">
        <v>9.6999999999999993</v>
      </c>
      <c r="C5759" s="129" t="s">
        <v>49</v>
      </c>
      <c r="D5759" s="130">
        <f t="shared" si="400"/>
        <v>5</v>
      </c>
      <c r="E5759" s="130" t="s">
        <v>90</v>
      </c>
      <c r="F5759">
        <f t="shared" si="399"/>
        <v>923</v>
      </c>
      <c r="G5759">
        <v>10056</v>
      </c>
      <c r="H5759">
        <v>2.0966666666666667</v>
      </c>
      <c r="I5759" s="132">
        <f t="shared" si="398"/>
        <v>1.15719859E-4</v>
      </c>
      <c r="J5759" s="152">
        <f t="shared" si="401"/>
        <v>0.33333333333333331</v>
      </c>
    </row>
    <row r="5760" spans="1:10" x14ac:dyDescent="0.25">
      <c r="A5760" s="127">
        <v>2022</v>
      </c>
      <c r="B5760" s="128">
        <v>9.6999999999999993</v>
      </c>
      <c r="C5760" s="129" t="s">
        <v>49</v>
      </c>
      <c r="D5760" s="130">
        <f t="shared" si="400"/>
        <v>5</v>
      </c>
      <c r="E5760" s="130" t="s">
        <v>90</v>
      </c>
      <c r="F5760">
        <f t="shared" si="399"/>
        <v>923</v>
      </c>
      <c r="G5760">
        <v>10062</v>
      </c>
      <c r="H5760">
        <v>2.0966666666666667</v>
      </c>
      <c r="I5760" s="132">
        <f t="shared" si="398"/>
        <v>1.15719859E-4</v>
      </c>
      <c r="J5760" s="152">
        <f t="shared" si="401"/>
        <v>0.33333333333333331</v>
      </c>
    </row>
    <row r="5761" spans="1:10" x14ac:dyDescent="0.25">
      <c r="A5761" s="127">
        <v>2022</v>
      </c>
      <c r="B5761" s="128">
        <v>9.6999999999999993</v>
      </c>
      <c r="C5761" s="129" t="s">
        <v>49</v>
      </c>
      <c r="D5761" s="130">
        <f t="shared" si="400"/>
        <v>5</v>
      </c>
      <c r="E5761" s="130" t="s">
        <v>90</v>
      </c>
      <c r="F5761">
        <f t="shared" si="399"/>
        <v>923</v>
      </c>
      <c r="G5761">
        <v>10080</v>
      </c>
      <c r="H5761">
        <v>2.0966666666666667</v>
      </c>
      <c r="I5761" s="132">
        <f t="shared" si="398"/>
        <v>1.15719859E-4</v>
      </c>
      <c r="J5761" s="152">
        <f t="shared" si="401"/>
        <v>0.33333333333333331</v>
      </c>
    </row>
    <row r="5762" spans="1:10" x14ac:dyDescent="0.25">
      <c r="A5762" s="127">
        <v>2022</v>
      </c>
      <c r="B5762" s="128">
        <v>9.6999999999999993</v>
      </c>
      <c r="C5762" s="129" t="s">
        <v>49</v>
      </c>
      <c r="D5762" s="130">
        <f t="shared" si="400"/>
        <v>5</v>
      </c>
      <c r="E5762" s="130" t="s">
        <v>90</v>
      </c>
      <c r="F5762">
        <f t="shared" si="399"/>
        <v>923</v>
      </c>
      <c r="G5762">
        <v>10086</v>
      </c>
      <c r="H5762">
        <v>2.0966666666666667</v>
      </c>
      <c r="I5762" s="132">
        <f t="shared" si="398"/>
        <v>1.15719859E-4</v>
      </c>
      <c r="J5762" s="152">
        <f t="shared" si="401"/>
        <v>0.33333333333333331</v>
      </c>
    </row>
    <row r="5763" spans="1:10" x14ac:dyDescent="0.25">
      <c r="A5763" s="127">
        <v>2022</v>
      </c>
      <c r="B5763" s="128">
        <v>9.6999999999999993</v>
      </c>
      <c r="C5763" s="129" t="s">
        <v>49</v>
      </c>
      <c r="D5763" s="130">
        <f t="shared" si="400"/>
        <v>5</v>
      </c>
      <c r="E5763" s="130" t="s">
        <v>90</v>
      </c>
      <c r="F5763">
        <f t="shared" si="399"/>
        <v>923</v>
      </c>
      <c r="G5763">
        <v>10104</v>
      </c>
      <c r="H5763">
        <v>2.0966666666666667</v>
      </c>
      <c r="I5763" s="132">
        <f t="shared" si="398"/>
        <v>1.15719859E-4</v>
      </c>
      <c r="J5763" s="152">
        <f t="shared" si="401"/>
        <v>0.33333333333333331</v>
      </c>
    </row>
    <row r="5764" spans="1:10" x14ac:dyDescent="0.25">
      <c r="A5764" s="127">
        <v>2022</v>
      </c>
      <c r="B5764" s="128">
        <v>9.6999999999999993</v>
      </c>
      <c r="C5764" s="129" t="s">
        <v>49</v>
      </c>
      <c r="D5764" s="130">
        <f t="shared" si="400"/>
        <v>5</v>
      </c>
      <c r="E5764" s="130" t="s">
        <v>90</v>
      </c>
      <c r="F5764">
        <f t="shared" si="399"/>
        <v>923</v>
      </c>
      <c r="G5764">
        <v>10110</v>
      </c>
      <c r="H5764">
        <v>2.0966666666666667</v>
      </c>
      <c r="I5764" s="132">
        <f t="shared" si="398"/>
        <v>1.15719859E-4</v>
      </c>
      <c r="J5764" s="152">
        <f t="shared" si="401"/>
        <v>0.33333333333333331</v>
      </c>
    </row>
    <row r="5765" spans="1:10" x14ac:dyDescent="0.25">
      <c r="A5765" s="127">
        <v>2022</v>
      </c>
      <c r="B5765" s="128">
        <v>9.6999999999999993</v>
      </c>
      <c r="C5765" s="129" t="s">
        <v>49</v>
      </c>
      <c r="D5765" s="130">
        <f t="shared" si="400"/>
        <v>5</v>
      </c>
      <c r="E5765" s="130" t="s">
        <v>90</v>
      </c>
      <c r="F5765">
        <f t="shared" si="399"/>
        <v>923</v>
      </c>
      <c r="G5765">
        <v>10128</v>
      </c>
      <c r="H5765">
        <v>2.0966666666666667</v>
      </c>
      <c r="I5765" s="132">
        <f t="shared" si="398"/>
        <v>1.15719859E-4</v>
      </c>
      <c r="J5765" s="152">
        <f t="shared" si="401"/>
        <v>0.33333333333333331</v>
      </c>
    </row>
    <row r="5766" spans="1:10" x14ac:dyDescent="0.25">
      <c r="A5766" s="127">
        <v>2022</v>
      </c>
      <c r="B5766" s="128">
        <v>9.6999999999999993</v>
      </c>
      <c r="C5766" s="129" t="s">
        <v>49</v>
      </c>
      <c r="D5766" s="130">
        <f t="shared" si="400"/>
        <v>5</v>
      </c>
      <c r="E5766" s="130" t="s">
        <v>90</v>
      </c>
      <c r="F5766">
        <f t="shared" si="399"/>
        <v>923</v>
      </c>
      <c r="G5766">
        <v>10134</v>
      </c>
      <c r="H5766">
        <v>2.0966666666666667</v>
      </c>
      <c r="I5766" s="132">
        <f t="shared" si="398"/>
        <v>1.15719859E-4</v>
      </c>
      <c r="J5766" s="152">
        <f t="shared" si="401"/>
        <v>0.33333333333333331</v>
      </c>
    </row>
    <row r="5767" spans="1:10" x14ac:dyDescent="0.25">
      <c r="A5767" s="127">
        <v>2022</v>
      </c>
      <c r="B5767" s="128">
        <v>9.6999999999999993</v>
      </c>
      <c r="C5767" s="129" t="s">
        <v>49</v>
      </c>
      <c r="D5767" s="130">
        <f t="shared" si="400"/>
        <v>5</v>
      </c>
      <c r="E5767" s="130" t="s">
        <v>90</v>
      </c>
      <c r="F5767">
        <f t="shared" si="399"/>
        <v>923</v>
      </c>
      <c r="G5767">
        <v>10152</v>
      </c>
      <c r="H5767">
        <v>2.0966666666666667</v>
      </c>
      <c r="I5767" s="132">
        <f t="shared" si="398"/>
        <v>1.15719859E-4</v>
      </c>
      <c r="J5767" s="152">
        <f t="shared" si="401"/>
        <v>0.33333333333333331</v>
      </c>
    </row>
    <row r="5768" spans="1:10" x14ac:dyDescent="0.25">
      <c r="A5768" s="127">
        <v>2022</v>
      </c>
      <c r="B5768" s="128">
        <v>9.6999999999999993</v>
      </c>
      <c r="C5768" s="129" t="s">
        <v>49</v>
      </c>
      <c r="D5768" s="130">
        <f t="shared" si="400"/>
        <v>5</v>
      </c>
      <c r="E5768" s="130" t="s">
        <v>90</v>
      </c>
      <c r="F5768">
        <f t="shared" si="399"/>
        <v>923</v>
      </c>
      <c r="G5768">
        <v>10158</v>
      </c>
      <c r="H5768">
        <v>2.0966666666666667</v>
      </c>
      <c r="I5768" s="132">
        <f t="shared" si="398"/>
        <v>1.15719859E-4</v>
      </c>
      <c r="J5768" s="152">
        <f t="shared" si="401"/>
        <v>0.33333333333333331</v>
      </c>
    </row>
    <row r="5769" spans="1:10" x14ac:dyDescent="0.25">
      <c r="A5769" s="127">
        <v>2022</v>
      </c>
      <c r="B5769" s="128">
        <v>9.6999999999999993</v>
      </c>
      <c r="C5769" s="129" t="s">
        <v>49</v>
      </c>
      <c r="D5769" s="130">
        <f t="shared" si="400"/>
        <v>5</v>
      </c>
      <c r="E5769" s="130" t="s">
        <v>90</v>
      </c>
      <c r="F5769">
        <f t="shared" si="399"/>
        <v>923</v>
      </c>
      <c r="G5769">
        <v>10176</v>
      </c>
      <c r="H5769">
        <v>2.0966666666666667</v>
      </c>
      <c r="I5769" s="132">
        <f t="shared" si="398"/>
        <v>1.15719859E-4</v>
      </c>
      <c r="J5769" s="152">
        <f t="shared" si="401"/>
        <v>0.33333333333333331</v>
      </c>
    </row>
    <row r="5770" spans="1:10" x14ac:dyDescent="0.25">
      <c r="A5770" s="127">
        <v>2022</v>
      </c>
      <c r="B5770" s="128">
        <v>9.6999999999999993</v>
      </c>
      <c r="C5770" s="129" t="s">
        <v>49</v>
      </c>
      <c r="D5770" s="130">
        <f t="shared" si="400"/>
        <v>5</v>
      </c>
      <c r="E5770" s="130" t="s">
        <v>90</v>
      </c>
      <c r="F5770">
        <f t="shared" si="399"/>
        <v>923</v>
      </c>
      <c r="G5770">
        <v>10182</v>
      </c>
      <c r="H5770">
        <v>2.0966666666666667</v>
      </c>
      <c r="I5770" s="132">
        <f t="shared" si="398"/>
        <v>1.15719859E-4</v>
      </c>
      <c r="J5770" s="152">
        <f t="shared" si="401"/>
        <v>0.33333333333333331</v>
      </c>
    </row>
    <row r="5771" spans="1:10" x14ac:dyDescent="0.25">
      <c r="A5771" s="127">
        <v>2022</v>
      </c>
      <c r="B5771" s="128">
        <v>9.6999999999999993</v>
      </c>
      <c r="C5771" s="129" t="s">
        <v>49</v>
      </c>
      <c r="D5771" s="130">
        <f t="shared" si="400"/>
        <v>5</v>
      </c>
      <c r="E5771" s="130" t="s">
        <v>90</v>
      </c>
      <c r="F5771">
        <f t="shared" si="399"/>
        <v>923</v>
      </c>
      <c r="G5771">
        <v>10200</v>
      </c>
      <c r="H5771">
        <v>2.0966666666666667</v>
      </c>
      <c r="I5771" s="132">
        <f t="shared" si="398"/>
        <v>1.15719859E-4</v>
      </c>
      <c r="J5771" s="152">
        <f t="shared" si="401"/>
        <v>0.33333333333333331</v>
      </c>
    </row>
    <row r="5772" spans="1:10" x14ac:dyDescent="0.25">
      <c r="A5772" s="127">
        <v>2022</v>
      </c>
      <c r="B5772" s="128">
        <v>9.6999999999999993</v>
      </c>
      <c r="C5772" s="129" t="s">
        <v>49</v>
      </c>
      <c r="D5772" s="130">
        <f t="shared" si="400"/>
        <v>5</v>
      </c>
      <c r="E5772" s="130" t="s">
        <v>90</v>
      </c>
      <c r="F5772">
        <f t="shared" si="399"/>
        <v>923</v>
      </c>
      <c r="G5772">
        <v>10206</v>
      </c>
      <c r="H5772">
        <v>2.1077777777777778</v>
      </c>
      <c r="I5772" s="132">
        <f t="shared" si="398"/>
        <v>1.15719859E-4</v>
      </c>
      <c r="J5772" s="152">
        <f t="shared" si="401"/>
        <v>0.33333333333333331</v>
      </c>
    </row>
    <row r="5773" spans="1:10" x14ac:dyDescent="0.25">
      <c r="A5773" s="127">
        <v>2022</v>
      </c>
      <c r="B5773" s="128">
        <v>9.6999999999999993</v>
      </c>
      <c r="C5773" s="129" t="s">
        <v>49</v>
      </c>
      <c r="D5773" s="130">
        <f t="shared" si="400"/>
        <v>5</v>
      </c>
      <c r="E5773" s="130" t="s">
        <v>90</v>
      </c>
      <c r="F5773">
        <f t="shared" si="399"/>
        <v>923</v>
      </c>
      <c r="G5773">
        <v>10224</v>
      </c>
      <c r="H5773">
        <v>2.1077777777777778</v>
      </c>
      <c r="I5773" s="132">
        <f t="shared" si="398"/>
        <v>1.15719859E-4</v>
      </c>
      <c r="J5773" s="152">
        <f t="shared" si="401"/>
        <v>0.33333333333333331</v>
      </c>
    </row>
    <row r="5774" spans="1:10" x14ac:dyDescent="0.25">
      <c r="A5774" s="127">
        <v>2022</v>
      </c>
      <c r="B5774" s="128">
        <v>9.6999999999999993</v>
      </c>
      <c r="C5774" s="129" t="s">
        <v>49</v>
      </c>
      <c r="D5774" s="130">
        <f t="shared" si="400"/>
        <v>5</v>
      </c>
      <c r="E5774" s="130" t="s">
        <v>90</v>
      </c>
      <c r="F5774">
        <f t="shared" si="399"/>
        <v>923</v>
      </c>
      <c r="G5774">
        <v>10230</v>
      </c>
      <c r="H5774">
        <v>2.1188888888888888</v>
      </c>
      <c r="I5774" s="132">
        <f t="shared" si="398"/>
        <v>1.15719859E-4</v>
      </c>
      <c r="J5774" s="152">
        <f t="shared" si="401"/>
        <v>0.33333333333333331</v>
      </c>
    </row>
    <row r="5775" spans="1:10" x14ac:dyDescent="0.25">
      <c r="A5775" s="127">
        <v>2022</v>
      </c>
      <c r="B5775" s="128">
        <v>9.6999999999999993</v>
      </c>
      <c r="C5775" s="129" t="s">
        <v>49</v>
      </c>
      <c r="D5775" s="130">
        <f t="shared" si="400"/>
        <v>5</v>
      </c>
      <c r="E5775" s="130" t="s">
        <v>90</v>
      </c>
      <c r="F5775">
        <f t="shared" si="399"/>
        <v>923</v>
      </c>
      <c r="G5775">
        <v>10248</v>
      </c>
      <c r="H5775">
        <v>2.1188888888888888</v>
      </c>
      <c r="I5775" s="132">
        <f t="shared" si="398"/>
        <v>1.15719859E-4</v>
      </c>
      <c r="J5775" s="152">
        <f t="shared" si="401"/>
        <v>0.33333333333333331</v>
      </c>
    </row>
    <row r="5776" spans="1:10" x14ac:dyDescent="0.25">
      <c r="A5776" s="127">
        <v>2022</v>
      </c>
      <c r="B5776" s="128">
        <v>9.6999999999999993</v>
      </c>
      <c r="C5776" s="129" t="s">
        <v>49</v>
      </c>
      <c r="D5776" s="130">
        <f t="shared" si="400"/>
        <v>5</v>
      </c>
      <c r="E5776" s="130" t="s">
        <v>90</v>
      </c>
      <c r="F5776">
        <f t="shared" si="399"/>
        <v>923</v>
      </c>
      <c r="G5776">
        <v>10254</v>
      </c>
      <c r="H5776">
        <v>2.1188888888888888</v>
      </c>
      <c r="I5776" s="132">
        <f t="shared" si="398"/>
        <v>1.15719859E-4</v>
      </c>
      <c r="J5776" s="152">
        <f t="shared" si="401"/>
        <v>0.33333333333333331</v>
      </c>
    </row>
    <row r="5777" spans="1:10" x14ac:dyDescent="0.25">
      <c r="A5777" s="127">
        <v>2022</v>
      </c>
      <c r="B5777" s="128">
        <v>9.6999999999999993</v>
      </c>
      <c r="C5777" s="129" t="s">
        <v>49</v>
      </c>
      <c r="D5777" s="130">
        <f t="shared" si="400"/>
        <v>5</v>
      </c>
      <c r="E5777" s="130" t="s">
        <v>90</v>
      </c>
      <c r="F5777">
        <f t="shared" si="399"/>
        <v>923</v>
      </c>
      <c r="G5777">
        <v>10272</v>
      </c>
      <c r="H5777">
        <v>2.1188888888888888</v>
      </c>
      <c r="I5777" s="132">
        <f t="shared" si="398"/>
        <v>1.15719859E-4</v>
      </c>
      <c r="J5777" s="152">
        <f t="shared" si="401"/>
        <v>0.33333333333333331</v>
      </c>
    </row>
    <row r="5778" spans="1:10" x14ac:dyDescent="0.25">
      <c r="A5778" s="127">
        <v>2022</v>
      </c>
      <c r="B5778" s="128">
        <v>9.6999999999999993</v>
      </c>
      <c r="C5778" s="129" t="s">
        <v>49</v>
      </c>
      <c r="D5778" s="130">
        <f t="shared" si="400"/>
        <v>5</v>
      </c>
      <c r="E5778" s="130" t="s">
        <v>90</v>
      </c>
      <c r="F5778">
        <f t="shared" si="399"/>
        <v>923</v>
      </c>
      <c r="G5778">
        <v>10278</v>
      </c>
      <c r="H5778">
        <v>2.1188888888888888</v>
      </c>
      <c r="I5778" s="132">
        <f t="shared" si="398"/>
        <v>1.15719859E-4</v>
      </c>
      <c r="J5778" s="152">
        <f t="shared" si="401"/>
        <v>0.33333333333333331</v>
      </c>
    </row>
    <row r="5779" spans="1:10" x14ac:dyDescent="0.25">
      <c r="A5779" s="127">
        <v>2022</v>
      </c>
      <c r="B5779" s="128">
        <v>9.6999999999999993</v>
      </c>
      <c r="C5779" s="129" t="s">
        <v>49</v>
      </c>
      <c r="D5779" s="130">
        <f t="shared" si="400"/>
        <v>5</v>
      </c>
      <c r="E5779" s="130" t="s">
        <v>90</v>
      </c>
      <c r="F5779">
        <f t="shared" si="399"/>
        <v>923</v>
      </c>
      <c r="G5779">
        <v>10296</v>
      </c>
      <c r="H5779">
        <v>2.1188888888888888</v>
      </c>
      <c r="I5779" s="132">
        <f t="shared" si="398"/>
        <v>1.15719859E-4</v>
      </c>
      <c r="J5779" s="152">
        <f t="shared" si="401"/>
        <v>0.33333333333333331</v>
      </c>
    </row>
    <row r="5780" spans="1:10" x14ac:dyDescent="0.25">
      <c r="A5780" s="127">
        <v>2022</v>
      </c>
      <c r="B5780" s="128">
        <v>9.6999999999999993</v>
      </c>
      <c r="C5780" s="129" t="s">
        <v>49</v>
      </c>
      <c r="D5780" s="130">
        <f t="shared" si="400"/>
        <v>5</v>
      </c>
      <c r="E5780" s="130" t="s">
        <v>90</v>
      </c>
      <c r="F5780">
        <f t="shared" si="399"/>
        <v>923</v>
      </c>
      <c r="G5780">
        <v>10302</v>
      </c>
      <c r="H5780">
        <v>2.1188888888888888</v>
      </c>
      <c r="I5780" s="132">
        <f t="shared" si="398"/>
        <v>1.15719859E-4</v>
      </c>
      <c r="J5780" s="152">
        <f t="shared" si="401"/>
        <v>0.33333333333333331</v>
      </c>
    </row>
    <row r="5781" spans="1:10" x14ac:dyDescent="0.25">
      <c r="A5781" s="127">
        <v>2022</v>
      </c>
      <c r="B5781" s="128">
        <v>9.6999999999999993</v>
      </c>
      <c r="C5781" s="129" t="s">
        <v>49</v>
      </c>
      <c r="D5781" s="130">
        <f t="shared" si="400"/>
        <v>5</v>
      </c>
      <c r="E5781" s="130" t="s">
        <v>90</v>
      </c>
      <c r="F5781">
        <f t="shared" si="399"/>
        <v>923</v>
      </c>
      <c r="G5781">
        <v>10320</v>
      </c>
      <c r="H5781">
        <v>2.1188888888888888</v>
      </c>
      <c r="I5781" s="132">
        <f t="shared" ref="I5781:I5844" si="402" xml:space="preserve"> 0.000115719859</f>
        <v>1.15719859E-4</v>
      </c>
      <c r="J5781" s="152">
        <f t="shared" si="401"/>
        <v>0.33333333333333331</v>
      </c>
    </row>
    <row r="5782" spans="1:10" x14ac:dyDescent="0.25">
      <c r="A5782" s="127">
        <v>2022</v>
      </c>
      <c r="B5782" s="128">
        <v>9.6999999999999993</v>
      </c>
      <c r="C5782" s="129" t="s">
        <v>49</v>
      </c>
      <c r="D5782" s="130">
        <f t="shared" si="400"/>
        <v>5</v>
      </c>
      <c r="E5782" s="130" t="s">
        <v>90</v>
      </c>
      <c r="F5782">
        <f t="shared" si="399"/>
        <v>923</v>
      </c>
      <c r="G5782">
        <v>10326</v>
      </c>
      <c r="H5782">
        <v>2.13</v>
      </c>
      <c r="I5782" s="132">
        <f t="shared" si="402"/>
        <v>1.15719859E-4</v>
      </c>
      <c r="J5782" s="152">
        <f t="shared" si="401"/>
        <v>0.33333333333333331</v>
      </c>
    </row>
    <row r="5783" spans="1:10" x14ac:dyDescent="0.25">
      <c r="A5783" s="127">
        <v>2022</v>
      </c>
      <c r="B5783" s="128">
        <v>9.6999999999999993</v>
      </c>
      <c r="C5783" s="129" t="s">
        <v>49</v>
      </c>
      <c r="D5783" s="130">
        <f t="shared" si="400"/>
        <v>5</v>
      </c>
      <c r="E5783" s="130" t="s">
        <v>90</v>
      </c>
      <c r="F5783">
        <f t="shared" si="399"/>
        <v>923</v>
      </c>
      <c r="G5783">
        <v>10344</v>
      </c>
      <c r="H5783">
        <v>2.13</v>
      </c>
      <c r="I5783" s="132">
        <f t="shared" si="402"/>
        <v>1.15719859E-4</v>
      </c>
      <c r="J5783" s="152">
        <f t="shared" si="401"/>
        <v>0.33333333333333331</v>
      </c>
    </row>
    <row r="5784" spans="1:10" x14ac:dyDescent="0.25">
      <c r="A5784" s="127">
        <v>2022</v>
      </c>
      <c r="B5784" s="128">
        <v>9.6999999999999993</v>
      </c>
      <c r="C5784" s="129" t="s">
        <v>49</v>
      </c>
      <c r="D5784" s="130">
        <f t="shared" si="400"/>
        <v>5</v>
      </c>
      <c r="E5784" s="130" t="s">
        <v>90</v>
      </c>
      <c r="F5784">
        <f t="shared" si="399"/>
        <v>923</v>
      </c>
      <c r="G5784">
        <v>10350</v>
      </c>
      <c r="H5784">
        <v>2.13</v>
      </c>
      <c r="I5784" s="132">
        <f t="shared" si="402"/>
        <v>1.15719859E-4</v>
      </c>
      <c r="J5784" s="152">
        <f t="shared" si="401"/>
        <v>0.33333333333333331</v>
      </c>
    </row>
    <row r="5785" spans="1:10" x14ac:dyDescent="0.25">
      <c r="A5785" s="127">
        <v>2022</v>
      </c>
      <c r="B5785" s="128">
        <v>9.6999999999999993</v>
      </c>
      <c r="C5785" s="129" t="s">
        <v>49</v>
      </c>
      <c r="D5785" s="130">
        <f t="shared" si="400"/>
        <v>5</v>
      </c>
      <c r="E5785" s="130" t="s">
        <v>90</v>
      </c>
      <c r="F5785">
        <f t="shared" si="399"/>
        <v>923</v>
      </c>
      <c r="G5785">
        <v>10368</v>
      </c>
      <c r="H5785">
        <v>2.13</v>
      </c>
      <c r="I5785" s="132">
        <f t="shared" si="402"/>
        <v>1.15719859E-4</v>
      </c>
      <c r="J5785" s="152">
        <f t="shared" si="401"/>
        <v>0.33333333333333331</v>
      </c>
    </row>
    <row r="5786" spans="1:10" x14ac:dyDescent="0.25">
      <c r="A5786" s="127">
        <v>2022</v>
      </c>
      <c r="B5786" s="128">
        <v>9.6999999999999993</v>
      </c>
      <c r="C5786" s="129" t="s">
        <v>49</v>
      </c>
      <c r="D5786" s="130">
        <f t="shared" si="400"/>
        <v>5</v>
      </c>
      <c r="E5786" s="130" t="s">
        <v>90</v>
      </c>
      <c r="F5786">
        <f t="shared" si="399"/>
        <v>923</v>
      </c>
      <c r="G5786">
        <v>10374</v>
      </c>
      <c r="H5786">
        <v>2.1411111111111114</v>
      </c>
      <c r="I5786" s="132">
        <f t="shared" si="402"/>
        <v>1.15719859E-4</v>
      </c>
      <c r="J5786" s="152">
        <f t="shared" si="401"/>
        <v>0.33333333333333331</v>
      </c>
    </row>
    <row r="5787" spans="1:10" x14ac:dyDescent="0.25">
      <c r="A5787" s="127">
        <v>2022</v>
      </c>
      <c r="B5787" s="128">
        <v>9.6999999999999993</v>
      </c>
      <c r="C5787" s="129" t="s">
        <v>49</v>
      </c>
      <c r="D5787" s="130">
        <f t="shared" si="400"/>
        <v>5</v>
      </c>
      <c r="E5787" s="130" t="s">
        <v>90</v>
      </c>
      <c r="F5787">
        <f t="shared" si="399"/>
        <v>923</v>
      </c>
      <c r="G5787">
        <v>10392</v>
      </c>
      <c r="H5787">
        <v>2.1411111111111114</v>
      </c>
      <c r="I5787" s="132">
        <f t="shared" si="402"/>
        <v>1.15719859E-4</v>
      </c>
      <c r="J5787" s="152">
        <f t="shared" si="401"/>
        <v>0.33333333333333331</v>
      </c>
    </row>
    <row r="5788" spans="1:10" x14ac:dyDescent="0.25">
      <c r="A5788" s="127">
        <v>2022</v>
      </c>
      <c r="B5788" s="128">
        <v>9.6999999999999993</v>
      </c>
      <c r="C5788" s="129" t="s">
        <v>49</v>
      </c>
      <c r="D5788" s="130">
        <f t="shared" si="400"/>
        <v>5</v>
      </c>
      <c r="E5788" s="130" t="s">
        <v>90</v>
      </c>
      <c r="F5788">
        <f t="shared" si="399"/>
        <v>923</v>
      </c>
      <c r="G5788">
        <v>10398</v>
      </c>
      <c r="H5788">
        <v>2.1411111111111114</v>
      </c>
      <c r="I5788" s="132">
        <f t="shared" si="402"/>
        <v>1.15719859E-4</v>
      </c>
      <c r="J5788" s="152">
        <f t="shared" si="401"/>
        <v>0.33333333333333331</v>
      </c>
    </row>
    <row r="5789" spans="1:10" x14ac:dyDescent="0.25">
      <c r="A5789" s="127">
        <v>2022</v>
      </c>
      <c r="B5789" s="128">
        <v>9.6999999999999993</v>
      </c>
      <c r="C5789" s="129" t="s">
        <v>49</v>
      </c>
      <c r="D5789" s="130">
        <f t="shared" si="400"/>
        <v>5</v>
      </c>
      <c r="E5789" s="130" t="s">
        <v>90</v>
      </c>
      <c r="F5789">
        <f t="shared" si="399"/>
        <v>923</v>
      </c>
      <c r="G5789">
        <v>10416</v>
      </c>
      <c r="H5789">
        <v>2.1411111111111114</v>
      </c>
      <c r="I5789" s="132">
        <f t="shared" si="402"/>
        <v>1.15719859E-4</v>
      </c>
      <c r="J5789" s="152">
        <f t="shared" si="401"/>
        <v>0.33333333333333331</v>
      </c>
    </row>
    <row r="5790" spans="1:10" x14ac:dyDescent="0.25">
      <c r="A5790" s="127">
        <v>2022</v>
      </c>
      <c r="B5790" s="128">
        <v>9.6999999999999993</v>
      </c>
      <c r="C5790" s="129" t="s">
        <v>49</v>
      </c>
      <c r="D5790" s="130">
        <f t="shared" si="400"/>
        <v>5</v>
      </c>
      <c r="E5790" s="130" t="s">
        <v>90</v>
      </c>
      <c r="F5790">
        <f t="shared" si="399"/>
        <v>923</v>
      </c>
      <c r="G5790">
        <v>10422</v>
      </c>
      <c r="H5790">
        <v>2.1411111111111114</v>
      </c>
      <c r="I5790" s="132">
        <f t="shared" si="402"/>
        <v>1.15719859E-4</v>
      </c>
      <c r="J5790" s="152">
        <f t="shared" si="401"/>
        <v>0.33333333333333331</v>
      </c>
    </row>
    <row r="5791" spans="1:10" x14ac:dyDescent="0.25">
      <c r="A5791" s="127">
        <v>2022</v>
      </c>
      <c r="B5791" s="128">
        <v>9.6999999999999993</v>
      </c>
      <c r="C5791" s="129" t="s">
        <v>49</v>
      </c>
      <c r="D5791" s="130">
        <f t="shared" si="400"/>
        <v>5</v>
      </c>
      <c r="E5791" s="130" t="s">
        <v>90</v>
      </c>
      <c r="F5791">
        <f t="shared" si="399"/>
        <v>923</v>
      </c>
      <c r="G5791">
        <v>10440</v>
      </c>
      <c r="H5791">
        <v>2.1411111111111114</v>
      </c>
      <c r="I5791" s="132">
        <f t="shared" si="402"/>
        <v>1.15719859E-4</v>
      </c>
      <c r="J5791" s="152">
        <f t="shared" si="401"/>
        <v>0.33333333333333331</v>
      </c>
    </row>
    <row r="5792" spans="1:10" x14ac:dyDescent="0.25">
      <c r="A5792" s="127">
        <v>2022</v>
      </c>
      <c r="B5792" s="128">
        <v>9.6999999999999993</v>
      </c>
      <c r="C5792" s="129" t="s">
        <v>49</v>
      </c>
      <c r="D5792" s="130">
        <f t="shared" si="400"/>
        <v>5</v>
      </c>
      <c r="E5792" s="130" t="s">
        <v>90</v>
      </c>
      <c r="F5792">
        <f t="shared" si="399"/>
        <v>923</v>
      </c>
      <c r="G5792">
        <v>10446</v>
      </c>
      <c r="H5792">
        <v>2.1633333333333336</v>
      </c>
      <c r="I5792" s="132">
        <f t="shared" si="402"/>
        <v>1.15719859E-4</v>
      </c>
      <c r="J5792" s="152">
        <f t="shared" si="401"/>
        <v>0.33333333333333331</v>
      </c>
    </row>
    <row r="5793" spans="1:10" x14ac:dyDescent="0.25">
      <c r="A5793" s="127">
        <v>2022</v>
      </c>
      <c r="B5793" s="128">
        <v>9.6999999999999993</v>
      </c>
      <c r="C5793" s="129" t="s">
        <v>49</v>
      </c>
      <c r="D5793" s="130">
        <f t="shared" si="400"/>
        <v>5</v>
      </c>
      <c r="E5793" s="130" t="s">
        <v>90</v>
      </c>
      <c r="F5793">
        <f t="shared" si="399"/>
        <v>923</v>
      </c>
      <c r="G5793">
        <v>10464</v>
      </c>
      <c r="H5793">
        <v>2.1633333333333336</v>
      </c>
      <c r="I5793" s="132">
        <f t="shared" si="402"/>
        <v>1.15719859E-4</v>
      </c>
      <c r="J5793" s="152">
        <f t="shared" si="401"/>
        <v>0.33333333333333331</v>
      </c>
    </row>
    <row r="5794" spans="1:10" x14ac:dyDescent="0.25">
      <c r="A5794" s="127">
        <v>2022</v>
      </c>
      <c r="B5794" s="128">
        <v>9.6999999999999993</v>
      </c>
      <c r="C5794" s="129" t="s">
        <v>49</v>
      </c>
      <c r="D5794" s="130">
        <f t="shared" si="400"/>
        <v>5</v>
      </c>
      <c r="E5794" s="130" t="s">
        <v>90</v>
      </c>
      <c r="F5794">
        <f t="shared" si="399"/>
        <v>923</v>
      </c>
      <c r="G5794">
        <v>10470</v>
      </c>
      <c r="H5794">
        <v>2.1633333333333336</v>
      </c>
      <c r="I5794" s="132">
        <f t="shared" si="402"/>
        <v>1.15719859E-4</v>
      </c>
      <c r="J5794" s="152">
        <f t="shared" si="401"/>
        <v>0.33333333333333331</v>
      </c>
    </row>
    <row r="5795" spans="1:10" x14ac:dyDescent="0.25">
      <c r="A5795" s="127">
        <v>2022</v>
      </c>
      <c r="B5795" s="128">
        <v>9.6999999999999993</v>
      </c>
      <c r="C5795" s="129" t="s">
        <v>49</v>
      </c>
      <c r="D5795" s="130">
        <f t="shared" si="400"/>
        <v>5</v>
      </c>
      <c r="E5795" s="130" t="s">
        <v>90</v>
      </c>
      <c r="F5795">
        <f t="shared" si="399"/>
        <v>923</v>
      </c>
      <c r="G5795">
        <v>10488</v>
      </c>
      <c r="H5795">
        <v>2.1633333333333336</v>
      </c>
      <c r="I5795" s="132">
        <f t="shared" si="402"/>
        <v>1.15719859E-4</v>
      </c>
      <c r="J5795" s="152">
        <f t="shared" si="401"/>
        <v>0.33333333333333331</v>
      </c>
    </row>
    <row r="5796" spans="1:10" x14ac:dyDescent="0.25">
      <c r="A5796" s="127">
        <v>2022</v>
      </c>
      <c r="B5796" s="128">
        <v>9.6999999999999993</v>
      </c>
      <c r="C5796" s="129" t="s">
        <v>49</v>
      </c>
      <c r="D5796" s="130">
        <f t="shared" si="400"/>
        <v>5</v>
      </c>
      <c r="E5796" s="130" t="s">
        <v>90</v>
      </c>
      <c r="F5796">
        <f t="shared" si="399"/>
        <v>923</v>
      </c>
      <c r="G5796">
        <v>10494</v>
      </c>
      <c r="H5796">
        <v>2.1633333333333336</v>
      </c>
      <c r="I5796" s="132">
        <f t="shared" si="402"/>
        <v>1.15719859E-4</v>
      </c>
      <c r="J5796" s="152">
        <f t="shared" si="401"/>
        <v>0.33333333333333331</v>
      </c>
    </row>
    <row r="5797" spans="1:10" x14ac:dyDescent="0.25">
      <c r="A5797" s="127">
        <v>2022</v>
      </c>
      <c r="B5797" s="128">
        <v>9.6999999999999993</v>
      </c>
      <c r="C5797" s="129" t="s">
        <v>49</v>
      </c>
      <c r="D5797" s="130">
        <f t="shared" si="400"/>
        <v>5</v>
      </c>
      <c r="E5797" s="130" t="s">
        <v>90</v>
      </c>
      <c r="F5797">
        <f t="shared" si="399"/>
        <v>923</v>
      </c>
      <c r="G5797">
        <v>10512</v>
      </c>
      <c r="H5797">
        <v>2.1633333333333336</v>
      </c>
      <c r="I5797" s="132">
        <f t="shared" si="402"/>
        <v>1.15719859E-4</v>
      </c>
      <c r="J5797" s="152">
        <f t="shared" si="401"/>
        <v>0.33333333333333331</v>
      </c>
    </row>
    <row r="5798" spans="1:10" x14ac:dyDescent="0.25">
      <c r="A5798" s="127">
        <v>2022</v>
      </c>
      <c r="B5798" s="128">
        <v>9.6999999999999993</v>
      </c>
      <c r="C5798" s="129" t="s">
        <v>49</v>
      </c>
      <c r="D5798" s="130">
        <f t="shared" si="400"/>
        <v>5</v>
      </c>
      <c r="E5798" s="130" t="s">
        <v>90</v>
      </c>
      <c r="F5798">
        <f t="shared" si="399"/>
        <v>923</v>
      </c>
      <c r="G5798">
        <v>10518</v>
      </c>
      <c r="H5798">
        <v>2.1744444444444442</v>
      </c>
      <c r="I5798" s="132">
        <f t="shared" si="402"/>
        <v>1.15719859E-4</v>
      </c>
      <c r="J5798" s="152">
        <f t="shared" si="401"/>
        <v>0.33333333333333331</v>
      </c>
    </row>
    <row r="5799" spans="1:10" x14ac:dyDescent="0.25">
      <c r="A5799" s="127">
        <v>2022</v>
      </c>
      <c r="B5799" s="128">
        <v>9.6999999999999993</v>
      </c>
      <c r="C5799" s="129" t="s">
        <v>49</v>
      </c>
      <c r="D5799" s="130">
        <f t="shared" si="400"/>
        <v>5</v>
      </c>
      <c r="E5799" s="130" t="s">
        <v>90</v>
      </c>
      <c r="F5799">
        <f t="shared" si="399"/>
        <v>923</v>
      </c>
      <c r="G5799">
        <v>10536</v>
      </c>
      <c r="H5799">
        <v>2.1744444444444442</v>
      </c>
      <c r="I5799" s="132">
        <f t="shared" si="402"/>
        <v>1.15719859E-4</v>
      </c>
      <c r="J5799" s="152">
        <f t="shared" si="401"/>
        <v>0.33333333333333331</v>
      </c>
    </row>
    <row r="5800" spans="1:10" x14ac:dyDescent="0.25">
      <c r="A5800" s="127">
        <v>2022</v>
      </c>
      <c r="B5800" s="128">
        <v>9.6999999999999993</v>
      </c>
      <c r="C5800" s="129" t="s">
        <v>49</v>
      </c>
      <c r="D5800" s="130">
        <f t="shared" si="400"/>
        <v>5</v>
      </c>
      <c r="E5800" s="130" t="s">
        <v>90</v>
      </c>
      <c r="F5800">
        <f t="shared" si="399"/>
        <v>923</v>
      </c>
      <c r="G5800">
        <v>10542</v>
      </c>
      <c r="H5800">
        <v>2.1744444444444442</v>
      </c>
      <c r="I5800" s="132">
        <f t="shared" si="402"/>
        <v>1.15719859E-4</v>
      </c>
      <c r="J5800" s="152">
        <f t="shared" si="401"/>
        <v>0.33333333333333331</v>
      </c>
    </row>
    <row r="5801" spans="1:10" x14ac:dyDescent="0.25">
      <c r="A5801" s="127">
        <v>2022</v>
      </c>
      <c r="B5801" s="128">
        <v>9.6999999999999993</v>
      </c>
      <c r="C5801" s="129" t="s">
        <v>49</v>
      </c>
      <c r="D5801" s="130">
        <f t="shared" si="400"/>
        <v>5</v>
      </c>
      <c r="E5801" s="130" t="s">
        <v>90</v>
      </c>
      <c r="F5801">
        <f t="shared" si="399"/>
        <v>923</v>
      </c>
      <c r="G5801">
        <v>10560</v>
      </c>
      <c r="H5801">
        <v>2.1744444444444442</v>
      </c>
      <c r="I5801" s="132">
        <f t="shared" si="402"/>
        <v>1.15719859E-4</v>
      </c>
      <c r="J5801" s="152">
        <f t="shared" si="401"/>
        <v>0.33333333333333331</v>
      </c>
    </row>
    <row r="5802" spans="1:10" x14ac:dyDescent="0.25">
      <c r="A5802" s="127">
        <v>2022</v>
      </c>
      <c r="B5802" s="128">
        <v>9.6999999999999993</v>
      </c>
      <c r="C5802" s="129" t="s">
        <v>49</v>
      </c>
      <c r="D5802" s="130">
        <f t="shared" si="400"/>
        <v>5</v>
      </c>
      <c r="E5802" s="130" t="s">
        <v>90</v>
      </c>
      <c r="F5802">
        <f t="shared" si="399"/>
        <v>923</v>
      </c>
      <c r="G5802">
        <v>10566</v>
      </c>
      <c r="H5802">
        <v>2.1744444444444442</v>
      </c>
      <c r="I5802" s="132">
        <f t="shared" si="402"/>
        <v>1.15719859E-4</v>
      </c>
      <c r="J5802" s="152">
        <f t="shared" si="401"/>
        <v>0.33333333333333331</v>
      </c>
    </row>
    <row r="5803" spans="1:10" x14ac:dyDescent="0.25">
      <c r="A5803" s="127">
        <v>2022</v>
      </c>
      <c r="B5803" s="128">
        <v>9.6999999999999993</v>
      </c>
      <c r="C5803" s="129" t="s">
        <v>49</v>
      </c>
      <c r="D5803" s="130">
        <f t="shared" si="400"/>
        <v>5</v>
      </c>
      <c r="E5803" s="130" t="s">
        <v>90</v>
      </c>
      <c r="F5803">
        <f t="shared" si="399"/>
        <v>923</v>
      </c>
      <c r="G5803">
        <v>10584</v>
      </c>
      <c r="H5803">
        <v>2.1744444444444442</v>
      </c>
      <c r="I5803" s="132">
        <f t="shared" si="402"/>
        <v>1.15719859E-4</v>
      </c>
      <c r="J5803" s="152">
        <f t="shared" si="401"/>
        <v>0.33333333333333331</v>
      </c>
    </row>
    <row r="5804" spans="1:10" x14ac:dyDescent="0.25">
      <c r="A5804" s="127">
        <v>2022</v>
      </c>
      <c r="B5804" s="128">
        <v>9.6999999999999993</v>
      </c>
      <c r="C5804" s="129" t="s">
        <v>49</v>
      </c>
      <c r="D5804" s="130">
        <f t="shared" si="400"/>
        <v>5</v>
      </c>
      <c r="E5804" s="130" t="s">
        <v>90</v>
      </c>
      <c r="F5804">
        <f t="shared" si="399"/>
        <v>923</v>
      </c>
      <c r="G5804">
        <v>10590</v>
      </c>
      <c r="H5804">
        <v>2.1744444444444442</v>
      </c>
      <c r="I5804" s="132">
        <f t="shared" si="402"/>
        <v>1.15719859E-4</v>
      </c>
      <c r="J5804" s="152">
        <f t="shared" si="401"/>
        <v>0.33333333333333331</v>
      </c>
    </row>
    <row r="5805" spans="1:10" x14ac:dyDescent="0.25">
      <c r="A5805" s="127">
        <v>2022</v>
      </c>
      <c r="B5805" s="128">
        <v>9.6999999999999993</v>
      </c>
      <c r="C5805" s="129" t="s">
        <v>49</v>
      </c>
      <c r="D5805" s="130">
        <f t="shared" si="400"/>
        <v>5</v>
      </c>
      <c r="E5805" s="130" t="s">
        <v>90</v>
      </c>
      <c r="F5805">
        <f t="shared" si="399"/>
        <v>923</v>
      </c>
      <c r="G5805">
        <v>10608</v>
      </c>
      <c r="H5805">
        <v>2.1855555555555557</v>
      </c>
      <c r="I5805" s="132">
        <f t="shared" si="402"/>
        <v>1.15719859E-4</v>
      </c>
      <c r="J5805" s="152">
        <f t="shared" si="401"/>
        <v>0.33333333333333331</v>
      </c>
    </row>
    <row r="5806" spans="1:10" x14ac:dyDescent="0.25">
      <c r="A5806" s="127">
        <v>2022</v>
      </c>
      <c r="B5806" s="128">
        <v>9.6999999999999993</v>
      </c>
      <c r="C5806" s="129" t="s">
        <v>49</v>
      </c>
      <c r="D5806" s="130">
        <f t="shared" si="400"/>
        <v>5</v>
      </c>
      <c r="E5806" s="130" t="s">
        <v>90</v>
      </c>
      <c r="F5806">
        <f t="shared" si="399"/>
        <v>923</v>
      </c>
      <c r="G5806">
        <v>10614</v>
      </c>
      <c r="H5806">
        <v>2.1855555555555557</v>
      </c>
      <c r="I5806" s="132">
        <f t="shared" si="402"/>
        <v>1.15719859E-4</v>
      </c>
      <c r="J5806" s="152">
        <f t="shared" si="401"/>
        <v>0.33333333333333331</v>
      </c>
    </row>
    <row r="5807" spans="1:10" x14ac:dyDescent="0.25">
      <c r="A5807" s="127">
        <v>2022</v>
      </c>
      <c r="B5807" s="128">
        <v>9.6999999999999993</v>
      </c>
      <c r="C5807" s="129" t="s">
        <v>49</v>
      </c>
      <c r="D5807" s="130">
        <f t="shared" si="400"/>
        <v>5</v>
      </c>
      <c r="E5807" s="130" t="s">
        <v>90</v>
      </c>
      <c r="F5807">
        <f t="shared" si="399"/>
        <v>923</v>
      </c>
      <c r="G5807">
        <v>10632</v>
      </c>
      <c r="H5807">
        <v>2.1855555555555557</v>
      </c>
      <c r="I5807" s="132">
        <f t="shared" si="402"/>
        <v>1.15719859E-4</v>
      </c>
      <c r="J5807" s="152">
        <f t="shared" si="401"/>
        <v>0.33333333333333331</v>
      </c>
    </row>
    <row r="5808" spans="1:10" x14ac:dyDescent="0.25">
      <c r="A5808" s="127">
        <v>2022</v>
      </c>
      <c r="B5808" s="128">
        <v>9.6999999999999993</v>
      </c>
      <c r="C5808" s="129" t="s">
        <v>49</v>
      </c>
      <c r="D5808" s="130">
        <f t="shared" si="400"/>
        <v>5</v>
      </c>
      <c r="E5808" s="130" t="s">
        <v>90</v>
      </c>
      <c r="F5808">
        <f t="shared" si="399"/>
        <v>923</v>
      </c>
      <c r="G5808">
        <v>10638</v>
      </c>
      <c r="H5808">
        <v>2.1855555555555557</v>
      </c>
      <c r="I5808" s="132">
        <f t="shared" si="402"/>
        <v>1.15719859E-4</v>
      </c>
      <c r="J5808" s="152">
        <f t="shared" si="401"/>
        <v>0.33333333333333331</v>
      </c>
    </row>
    <row r="5809" spans="1:10" x14ac:dyDescent="0.25">
      <c r="A5809" s="127">
        <v>2022</v>
      </c>
      <c r="B5809" s="128">
        <v>9.6999999999999993</v>
      </c>
      <c r="C5809" s="129" t="s">
        <v>49</v>
      </c>
      <c r="D5809" s="130">
        <f t="shared" si="400"/>
        <v>5</v>
      </c>
      <c r="E5809" s="130" t="s">
        <v>90</v>
      </c>
      <c r="F5809">
        <f t="shared" si="399"/>
        <v>923</v>
      </c>
      <c r="G5809">
        <v>10656</v>
      </c>
      <c r="H5809">
        <v>2.1855555555555557</v>
      </c>
      <c r="I5809" s="132">
        <f t="shared" si="402"/>
        <v>1.15719859E-4</v>
      </c>
      <c r="J5809" s="152">
        <f t="shared" si="401"/>
        <v>0.33333333333333331</v>
      </c>
    </row>
    <row r="5810" spans="1:10" x14ac:dyDescent="0.25">
      <c r="A5810" s="127">
        <v>2022</v>
      </c>
      <c r="B5810" s="128">
        <v>9.6999999999999993</v>
      </c>
      <c r="C5810" s="129" t="s">
        <v>49</v>
      </c>
      <c r="D5810" s="130">
        <f t="shared" si="400"/>
        <v>5</v>
      </c>
      <c r="E5810" s="130" t="s">
        <v>90</v>
      </c>
      <c r="F5810">
        <f t="shared" si="399"/>
        <v>923</v>
      </c>
      <c r="G5810">
        <v>10662</v>
      </c>
      <c r="H5810">
        <v>2.1855555555555557</v>
      </c>
      <c r="I5810" s="132">
        <f t="shared" si="402"/>
        <v>1.15719859E-4</v>
      </c>
      <c r="J5810" s="152">
        <f t="shared" si="401"/>
        <v>0.33333333333333331</v>
      </c>
    </row>
    <row r="5811" spans="1:10" x14ac:dyDescent="0.25">
      <c r="A5811" s="127">
        <v>2022</v>
      </c>
      <c r="B5811" s="128">
        <v>9.6999999999999993</v>
      </c>
      <c r="C5811" s="129" t="s">
        <v>49</v>
      </c>
      <c r="D5811" s="130">
        <f t="shared" si="400"/>
        <v>5</v>
      </c>
      <c r="E5811" s="130" t="s">
        <v>90</v>
      </c>
      <c r="F5811">
        <f t="shared" si="399"/>
        <v>923</v>
      </c>
      <c r="G5811">
        <v>10680</v>
      </c>
      <c r="H5811">
        <v>2.1855555555555557</v>
      </c>
      <c r="I5811" s="132">
        <f t="shared" si="402"/>
        <v>1.15719859E-4</v>
      </c>
      <c r="J5811" s="152">
        <f t="shared" si="401"/>
        <v>0.33333333333333331</v>
      </c>
    </row>
    <row r="5812" spans="1:10" x14ac:dyDescent="0.25">
      <c r="A5812" s="127">
        <v>2022</v>
      </c>
      <c r="B5812" s="128">
        <v>9.6999999999999993</v>
      </c>
      <c r="C5812" s="129" t="s">
        <v>49</v>
      </c>
      <c r="D5812" s="130">
        <f t="shared" si="400"/>
        <v>5</v>
      </c>
      <c r="E5812" s="130" t="s">
        <v>90</v>
      </c>
      <c r="F5812">
        <f t="shared" si="399"/>
        <v>923</v>
      </c>
      <c r="G5812">
        <v>10686</v>
      </c>
      <c r="H5812">
        <v>2.1966666666666668</v>
      </c>
      <c r="I5812" s="132">
        <f t="shared" si="402"/>
        <v>1.15719859E-4</v>
      </c>
      <c r="J5812" s="152">
        <f t="shared" si="401"/>
        <v>0.33333333333333331</v>
      </c>
    </row>
    <row r="5813" spans="1:10" x14ac:dyDescent="0.25">
      <c r="A5813" s="127">
        <v>2022</v>
      </c>
      <c r="B5813" s="128">
        <v>9.6999999999999993</v>
      </c>
      <c r="C5813" s="129" t="s">
        <v>49</v>
      </c>
      <c r="D5813" s="130">
        <f t="shared" si="400"/>
        <v>5</v>
      </c>
      <c r="E5813" s="130" t="s">
        <v>90</v>
      </c>
      <c r="F5813">
        <f t="shared" si="399"/>
        <v>923</v>
      </c>
      <c r="G5813">
        <v>10704</v>
      </c>
      <c r="H5813">
        <v>2.1966666666666668</v>
      </c>
      <c r="I5813" s="132">
        <f t="shared" si="402"/>
        <v>1.15719859E-4</v>
      </c>
      <c r="J5813" s="152">
        <f t="shared" si="401"/>
        <v>0.33333333333333331</v>
      </c>
    </row>
    <row r="5814" spans="1:10" x14ac:dyDescent="0.25">
      <c r="A5814" s="127">
        <v>2022</v>
      </c>
      <c r="B5814" s="128">
        <v>9.6999999999999993</v>
      </c>
      <c r="C5814" s="129" t="s">
        <v>49</v>
      </c>
      <c r="D5814" s="130">
        <f t="shared" si="400"/>
        <v>5</v>
      </c>
      <c r="E5814" s="130" t="s">
        <v>90</v>
      </c>
      <c r="F5814">
        <f t="shared" si="399"/>
        <v>923</v>
      </c>
      <c r="G5814">
        <v>10710</v>
      </c>
      <c r="H5814">
        <v>2.1966666666666668</v>
      </c>
      <c r="I5814" s="132">
        <f t="shared" si="402"/>
        <v>1.15719859E-4</v>
      </c>
      <c r="J5814" s="152">
        <f t="shared" si="401"/>
        <v>0.33333333333333331</v>
      </c>
    </row>
    <row r="5815" spans="1:10" x14ac:dyDescent="0.25">
      <c r="A5815" s="127">
        <v>2022</v>
      </c>
      <c r="B5815" s="128">
        <v>9.6999999999999993</v>
      </c>
      <c r="C5815" s="129" t="s">
        <v>49</v>
      </c>
      <c r="D5815" s="130">
        <f t="shared" si="400"/>
        <v>5</v>
      </c>
      <c r="E5815" s="130" t="s">
        <v>90</v>
      </c>
      <c r="F5815">
        <f t="shared" si="399"/>
        <v>923</v>
      </c>
      <c r="G5815">
        <v>10728</v>
      </c>
      <c r="H5815">
        <v>2.1966666666666668</v>
      </c>
      <c r="I5815" s="132">
        <f t="shared" si="402"/>
        <v>1.15719859E-4</v>
      </c>
      <c r="J5815" s="152">
        <f t="shared" si="401"/>
        <v>0.33333333333333331</v>
      </c>
    </row>
    <row r="5816" spans="1:10" x14ac:dyDescent="0.25">
      <c r="A5816" s="127">
        <v>2022</v>
      </c>
      <c r="B5816" s="128">
        <v>9.6999999999999993</v>
      </c>
      <c r="C5816" s="129" t="s">
        <v>49</v>
      </c>
      <c r="D5816" s="130">
        <f t="shared" si="400"/>
        <v>5</v>
      </c>
      <c r="E5816" s="130" t="s">
        <v>90</v>
      </c>
      <c r="F5816">
        <f t="shared" si="399"/>
        <v>923</v>
      </c>
      <c r="G5816">
        <v>10734</v>
      </c>
      <c r="H5816">
        <v>2.1966666666666668</v>
      </c>
      <c r="I5816" s="132">
        <f t="shared" si="402"/>
        <v>1.15719859E-4</v>
      </c>
      <c r="J5816" s="152">
        <f t="shared" si="401"/>
        <v>0.33333333333333331</v>
      </c>
    </row>
    <row r="5817" spans="1:10" x14ac:dyDescent="0.25">
      <c r="A5817" s="127">
        <v>2022</v>
      </c>
      <c r="B5817" s="128">
        <v>9.6999999999999993</v>
      </c>
      <c r="C5817" s="129" t="s">
        <v>49</v>
      </c>
      <c r="D5817" s="130">
        <f t="shared" si="400"/>
        <v>5</v>
      </c>
      <c r="E5817" s="130" t="s">
        <v>90</v>
      </c>
      <c r="F5817">
        <f t="shared" ref="F5817:F5880" si="403">650+273</f>
        <v>923</v>
      </c>
      <c r="G5817">
        <v>10752</v>
      </c>
      <c r="H5817">
        <v>2.1966666666666668</v>
      </c>
      <c r="I5817" s="132">
        <f t="shared" si="402"/>
        <v>1.15719859E-4</v>
      </c>
      <c r="J5817" s="152">
        <f t="shared" si="401"/>
        <v>0.33333333333333331</v>
      </c>
    </row>
    <row r="5818" spans="1:10" x14ac:dyDescent="0.25">
      <c r="A5818" s="127">
        <v>2022</v>
      </c>
      <c r="B5818" s="128">
        <v>9.6999999999999993</v>
      </c>
      <c r="C5818" s="129" t="s">
        <v>49</v>
      </c>
      <c r="D5818" s="130">
        <f t="shared" si="400"/>
        <v>5</v>
      </c>
      <c r="E5818" s="130" t="s">
        <v>90</v>
      </c>
      <c r="F5818">
        <f t="shared" si="403"/>
        <v>923</v>
      </c>
      <c r="G5818">
        <v>10758</v>
      </c>
      <c r="H5818">
        <v>2.1966666666666668</v>
      </c>
      <c r="I5818" s="132">
        <f t="shared" si="402"/>
        <v>1.15719859E-4</v>
      </c>
      <c r="J5818" s="152">
        <f t="shared" si="401"/>
        <v>0.33333333333333331</v>
      </c>
    </row>
    <row r="5819" spans="1:10" x14ac:dyDescent="0.25">
      <c r="A5819" s="127">
        <v>2022</v>
      </c>
      <c r="B5819" s="128">
        <v>9.6999999999999993</v>
      </c>
      <c r="C5819" s="129" t="s">
        <v>49</v>
      </c>
      <c r="D5819" s="130">
        <f t="shared" ref="D5819:D5882" si="404">50/10</f>
        <v>5</v>
      </c>
      <c r="E5819" s="130" t="s">
        <v>90</v>
      </c>
      <c r="F5819">
        <f t="shared" si="403"/>
        <v>923</v>
      </c>
      <c r="G5819">
        <v>10776</v>
      </c>
      <c r="H5819">
        <v>2.1966666666666668</v>
      </c>
      <c r="I5819" s="132">
        <f t="shared" si="402"/>
        <v>1.15719859E-4</v>
      </c>
      <c r="J5819" s="152">
        <f t="shared" ref="J5819:J5882" si="405">H$4922</f>
        <v>0.33333333333333331</v>
      </c>
    </row>
    <row r="5820" spans="1:10" x14ac:dyDescent="0.25">
      <c r="A5820" s="127">
        <v>2022</v>
      </c>
      <c r="B5820" s="128">
        <v>9.6999999999999993</v>
      </c>
      <c r="C5820" s="129" t="s">
        <v>49</v>
      </c>
      <c r="D5820" s="130">
        <f t="shared" si="404"/>
        <v>5</v>
      </c>
      <c r="E5820" s="130" t="s">
        <v>90</v>
      </c>
      <c r="F5820">
        <f t="shared" si="403"/>
        <v>923</v>
      </c>
      <c r="G5820">
        <v>10782</v>
      </c>
      <c r="H5820">
        <v>2.1966666666666668</v>
      </c>
      <c r="I5820" s="132">
        <f t="shared" si="402"/>
        <v>1.15719859E-4</v>
      </c>
      <c r="J5820" s="152">
        <f t="shared" si="405"/>
        <v>0.33333333333333331</v>
      </c>
    </row>
    <row r="5821" spans="1:10" x14ac:dyDescent="0.25">
      <c r="A5821" s="127">
        <v>2022</v>
      </c>
      <c r="B5821" s="128">
        <v>9.6999999999999993</v>
      </c>
      <c r="C5821" s="129" t="s">
        <v>49</v>
      </c>
      <c r="D5821" s="130">
        <f t="shared" si="404"/>
        <v>5</v>
      </c>
      <c r="E5821" s="130" t="s">
        <v>90</v>
      </c>
      <c r="F5821">
        <f t="shared" si="403"/>
        <v>923</v>
      </c>
      <c r="G5821">
        <v>10800</v>
      </c>
      <c r="H5821">
        <v>2.1966666666666668</v>
      </c>
      <c r="I5821" s="132">
        <f t="shared" si="402"/>
        <v>1.15719859E-4</v>
      </c>
      <c r="J5821" s="152">
        <f t="shared" si="405"/>
        <v>0.33333333333333331</v>
      </c>
    </row>
    <row r="5822" spans="1:10" x14ac:dyDescent="0.25">
      <c r="A5822" s="127">
        <v>2022</v>
      </c>
      <c r="B5822" s="128">
        <v>9.6999999999999993</v>
      </c>
      <c r="C5822" s="129" t="s">
        <v>49</v>
      </c>
      <c r="D5822" s="130">
        <f t="shared" si="404"/>
        <v>5</v>
      </c>
      <c r="E5822" s="130" t="s">
        <v>90</v>
      </c>
      <c r="F5822">
        <f t="shared" si="403"/>
        <v>923</v>
      </c>
      <c r="G5822">
        <v>10806</v>
      </c>
      <c r="H5822">
        <v>2.2077777777777778</v>
      </c>
      <c r="I5822" s="132">
        <f t="shared" si="402"/>
        <v>1.15719859E-4</v>
      </c>
      <c r="J5822" s="152">
        <f t="shared" si="405"/>
        <v>0.33333333333333331</v>
      </c>
    </row>
    <row r="5823" spans="1:10" x14ac:dyDescent="0.25">
      <c r="A5823" s="127">
        <v>2022</v>
      </c>
      <c r="B5823" s="128">
        <v>9.6999999999999993</v>
      </c>
      <c r="C5823" s="129" t="s">
        <v>49</v>
      </c>
      <c r="D5823" s="130">
        <f t="shared" si="404"/>
        <v>5</v>
      </c>
      <c r="E5823" s="130" t="s">
        <v>90</v>
      </c>
      <c r="F5823">
        <f t="shared" si="403"/>
        <v>923</v>
      </c>
      <c r="G5823">
        <v>10824</v>
      </c>
      <c r="H5823">
        <v>2.2077777777777778</v>
      </c>
      <c r="I5823" s="132">
        <f t="shared" si="402"/>
        <v>1.15719859E-4</v>
      </c>
      <c r="J5823" s="152">
        <f t="shared" si="405"/>
        <v>0.33333333333333331</v>
      </c>
    </row>
    <row r="5824" spans="1:10" x14ac:dyDescent="0.25">
      <c r="A5824" s="127">
        <v>2022</v>
      </c>
      <c r="B5824" s="128">
        <v>9.6999999999999993</v>
      </c>
      <c r="C5824" s="129" t="s">
        <v>49</v>
      </c>
      <c r="D5824" s="130">
        <f t="shared" si="404"/>
        <v>5</v>
      </c>
      <c r="E5824" s="130" t="s">
        <v>90</v>
      </c>
      <c r="F5824">
        <f t="shared" si="403"/>
        <v>923</v>
      </c>
      <c r="G5824">
        <v>10830</v>
      </c>
      <c r="H5824">
        <v>2.2077777777777778</v>
      </c>
      <c r="I5824" s="132">
        <f t="shared" si="402"/>
        <v>1.15719859E-4</v>
      </c>
      <c r="J5824" s="152">
        <f t="shared" si="405"/>
        <v>0.33333333333333331</v>
      </c>
    </row>
    <row r="5825" spans="1:10" x14ac:dyDescent="0.25">
      <c r="A5825" s="127">
        <v>2022</v>
      </c>
      <c r="B5825" s="128">
        <v>9.6999999999999993</v>
      </c>
      <c r="C5825" s="129" t="s">
        <v>49</v>
      </c>
      <c r="D5825" s="130">
        <f t="shared" si="404"/>
        <v>5</v>
      </c>
      <c r="E5825" s="130" t="s">
        <v>90</v>
      </c>
      <c r="F5825">
        <f t="shared" si="403"/>
        <v>923</v>
      </c>
      <c r="G5825">
        <v>10848</v>
      </c>
      <c r="H5825">
        <v>2.2077777777777778</v>
      </c>
      <c r="I5825" s="132">
        <f t="shared" si="402"/>
        <v>1.15719859E-4</v>
      </c>
      <c r="J5825" s="152">
        <f t="shared" si="405"/>
        <v>0.33333333333333331</v>
      </c>
    </row>
    <row r="5826" spans="1:10" x14ac:dyDescent="0.25">
      <c r="A5826" s="127">
        <v>2022</v>
      </c>
      <c r="B5826" s="128">
        <v>9.6999999999999993</v>
      </c>
      <c r="C5826" s="129" t="s">
        <v>49</v>
      </c>
      <c r="D5826" s="130">
        <f t="shared" si="404"/>
        <v>5</v>
      </c>
      <c r="E5826" s="130" t="s">
        <v>90</v>
      </c>
      <c r="F5826">
        <f t="shared" si="403"/>
        <v>923</v>
      </c>
      <c r="G5826">
        <v>10854</v>
      </c>
      <c r="H5826">
        <v>2.2077777777777778</v>
      </c>
      <c r="I5826" s="132">
        <f t="shared" si="402"/>
        <v>1.15719859E-4</v>
      </c>
      <c r="J5826" s="152">
        <f t="shared" si="405"/>
        <v>0.33333333333333331</v>
      </c>
    </row>
    <row r="5827" spans="1:10" x14ac:dyDescent="0.25">
      <c r="A5827" s="127">
        <v>2022</v>
      </c>
      <c r="B5827" s="128">
        <v>9.6999999999999993</v>
      </c>
      <c r="C5827" s="129" t="s">
        <v>49</v>
      </c>
      <c r="D5827" s="130">
        <f t="shared" si="404"/>
        <v>5</v>
      </c>
      <c r="E5827" s="130" t="s">
        <v>90</v>
      </c>
      <c r="F5827">
        <f t="shared" si="403"/>
        <v>923</v>
      </c>
      <c r="G5827">
        <v>10872</v>
      </c>
      <c r="H5827">
        <v>2.2077777777777778</v>
      </c>
      <c r="I5827" s="132">
        <f t="shared" si="402"/>
        <v>1.15719859E-4</v>
      </c>
      <c r="J5827" s="152">
        <f t="shared" si="405"/>
        <v>0.33333333333333331</v>
      </c>
    </row>
    <row r="5828" spans="1:10" x14ac:dyDescent="0.25">
      <c r="A5828" s="127">
        <v>2022</v>
      </c>
      <c r="B5828" s="128">
        <v>9.6999999999999993</v>
      </c>
      <c r="C5828" s="129" t="s">
        <v>49</v>
      </c>
      <c r="D5828" s="130">
        <f t="shared" si="404"/>
        <v>5</v>
      </c>
      <c r="E5828" s="130" t="s">
        <v>90</v>
      </c>
      <c r="F5828">
        <f t="shared" si="403"/>
        <v>923</v>
      </c>
      <c r="G5828">
        <v>10878</v>
      </c>
      <c r="H5828">
        <v>2.2077777777777778</v>
      </c>
      <c r="I5828" s="132">
        <f t="shared" si="402"/>
        <v>1.15719859E-4</v>
      </c>
      <c r="J5828" s="152">
        <f t="shared" si="405"/>
        <v>0.33333333333333331</v>
      </c>
    </row>
    <row r="5829" spans="1:10" x14ac:dyDescent="0.25">
      <c r="A5829" s="127">
        <v>2022</v>
      </c>
      <c r="B5829" s="128">
        <v>9.6999999999999993</v>
      </c>
      <c r="C5829" s="129" t="s">
        <v>49</v>
      </c>
      <c r="D5829" s="130">
        <f t="shared" si="404"/>
        <v>5</v>
      </c>
      <c r="E5829" s="130" t="s">
        <v>90</v>
      </c>
      <c r="F5829">
        <f t="shared" si="403"/>
        <v>923</v>
      </c>
      <c r="G5829">
        <v>10896</v>
      </c>
      <c r="H5829">
        <v>2.2077777777777778</v>
      </c>
      <c r="I5829" s="132">
        <f t="shared" si="402"/>
        <v>1.15719859E-4</v>
      </c>
      <c r="J5829" s="152">
        <f t="shared" si="405"/>
        <v>0.33333333333333331</v>
      </c>
    </row>
    <row r="5830" spans="1:10" x14ac:dyDescent="0.25">
      <c r="A5830" s="127">
        <v>2022</v>
      </c>
      <c r="B5830" s="128">
        <v>9.6999999999999993</v>
      </c>
      <c r="C5830" s="129" t="s">
        <v>49</v>
      </c>
      <c r="D5830" s="130">
        <f t="shared" si="404"/>
        <v>5</v>
      </c>
      <c r="E5830" s="130" t="s">
        <v>90</v>
      </c>
      <c r="F5830">
        <f t="shared" si="403"/>
        <v>923</v>
      </c>
      <c r="G5830">
        <v>10902</v>
      </c>
      <c r="H5830">
        <v>2.2077777777777778</v>
      </c>
      <c r="I5830" s="132">
        <f t="shared" si="402"/>
        <v>1.15719859E-4</v>
      </c>
      <c r="J5830" s="152">
        <f t="shared" si="405"/>
        <v>0.33333333333333331</v>
      </c>
    </row>
    <row r="5831" spans="1:10" x14ac:dyDescent="0.25">
      <c r="A5831" s="127">
        <v>2022</v>
      </c>
      <c r="B5831" s="128">
        <v>9.6999999999999993</v>
      </c>
      <c r="C5831" s="129" t="s">
        <v>49</v>
      </c>
      <c r="D5831" s="130">
        <f t="shared" si="404"/>
        <v>5</v>
      </c>
      <c r="E5831" s="130" t="s">
        <v>90</v>
      </c>
      <c r="F5831">
        <f t="shared" si="403"/>
        <v>923</v>
      </c>
      <c r="G5831">
        <v>10920</v>
      </c>
      <c r="H5831">
        <v>2.2077777777777778</v>
      </c>
      <c r="I5831" s="132">
        <f t="shared" si="402"/>
        <v>1.15719859E-4</v>
      </c>
      <c r="J5831" s="152">
        <f t="shared" si="405"/>
        <v>0.33333333333333331</v>
      </c>
    </row>
    <row r="5832" spans="1:10" x14ac:dyDescent="0.25">
      <c r="A5832" s="127">
        <v>2022</v>
      </c>
      <c r="B5832" s="128">
        <v>9.6999999999999993</v>
      </c>
      <c r="C5832" s="129" t="s">
        <v>49</v>
      </c>
      <c r="D5832" s="130">
        <f t="shared" si="404"/>
        <v>5</v>
      </c>
      <c r="E5832" s="130" t="s">
        <v>90</v>
      </c>
      <c r="F5832">
        <f t="shared" si="403"/>
        <v>923</v>
      </c>
      <c r="G5832">
        <v>10926</v>
      </c>
      <c r="H5832">
        <v>2.2077777777777778</v>
      </c>
      <c r="I5832" s="132">
        <f t="shared" si="402"/>
        <v>1.15719859E-4</v>
      </c>
      <c r="J5832" s="152">
        <f t="shared" si="405"/>
        <v>0.33333333333333331</v>
      </c>
    </row>
    <row r="5833" spans="1:10" x14ac:dyDescent="0.25">
      <c r="A5833" s="127">
        <v>2022</v>
      </c>
      <c r="B5833" s="128">
        <v>9.6999999999999993</v>
      </c>
      <c r="C5833" s="129" t="s">
        <v>49</v>
      </c>
      <c r="D5833" s="130">
        <f t="shared" si="404"/>
        <v>5</v>
      </c>
      <c r="E5833" s="130" t="s">
        <v>90</v>
      </c>
      <c r="F5833">
        <f t="shared" si="403"/>
        <v>923</v>
      </c>
      <c r="G5833">
        <v>10944</v>
      </c>
      <c r="H5833">
        <v>2.2077777777777778</v>
      </c>
      <c r="I5833" s="132">
        <f t="shared" si="402"/>
        <v>1.15719859E-4</v>
      </c>
      <c r="J5833" s="152">
        <f t="shared" si="405"/>
        <v>0.33333333333333331</v>
      </c>
    </row>
    <row r="5834" spans="1:10" x14ac:dyDescent="0.25">
      <c r="A5834" s="127">
        <v>2022</v>
      </c>
      <c r="B5834" s="128">
        <v>9.6999999999999993</v>
      </c>
      <c r="C5834" s="129" t="s">
        <v>49</v>
      </c>
      <c r="D5834" s="130">
        <f t="shared" si="404"/>
        <v>5</v>
      </c>
      <c r="E5834" s="130" t="s">
        <v>90</v>
      </c>
      <c r="F5834">
        <f t="shared" si="403"/>
        <v>923</v>
      </c>
      <c r="G5834">
        <v>10950</v>
      </c>
      <c r="H5834">
        <v>2.2077777777777778</v>
      </c>
      <c r="I5834" s="132">
        <f t="shared" si="402"/>
        <v>1.15719859E-4</v>
      </c>
      <c r="J5834" s="152">
        <f t="shared" si="405"/>
        <v>0.33333333333333331</v>
      </c>
    </row>
    <row r="5835" spans="1:10" x14ac:dyDescent="0.25">
      <c r="A5835" s="127">
        <v>2022</v>
      </c>
      <c r="B5835" s="128">
        <v>9.6999999999999993</v>
      </c>
      <c r="C5835" s="129" t="s">
        <v>49</v>
      </c>
      <c r="D5835" s="130">
        <f t="shared" si="404"/>
        <v>5</v>
      </c>
      <c r="E5835" s="130" t="s">
        <v>90</v>
      </c>
      <c r="F5835">
        <f t="shared" si="403"/>
        <v>923</v>
      </c>
      <c r="G5835">
        <v>10968</v>
      </c>
      <c r="H5835">
        <v>2.2077777777777778</v>
      </c>
      <c r="I5835" s="132">
        <f t="shared" si="402"/>
        <v>1.15719859E-4</v>
      </c>
      <c r="J5835" s="152">
        <f t="shared" si="405"/>
        <v>0.33333333333333331</v>
      </c>
    </row>
    <row r="5836" spans="1:10" x14ac:dyDescent="0.25">
      <c r="A5836" s="127">
        <v>2022</v>
      </c>
      <c r="B5836" s="128">
        <v>9.6999999999999993</v>
      </c>
      <c r="C5836" s="129" t="s">
        <v>49</v>
      </c>
      <c r="D5836" s="130">
        <f t="shared" si="404"/>
        <v>5</v>
      </c>
      <c r="E5836" s="130" t="s">
        <v>90</v>
      </c>
      <c r="F5836">
        <f t="shared" si="403"/>
        <v>923</v>
      </c>
      <c r="G5836">
        <v>10974</v>
      </c>
      <c r="H5836">
        <v>2.2077777777777778</v>
      </c>
      <c r="I5836" s="132">
        <f t="shared" si="402"/>
        <v>1.15719859E-4</v>
      </c>
      <c r="J5836" s="152">
        <f t="shared" si="405"/>
        <v>0.33333333333333331</v>
      </c>
    </row>
    <row r="5837" spans="1:10" x14ac:dyDescent="0.25">
      <c r="A5837" s="127">
        <v>2022</v>
      </c>
      <c r="B5837" s="128">
        <v>9.6999999999999993</v>
      </c>
      <c r="C5837" s="129" t="s">
        <v>49</v>
      </c>
      <c r="D5837" s="130">
        <f t="shared" si="404"/>
        <v>5</v>
      </c>
      <c r="E5837" s="130" t="s">
        <v>90</v>
      </c>
      <c r="F5837">
        <f t="shared" si="403"/>
        <v>923</v>
      </c>
      <c r="G5837">
        <v>10992</v>
      </c>
      <c r="H5837">
        <v>2.2077777777777778</v>
      </c>
      <c r="I5837" s="132">
        <f t="shared" si="402"/>
        <v>1.15719859E-4</v>
      </c>
      <c r="J5837" s="152">
        <f t="shared" si="405"/>
        <v>0.33333333333333331</v>
      </c>
    </row>
    <row r="5838" spans="1:10" x14ac:dyDescent="0.25">
      <c r="A5838" s="127">
        <v>2022</v>
      </c>
      <c r="B5838" s="128">
        <v>9.6999999999999993</v>
      </c>
      <c r="C5838" s="129" t="s">
        <v>49</v>
      </c>
      <c r="D5838" s="130">
        <f t="shared" si="404"/>
        <v>5</v>
      </c>
      <c r="E5838" s="130" t="s">
        <v>90</v>
      </c>
      <c r="F5838">
        <f t="shared" si="403"/>
        <v>923</v>
      </c>
      <c r="G5838">
        <v>10998</v>
      </c>
      <c r="H5838">
        <v>2.2077777777777778</v>
      </c>
      <c r="I5838" s="132">
        <f t="shared" si="402"/>
        <v>1.15719859E-4</v>
      </c>
      <c r="J5838" s="152">
        <f t="shared" si="405"/>
        <v>0.33333333333333331</v>
      </c>
    </row>
    <row r="5839" spans="1:10" x14ac:dyDescent="0.25">
      <c r="A5839" s="127">
        <v>2022</v>
      </c>
      <c r="B5839" s="128">
        <v>9.6999999999999993</v>
      </c>
      <c r="C5839" s="129" t="s">
        <v>49</v>
      </c>
      <c r="D5839" s="130">
        <f t="shared" si="404"/>
        <v>5</v>
      </c>
      <c r="E5839" s="130" t="s">
        <v>90</v>
      </c>
      <c r="F5839">
        <f t="shared" si="403"/>
        <v>923</v>
      </c>
      <c r="G5839">
        <v>11016</v>
      </c>
      <c r="H5839">
        <v>2.2077777777777778</v>
      </c>
      <c r="I5839" s="132">
        <f t="shared" si="402"/>
        <v>1.15719859E-4</v>
      </c>
      <c r="J5839" s="152">
        <f t="shared" si="405"/>
        <v>0.33333333333333331</v>
      </c>
    </row>
    <row r="5840" spans="1:10" x14ac:dyDescent="0.25">
      <c r="A5840" s="127">
        <v>2022</v>
      </c>
      <c r="B5840" s="128">
        <v>9.6999999999999993</v>
      </c>
      <c r="C5840" s="129" t="s">
        <v>49</v>
      </c>
      <c r="D5840" s="130">
        <f t="shared" si="404"/>
        <v>5</v>
      </c>
      <c r="E5840" s="130" t="s">
        <v>90</v>
      </c>
      <c r="F5840">
        <f t="shared" si="403"/>
        <v>923</v>
      </c>
      <c r="G5840">
        <v>11022</v>
      </c>
      <c r="H5840">
        <v>2.2077777777777778</v>
      </c>
      <c r="I5840" s="132">
        <f t="shared" si="402"/>
        <v>1.15719859E-4</v>
      </c>
      <c r="J5840" s="152">
        <f t="shared" si="405"/>
        <v>0.33333333333333331</v>
      </c>
    </row>
    <row r="5841" spans="1:10" x14ac:dyDescent="0.25">
      <c r="A5841" s="127">
        <v>2022</v>
      </c>
      <c r="B5841" s="128">
        <v>9.6999999999999993</v>
      </c>
      <c r="C5841" s="129" t="s">
        <v>49</v>
      </c>
      <c r="D5841" s="130">
        <f t="shared" si="404"/>
        <v>5</v>
      </c>
      <c r="E5841" s="130" t="s">
        <v>90</v>
      </c>
      <c r="F5841">
        <f t="shared" si="403"/>
        <v>923</v>
      </c>
      <c r="G5841">
        <v>11040</v>
      </c>
      <c r="H5841">
        <v>2.2077777777777778</v>
      </c>
      <c r="I5841" s="132">
        <f t="shared" si="402"/>
        <v>1.15719859E-4</v>
      </c>
      <c r="J5841" s="152">
        <f t="shared" si="405"/>
        <v>0.33333333333333331</v>
      </c>
    </row>
    <row r="5842" spans="1:10" x14ac:dyDescent="0.25">
      <c r="A5842" s="127">
        <v>2022</v>
      </c>
      <c r="B5842" s="128">
        <v>9.6999999999999993</v>
      </c>
      <c r="C5842" s="129" t="s">
        <v>49</v>
      </c>
      <c r="D5842" s="130">
        <f t="shared" si="404"/>
        <v>5</v>
      </c>
      <c r="E5842" s="130" t="s">
        <v>90</v>
      </c>
      <c r="F5842">
        <f t="shared" si="403"/>
        <v>923</v>
      </c>
      <c r="G5842">
        <v>11046</v>
      </c>
      <c r="H5842">
        <v>2.2077777777777778</v>
      </c>
      <c r="I5842" s="132">
        <f t="shared" si="402"/>
        <v>1.15719859E-4</v>
      </c>
      <c r="J5842" s="152">
        <f t="shared" si="405"/>
        <v>0.33333333333333331</v>
      </c>
    </row>
    <row r="5843" spans="1:10" x14ac:dyDescent="0.25">
      <c r="A5843" s="127">
        <v>2022</v>
      </c>
      <c r="B5843" s="128">
        <v>9.6999999999999993</v>
      </c>
      <c r="C5843" s="129" t="s">
        <v>49</v>
      </c>
      <c r="D5843" s="130">
        <f t="shared" si="404"/>
        <v>5</v>
      </c>
      <c r="E5843" s="130" t="s">
        <v>90</v>
      </c>
      <c r="F5843">
        <f t="shared" si="403"/>
        <v>923</v>
      </c>
      <c r="G5843">
        <v>11064</v>
      </c>
      <c r="H5843">
        <v>2.2077777777777778</v>
      </c>
      <c r="I5843" s="132">
        <f t="shared" si="402"/>
        <v>1.15719859E-4</v>
      </c>
      <c r="J5843" s="152">
        <f t="shared" si="405"/>
        <v>0.33333333333333331</v>
      </c>
    </row>
    <row r="5844" spans="1:10" x14ac:dyDescent="0.25">
      <c r="A5844" s="127">
        <v>2022</v>
      </c>
      <c r="B5844" s="128">
        <v>9.6999999999999993</v>
      </c>
      <c r="C5844" s="129" t="s">
        <v>49</v>
      </c>
      <c r="D5844" s="130">
        <f t="shared" si="404"/>
        <v>5</v>
      </c>
      <c r="E5844" s="130" t="s">
        <v>90</v>
      </c>
      <c r="F5844">
        <f t="shared" si="403"/>
        <v>923</v>
      </c>
      <c r="G5844">
        <v>11070</v>
      </c>
      <c r="H5844">
        <v>2.2077777777777778</v>
      </c>
      <c r="I5844" s="132">
        <f t="shared" si="402"/>
        <v>1.15719859E-4</v>
      </c>
      <c r="J5844" s="152">
        <f t="shared" si="405"/>
        <v>0.33333333333333331</v>
      </c>
    </row>
    <row r="5845" spans="1:10" x14ac:dyDescent="0.25">
      <c r="A5845" s="127">
        <v>2022</v>
      </c>
      <c r="B5845" s="128">
        <v>9.6999999999999993</v>
      </c>
      <c r="C5845" s="129" t="s">
        <v>49</v>
      </c>
      <c r="D5845" s="130">
        <f t="shared" si="404"/>
        <v>5</v>
      </c>
      <c r="E5845" s="130" t="s">
        <v>90</v>
      </c>
      <c r="F5845">
        <f t="shared" si="403"/>
        <v>923</v>
      </c>
      <c r="G5845">
        <v>11088</v>
      </c>
      <c r="H5845">
        <v>2.2077777777777778</v>
      </c>
      <c r="I5845" s="132">
        <f t="shared" ref="I5845:I5908" si="406" xml:space="preserve"> 0.000115719859</f>
        <v>1.15719859E-4</v>
      </c>
      <c r="J5845" s="152">
        <f t="shared" si="405"/>
        <v>0.33333333333333331</v>
      </c>
    </row>
    <row r="5846" spans="1:10" x14ac:dyDescent="0.25">
      <c r="A5846" s="127">
        <v>2022</v>
      </c>
      <c r="B5846" s="128">
        <v>9.6999999999999993</v>
      </c>
      <c r="C5846" s="129" t="s">
        <v>49</v>
      </c>
      <c r="D5846" s="130">
        <f t="shared" si="404"/>
        <v>5</v>
      </c>
      <c r="E5846" s="130" t="s">
        <v>90</v>
      </c>
      <c r="F5846">
        <f t="shared" si="403"/>
        <v>923</v>
      </c>
      <c r="G5846">
        <v>11094</v>
      </c>
      <c r="H5846">
        <v>2.2077777777777778</v>
      </c>
      <c r="I5846" s="132">
        <f t="shared" si="406"/>
        <v>1.15719859E-4</v>
      </c>
      <c r="J5846" s="152">
        <f t="shared" si="405"/>
        <v>0.33333333333333331</v>
      </c>
    </row>
    <row r="5847" spans="1:10" x14ac:dyDescent="0.25">
      <c r="A5847" s="127">
        <v>2022</v>
      </c>
      <c r="B5847" s="128">
        <v>9.6999999999999993</v>
      </c>
      <c r="C5847" s="129" t="s">
        <v>49</v>
      </c>
      <c r="D5847" s="130">
        <f t="shared" si="404"/>
        <v>5</v>
      </c>
      <c r="E5847" s="130" t="s">
        <v>90</v>
      </c>
      <c r="F5847">
        <f t="shared" si="403"/>
        <v>923</v>
      </c>
      <c r="G5847">
        <v>11112</v>
      </c>
      <c r="H5847">
        <v>2.2077777777777778</v>
      </c>
      <c r="I5847" s="132">
        <f t="shared" si="406"/>
        <v>1.15719859E-4</v>
      </c>
      <c r="J5847" s="152">
        <f t="shared" si="405"/>
        <v>0.33333333333333331</v>
      </c>
    </row>
    <row r="5848" spans="1:10" x14ac:dyDescent="0.25">
      <c r="A5848" s="127">
        <v>2022</v>
      </c>
      <c r="B5848" s="128">
        <v>9.6999999999999993</v>
      </c>
      <c r="C5848" s="129" t="s">
        <v>49</v>
      </c>
      <c r="D5848" s="130">
        <f t="shared" si="404"/>
        <v>5</v>
      </c>
      <c r="E5848" s="130" t="s">
        <v>90</v>
      </c>
      <c r="F5848">
        <f t="shared" si="403"/>
        <v>923</v>
      </c>
      <c r="G5848">
        <v>11118</v>
      </c>
      <c r="H5848">
        <v>2.23</v>
      </c>
      <c r="I5848" s="132">
        <f t="shared" si="406"/>
        <v>1.15719859E-4</v>
      </c>
      <c r="J5848" s="152">
        <f t="shared" si="405"/>
        <v>0.33333333333333331</v>
      </c>
    </row>
    <row r="5849" spans="1:10" x14ac:dyDescent="0.25">
      <c r="A5849" s="127">
        <v>2022</v>
      </c>
      <c r="B5849" s="128">
        <v>9.6999999999999993</v>
      </c>
      <c r="C5849" s="129" t="s">
        <v>49</v>
      </c>
      <c r="D5849" s="130">
        <f t="shared" si="404"/>
        <v>5</v>
      </c>
      <c r="E5849" s="130" t="s">
        <v>90</v>
      </c>
      <c r="F5849">
        <f t="shared" si="403"/>
        <v>923</v>
      </c>
      <c r="G5849">
        <v>11136</v>
      </c>
      <c r="H5849">
        <v>2.23</v>
      </c>
      <c r="I5849" s="132">
        <f t="shared" si="406"/>
        <v>1.15719859E-4</v>
      </c>
      <c r="J5849" s="152">
        <f t="shared" si="405"/>
        <v>0.33333333333333331</v>
      </c>
    </row>
    <row r="5850" spans="1:10" x14ac:dyDescent="0.25">
      <c r="A5850" s="127">
        <v>2022</v>
      </c>
      <c r="B5850" s="128">
        <v>9.6999999999999993</v>
      </c>
      <c r="C5850" s="129" t="s">
        <v>49</v>
      </c>
      <c r="D5850" s="130">
        <f t="shared" si="404"/>
        <v>5</v>
      </c>
      <c r="E5850" s="130" t="s">
        <v>90</v>
      </c>
      <c r="F5850">
        <f t="shared" si="403"/>
        <v>923</v>
      </c>
      <c r="G5850">
        <v>11142</v>
      </c>
      <c r="H5850">
        <v>2.23</v>
      </c>
      <c r="I5850" s="132">
        <f t="shared" si="406"/>
        <v>1.15719859E-4</v>
      </c>
      <c r="J5850" s="152">
        <f t="shared" si="405"/>
        <v>0.33333333333333331</v>
      </c>
    </row>
    <row r="5851" spans="1:10" x14ac:dyDescent="0.25">
      <c r="A5851" s="127">
        <v>2022</v>
      </c>
      <c r="B5851" s="128">
        <v>9.6999999999999993</v>
      </c>
      <c r="C5851" s="129" t="s">
        <v>49</v>
      </c>
      <c r="D5851" s="130">
        <f t="shared" si="404"/>
        <v>5</v>
      </c>
      <c r="E5851" s="130" t="s">
        <v>90</v>
      </c>
      <c r="F5851">
        <f t="shared" si="403"/>
        <v>923</v>
      </c>
      <c r="G5851">
        <v>11160</v>
      </c>
      <c r="H5851">
        <v>2.23</v>
      </c>
      <c r="I5851" s="132">
        <f t="shared" si="406"/>
        <v>1.15719859E-4</v>
      </c>
      <c r="J5851" s="152">
        <f t="shared" si="405"/>
        <v>0.33333333333333331</v>
      </c>
    </row>
    <row r="5852" spans="1:10" x14ac:dyDescent="0.25">
      <c r="A5852" s="127">
        <v>2022</v>
      </c>
      <c r="B5852" s="128">
        <v>9.6999999999999993</v>
      </c>
      <c r="C5852" s="129" t="s">
        <v>49</v>
      </c>
      <c r="D5852" s="130">
        <f t="shared" si="404"/>
        <v>5</v>
      </c>
      <c r="E5852" s="130" t="s">
        <v>90</v>
      </c>
      <c r="F5852">
        <f t="shared" si="403"/>
        <v>923</v>
      </c>
      <c r="G5852">
        <v>11166</v>
      </c>
      <c r="H5852">
        <v>2.23</v>
      </c>
      <c r="I5852" s="132">
        <f t="shared" si="406"/>
        <v>1.15719859E-4</v>
      </c>
      <c r="J5852" s="152">
        <f t="shared" si="405"/>
        <v>0.33333333333333331</v>
      </c>
    </row>
    <row r="5853" spans="1:10" x14ac:dyDescent="0.25">
      <c r="A5853" s="127">
        <v>2022</v>
      </c>
      <c r="B5853" s="128">
        <v>9.6999999999999993</v>
      </c>
      <c r="C5853" s="129" t="s">
        <v>49</v>
      </c>
      <c r="D5853" s="130">
        <f t="shared" si="404"/>
        <v>5</v>
      </c>
      <c r="E5853" s="130" t="s">
        <v>90</v>
      </c>
      <c r="F5853">
        <f t="shared" si="403"/>
        <v>923</v>
      </c>
      <c r="G5853">
        <v>11184</v>
      </c>
      <c r="H5853">
        <v>2.23</v>
      </c>
      <c r="I5853" s="132">
        <f t="shared" si="406"/>
        <v>1.15719859E-4</v>
      </c>
      <c r="J5853" s="152">
        <f t="shared" si="405"/>
        <v>0.33333333333333331</v>
      </c>
    </row>
    <row r="5854" spans="1:10" x14ac:dyDescent="0.25">
      <c r="A5854" s="127">
        <v>2022</v>
      </c>
      <c r="B5854" s="128">
        <v>9.6999999999999993</v>
      </c>
      <c r="C5854" s="129" t="s">
        <v>49</v>
      </c>
      <c r="D5854" s="130">
        <f t="shared" si="404"/>
        <v>5</v>
      </c>
      <c r="E5854" s="130" t="s">
        <v>90</v>
      </c>
      <c r="F5854">
        <f t="shared" si="403"/>
        <v>923</v>
      </c>
      <c r="G5854">
        <v>11190</v>
      </c>
      <c r="H5854">
        <v>2.23</v>
      </c>
      <c r="I5854" s="132">
        <f t="shared" si="406"/>
        <v>1.15719859E-4</v>
      </c>
      <c r="J5854" s="152">
        <f t="shared" si="405"/>
        <v>0.33333333333333331</v>
      </c>
    </row>
    <row r="5855" spans="1:10" x14ac:dyDescent="0.25">
      <c r="A5855" s="127">
        <v>2022</v>
      </c>
      <c r="B5855" s="128">
        <v>9.6999999999999993</v>
      </c>
      <c r="C5855" s="129" t="s">
        <v>49</v>
      </c>
      <c r="D5855" s="130">
        <f t="shared" si="404"/>
        <v>5</v>
      </c>
      <c r="E5855" s="130" t="s">
        <v>90</v>
      </c>
      <c r="F5855">
        <f t="shared" si="403"/>
        <v>923</v>
      </c>
      <c r="G5855">
        <v>11208</v>
      </c>
      <c r="H5855">
        <v>2.23</v>
      </c>
      <c r="I5855" s="132">
        <f t="shared" si="406"/>
        <v>1.15719859E-4</v>
      </c>
      <c r="J5855" s="152">
        <f t="shared" si="405"/>
        <v>0.33333333333333331</v>
      </c>
    </row>
    <row r="5856" spans="1:10" x14ac:dyDescent="0.25">
      <c r="A5856" s="127">
        <v>2022</v>
      </c>
      <c r="B5856" s="128">
        <v>9.6999999999999993</v>
      </c>
      <c r="C5856" s="129" t="s">
        <v>49</v>
      </c>
      <c r="D5856" s="130">
        <f t="shared" si="404"/>
        <v>5</v>
      </c>
      <c r="E5856" s="130" t="s">
        <v>90</v>
      </c>
      <c r="F5856">
        <f t="shared" si="403"/>
        <v>923</v>
      </c>
      <c r="G5856">
        <v>11214</v>
      </c>
      <c r="H5856">
        <v>2.23</v>
      </c>
      <c r="I5856" s="132">
        <f t="shared" si="406"/>
        <v>1.15719859E-4</v>
      </c>
      <c r="J5856" s="152">
        <f t="shared" si="405"/>
        <v>0.33333333333333331</v>
      </c>
    </row>
    <row r="5857" spans="1:10" x14ac:dyDescent="0.25">
      <c r="A5857" s="127">
        <v>2022</v>
      </c>
      <c r="B5857" s="128">
        <v>9.6999999999999993</v>
      </c>
      <c r="C5857" s="129" t="s">
        <v>49</v>
      </c>
      <c r="D5857" s="130">
        <f t="shared" si="404"/>
        <v>5</v>
      </c>
      <c r="E5857" s="130" t="s">
        <v>90</v>
      </c>
      <c r="F5857">
        <f t="shared" si="403"/>
        <v>923</v>
      </c>
      <c r="G5857">
        <v>11232</v>
      </c>
      <c r="H5857">
        <v>2.2522222222222226</v>
      </c>
      <c r="I5857" s="132">
        <f t="shared" si="406"/>
        <v>1.15719859E-4</v>
      </c>
      <c r="J5857" s="152">
        <f t="shared" si="405"/>
        <v>0.33333333333333331</v>
      </c>
    </row>
    <row r="5858" spans="1:10" x14ac:dyDescent="0.25">
      <c r="A5858" s="127">
        <v>2022</v>
      </c>
      <c r="B5858" s="128">
        <v>9.6999999999999993</v>
      </c>
      <c r="C5858" s="129" t="s">
        <v>49</v>
      </c>
      <c r="D5858" s="130">
        <f t="shared" si="404"/>
        <v>5</v>
      </c>
      <c r="E5858" s="130" t="s">
        <v>90</v>
      </c>
      <c r="F5858">
        <f t="shared" si="403"/>
        <v>923</v>
      </c>
      <c r="G5858">
        <v>11238</v>
      </c>
      <c r="H5858">
        <v>2.2522222222222226</v>
      </c>
      <c r="I5858" s="132">
        <f t="shared" si="406"/>
        <v>1.15719859E-4</v>
      </c>
      <c r="J5858" s="152">
        <f t="shared" si="405"/>
        <v>0.33333333333333331</v>
      </c>
    </row>
    <row r="5859" spans="1:10" x14ac:dyDescent="0.25">
      <c r="A5859" s="127">
        <v>2022</v>
      </c>
      <c r="B5859" s="128">
        <v>9.6999999999999993</v>
      </c>
      <c r="C5859" s="129" t="s">
        <v>49</v>
      </c>
      <c r="D5859" s="130">
        <f t="shared" si="404"/>
        <v>5</v>
      </c>
      <c r="E5859" s="130" t="s">
        <v>90</v>
      </c>
      <c r="F5859">
        <f t="shared" si="403"/>
        <v>923</v>
      </c>
      <c r="G5859">
        <v>11256</v>
      </c>
      <c r="H5859">
        <v>2.2522222222222226</v>
      </c>
      <c r="I5859" s="132">
        <f t="shared" si="406"/>
        <v>1.15719859E-4</v>
      </c>
      <c r="J5859" s="152">
        <f t="shared" si="405"/>
        <v>0.33333333333333331</v>
      </c>
    </row>
    <row r="5860" spans="1:10" x14ac:dyDescent="0.25">
      <c r="A5860" s="127">
        <v>2022</v>
      </c>
      <c r="B5860" s="128">
        <v>9.6999999999999993</v>
      </c>
      <c r="C5860" s="129" t="s">
        <v>49</v>
      </c>
      <c r="D5860" s="130">
        <f t="shared" si="404"/>
        <v>5</v>
      </c>
      <c r="E5860" s="130" t="s">
        <v>90</v>
      </c>
      <c r="F5860">
        <f t="shared" si="403"/>
        <v>923</v>
      </c>
      <c r="G5860">
        <v>11262</v>
      </c>
      <c r="H5860">
        <v>2.2522222222222226</v>
      </c>
      <c r="I5860" s="132">
        <f t="shared" si="406"/>
        <v>1.15719859E-4</v>
      </c>
      <c r="J5860" s="152">
        <f t="shared" si="405"/>
        <v>0.33333333333333331</v>
      </c>
    </row>
    <row r="5861" spans="1:10" x14ac:dyDescent="0.25">
      <c r="A5861" s="127">
        <v>2022</v>
      </c>
      <c r="B5861" s="128">
        <v>9.6999999999999993</v>
      </c>
      <c r="C5861" s="129" t="s">
        <v>49</v>
      </c>
      <c r="D5861" s="130">
        <f t="shared" si="404"/>
        <v>5</v>
      </c>
      <c r="E5861" s="130" t="s">
        <v>90</v>
      </c>
      <c r="F5861">
        <f t="shared" si="403"/>
        <v>923</v>
      </c>
      <c r="G5861">
        <v>11280</v>
      </c>
      <c r="H5861">
        <v>2.2522222222222226</v>
      </c>
      <c r="I5861" s="132">
        <f t="shared" si="406"/>
        <v>1.15719859E-4</v>
      </c>
      <c r="J5861" s="152">
        <f t="shared" si="405"/>
        <v>0.33333333333333331</v>
      </c>
    </row>
    <row r="5862" spans="1:10" x14ac:dyDescent="0.25">
      <c r="A5862" s="127">
        <v>2022</v>
      </c>
      <c r="B5862" s="128">
        <v>9.6999999999999993</v>
      </c>
      <c r="C5862" s="129" t="s">
        <v>49</v>
      </c>
      <c r="D5862" s="130">
        <f t="shared" si="404"/>
        <v>5</v>
      </c>
      <c r="E5862" s="130" t="s">
        <v>90</v>
      </c>
      <c r="F5862">
        <f t="shared" si="403"/>
        <v>923</v>
      </c>
      <c r="G5862">
        <v>11286</v>
      </c>
      <c r="H5862">
        <v>2.2522222222222226</v>
      </c>
      <c r="I5862" s="132">
        <f t="shared" si="406"/>
        <v>1.15719859E-4</v>
      </c>
      <c r="J5862" s="152">
        <f t="shared" si="405"/>
        <v>0.33333333333333331</v>
      </c>
    </row>
    <row r="5863" spans="1:10" x14ac:dyDescent="0.25">
      <c r="A5863" s="127">
        <v>2022</v>
      </c>
      <c r="B5863" s="128">
        <v>9.6999999999999993</v>
      </c>
      <c r="C5863" s="129" t="s">
        <v>49</v>
      </c>
      <c r="D5863" s="130">
        <f t="shared" si="404"/>
        <v>5</v>
      </c>
      <c r="E5863" s="130" t="s">
        <v>90</v>
      </c>
      <c r="F5863">
        <f t="shared" si="403"/>
        <v>923</v>
      </c>
      <c r="G5863">
        <v>11304</v>
      </c>
      <c r="H5863">
        <v>2.2522222222222226</v>
      </c>
      <c r="I5863" s="132">
        <f t="shared" si="406"/>
        <v>1.15719859E-4</v>
      </c>
      <c r="J5863" s="152">
        <f t="shared" si="405"/>
        <v>0.33333333333333331</v>
      </c>
    </row>
    <row r="5864" spans="1:10" x14ac:dyDescent="0.25">
      <c r="A5864" s="127">
        <v>2022</v>
      </c>
      <c r="B5864" s="128">
        <v>9.6999999999999993</v>
      </c>
      <c r="C5864" s="129" t="s">
        <v>49</v>
      </c>
      <c r="D5864" s="130">
        <f t="shared" si="404"/>
        <v>5</v>
      </c>
      <c r="E5864" s="130" t="s">
        <v>90</v>
      </c>
      <c r="F5864">
        <f t="shared" si="403"/>
        <v>923</v>
      </c>
      <c r="G5864">
        <v>11310</v>
      </c>
      <c r="H5864">
        <v>2.2522222222222226</v>
      </c>
      <c r="I5864" s="132">
        <f t="shared" si="406"/>
        <v>1.15719859E-4</v>
      </c>
      <c r="J5864" s="152">
        <f t="shared" si="405"/>
        <v>0.33333333333333331</v>
      </c>
    </row>
    <row r="5865" spans="1:10" x14ac:dyDescent="0.25">
      <c r="A5865" s="127">
        <v>2022</v>
      </c>
      <c r="B5865" s="128">
        <v>9.6999999999999993</v>
      </c>
      <c r="C5865" s="129" t="s">
        <v>49</v>
      </c>
      <c r="D5865" s="130">
        <f t="shared" si="404"/>
        <v>5</v>
      </c>
      <c r="E5865" s="130" t="s">
        <v>90</v>
      </c>
      <c r="F5865">
        <f t="shared" si="403"/>
        <v>923</v>
      </c>
      <c r="G5865">
        <v>11328</v>
      </c>
      <c r="H5865">
        <v>2.2522222222222226</v>
      </c>
      <c r="I5865" s="132">
        <f t="shared" si="406"/>
        <v>1.15719859E-4</v>
      </c>
      <c r="J5865" s="152">
        <f t="shared" si="405"/>
        <v>0.33333333333333331</v>
      </c>
    </row>
    <row r="5866" spans="1:10" x14ac:dyDescent="0.25">
      <c r="A5866" s="127">
        <v>2022</v>
      </c>
      <c r="B5866" s="128">
        <v>9.6999999999999993</v>
      </c>
      <c r="C5866" s="129" t="s">
        <v>49</v>
      </c>
      <c r="D5866" s="130">
        <f t="shared" si="404"/>
        <v>5</v>
      </c>
      <c r="E5866" s="130" t="s">
        <v>90</v>
      </c>
      <c r="F5866">
        <f t="shared" si="403"/>
        <v>923</v>
      </c>
      <c r="G5866">
        <v>11334</v>
      </c>
      <c r="H5866">
        <v>2.2522222222222226</v>
      </c>
      <c r="I5866" s="132">
        <f t="shared" si="406"/>
        <v>1.15719859E-4</v>
      </c>
      <c r="J5866" s="152">
        <f t="shared" si="405"/>
        <v>0.33333333333333331</v>
      </c>
    </row>
    <row r="5867" spans="1:10" x14ac:dyDescent="0.25">
      <c r="A5867" s="127">
        <v>2022</v>
      </c>
      <c r="B5867" s="128">
        <v>9.6999999999999993</v>
      </c>
      <c r="C5867" s="129" t="s">
        <v>49</v>
      </c>
      <c r="D5867" s="130">
        <f t="shared" si="404"/>
        <v>5</v>
      </c>
      <c r="E5867" s="130" t="s">
        <v>90</v>
      </c>
      <c r="F5867">
        <f t="shared" si="403"/>
        <v>923</v>
      </c>
      <c r="G5867">
        <v>11352</v>
      </c>
      <c r="H5867">
        <v>2.2522222222222226</v>
      </c>
      <c r="I5867" s="132">
        <f t="shared" si="406"/>
        <v>1.15719859E-4</v>
      </c>
      <c r="J5867" s="152">
        <f t="shared" si="405"/>
        <v>0.33333333333333331</v>
      </c>
    </row>
    <row r="5868" spans="1:10" x14ac:dyDescent="0.25">
      <c r="A5868" s="127">
        <v>2022</v>
      </c>
      <c r="B5868" s="128">
        <v>9.6999999999999993</v>
      </c>
      <c r="C5868" s="129" t="s">
        <v>49</v>
      </c>
      <c r="D5868" s="130">
        <f t="shared" si="404"/>
        <v>5</v>
      </c>
      <c r="E5868" s="130" t="s">
        <v>90</v>
      </c>
      <c r="F5868">
        <f t="shared" si="403"/>
        <v>923</v>
      </c>
      <c r="G5868">
        <v>11358</v>
      </c>
      <c r="H5868">
        <v>2.2522222222222226</v>
      </c>
      <c r="I5868" s="132">
        <f t="shared" si="406"/>
        <v>1.15719859E-4</v>
      </c>
      <c r="J5868" s="152">
        <f t="shared" si="405"/>
        <v>0.33333333333333331</v>
      </c>
    </row>
    <row r="5869" spans="1:10" x14ac:dyDescent="0.25">
      <c r="A5869" s="127">
        <v>2022</v>
      </c>
      <c r="B5869" s="128">
        <v>9.6999999999999993</v>
      </c>
      <c r="C5869" s="129" t="s">
        <v>49</v>
      </c>
      <c r="D5869" s="130">
        <f t="shared" si="404"/>
        <v>5</v>
      </c>
      <c r="E5869" s="130" t="s">
        <v>90</v>
      </c>
      <c r="F5869">
        <f t="shared" si="403"/>
        <v>923</v>
      </c>
      <c r="G5869">
        <v>11376</v>
      </c>
      <c r="H5869">
        <v>2.2522222222222226</v>
      </c>
      <c r="I5869" s="132">
        <f t="shared" si="406"/>
        <v>1.15719859E-4</v>
      </c>
      <c r="J5869" s="152">
        <f t="shared" si="405"/>
        <v>0.33333333333333331</v>
      </c>
    </row>
    <row r="5870" spans="1:10" x14ac:dyDescent="0.25">
      <c r="A5870" s="127">
        <v>2022</v>
      </c>
      <c r="B5870" s="128">
        <v>9.6999999999999993</v>
      </c>
      <c r="C5870" s="129" t="s">
        <v>49</v>
      </c>
      <c r="D5870" s="130">
        <f t="shared" si="404"/>
        <v>5</v>
      </c>
      <c r="E5870" s="130" t="s">
        <v>90</v>
      </c>
      <c r="F5870">
        <f t="shared" si="403"/>
        <v>923</v>
      </c>
      <c r="G5870">
        <v>11382</v>
      </c>
      <c r="H5870">
        <v>2.2522222222222226</v>
      </c>
      <c r="I5870" s="132">
        <f t="shared" si="406"/>
        <v>1.15719859E-4</v>
      </c>
      <c r="J5870" s="152">
        <f t="shared" si="405"/>
        <v>0.33333333333333331</v>
      </c>
    </row>
    <row r="5871" spans="1:10" x14ac:dyDescent="0.25">
      <c r="A5871" s="127">
        <v>2022</v>
      </c>
      <c r="B5871" s="128">
        <v>9.6999999999999993</v>
      </c>
      <c r="C5871" s="129" t="s">
        <v>49</v>
      </c>
      <c r="D5871" s="130">
        <f t="shared" si="404"/>
        <v>5</v>
      </c>
      <c r="E5871" s="130" t="s">
        <v>90</v>
      </c>
      <c r="F5871">
        <f t="shared" si="403"/>
        <v>923</v>
      </c>
      <c r="G5871">
        <v>11400</v>
      </c>
      <c r="H5871">
        <v>2.2744444444444447</v>
      </c>
      <c r="I5871" s="132">
        <f t="shared" si="406"/>
        <v>1.15719859E-4</v>
      </c>
      <c r="J5871" s="152">
        <f t="shared" si="405"/>
        <v>0.33333333333333331</v>
      </c>
    </row>
    <row r="5872" spans="1:10" x14ac:dyDescent="0.25">
      <c r="A5872" s="127">
        <v>2022</v>
      </c>
      <c r="B5872" s="128">
        <v>9.6999999999999993</v>
      </c>
      <c r="C5872" s="129" t="s">
        <v>49</v>
      </c>
      <c r="D5872" s="130">
        <f t="shared" si="404"/>
        <v>5</v>
      </c>
      <c r="E5872" s="130" t="s">
        <v>90</v>
      </c>
      <c r="F5872">
        <f t="shared" si="403"/>
        <v>923</v>
      </c>
      <c r="G5872">
        <v>11406</v>
      </c>
      <c r="H5872">
        <v>2.2744444444444447</v>
      </c>
      <c r="I5872" s="132">
        <f t="shared" si="406"/>
        <v>1.15719859E-4</v>
      </c>
      <c r="J5872" s="152">
        <f t="shared" si="405"/>
        <v>0.33333333333333331</v>
      </c>
    </row>
    <row r="5873" spans="1:10" x14ac:dyDescent="0.25">
      <c r="A5873" s="127">
        <v>2022</v>
      </c>
      <c r="B5873" s="128">
        <v>9.6999999999999993</v>
      </c>
      <c r="C5873" s="129" t="s">
        <v>49</v>
      </c>
      <c r="D5873" s="130">
        <f t="shared" si="404"/>
        <v>5</v>
      </c>
      <c r="E5873" s="130" t="s">
        <v>90</v>
      </c>
      <c r="F5873">
        <f t="shared" si="403"/>
        <v>923</v>
      </c>
      <c r="G5873">
        <v>11424</v>
      </c>
      <c r="H5873">
        <v>2.2744444444444447</v>
      </c>
      <c r="I5873" s="132">
        <f t="shared" si="406"/>
        <v>1.15719859E-4</v>
      </c>
      <c r="J5873" s="152">
        <f t="shared" si="405"/>
        <v>0.33333333333333331</v>
      </c>
    </row>
    <row r="5874" spans="1:10" x14ac:dyDescent="0.25">
      <c r="A5874" s="127">
        <v>2022</v>
      </c>
      <c r="B5874" s="128">
        <v>9.6999999999999993</v>
      </c>
      <c r="C5874" s="129" t="s">
        <v>49</v>
      </c>
      <c r="D5874" s="130">
        <f t="shared" si="404"/>
        <v>5</v>
      </c>
      <c r="E5874" s="130" t="s">
        <v>90</v>
      </c>
      <c r="F5874">
        <f t="shared" si="403"/>
        <v>923</v>
      </c>
      <c r="G5874">
        <v>11430</v>
      </c>
      <c r="H5874">
        <v>2.2744444444444447</v>
      </c>
      <c r="I5874" s="132">
        <f t="shared" si="406"/>
        <v>1.15719859E-4</v>
      </c>
      <c r="J5874" s="152">
        <f t="shared" si="405"/>
        <v>0.33333333333333331</v>
      </c>
    </row>
    <row r="5875" spans="1:10" x14ac:dyDescent="0.25">
      <c r="A5875" s="127">
        <v>2022</v>
      </c>
      <c r="B5875" s="128">
        <v>9.6999999999999993</v>
      </c>
      <c r="C5875" s="129" t="s">
        <v>49</v>
      </c>
      <c r="D5875" s="130">
        <f t="shared" si="404"/>
        <v>5</v>
      </c>
      <c r="E5875" s="130" t="s">
        <v>90</v>
      </c>
      <c r="F5875">
        <f t="shared" si="403"/>
        <v>923</v>
      </c>
      <c r="G5875">
        <v>11448</v>
      </c>
      <c r="H5875">
        <v>2.2744444444444447</v>
      </c>
      <c r="I5875" s="132">
        <f t="shared" si="406"/>
        <v>1.15719859E-4</v>
      </c>
      <c r="J5875" s="152">
        <f t="shared" si="405"/>
        <v>0.33333333333333331</v>
      </c>
    </row>
    <row r="5876" spans="1:10" x14ac:dyDescent="0.25">
      <c r="A5876" s="127">
        <v>2022</v>
      </c>
      <c r="B5876" s="128">
        <v>9.6999999999999993</v>
      </c>
      <c r="C5876" s="129" t="s">
        <v>49</v>
      </c>
      <c r="D5876" s="130">
        <f t="shared" si="404"/>
        <v>5</v>
      </c>
      <c r="E5876" s="130" t="s">
        <v>90</v>
      </c>
      <c r="F5876">
        <f t="shared" si="403"/>
        <v>923</v>
      </c>
      <c r="G5876">
        <v>11454</v>
      </c>
      <c r="H5876">
        <v>2.2744444444444447</v>
      </c>
      <c r="I5876" s="132">
        <f t="shared" si="406"/>
        <v>1.15719859E-4</v>
      </c>
      <c r="J5876" s="152">
        <f t="shared" si="405"/>
        <v>0.33333333333333331</v>
      </c>
    </row>
    <row r="5877" spans="1:10" x14ac:dyDescent="0.25">
      <c r="A5877" s="127">
        <v>2022</v>
      </c>
      <c r="B5877" s="128">
        <v>9.6999999999999993</v>
      </c>
      <c r="C5877" s="129" t="s">
        <v>49</v>
      </c>
      <c r="D5877" s="130">
        <f t="shared" si="404"/>
        <v>5</v>
      </c>
      <c r="E5877" s="130" t="s">
        <v>90</v>
      </c>
      <c r="F5877">
        <f t="shared" si="403"/>
        <v>923</v>
      </c>
      <c r="G5877">
        <v>11472</v>
      </c>
      <c r="H5877">
        <v>2.2744444444444447</v>
      </c>
      <c r="I5877" s="132">
        <f t="shared" si="406"/>
        <v>1.15719859E-4</v>
      </c>
      <c r="J5877" s="152">
        <f t="shared" si="405"/>
        <v>0.33333333333333331</v>
      </c>
    </row>
    <row r="5878" spans="1:10" x14ac:dyDescent="0.25">
      <c r="A5878" s="127">
        <v>2022</v>
      </c>
      <c r="B5878" s="128">
        <v>9.6999999999999993</v>
      </c>
      <c r="C5878" s="129" t="s">
        <v>49</v>
      </c>
      <c r="D5878" s="130">
        <f t="shared" si="404"/>
        <v>5</v>
      </c>
      <c r="E5878" s="130" t="s">
        <v>90</v>
      </c>
      <c r="F5878">
        <f t="shared" si="403"/>
        <v>923</v>
      </c>
      <c r="G5878">
        <v>11478</v>
      </c>
      <c r="H5878">
        <v>2.2744444444444447</v>
      </c>
      <c r="I5878" s="132">
        <f t="shared" si="406"/>
        <v>1.15719859E-4</v>
      </c>
      <c r="J5878" s="152">
        <f t="shared" si="405"/>
        <v>0.33333333333333331</v>
      </c>
    </row>
    <row r="5879" spans="1:10" x14ac:dyDescent="0.25">
      <c r="A5879" s="127">
        <v>2022</v>
      </c>
      <c r="B5879" s="128">
        <v>9.6999999999999993</v>
      </c>
      <c r="C5879" s="129" t="s">
        <v>49</v>
      </c>
      <c r="D5879" s="130">
        <f t="shared" si="404"/>
        <v>5</v>
      </c>
      <c r="E5879" s="130" t="s">
        <v>90</v>
      </c>
      <c r="F5879">
        <f t="shared" si="403"/>
        <v>923</v>
      </c>
      <c r="G5879">
        <v>11496</v>
      </c>
      <c r="H5879">
        <v>2.2744444444444447</v>
      </c>
      <c r="I5879" s="132">
        <f t="shared" si="406"/>
        <v>1.15719859E-4</v>
      </c>
      <c r="J5879" s="152">
        <f t="shared" si="405"/>
        <v>0.33333333333333331</v>
      </c>
    </row>
    <row r="5880" spans="1:10" x14ac:dyDescent="0.25">
      <c r="A5880" s="127">
        <v>2022</v>
      </c>
      <c r="B5880" s="128">
        <v>9.6999999999999993</v>
      </c>
      <c r="C5880" s="129" t="s">
        <v>49</v>
      </c>
      <c r="D5880" s="130">
        <f t="shared" si="404"/>
        <v>5</v>
      </c>
      <c r="E5880" s="130" t="s">
        <v>90</v>
      </c>
      <c r="F5880">
        <f t="shared" si="403"/>
        <v>923</v>
      </c>
      <c r="G5880">
        <v>11502</v>
      </c>
      <c r="H5880">
        <v>2.2744444444444447</v>
      </c>
      <c r="I5880" s="132">
        <f t="shared" si="406"/>
        <v>1.15719859E-4</v>
      </c>
      <c r="J5880" s="152">
        <f t="shared" si="405"/>
        <v>0.33333333333333331</v>
      </c>
    </row>
    <row r="5881" spans="1:10" x14ac:dyDescent="0.25">
      <c r="A5881" s="127">
        <v>2022</v>
      </c>
      <c r="B5881" s="128">
        <v>9.6999999999999993</v>
      </c>
      <c r="C5881" s="129" t="s">
        <v>49</v>
      </c>
      <c r="D5881" s="130">
        <f t="shared" si="404"/>
        <v>5</v>
      </c>
      <c r="E5881" s="130" t="s">
        <v>90</v>
      </c>
      <c r="F5881">
        <f t="shared" ref="F5881:F5944" si="407">650+273</f>
        <v>923</v>
      </c>
      <c r="G5881">
        <v>11520</v>
      </c>
      <c r="H5881">
        <v>2.2744444444444447</v>
      </c>
      <c r="I5881" s="132">
        <f t="shared" si="406"/>
        <v>1.15719859E-4</v>
      </c>
      <c r="J5881" s="152">
        <f t="shared" si="405"/>
        <v>0.33333333333333331</v>
      </c>
    </row>
    <row r="5882" spans="1:10" x14ac:dyDescent="0.25">
      <c r="A5882" s="127">
        <v>2022</v>
      </c>
      <c r="B5882" s="128">
        <v>9.6999999999999993</v>
      </c>
      <c r="C5882" s="129" t="s">
        <v>49</v>
      </c>
      <c r="D5882" s="130">
        <f t="shared" si="404"/>
        <v>5</v>
      </c>
      <c r="E5882" s="130" t="s">
        <v>90</v>
      </c>
      <c r="F5882">
        <f t="shared" si="407"/>
        <v>923</v>
      </c>
      <c r="G5882">
        <v>11526</v>
      </c>
      <c r="H5882">
        <v>2.2744444444444447</v>
      </c>
      <c r="I5882" s="132">
        <f t="shared" si="406"/>
        <v>1.15719859E-4</v>
      </c>
      <c r="J5882" s="152">
        <f t="shared" si="405"/>
        <v>0.33333333333333331</v>
      </c>
    </row>
    <row r="5883" spans="1:10" x14ac:dyDescent="0.25">
      <c r="A5883" s="127">
        <v>2022</v>
      </c>
      <c r="B5883" s="128">
        <v>9.6999999999999993</v>
      </c>
      <c r="C5883" s="129" t="s">
        <v>49</v>
      </c>
      <c r="D5883" s="130">
        <f t="shared" ref="D5883:D5946" si="408">50/10</f>
        <v>5</v>
      </c>
      <c r="E5883" s="130" t="s">
        <v>90</v>
      </c>
      <c r="F5883">
        <f t="shared" si="407"/>
        <v>923</v>
      </c>
      <c r="G5883">
        <v>11544</v>
      </c>
      <c r="H5883">
        <v>2.2744444444444447</v>
      </c>
      <c r="I5883" s="132">
        <f t="shared" si="406"/>
        <v>1.15719859E-4</v>
      </c>
      <c r="J5883" s="152">
        <f t="shared" ref="J5883:J5946" si="409">H$4922</f>
        <v>0.33333333333333331</v>
      </c>
    </row>
    <row r="5884" spans="1:10" x14ac:dyDescent="0.25">
      <c r="A5884" s="127">
        <v>2022</v>
      </c>
      <c r="B5884" s="128">
        <v>9.6999999999999993</v>
      </c>
      <c r="C5884" s="129" t="s">
        <v>49</v>
      </c>
      <c r="D5884" s="130">
        <f t="shared" si="408"/>
        <v>5</v>
      </c>
      <c r="E5884" s="130" t="s">
        <v>90</v>
      </c>
      <c r="F5884">
        <f t="shared" si="407"/>
        <v>923</v>
      </c>
      <c r="G5884">
        <v>11550</v>
      </c>
      <c r="H5884">
        <v>2.2744444444444447</v>
      </c>
      <c r="I5884" s="132">
        <f t="shared" si="406"/>
        <v>1.15719859E-4</v>
      </c>
      <c r="J5884" s="152">
        <f t="shared" si="409"/>
        <v>0.33333333333333331</v>
      </c>
    </row>
    <row r="5885" spans="1:10" x14ac:dyDescent="0.25">
      <c r="A5885" s="127">
        <v>2022</v>
      </c>
      <c r="B5885" s="128">
        <v>9.6999999999999993</v>
      </c>
      <c r="C5885" s="129" t="s">
        <v>49</v>
      </c>
      <c r="D5885" s="130">
        <f t="shared" si="408"/>
        <v>5</v>
      </c>
      <c r="E5885" s="130" t="s">
        <v>90</v>
      </c>
      <c r="F5885">
        <f t="shared" si="407"/>
        <v>923</v>
      </c>
      <c r="G5885">
        <v>11568</v>
      </c>
      <c r="H5885">
        <v>2.2744444444444447</v>
      </c>
      <c r="I5885" s="132">
        <f t="shared" si="406"/>
        <v>1.15719859E-4</v>
      </c>
      <c r="J5885" s="152">
        <f t="shared" si="409"/>
        <v>0.33333333333333331</v>
      </c>
    </row>
    <row r="5886" spans="1:10" x14ac:dyDescent="0.25">
      <c r="A5886" s="127">
        <v>2022</v>
      </c>
      <c r="B5886" s="128">
        <v>9.6999999999999993</v>
      </c>
      <c r="C5886" s="129" t="s">
        <v>49</v>
      </c>
      <c r="D5886" s="130">
        <f t="shared" si="408"/>
        <v>5</v>
      </c>
      <c r="E5886" s="130" t="s">
        <v>90</v>
      </c>
      <c r="F5886">
        <f t="shared" si="407"/>
        <v>923</v>
      </c>
      <c r="G5886">
        <v>11574</v>
      </c>
      <c r="H5886">
        <v>2.2744444444444447</v>
      </c>
      <c r="I5886" s="132">
        <f t="shared" si="406"/>
        <v>1.15719859E-4</v>
      </c>
      <c r="J5886" s="152">
        <f t="shared" si="409"/>
        <v>0.33333333333333331</v>
      </c>
    </row>
    <row r="5887" spans="1:10" x14ac:dyDescent="0.25">
      <c r="A5887" s="127">
        <v>2022</v>
      </c>
      <c r="B5887" s="128">
        <v>9.6999999999999993</v>
      </c>
      <c r="C5887" s="129" t="s">
        <v>49</v>
      </c>
      <c r="D5887" s="130">
        <f t="shared" si="408"/>
        <v>5</v>
      </c>
      <c r="E5887" s="130" t="s">
        <v>90</v>
      </c>
      <c r="F5887">
        <f t="shared" si="407"/>
        <v>923</v>
      </c>
      <c r="G5887">
        <v>11592</v>
      </c>
      <c r="H5887">
        <v>2.2744444444444447</v>
      </c>
      <c r="I5887" s="132">
        <f t="shared" si="406"/>
        <v>1.15719859E-4</v>
      </c>
      <c r="J5887" s="152">
        <f t="shared" si="409"/>
        <v>0.33333333333333331</v>
      </c>
    </row>
    <row r="5888" spans="1:10" x14ac:dyDescent="0.25">
      <c r="A5888" s="127">
        <v>2022</v>
      </c>
      <c r="B5888" s="128">
        <v>9.6999999999999993</v>
      </c>
      <c r="C5888" s="129" t="s">
        <v>49</v>
      </c>
      <c r="D5888" s="130">
        <f t="shared" si="408"/>
        <v>5</v>
      </c>
      <c r="E5888" s="130" t="s">
        <v>90</v>
      </c>
      <c r="F5888">
        <f t="shared" si="407"/>
        <v>923</v>
      </c>
      <c r="G5888">
        <v>11598</v>
      </c>
      <c r="H5888">
        <v>2.2744444444444447</v>
      </c>
      <c r="I5888" s="132">
        <f t="shared" si="406"/>
        <v>1.15719859E-4</v>
      </c>
      <c r="J5888" s="152">
        <f t="shared" si="409"/>
        <v>0.33333333333333331</v>
      </c>
    </row>
    <row r="5889" spans="1:10" x14ac:dyDescent="0.25">
      <c r="A5889" s="127">
        <v>2022</v>
      </c>
      <c r="B5889" s="128">
        <v>9.6999999999999993</v>
      </c>
      <c r="C5889" s="129" t="s">
        <v>49</v>
      </c>
      <c r="D5889" s="130">
        <f t="shared" si="408"/>
        <v>5</v>
      </c>
      <c r="E5889" s="130" t="s">
        <v>90</v>
      </c>
      <c r="F5889">
        <f t="shared" si="407"/>
        <v>923</v>
      </c>
      <c r="G5889">
        <v>11616</v>
      </c>
      <c r="H5889">
        <v>2.2744444444444447</v>
      </c>
      <c r="I5889" s="132">
        <f t="shared" si="406"/>
        <v>1.15719859E-4</v>
      </c>
      <c r="J5889" s="152">
        <f t="shared" si="409"/>
        <v>0.33333333333333331</v>
      </c>
    </row>
    <row r="5890" spans="1:10" x14ac:dyDescent="0.25">
      <c r="A5890" s="127">
        <v>2022</v>
      </c>
      <c r="B5890" s="128">
        <v>9.6999999999999993</v>
      </c>
      <c r="C5890" s="129" t="s">
        <v>49</v>
      </c>
      <c r="D5890" s="130">
        <f t="shared" si="408"/>
        <v>5</v>
      </c>
      <c r="E5890" s="130" t="s">
        <v>90</v>
      </c>
      <c r="F5890">
        <f t="shared" si="407"/>
        <v>923</v>
      </c>
      <c r="G5890">
        <v>11622</v>
      </c>
      <c r="H5890">
        <v>2.2744444444444447</v>
      </c>
      <c r="I5890" s="132">
        <f t="shared" si="406"/>
        <v>1.15719859E-4</v>
      </c>
      <c r="J5890" s="152">
        <f t="shared" si="409"/>
        <v>0.33333333333333331</v>
      </c>
    </row>
    <row r="5891" spans="1:10" x14ac:dyDescent="0.25">
      <c r="A5891" s="127">
        <v>2022</v>
      </c>
      <c r="B5891" s="128">
        <v>9.6999999999999993</v>
      </c>
      <c r="C5891" s="129" t="s">
        <v>49</v>
      </c>
      <c r="D5891" s="130">
        <f t="shared" si="408"/>
        <v>5</v>
      </c>
      <c r="E5891" s="130" t="s">
        <v>90</v>
      </c>
      <c r="F5891">
        <f t="shared" si="407"/>
        <v>923</v>
      </c>
      <c r="G5891">
        <v>11640</v>
      </c>
      <c r="H5891">
        <v>2.2744444444444447</v>
      </c>
      <c r="I5891" s="132">
        <f t="shared" si="406"/>
        <v>1.15719859E-4</v>
      </c>
      <c r="J5891" s="152">
        <f t="shared" si="409"/>
        <v>0.33333333333333331</v>
      </c>
    </row>
    <row r="5892" spans="1:10" x14ac:dyDescent="0.25">
      <c r="A5892" s="127">
        <v>2022</v>
      </c>
      <c r="B5892" s="128">
        <v>9.6999999999999993</v>
      </c>
      <c r="C5892" s="129" t="s">
        <v>49</v>
      </c>
      <c r="D5892" s="130">
        <f t="shared" si="408"/>
        <v>5</v>
      </c>
      <c r="E5892" s="130" t="s">
        <v>90</v>
      </c>
      <c r="F5892">
        <f t="shared" si="407"/>
        <v>923</v>
      </c>
      <c r="G5892">
        <v>11646</v>
      </c>
      <c r="H5892">
        <v>2.2744444444444447</v>
      </c>
      <c r="I5892" s="132">
        <f t="shared" si="406"/>
        <v>1.15719859E-4</v>
      </c>
      <c r="J5892" s="152">
        <f t="shared" si="409"/>
        <v>0.33333333333333331</v>
      </c>
    </row>
    <row r="5893" spans="1:10" x14ac:dyDescent="0.25">
      <c r="A5893" s="127">
        <v>2022</v>
      </c>
      <c r="B5893" s="128">
        <v>9.6999999999999993</v>
      </c>
      <c r="C5893" s="129" t="s">
        <v>49</v>
      </c>
      <c r="D5893" s="130">
        <f t="shared" si="408"/>
        <v>5</v>
      </c>
      <c r="E5893" s="130" t="s">
        <v>90</v>
      </c>
      <c r="F5893">
        <f t="shared" si="407"/>
        <v>923</v>
      </c>
      <c r="G5893">
        <v>11664</v>
      </c>
      <c r="H5893">
        <v>2.2744444444444447</v>
      </c>
      <c r="I5893" s="132">
        <f t="shared" si="406"/>
        <v>1.15719859E-4</v>
      </c>
      <c r="J5893" s="152">
        <f t="shared" si="409"/>
        <v>0.33333333333333331</v>
      </c>
    </row>
    <row r="5894" spans="1:10" x14ac:dyDescent="0.25">
      <c r="A5894" s="127">
        <v>2022</v>
      </c>
      <c r="B5894" s="128">
        <v>9.6999999999999993</v>
      </c>
      <c r="C5894" s="129" t="s">
        <v>49</v>
      </c>
      <c r="D5894" s="130">
        <f t="shared" si="408"/>
        <v>5</v>
      </c>
      <c r="E5894" s="130" t="s">
        <v>90</v>
      </c>
      <c r="F5894">
        <f t="shared" si="407"/>
        <v>923</v>
      </c>
      <c r="G5894">
        <v>11670</v>
      </c>
      <c r="H5894">
        <v>2.2744444444444447</v>
      </c>
      <c r="I5894" s="132">
        <f t="shared" si="406"/>
        <v>1.15719859E-4</v>
      </c>
      <c r="J5894" s="152">
        <f t="shared" si="409"/>
        <v>0.33333333333333331</v>
      </c>
    </row>
    <row r="5895" spans="1:10" x14ac:dyDescent="0.25">
      <c r="A5895" s="127">
        <v>2022</v>
      </c>
      <c r="B5895" s="128">
        <v>9.6999999999999993</v>
      </c>
      <c r="C5895" s="129" t="s">
        <v>49</v>
      </c>
      <c r="D5895" s="130">
        <f t="shared" si="408"/>
        <v>5</v>
      </c>
      <c r="E5895" s="130" t="s">
        <v>90</v>
      </c>
      <c r="F5895">
        <f t="shared" si="407"/>
        <v>923</v>
      </c>
      <c r="G5895">
        <v>11688</v>
      </c>
      <c r="H5895">
        <v>2.2744444444444447</v>
      </c>
      <c r="I5895" s="132">
        <f t="shared" si="406"/>
        <v>1.15719859E-4</v>
      </c>
      <c r="J5895" s="152">
        <f t="shared" si="409"/>
        <v>0.33333333333333331</v>
      </c>
    </row>
    <row r="5896" spans="1:10" x14ac:dyDescent="0.25">
      <c r="A5896" s="127">
        <v>2022</v>
      </c>
      <c r="B5896" s="128">
        <v>9.6999999999999993</v>
      </c>
      <c r="C5896" s="129" t="s">
        <v>49</v>
      </c>
      <c r="D5896" s="130">
        <f t="shared" si="408"/>
        <v>5</v>
      </c>
      <c r="E5896" s="130" t="s">
        <v>90</v>
      </c>
      <c r="F5896">
        <f t="shared" si="407"/>
        <v>923</v>
      </c>
      <c r="G5896">
        <v>11694</v>
      </c>
      <c r="H5896">
        <v>2.2744444444444447</v>
      </c>
      <c r="I5896" s="132">
        <f t="shared" si="406"/>
        <v>1.15719859E-4</v>
      </c>
      <c r="J5896" s="152">
        <f t="shared" si="409"/>
        <v>0.33333333333333331</v>
      </c>
    </row>
    <row r="5897" spans="1:10" x14ac:dyDescent="0.25">
      <c r="A5897" s="127">
        <v>2022</v>
      </c>
      <c r="B5897" s="128">
        <v>9.6999999999999993</v>
      </c>
      <c r="C5897" s="129" t="s">
        <v>49</v>
      </c>
      <c r="D5897" s="130">
        <f t="shared" si="408"/>
        <v>5</v>
      </c>
      <c r="E5897" s="130" t="s">
        <v>90</v>
      </c>
      <c r="F5897">
        <f t="shared" si="407"/>
        <v>923</v>
      </c>
      <c r="G5897">
        <v>11712</v>
      </c>
      <c r="H5897">
        <v>2.2744444444444447</v>
      </c>
      <c r="I5897" s="132">
        <f t="shared" si="406"/>
        <v>1.15719859E-4</v>
      </c>
      <c r="J5897" s="152">
        <f t="shared" si="409"/>
        <v>0.33333333333333331</v>
      </c>
    </row>
    <row r="5898" spans="1:10" x14ac:dyDescent="0.25">
      <c r="A5898" s="127">
        <v>2022</v>
      </c>
      <c r="B5898" s="128">
        <v>9.6999999999999993</v>
      </c>
      <c r="C5898" s="129" t="s">
        <v>49</v>
      </c>
      <c r="D5898" s="130">
        <f t="shared" si="408"/>
        <v>5</v>
      </c>
      <c r="E5898" s="130" t="s">
        <v>90</v>
      </c>
      <c r="F5898">
        <f t="shared" si="407"/>
        <v>923</v>
      </c>
      <c r="G5898">
        <v>11718</v>
      </c>
      <c r="H5898">
        <v>2.2744444444444447</v>
      </c>
      <c r="I5898" s="132">
        <f t="shared" si="406"/>
        <v>1.15719859E-4</v>
      </c>
      <c r="J5898" s="152">
        <f t="shared" si="409"/>
        <v>0.33333333333333331</v>
      </c>
    </row>
    <row r="5899" spans="1:10" x14ac:dyDescent="0.25">
      <c r="A5899" s="127">
        <v>2022</v>
      </c>
      <c r="B5899" s="128">
        <v>9.6999999999999993</v>
      </c>
      <c r="C5899" s="129" t="s">
        <v>49</v>
      </c>
      <c r="D5899" s="130">
        <f t="shared" si="408"/>
        <v>5</v>
      </c>
      <c r="E5899" s="130" t="s">
        <v>90</v>
      </c>
      <c r="F5899">
        <f t="shared" si="407"/>
        <v>923</v>
      </c>
      <c r="G5899">
        <v>11736</v>
      </c>
      <c r="H5899">
        <v>2.2855555555555553</v>
      </c>
      <c r="I5899" s="132">
        <f t="shared" si="406"/>
        <v>1.15719859E-4</v>
      </c>
      <c r="J5899" s="152">
        <f t="shared" si="409"/>
        <v>0.33333333333333331</v>
      </c>
    </row>
    <row r="5900" spans="1:10" x14ac:dyDescent="0.25">
      <c r="A5900" s="127">
        <v>2022</v>
      </c>
      <c r="B5900" s="128">
        <v>9.6999999999999993</v>
      </c>
      <c r="C5900" s="129" t="s">
        <v>49</v>
      </c>
      <c r="D5900" s="130">
        <f t="shared" si="408"/>
        <v>5</v>
      </c>
      <c r="E5900" s="130" t="s">
        <v>90</v>
      </c>
      <c r="F5900">
        <f t="shared" si="407"/>
        <v>923</v>
      </c>
      <c r="G5900">
        <v>11742</v>
      </c>
      <c r="H5900">
        <v>2.2855555555555553</v>
      </c>
      <c r="I5900" s="132">
        <f t="shared" si="406"/>
        <v>1.15719859E-4</v>
      </c>
      <c r="J5900" s="152">
        <f t="shared" si="409"/>
        <v>0.33333333333333331</v>
      </c>
    </row>
    <row r="5901" spans="1:10" x14ac:dyDescent="0.25">
      <c r="A5901" s="127">
        <v>2022</v>
      </c>
      <c r="B5901" s="128">
        <v>9.6999999999999993</v>
      </c>
      <c r="C5901" s="129" t="s">
        <v>49</v>
      </c>
      <c r="D5901" s="130">
        <f t="shared" si="408"/>
        <v>5</v>
      </c>
      <c r="E5901" s="130" t="s">
        <v>90</v>
      </c>
      <c r="F5901">
        <f t="shared" si="407"/>
        <v>923</v>
      </c>
      <c r="G5901">
        <v>11760</v>
      </c>
      <c r="H5901">
        <v>2.2855555555555553</v>
      </c>
      <c r="I5901" s="132">
        <f t="shared" si="406"/>
        <v>1.15719859E-4</v>
      </c>
      <c r="J5901" s="152">
        <f t="shared" si="409"/>
        <v>0.33333333333333331</v>
      </c>
    </row>
    <row r="5902" spans="1:10" x14ac:dyDescent="0.25">
      <c r="A5902" s="127">
        <v>2022</v>
      </c>
      <c r="B5902" s="128">
        <v>9.6999999999999993</v>
      </c>
      <c r="C5902" s="129" t="s">
        <v>49</v>
      </c>
      <c r="D5902" s="130">
        <f t="shared" si="408"/>
        <v>5</v>
      </c>
      <c r="E5902" s="130" t="s">
        <v>90</v>
      </c>
      <c r="F5902">
        <f t="shared" si="407"/>
        <v>923</v>
      </c>
      <c r="G5902">
        <v>11766</v>
      </c>
      <c r="H5902">
        <v>2.2855555555555553</v>
      </c>
      <c r="I5902" s="132">
        <f t="shared" si="406"/>
        <v>1.15719859E-4</v>
      </c>
      <c r="J5902" s="152">
        <f t="shared" si="409"/>
        <v>0.33333333333333331</v>
      </c>
    </row>
    <row r="5903" spans="1:10" x14ac:dyDescent="0.25">
      <c r="A5903" s="127">
        <v>2022</v>
      </c>
      <c r="B5903" s="128">
        <v>9.6999999999999993</v>
      </c>
      <c r="C5903" s="129" t="s">
        <v>49</v>
      </c>
      <c r="D5903" s="130">
        <f t="shared" si="408"/>
        <v>5</v>
      </c>
      <c r="E5903" s="130" t="s">
        <v>90</v>
      </c>
      <c r="F5903">
        <f t="shared" si="407"/>
        <v>923</v>
      </c>
      <c r="G5903">
        <v>11784</v>
      </c>
      <c r="H5903">
        <v>2.2855555555555553</v>
      </c>
      <c r="I5903" s="132">
        <f t="shared" si="406"/>
        <v>1.15719859E-4</v>
      </c>
      <c r="J5903" s="152">
        <f t="shared" si="409"/>
        <v>0.33333333333333331</v>
      </c>
    </row>
    <row r="5904" spans="1:10" x14ac:dyDescent="0.25">
      <c r="A5904" s="127">
        <v>2022</v>
      </c>
      <c r="B5904" s="128">
        <v>9.6999999999999993</v>
      </c>
      <c r="C5904" s="129" t="s">
        <v>49</v>
      </c>
      <c r="D5904" s="130">
        <f t="shared" si="408"/>
        <v>5</v>
      </c>
      <c r="E5904" s="130" t="s">
        <v>90</v>
      </c>
      <c r="F5904">
        <f t="shared" si="407"/>
        <v>923</v>
      </c>
      <c r="G5904">
        <v>11790</v>
      </c>
      <c r="H5904">
        <v>2.2855555555555553</v>
      </c>
      <c r="I5904" s="132">
        <f t="shared" si="406"/>
        <v>1.15719859E-4</v>
      </c>
      <c r="J5904" s="152">
        <f t="shared" si="409"/>
        <v>0.33333333333333331</v>
      </c>
    </row>
    <row r="5905" spans="1:10" x14ac:dyDescent="0.25">
      <c r="A5905" s="127">
        <v>2022</v>
      </c>
      <c r="B5905" s="128">
        <v>9.6999999999999993</v>
      </c>
      <c r="C5905" s="129" t="s">
        <v>49</v>
      </c>
      <c r="D5905" s="130">
        <f t="shared" si="408"/>
        <v>5</v>
      </c>
      <c r="E5905" s="130" t="s">
        <v>90</v>
      </c>
      <c r="F5905">
        <f t="shared" si="407"/>
        <v>923</v>
      </c>
      <c r="G5905">
        <v>11808</v>
      </c>
      <c r="H5905">
        <v>2.2855555555555553</v>
      </c>
      <c r="I5905" s="132">
        <f t="shared" si="406"/>
        <v>1.15719859E-4</v>
      </c>
      <c r="J5905" s="152">
        <f t="shared" si="409"/>
        <v>0.33333333333333331</v>
      </c>
    </row>
    <row r="5906" spans="1:10" x14ac:dyDescent="0.25">
      <c r="A5906" s="127">
        <v>2022</v>
      </c>
      <c r="B5906" s="128">
        <v>9.6999999999999993</v>
      </c>
      <c r="C5906" s="129" t="s">
        <v>49</v>
      </c>
      <c r="D5906" s="130">
        <f t="shared" si="408"/>
        <v>5</v>
      </c>
      <c r="E5906" s="130" t="s">
        <v>90</v>
      </c>
      <c r="F5906">
        <f t="shared" si="407"/>
        <v>923</v>
      </c>
      <c r="G5906">
        <v>11814</v>
      </c>
      <c r="H5906">
        <v>2.2855555555555553</v>
      </c>
      <c r="I5906" s="132">
        <f t="shared" si="406"/>
        <v>1.15719859E-4</v>
      </c>
      <c r="J5906" s="152">
        <f t="shared" si="409"/>
        <v>0.33333333333333331</v>
      </c>
    </row>
    <row r="5907" spans="1:10" x14ac:dyDescent="0.25">
      <c r="A5907" s="127">
        <v>2022</v>
      </c>
      <c r="B5907" s="128">
        <v>9.6999999999999993</v>
      </c>
      <c r="C5907" s="129" t="s">
        <v>49</v>
      </c>
      <c r="D5907" s="130">
        <f t="shared" si="408"/>
        <v>5</v>
      </c>
      <c r="E5907" s="130" t="s">
        <v>90</v>
      </c>
      <c r="F5907">
        <f t="shared" si="407"/>
        <v>923</v>
      </c>
      <c r="G5907">
        <v>11832</v>
      </c>
      <c r="H5907">
        <v>2.2855555555555553</v>
      </c>
      <c r="I5907" s="132">
        <f t="shared" si="406"/>
        <v>1.15719859E-4</v>
      </c>
      <c r="J5907" s="152">
        <f t="shared" si="409"/>
        <v>0.33333333333333331</v>
      </c>
    </row>
    <row r="5908" spans="1:10" x14ac:dyDescent="0.25">
      <c r="A5908" s="127">
        <v>2022</v>
      </c>
      <c r="B5908" s="128">
        <v>9.6999999999999993</v>
      </c>
      <c r="C5908" s="129" t="s">
        <v>49</v>
      </c>
      <c r="D5908" s="130">
        <f t="shared" si="408"/>
        <v>5</v>
      </c>
      <c r="E5908" s="130" t="s">
        <v>90</v>
      </c>
      <c r="F5908">
        <f t="shared" si="407"/>
        <v>923</v>
      </c>
      <c r="G5908">
        <v>11838</v>
      </c>
      <c r="H5908">
        <v>2.2855555555555553</v>
      </c>
      <c r="I5908" s="132">
        <f t="shared" si="406"/>
        <v>1.15719859E-4</v>
      </c>
      <c r="J5908" s="152">
        <f t="shared" si="409"/>
        <v>0.33333333333333331</v>
      </c>
    </row>
    <row r="5909" spans="1:10" x14ac:dyDescent="0.25">
      <c r="A5909" s="127">
        <v>2022</v>
      </c>
      <c r="B5909" s="128">
        <v>9.6999999999999993</v>
      </c>
      <c r="C5909" s="129" t="s">
        <v>49</v>
      </c>
      <c r="D5909" s="130">
        <f t="shared" si="408"/>
        <v>5</v>
      </c>
      <c r="E5909" s="130" t="s">
        <v>90</v>
      </c>
      <c r="F5909">
        <f t="shared" si="407"/>
        <v>923</v>
      </c>
      <c r="G5909">
        <v>11856</v>
      </c>
      <c r="H5909">
        <v>2.2855555555555553</v>
      </c>
      <c r="I5909" s="132">
        <f t="shared" ref="I5909:I5972" si="410" xml:space="preserve"> 0.000115719859</f>
        <v>1.15719859E-4</v>
      </c>
      <c r="J5909" s="152">
        <f t="shared" si="409"/>
        <v>0.33333333333333331</v>
      </c>
    </row>
    <row r="5910" spans="1:10" x14ac:dyDescent="0.25">
      <c r="A5910" s="127">
        <v>2022</v>
      </c>
      <c r="B5910" s="128">
        <v>9.6999999999999993</v>
      </c>
      <c r="C5910" s="129" t="s">
        <v>49</v>
      </c>
      <c r="D5910" s="130">
        <f t="shared" si="408"/>
        <v>5</v>
      </c>
      <c r="E5910" s="130" t="s">
        <v>90</v>
      </c>
      <c r="F5910">
        <f t="shared" si="407"/>
        <v>923</v>
      </c>
      <c r="G5910">
        <v>11862</v>
      </c>
      <c r="H5910">
        <v>2.2855555555555553</v>
      </c>
      <c r="I5910" s="132">
        <f t="shared" si="410"/>
        <v>1.15719859E-4</v>
      </c>
      <c r="J5910" s="152">
        <f t="shared" si="409"/>
        <v>0.33333333333333331</v>
      </c>
    </row>
    <row r="5911" spans="1:10" x14ac:dyDescent="0.25">
      <c r="A5911" s="127">
        <v>2022</v>
      </c>
      <c r="B5911" s="128">
        <v>9.6999999999999993</v>
      </c>
      <c r="C5911" s="129" t="s">
        <v>49</v>
      </c>
      <c r="D5911" s="130">
        <f t="shared" si="408"/>
        <v>5</v>
      </c>
      <c r="E5911" s="130" t="s">
        <v>90</v>
      </c>
      <c r="F5911">
        <f t="shared" si="407"/>
        <v>923</v>
      </c>
      <c r="G5911">
        <v>11880</v>
      </c>
      <c r="H5911">
        <v>2.2855555555555553</v>
      </c>
      <c r="I5911" s="132">
        <f t="shared" si="410"/>
        <v>1.15719859E-4</v>
      </c>
      <c r="J5911" s="152">
        <f t="shared" si="409"/>
        <v>0.33333333333333331</v>
      </c>
    </row>
    <row r="5912" spans="1:10" x14ac:dyDescent="0.25">
      <c r="A5912" s="127">
        <v>2022</v>
      </c>
      <c r="B5912" s="128">
        <v>9.6999999999999993</v>
      </c>
      <c r="C5912" s="129" t="s">
        <v>49</v>
      </c>
      <c r="D5912" s="130">
        <f t="shared" si="408"/>
        <v>5</v>
      </c>
      <c r="E5912" s="130" t="s">
        <v>90</v>
      </c>
      <c r="F5912">
        <f t="shared" si="407"/>
        <v>923</v>
      </c>
      <c r="G5912">
        <v>11886</v>
      </c>
      <c r="H5912">
        <v>2.2855555555555553</v>
      </c>
      <c r="I5912" s="132">
        <f t="shared" si="410"/>
        <v>1.15719859E-4</v>
      </c>
      <c r="J5912" s="152">
        <f t="shared" si="409"/>
        <v>0.33333333333333331</v>
      </c>
    </row>
    <row r="5913" spans="1:10" x14ac:dyDescent="0.25">
      <c r="A5913" s="127">
        <v>2022</v>
      </c>
      <c r="B5913" s="128">
        <v>9.6999999999999993</v>
      </c>
      <c r="C5913" s="129" t="s">
        <v>49</v>
      </c>
      <c r="D5913" s="130">
        <f t="shared" si="408"/>
        <v>5</v>
      </c>
      <c r="E5913" s="130" t="s">
        <v>90</v>
      </c>
      <c r="F5913">
        <f t="shared" si="407"/>
        <v>923</v>
      </c>
      <c r="G5913">
        <v>11904</v>
      </c>
      <c r="H5913">
        <v>2.2855555555555553</v>
      </c>
      <c r="I5913" s="132">
        <f t="shared" si="410"/>
        <v>1.15719859E-4</v>
      </c>
      <c r="J5913" s="152">
        <f t="shared" si="409"/>
        <v>0.33333333333333331</v>
      </c>
    </row>
    <row r="5914" spans="1:10" x14ac:dyDescent="0.25">
      <c r="A5914" s="127">
        <v>2022</v>
      </c>
      <c r="B5914" s="128">
        <v>9.6999999999999993</v>
      </c>
      <c r="C5914" s="129" t="s">
        <v>49</v>
      </c>
      <c r="D5914" s="130">
        <f t="shared" si="408"/>
        <v>5</v>
      </c>
      <c r="E5914" s="130" t="s">
        <v>90</v>
      </c>
      <c r="F5914">
        <f t="shared" si="407"/>
        <v>923</v>
      </c>
      <c r="G5914">
        <v>11910</v>
      </c>
      <c r="H5914">
        <v>2.2855555555555553</v>
      </c>
      <c r="I5914" s="132">
        <f t="shared" si="410"/>
        <v>1.15719859E-4</v>
      </c>
      <c r="J5914" s="152">
        <f t="shared" si="409"/>
        <v>0.33333333333333331</v>
      </c>
    </row>
    <row r="5915" spans="1:10" x14ac:dyDescent="0.25">
      <c r="A5915" s="127">
        <v>2022</v>
      </c>
      <c r="B5915" s="128">
        <v>9.6999999999999993</v>
      </c>
      <c r="C5915" s="129" t="s">
        <v>49</v>
      </c>
      <c r="D5915" s="130">
        <f t="shared" si="408"/>
        <v>5</v>
      </c>
      <c r="E5915" s="130" t="s">
        <v>90</v>
      </c>
      <c r="F5915">
        <f t="shared" si="407"/>
        <v>923</v>
      </c>
      <c r="G5915">
        <v>11928</v>
      </c>
      <c r="H5915">
        <v>2.2855555555555553</v>
      </c>
      <c r="I5915" s="132">
        <f t="shared" si="410"/>
        <v>1.15719859E-4</v>
      </c>
      <c r="J5915" s="152">
        <f t="shared" si="409"/>
        <v>0.33333333333333331</v>
      </c>
    </row>
    <row r="5916" spans="1:10" x14ac:dyDescent="0.25">
      <c r="A5916" s="127">
        <v>2022</v>
      </c>
      <c r="B5916" s="128">
        <v>9.6999999999999993</v>
      </c>
      <c r="C5916" s="129" t="s">
        <v>49</v>
      </c>
      <c r="D5916" s="130">
        <f t="shared" si="408"/>
        <v>5</v>
      </c>
      <c r="E5916" s="130" t="s">
        <v>90</v>
      </c>
      <c r="F5916">
        <f t="shared" si="407"/>
        <v>923</v>
      </c>
      <c r="G5916">
        <v>11934</v>
      </c>
      <c r="H5916">
        <v>2.2855555555555553</v>
      </c>
      <c r="I5916" s="132">
        <f t="shared" si="410"/>
        <v>1.15719859E-4</v>
      </c>
      <c r="J5916" s="152">
        <f t="shared" si="409"/>
        <v>0.33333333333333331</v>
      </c>
    </row>
    <row r="5917" spans="1:10" x14ac:dyDescent="0.25">
      <c r="A5917" s="127">
        <v>2022</v>
      </c>
      <c r="B5917" s="128">
        <v>9.6999999999999993</v>
      </c>
      <c r="C5917" s="129" t="s">
        <v>49</v>
      </c>
      <c r="D5917" s="130">
        <f t="shared" si="408"/>
        <v>5</v>
      </c>
      <c r="E5917" s="130" t="s">
        <v>90</v>
      </c>
      <c r="F5917">
        <f t="shared" si="407"/>
        <v>923</v>
      </c>
      <c r="G5917">
        <v>11952</v>
      </c>
      <c r="H5917">
        <v>2.2855555555555553</v>
      </c>
      <c r="I5917" s="132">
        <f t="shared" si="410"/>
        <v>1.15719859E-4</v>
      </c>
      <c r="J5917" s="152">
        <f t="shared" si="409"/>
        <v>0.33333333333333331</v>
      </c>
    </row>
    <row r="5918" spans="1:10" x14ac:dyDescent="0.25">
      <c r="A5918" s="127">
        <v>2022</v>
      </c>
      <c r="B5918" s="128">
        <v>9.6999999999999993</v>
      </c>
      <c r="C5918" s="129" t="s">
        <v>49</v>
      </c>
      <c r="D5918" s="130">
        <f t="shared" si="408"/>
        <v>5</v>
      </c>
      <c r="E5918" s="130" t="s">
        <v>90</v>
      </c>
      <c r="F5918">
        <f t="shared" si="407"/>
        <v>923</v>
      </c>
      <c r="G5918">
        <v>11958</v>
      </c>
      <c r="H5918">
        <v>2.2855555555555553</v>
      </c>
      <c r="I5918" s="132">
        <f t="shared" si="410"/>
        <v>1.15719859E-4</v>
      </c>
      <c r="J5918" s="152">
        <f t="shared" si="409"/>
        <v>0.33333333333333331</v>
      </c>
    </row>
    <row r="5919" spans="1:10" x14ac:dyDescent="0.25">
      <c r="A5919" s="127">
        <v>2022</v>
      </c>
      <c r="B5919" s="128">
        <v>9.6999999999999993</v>
      </c>
      <c r="C5919" s="129" t="s">
        <v>49</v>
      </c>
      <c r="D5919" s="130">
        <f t="shared" si="408"/>
        <v>5</v>
      </c>
      <c r="E5919" s="130" t="s">
        <v>90</v>
      </c>
      <c r="F5919">
        <f t="shared" si="407"/>
        <v>923</v>
      </c>
      <c r="G5919">
        <v>11976</v>
      </c>
      <c r="H5919">
        <v>2.2855555555555553</v>
      </c>
      <c r="I5919" s="132">
        <f t="shared" si="410"/>
        <v>1.15719859E-4</v>
      </c>
      <c r="J5919" s="152">
        <f t="shared" si="409"/>
        <v>0.33333333333333331</v>
      </c>
    </row>
    <row r="5920" spans="1:10" x14ac:dyDescent="0.25">
      <c r="A5920" s="127">
        <v>2022</v>
      </c>
      <c r="B5920" s="128">
        <v>9.6999999999999993</v>
      </c>
      <c r="C5920" s="129" t="s">
        <v>49</v>
      </c>
      <c r="D5920" s="130">
        <f t="shared" si="408"/>
        <v>5</v>
      </c>
      <c r="E5920" s="130" t="s">
        <v>90</v>
      </c>
      <c r="F5920">
        <f t="shared" si="407"/>
        <v>923</v>
      </c>
      <c r="G5920">
        <v>11982</v>
      </c>
      <c r="H5920">
        <v>2.2855555555555553</v>
      </c>
      <c r="I5920" s="132">
        <f t="shared" si="410"/>
        <v>1.15719859E-4</v>
      </c>
      <c r="J5920" s="152">
        <f t="shared" si="409"/>
        <v>0.33333333333333331</v>
      </c>
    </row>
    <row r="5921" spans="1:10" x14ac:dyDescent="0.25">
      <c r="A5921" s="127">
        <v>2022</v>
      </c>
      <c r="B5921" s="128">
        <v>9.6999999999999993</v>
      </c>
      <c r="C5921" s="129" t="s">
        <v>49</v>
      </c>
      <c r="D5921" s="130">
        <f t="shared" si="408"/>
        <v>5</v>
      </c>
      <c r="E5921" s="130" t="s">
        <v>90</v>
      </c>
      <c r="F5921">
        <f t="shared" si="407"/>
        <v>923</v>
      </c>
      <c r="G5921">
        <v>12000</v>
      </c>
      <c r="H5921">
        <v>2.2855555555555553</v>
      </c>
      <c r="I5921" s="132">
        <f t="shared" si="410"/>
        <v>1.15719859E-4</v>
      </c>
      <c r="J5921" s="152">
        <f t="shared" si="409"/>
        <v>0.33333333333333331</v>
      </c>
    </row>
    <row r="5922" spans="1:10" x14ac:dyDescent="0.25">
      <c r="A5922" s="127">
        <v>2022</v>
      </c>
      <c r="B5922" s="128">
        <v>9.6999999999999993</v>
      </c>
      <c r="C5922" s="129" t="s">
        <v>49</v>
      </c>
      <c r="D5922" s="130">
        <f t="shared" si="408"/>
        <v>5</v>
      </c>
      <c r="E5922" s="130" t="s">
        <v>90</v>
      </c>
      <c r="F5922">
        <f t="shared" si="407"/>
        <v>923</v>
      </c>
      <c r="G5922">
        <v>12006</v>
      </c>
      <c r="H5922">
        <v>2.2855555555555553</v>
      </c>
      <c r="I5922" s="132">
        <f t="shared" si="410"/>
        <v>1.15719859E-4</v>
      </c>
      <c r="J5922" s="152">
        <f t="shared" si="409"/>
        <v>0.33333333333333331</v>
      </c>
    </row>
    <row r="5923" spans="1:10" x14ac:dyDescent="0.25">
      <c r="A5923" s="127">
        <v>2022</v>
      </c>
      <c r="B5923" s="128">
        <v>9.6999999999999993</v>
      </c>
      <c r="C5923" s="129" t="s">
        <v>49</v>
      </c>
      <c r="D5923" s="130">
        <f t="shared" si="408"/>
        <v>5</v>
      </c>
      <c r="E5923" s="130" t="s">
        <v>90</v>
      </c>
      <c r="F5923">
        <f t="shared" si="407"/>
        <v>923</v>
      </c>
      <c r="G5923">
        <v>12024</v>
      </c>
      <c r="H5923">
        <v>2.2855555555555553</v>
      </c>
      <c r="I5923" s="132">
        <f t="shared" si="410"/>
        <v>1.15719859E-4</v>
      </c>
      <c r="J5923" s="152">
        <f t="shared" si="409"/>
        <v>0.33333333333333331</v>
      </c>
    </row>
    <row r="5924" spans="1:10" x14ac:dyDescent="0.25">
      <c r="A5924" s="127">
        <v>2022</v>
      </c>
      <c r="B5924" s="128">
        <v>9.6999999999999993</v>
      </c>
      <c r="C5924" s="129" t="s">
        <v>49</v>
      </c>
      <c r="D5924" s="130">
        <f t="shared" si="408"/>
        <v>5</v>
      </c>
      <c r="E5924" s="130" t="s">
        <v>90</v>
      </c>
      <c r="F5924">
        <f t="shared" si="407"/>
        <v>923</v>
      </c>
      <c r="G5924">
        <v>12030</v>
      </c>
      <c r="H5924">
        <v>2.2855555555555553</v>
      </c>
      <c r="I5924" s="132">
        <f t="shared" si="410"/>
        <v>1.15719859E-4</v>
      </c>
      <c r="J5924" s="152">
        <f t="shared" si="409"/>
        <v>0.33333333333333331</v>
      </c>
    </row>
    <row r="5925" spans="1:10" x14ac:dyDescent="0.25">
      <c r="A5925" s="127">
        <v>2022</v>
      </c>
      <c r="B5925" s="128">
        <v>9.6999999999999993</v>
      </c>
      <c r="C5925" s="129" t="s">
        <v>49</v>
      </c>
      <c r="D5925" s="130">
        <f t="shared" si="408"/>
        <v>5</v>
      </c>
      <c r="E5925" s="130" t="s">
        <v>90</v>
      </c>
      <c r="F5925">
        <f t="shared" si="407"/>
        <v>923</v>
      </c>
      <c r="G5925">
        <v>12048</v>
      </c>
      <c r="H5925">
        <v>2.2855555555555553</v>
      </c>
      <c r="I5925" s="132">
        <f t="shared" si="410"/>
        <v>1.15719859E-4</v>
      </c>
      <c r="J5925" s="152">
        <f t="shared" si="409"/>
        <v>0.33333333333333331</v>
      </c>
    </row>
    <row r="5926" spans="1:10" x14ac:dyDescent="0.25">
      <c r="A5926" s="127">
        <v>2022</v>
      </c>
      <c r="B5926" s="128">
        <v>9.6999999999999993</v>
      </c>
      <c r="C5926" s="129" t="s">
        <v>49</v>
      </c>
      <c r="D5926" s="130">
        <f t="shared" si="408"/>
        <v>5</v>
      </c>
      <c r="E5926" s="130" t="s">
        <v>90</v>
      </c>
      <c r="F5926">
        <f t="shared" si="407"/>
        <v>923</v>
      </c>
      <c r="G5926">
        <v>12054</v>
      </c>
      <c r="H5926">
        <v>2.2855555555555553</v>
      </c>
      <c r="I5926" s="132">
        <f t="shared" si="410"/>
        <v>1.15719859E-4</v>
      </c>
      <c r="J5926" s="152">
        <f t="shared" si="409"/>
        <v>0.33333333333333331</v>
      </c>
    </row>
    <row r="5927" spans="1:10" x14ac:dyDescent="0.25">
      <c r="A5927" s="127">
        <v>2022</v>
      </c>
      <c r="B5927" s="128">
        <v>9.6999999999999993</v>
      </c>
      <c r="C5927" s="129" t="s">
        <v>49</v>
      </c>
      <c r="D5927" s="130">
        <f t="shared" si="408"/>
        <v>5</v>
      </c>
      <c r="E5927" s="130" t="s">
        <v>90</v>
      </c>
      <c r="F5927">
        <f t="shared" si="407"/>
        <v>923</v>
      </c>
      <c r="G5927">
        <v>12072</v>
      </c>
      <c r="H5927">
        <v>2.2855555555555553</v>
      </c>
      <c r="I5927" s="132">
        <f t="shared" si="410"/>
        <v>1.15719859E-4</v>
      </c>
      <c r="J5927" s="152">
        <f t="shared" si="409"/>
        <v>0.33333333333333331</v>
      </c>
    </row>
    <row r="5928" spans="1:10" x14ac:dyDescent="0.25">
      <c r="A5928" s="127">
        <v>2022</v>
      </c>
      <c r="B5928" s="128">
        <v>9.6999999999999993</v>
      </c>
      <c r="C5928" s="129" t="s">
        <v>49</v>
      </c>
      <c r="D5928" s="130">
        <f t="shared" si="408"/>
        <v>5</v>
      </c>
      <c r="E5928" s="130" t="s">
        <v>90</v>
      </c>
      <c r="F5928">
        <f t="shared" si="407"/>
        <v>923</v>
      </c>
      <c r="G5928">
        <v>12078</v>
      </c>
      <c r="H5928">
        <v>2.2855555555555553</v>
      </c>
      <c r="I5928" s="132">
        <f t="shared" si="410"/>
        <v>1.15719859E-4</v>
      </c>
      <c r="J5928" s="152">
        <f t="shared" si="409"/>
        <v>0.33333333333333331</v>
      </c>
    </row>
    <row r="5929" spans="1:10" x14ac:dyDescent="0.25">
      <c r="A5929" s="127">
        <v>2022</v>
      </c>
      <c r="B5929" s="128">
        <v>9.6999999999999993</v>
      </c>
      <c r="C5929" s="129" t="s">
        <v>49</v>
      </c>
      <c r="D5929" s="130">
        <f t="shared" si="408"/>
        <v>5</v>
      </c>
      <c r="E5929" s="130" t="s">
        <v>90</v>
      </c>
      <c r="F5929">
        <f t="shared" si="407"/>
        <v>923</v>
      </c>
      <c r="G5929">
        <v>12096</v>
      </c>
      <c r="H5929">
        <v>2.2966666666666669</v>
      </c>
      <c r="I5929" s="132">
        <f t="shared" si="410"/>
        <v>1.15719859E-4</v>
      </c>
      <c r="J5929" s="152">
        <f t="shared" si="409"/>
        <v>0.33333333333333331</v>
      </c>
    </row>
    <row r="5930" spans="1:10" x14ac:dyDescent="0.25">
      <c r="A5930" s="127">
        <v>2022</v>
      </c>
      <c r="B5930" s="128">
        <v>9.6999999999999993</v>
      </c>
      <c r="C5930" s="129" t="s">
        <v>49</v>
      </c>
      <c r="D5930" s="130">
        <f t="shared" si="408"/>
        <v>5</v>
      </c>
      <c r="E5930" s="130" t="s">
        <v>90</v>
      </c>
      <c r="F5930">
        <f t="shared" si="407"/>
        <v>923</v>
      </c>
      <c r="G5930">
        <v>12102</v>
      </c>
      <c r="H5930">
        <v>2.2966666666666669</v>
      </c>
      <c r="I5930" s="132">
        <f t="shared" si="410"/>
        <v>1.15719859E-4</v>
      </c>
      <c r="J5930" s="152">
        <f t="shared" si="409"/>
        <v>0.33333333333333331</v>
      </c>
    </row>
    <row r="5931" spans="1:10" x14ac:dyDescent="0.25">
      <c r="A5931" s="127">
        <v>2022</v>
      </c>
      <c r="B5931" s="128">
        <v>9.6999999999999993</v>
      </c>
      <c r="C5931" s="129" t="s">
        <v>49</v>
      </c>
      <c r="D5931" s="130">
        <f t="shared" si="408"/>
        <v>5</v>
      </c>
      <c r="E5931" s="130" t="s">
        <v>90</v>
      </c>
      <c r="F5931">
        <f t="shared" si="407"/>
        <v>923</v>
      </c>
      <c r="G5931">
        <v>12120</v>
      </c>
      <c r="H5931">
        <v>2.2966666666666669</v>
      </c>
      <c r="I5931" s="132">
        <f t="shared" si="410"/>
        <v>1.15719859E-4</v>
      </c>
      <c r="J5931" s="152">
        <f t="shared" si="409"/>
        <v>0.33333333333333331</v>
      </c>
    </row>
    <row r="5932" spans="1:10" x14ac:dyDescent="0.25">
      <c r="A5932" s="127">
        <v>2022</v>
      </c>
      <c r="B5932" s="128">
        <v>9.6999999999999993</v>
      </c>
      <c r="C5932" s="129" t="s">
        <v>49</v>
      </c>
      <c r="D5932" s="130">
        <f t="shared" si="408"/>
        <v>5</v>
      </c>
      <c r="E5932" s="130" t="s">
        <v>90</v>
      </c>
      <c r="F5932">
        <f t="shared" si="407"/>
        <v>923</v>
      </c>
      <c r="G5932">
        <v>12126</v>
      </c>
      <c r="H5932">
        <v>2.2966666666666669</v>
      </c>
      <c r="I5932" s="132">
        <f t="shared" si="410"/>
        <v>1.15719859E-4</v>
      </c>
      <c r="J5932" s="152">
        <f t="shared" si="409"/>
        <v>0.33333333333333331</v>
      </c>
    </row>
    <row r="5933" spans="1:10" x14ac:dyDescent="0.25">
      <c r="A5933" s="127">
        <v>2022</v>
      </c>
      <c r="B5933" s="128">
        <v>9.6999999999999993</v>
      </c>
      <c r="C5933" s="129" t="s">
        <v>49</v>
      </c>
      <c r="D5933" s="130">
        <f t="shared" si="408"/>
        <v>5</v>
      </c>
      <c r="E5933" s="130" t="s">
        <v>90</v>
      </c>
      <c r="F5933">
        <f t="shared" si="407"/>
        <v>923</v>
      </c>
      <c r="G5933">
        <v>12144</v>
      </c>
      <c r="H5933">
        <v>2.2966666666666669</v>
      </c>
      <c r="I5933" s="132">
        <f t="shared" si="410"/>
        <v>1.15719859E-4</v>
      </c>
      <c r="J5933" s="152">
        <f t="shared" si="409"/>
        <v>0.33333333333333331</v>
      </c>
    </row>
    <row r="5934" spans="1:10" x14ac:dyDescent="0.25">
      <c r="A5934" s="127">
        <v>2022</v>
      </c>
      <c r="B5934" s="128">
        <v>9.6999999999999993</v>
      </c>
      <c r="C5934" s="129" t="s">
        <v>49</v>
      </c>
      <c r="D5934" s="130">
        <f t="shared" si="408"/>
        <v>5</v>
      </c>
      <c r="E5934" s="130" t="s">
        <v>90</v>
      </c>
      <c r="F5934">
        <f t="shared" si="407"/>
        <v>923</v>
      </c>
      <c r="G5934">
        <v>12150</v>
      </c>
      <c r="H5934">
        <v>2.2966666666666669</v>
      </c>
      <c r="I5934" s="132">
        <f t="shared" si="410"/>
        <v>1.15719859E-4</v>
      </c>
      <c r="J5934" s="152">
        <f t="shared" si="409"/>
        <v>0.33333333333333331</v>
      </c>
    </row>
    <row r="5935" spans="1:10" x14ac:dyDescent="0.25">
      <c r="A5935" s="127">
        <v>2022</v>
      </c>
      <c r="B5935" s="128">
        <v>9.6999999999999993</v>
      </c>
      <c r="C5935" s="129" t="s">
        <v>49</v>
      </c>
      <c r="D5935" s="130">
        <f t="shared" si="408"/>
        <v>5</v>
      </c>
      <c r="E5935" s="130" t="s">
        <v>90</v>
      </c>
      <c r="F5935">
        <f t="shared" si="407"/>
        <v>923</v>
      </c>
      <c r="G5935">
        <v>12168</v>
      </c>
      <c r="H5935">
        <v>2.2966666666666669</v>
      </c>
      <c r="I5935" s="132">
        <f t="shared" si="410"/>
        <v>1.15719859E-4</v>
      </c>
      <c r="J5935" s="152">
        <f t="shared" si="409"/>
        <v>0.33333333333333331</v>
      </c>
    </row>
    <row r="5936" spans="1:10" x14ac:dyDescent="0.25">
      <c r="A5936" s="127">
        <v>2022</v>
      </c>
      <c r="B5936" s="128">
        <v>9.6999999999999993</v>
      </c>
      <c r="C5936" s="129" t="s">
        <v>49</v>
      </c>
      <c r="D5936" s="130">
        <f t="shared" si="408"/>
        <v>5</v>
      </c>
      <c r="E5936" s="130" t="s">
        <v>90</v>
      </c>
      <c r="F5936">
        <f t="shared" si="407"/>
        <v>923</v>
      </c>
      <c r="G5936">
        <v>12174</v>
      </c>
      <c r="H5936">
        <v>2.2966666666666669</v>
      </c>
      <c r="I5936" s="132">
        <f t="shared" si="410"/>
        <v>1.15719859E-4</v>
      </c>
      <c r="J5936" s="152">
        <f t="shared" si="409"/>
        <v>0.33333333333333331</v>
      </c>
    </row>
    <row r="5937" spans="1:10" x14ac:dyDescent="0.25">
      <c r="A5937" s="127">
        <v>2022</v>
      </c>
      <c r="B5937" s="128">
        <v>9.6999999999999993</v>
      </c>
      <c r="C5937" s="129" t="s">
        <v>49</v>
      </c>
      <c r="D5937" s="130">
        <f t="shared" si="408"/>
        <v>5</v>
      </c>
      <c r="E5937" s="130" t="s">
        <v>90</v>
      </c>
      <c r="F5937">
        <f t="shared" si="407"/>
        <v>923</v>
      </c>
      <c r="G5937">
        <v>12192</v>
      </c>
      <c r="H5937">
        <v>2.2966666666666669</v>
      </c>
      <c r="I5937" s="132">
        <f t="shared" si="410"/>
        <v>1.15719859E-4</v>
      </c>
      <c r="J5937" s="152">
        <f t="shared" si="409"/>
        <v>0.33333333333333331</v>
      </c>
    </row>
    <row r="5938" spans="1:10" x14ac:dyDescent="0.25">
      <c r="A5938" s="127">
        <v>2022</v>
      </c>
      <c r="B5938" s="128">
        <v>9.6999999999999993</v>
      </c>
      <c r="C5938" s="129" t="s">
        <v>49</v>
      </c>
      <c r="D5938" s="130">
        <f t="shared" si="408"/>
        <v>5</v>
      </c>
      <c r="E5938" s="130" t="s">
        <v>90</v>
      </c>
      <c r="F5938">
        <f t="shared" si="407"/>
        <v>923</v>
      </c>
      <c r="G5938">
        <v>12198</v>
      </c>
      <c r="H5938">
        <v>2.2966666666666669</v>
      </c>
      <c r="I5938" s="132">
        <f t="shared" si="410"/>
        <v>1.15719859E-4</v>
      </c>
      <c r="J5938" s="152">
        <f t="shared" si="409"/>
        <v>0.33333333333333331</v>
      </c>
    </row>
    <row r="5939" spans="1:10" x14ac:dyDescent="0.25">
      <c r="A5939" s="127">
        <v>2022</v>
      </c>
      <c r="B5939" s="128">
        <v>9.6999999999999993</v>
      </c>
      <c r="C5939" s="129" t="s">
        <v>49</v>
      </c>
      <c r="D5939" s="130">
        <f t="shared" si="408"/>
        <v>5</v>
      </c>
      <c r="E5939" s="130" t="s">
        <v>90</v>
      </c>
      <c r="F5939">
        <f t="shared" si="407"/>
        <v>923</v>
      </c>
      <c r="G5939">
        <v>12216</v>
      </c>
      <c r="H5939">
        <v>2.3077777777777779</v>
      </c>
      <c r="I5939" s="132">
        <f t="shared" si="410"/>
        <v>1.15719859E-4</v>
      </c>
      <c r="J5939" s="152">
        <f t="shared" si="409"/>
        <v>0.33333333333333331</v>
      </c>
    </row>
    <row r="5940" spans="1:10" x14ac:dyDescent="0.25">
      <c r="A5940" s="127">
        <v>2022</v>
      </c>
      <c r="B5940" s="128">
        <v>9.6999999999999993</v>
      </c>
      <c r="C5940" s="129" t="s">
        <v>49</v>
      </c>
      <c r="D5940" s="130">
        <f t="shared" si="408"/>
        <v>5</v>
      </c>
      <c r="E5940" s="130" t="s">
        <v>90</v>
      </c>
      <c r="F5940">
        <f t="shared" si="407"/>
        <v>923</v>
      </c>
      <c r="G5940">
        <v>12222</v>
      </c>
      <c r="H5940">
        <v>2.3077777777777779</v>
      </c>
      <c r="I5940" s="132">
        <f t="shared" si="410"/>
        <v>1.15719859E-4</v>
      </c>
      <c r="J5940" s="152">
        <f t="shared" si="409"/>
        <v>0.33333333333333331</v>
      </c>
    </row>
    <row r="5941" spans="1:10" x14ac:dyDescent="0.25">
      <c r="A5941" s="127">
        <v>2022</v>
      </c>
      <c r="B5941" s="128">
        <v>9.6999999999999993</v>
      </c>
      <c r="C5941" s="129" t="s">
        <v>49</v>
      </c>
      <c r="D5941" s="130">
        <f t="shared" si="408"/>
        <v>5</v>
      </c>
      <c r="E5941" s="130" t="s">
        <v>90</v>
      </c>
      <c r="F5941">
        <f t="shared" si="407"/>
        <v>923</v>
      </c>
      <c r="G5941">
        <v>12240</v>
      </c>
      <c r="H5941">
        <v>2.3077777777777779</v>
      </c>
      <c r="I5941" s="132">
        <f t="shared" si="410"/>
        <v>1.15719859E-4</v>
      </c>
      <c r="J5941" s="152">
        <f t="shared" si="409"/>
        <v>0.33333333333333331</v>
      </c>
    </row>
    <row r="5942" spans="1:10" x14ac:dyDescent="0.25">
      <c r="A5942" s="127">
        <v>2022</v>
      </c>
      <c r="B5942" s="128">
        <v>9.6999999999999993</v>
      </c>
      <c r="C5942" s="129" t="s">
        <v>49</v>
      </c>
      <c r="D5942" s="130">
        <f t="shared" si="408"/>
        <v>5</v>
      </c>
      <c r="E5942" s="130" t="s">
        <v>90</v>
      </c>
      <c r="F5942">
        <f t="shared" si="407"/>
        <v>923</v>
      </c>
      <c r="G5942">
        <v>12246</v>
      </c>
      <c r="H5942">
        <v>2.3077777777777779</v>
      </c>
      <c r="I5942" s="132">
        <f t="shared" si="410"/>
        <v>1.15719859E-4</v>
      </c>
      <c r="J5942" s="152">
        <f t="shared" si="409"/>
        <v>0.33333333333333331</v>
      </c>
    </row>
    <row r="5943" spans="1:10" x14ac:dyDescent="0.25">
      <c r="A5943" s="127">
        <v>2022</v>
      </c>
      <c r="B5943" s="128">
        <v>9.6999999999999993</v>
      </c>
      <c r="C5943" s="129" t="s">
        <v>49</v>
      </c>
      <c r="D5943" s="130">
        <f t="shared" si="408"/>
        <v>5</v>
      </c>
      <c r="E5943" s="130" t="s">
        <v>90</v>
      </c>
      <c r="F5943">
        <f t="shared" si="407"/>
        <v>923</v>
      </c>
      <c r="G5943">
        <v>12264</v>
      </c>
      <c r="H5943">
        <v>2.3077777777777779</v>
      </c>
      <c r="I5943" s="132">
        <f t="shared" si="410"/>
        <v>1.15719859E-4</v>
      </c>
      <c r="J5943" s="152">
        <f t="shared" si="409"/>
        <v>0.33333333333333331</v>
      </c>
    </row>
    <row r="5944" spans="1:10" x14ac:dyDescent="0.25">
      <c r="A5944" s="127">
        <v>2022</v>
      </c>
      <c r="B5944" s="128">
        <v>9.6999999999999993</v>
      </c>
      <c r="C5944" s="129" t="s">
        <v>49</v>
      </c>
      <c r="D5944" s="130">
        <f t="shared" si="408"/>
        <v>5</v>
      </c>
      <c r="E5944" s="130" t="s">
        <v>90</v>
      </c>
      <c r="F5944">
        <f t="shared" si="407"/>
        <v>923</v>
      </c>
      <c r="G5944">
        <v>12270</v>
      </c>
      <c r="H5944">
        <v>2.3077777777777779</v>
      </c>
      <c r="I5944" s="132">
        <f t="shared" si="410"/>
        <v>1.15719859E-4</v>
      </c>
      <c r="J5944" s="152">
        <f t="shared" si="409"/>
        <v>0.33333333333333331</v>
      </c>
    </row>
    <row r="5945" spans="1:10" x14ac:dyDescent="0.25">
      <c r="A5945" s="127">
        <v>2022</v>
      </c>
      <c r="B5945" s="128">
        <v>9.6999999999999993</v>
      </c>
      <c r="C5945" s="129" t="s">
        <v>49</v>
      </c>
      <c r="D5945" s="130">
        <f t="shared" si="408"/>
        <v>5</v>
      </c>
      <c r="E5945" s="130" t="s">
        <v>90</v>
      </c>
      <c r="F5945">
        <f t="shared" ref="F5945:F6008" si="411">650+273</f>
        <v>923</v>
      </c>
      <c r="G5945">
        <v>12288</v>
      </c>
      <c r="H5945">
        <v>2.3077777777777779</v>
      </c>
      <c r="I5945" s="132">
        <f t="shared" si="410"/>
        <v>1.15719859E-4</v>
      </c>
      <c r="J5945" s="152">
        <f t="shared" si="409"/>
        <v>0.33333333333333331</v>
      </c>
    </row>
    <row r="5946" spans="1:10" x14ac:dyDescent="0.25">
      <c r="A5946" s="127">
        <v>2022</v>
      </c>
      <c r="B5946" s="128">
        <v>9.6999999999999993</v>
      </c>
      <c r="C5946" s="129" t="s">
        <v>49</v>
      </c>
      <c r="D5946" s="130">
        <f t="shared" si="408"/>
        <v>5</v>
      </c>
      <c r="E5946" s="130" t="s">
        <v>90</v>
      </c>
      <c r="F5946">
        <f t="shared" si="411"/>
        <v>923</v>
      </c>
      <c r="G5946">
        <v>12294</v>
      </c>
      <c r="H5946">
        <v>2.3077777777777779</v>
      </c>
      <c r="I5946" s="132">
        <f t="shared" si="410"/>
        <v>1.15719859E-4</v>
      </c>
      <c r="J5946" s="152">
        <f t="shared" si="409"/>
        <v>0.33333333333333331</v>
      </c>
    </row>
    <row r="5947" spans="1:10" x14ac:dyDescent="0.25">
      <c r="A5947" s="127">
        <v>2022</v>
      </c>
      <c r="B5947" s="128">
        <v>9.6999999999999993</v>
      </c>
      <c r="C5947" s="129" t="s">
        <v>49</v>
      </c>
      <c r="D5947" s="130">
        <f t="shared" ref="D5947:D6010" si="412">50/10</f>
        <v>5</v>
      </c>
      <c r="E5947" s="130" t="s">
        <v>90</v>
      </c>
      <c r="F5947">
        <f t="shared" si="411"/>
        <v>923</v>
      </c>
      <c r="G5947">
        <v>12312</v>
      </c>
      <c r="H5947">
        <v>2.318888888888889</v>
      </c>
      <c r="I5947" s="132">
        <f t="shared" si="410"/>
        <v>1.15719859E-4</v>
      </c>
      <c r="J5947" s="152">
        <f t="shared" ref="J5947:J6010" si="413">H$4922</f>
        <v>0.33333333333333331</v>
      </c>
    </row>
    <row r="5948" spans="1:10" x14ac:dyDescent="0.25">
      <c r="A5948" s="127">
        <v>2022</v>
      </c>
      <c r="B5948" s="128">
        <v>9.6999999999999993</v>
      </c>
      <c r="C5948" s="129" t="s">
        <v>49</v>
      </c>
      <c r="D5948" s="130">
        <f t="shared" si="412"/>
        <v>5</v>
      </c>
      <c r="E5948" s="130" t="s">
        <v>90</v>
      </c>
      <c r="F5948">
        <f t="shared" si="411"/>
        <v>923</v>
      </c>
      <c r="G5948">
        <v>12318</v>
      </c>
      <c r="H5948">
        <v>2.318888888888889</v>
      </c>
      <c r="I5948" s="132">
        <f t="shared" si="410"/>
        <v>1.15719859E-4</v>
      </c>
      <c r="J5948" s="152">
        <f t="shared" si="413"/>
        <v>0.33333333333333331</v>
      </c>
    </row>
    <row r="5949" spans="1:10" x14ac:dyDescent="0.25">
      <c r="A5949" s="127">
        <v>2022</v>
      </c>
      <c r="B5949" s="128">
        <v>9.6999999999999993</v>
      </c>
      <c r="C5949" s="129" t="s">
        <v>49</v>
      </c>
      <c r="D5949" s="130">
        <f t="shared" si="412"/>
        <v>5</v>
      </c>
      <c r="E5949" s="130" t="s">
        <v>90</v>
      </c>
      <c r="F5949">
        <f t="shared" si="411"/>
        <v>923</v>
      </c>
      <c r="G5949">
        <v>12336</v>
      </c>
      <c r="H5949">
        <v>2.318888888888889</v>
      </c>
      <c r="I5949" s="132">
        <f t="shared" si="410"/>
        <v>1.15719859E-4</v>
      </c>
      <c r="J5949" s="152">
        <f t="shared" si="413"/>
        <v>0.33333333333333331</v>
      </c>
    </row>
    <row r="5950" spans="1:10" x14ac:dyDescent="0.25">
      <c r="A5950" s="127">
        <v>2022</v>
      </c>
      <c r="B5950" s="128">
        <v>9.6999999999999993</v>
      </c>
      <c r="C5950" s="129" t="s">
        <v>49</v>
      </c>
      <c r="D5950" s="130">
        <f t="shared" si="412"/>
        <v>5</v>
      </c>
      <c r="E5950" s="130" t="s">
        <v>90</v>
      </c>
      <c r="F5950">
        <f t="shared" si="411"/>
        <v>923</v>
      </c>
      <c r="G5950">
        <v>12342</v>
      </c>
      <c r="H5950">
        <v>2.318888888888889</v>
      </c>
      <c r="I5950" s="132">
        <f t="shared" si="410"/>
        <v>1.15719859E-4</v>
      </c>
      <c r="J5950" s="152">
        <f t="shared" si="413"/>
        <v>0.33333333333333331</v>
      </c>
    </row>
    <row r="5951" spans="1:10" x14ac:dyDescent="0.25">
      <c r="A5951" s="127">
        <v>2022</v>
      </c>
      <c r="B5951" s="128">
        <v>9.6999999999999993</v>
      </c>
      <c r="C5951" s="129" t="s">
        <v>49</v>
      </c>
      <c r="D5951" s="130">
        <f t="shared" si="412"/>
        <v>5</v>
      </c>
      <c r="E5951" s="130" t="s">
        <v>90</v>
      </c>
      <c r="F5951">
        <f t="shared" si="411"/>
        <v>923</v>
      </c>
      <c r="G5951">
        <v>12360</v>
      </c>
      <c r="H5951">
        <v>2.318888888888889</v>
      </c>
      <c r="I5951" s="132">
        <f t="shared" si="410"/>
        <v>1.15719859E-4</v>
      </c>
      <c r="J5951" s="152">
        <f t="shared" si="413"/>
        <v>0.33333333333333331</v>
      </c>
    </row>
    <row r="5952" spans="1:10" x14ac:dyDescent="0.25">
      <c r="A5952" s="127">
        <v>2022</v>
      </c>
      <c r="B5952" s="128">
        <v>9.6999999999999993</v>
      </c>
      <c r="C5952" s="129" t="s">
        <v>49</v>
      </c>
      <c r="D5952" s="130">
        <f t="shared" si="412"/>
        <v>5</v>
      </c>
      <c r="E5952" s="130" t="s">
        <v>90</v>
      </c>
      <c r="F5952">
        <f t="shared" si="411"/>
        <v>923</v>
      </c>
      <c r="G5952">
        <v>12366</v>
      </c>
      <c r="H5952">
        <v>2.318888888888889</v>
      </c>
      <c r="I5952" s="132">
        <f t="shared" si="410"/>
        <v>1.15719859E-4</v>
      </c>
      <c r="J5952" s="152">
        <f t="shared" si="413"/>
        <v>0.33333333333333331</v>
      </c>
    </row>
    <row r="5953" spans="1:10" x14ac:dyDescent="0.25">
      <c r="A5953" s="127">
        <v>2022</v>
      </c>
      <c r="B5953" s="128">
        <v>9.6999999999999993</v>
      </c>
      <c r="C5953" s="129" t="s">
        <v>49</v>
      </c>
      <c r="D5953" s="130">
        <f t="shared" si="412"/>
        <v>5</v>
      </c>
      <c r="E5953" s="130" t="s">
        <v>90</v>
      </c>
      <c r="F5953">
        <f t="shared" si="411"/>
        <v>923</v>
      </c>
      <c r="G5953">
        <v>12384</v>
      </c>
      <c r="H5953">
        <v>2.318888888888889</v>
      </c>
      <c r="I5953" s="132">
        <f t="shared" si="410"/>
        <v>1.15719859E-4</v>
      </c>
      <c r="J5953" s="152">
        <f t="shared" si="413"/>
        <v>0.33333333333333331</v>
      </c>
    </row>
    <row r="5954" spans="1:10" x14ac:dyDescent="0.25">
      <c r="A5954" s="127">
        <v>2022</v>
      </c>
      <c r="B5954" s="128">
        <v>9.6999999999999993</v>
      </c>
      <c r="C5954" s="129" t="s">
        <v>49</v>
      </c>
      <c r="D5954" s="130">
        <f t="shared" si="412"/>
        <v>5</v>
      </c>
      <c r="E5954" s="130" t="s">
        <v>90</v>
      </c>
      <c r="F5954">
        <f t="shared" si="411"/>
        <v>923</v>
      </c>
      <c r="G5954">
        <v>12390</v>
      </c>
      <c r="H5954">
        <v>2.318888888888889</v>
      </c>
      <c r="I5954" s="132">
        <f t="shared" si="410"/>
        <v>1.15719859E-4</v>
      </c>
      <c r="J5954" s="152">
        <f t="shared" si="413"/>
        <v>0.33333333333333331</v>
      </c>
    </row>
    <row r="5955" spans="1:10" x14ac:dyDescent="0.25">
      <c r="A5955" s="127">
        <v>2022</v>
      </c>
      <c r="B5955" s="128">
        <v>9.6999999999999993</v>
      </c>
      <c r="C5955" s="129" t="s">
        <v>49</v>
      </c>
      <c r="D5955" s="130">
        <f t="shared" si="412"/>
        <v>5</v>
      </c>
      <c r="E5955" s="130" t="s">
        <v>90</v>
      </c>
      <c r="F5955">
        <f t="shared" si="411"/>
        <v>923</v>
      </c>
      <c r="G5955">
        <v>12408</v>
      </c>
      <c r="H5955">
        <v>2.318888888888889</v>
      </c>
      <c r="I5955" s="132">
        <f t="shared" si="410"/>
        <v>1.15719859E-4</v>
      </c>
      <c r="J5955" s="152">
        <f t="shared" si="413"/>
        <v>0.33333333333333331</v>
      </c>
    </row>
    <row r="5956" spans="1:10" x14ac:dyDescent="0.25">
      <c r="A5956" s="127">
        <v>2022</v>
      </c>
      <c r="B5956" s="128">
        <v>9.6999999999999993</v>
      </c>
      <c r="C5956" s="129" t="s">
        <v>49</v>
      </c>
      <c r="D5956" s="130">
        <f t="shared" si="412"/>
        <v>5</v>
      </c>
      <c r="E5956" s="130" t="s">
        <v>90</v>
      </c>
      <c r="F5956">
        <f t="shared" si="411"/>
        <v>923</v>
      </c>
      <c r="G5956">
        <v>12414</v>
      </c>
      <c r="H5956">
        <v>2.318888888888889</v>
      </c>
      <c r="I5956" s="132">
        <f t="shared" si="410"/>
        <v>1.15719859E-4</v>
      </c>
      <c r="J5956" s="152">
        <f t="shared" si="413"/>
        <v>0.33333333333333331</v>
      </c>
    </row>
    <row r="5957" spans="1:10" x14ac:dyDescent="0.25">
      <c r="A5957" s="127">
        <v>2022</v>
      </c>
      <c r="B5957" s="128">
        <v>9.6999999999999993</v>
      </c>
      <c r="C5957" s="129" t="s">
        <v>49</v>
      </c>
      <c r="D5957" s="130">
        <f t="shared" si="412"/>
        <v>5</v>
      </c>
      <c r="E5957" s="130" t="s">
        <v>90</v>
      </c>
      <c r="F5957">
        <f t="shared" si="411"/>
        <v>923</v>
      </c>
      <c r="G5957">
        <v>12432</v>
      </c>
      <c r="H5957">
        <v>2.318888888888889</v>
      </c>
      <c r="I5957" s="132">
        <f t="shared" si="410"/>
        <v>1.15719859E-4</v>
      </c>
      <c r="J5957" s="152">
        <f t="shared" si="413"/>
        <v>0.33333333333333331</v>
      </c>
    </row>
    <row r="5958" spans="1:10" x14ac:dyDescent="0.25">
      <c r="A5958" s="127">
        <v>2022</v>
      </c>
      <c r="B5958" s="128">
        <v>9.6999999999999993</v>
      </c>
      <c r="C5958" s="129" t="s">
        <v>49</v>
      </c>
      <c r="D5958" s="130">
        <f t="shared" si="412"/>
        <v>5</v>
      </c>
      <c r="E5958" s="130" t="s">
        <v>90</v>
      </c>
      <c r="F5958">
        <f t="shared" si="411"/>
        <v>923</v>
      </c>
      <c r="G5958">
        <v>12438</v>
      </c>
      <c r="H5958">
        <v>2.318888888888889</v>
      </c>
      <c r="I5958" s="132">
        <f t="shared" si="410"/>
        <v>1.15719859E-4</v>
      </c>
      <c r="J5958" s="152">
        <f t="shared" si="413"/>
        <v>0.33333333333333331</v>
      </c>
    </row>
    <row r="5959" spans="1:10" x14ac:dyDescent="0.25">
      <c r="A5959" s="127">
        <v>2022</v>
      </c>
      <c r="B5959" s="128">
        <v>9.6999999999999993</v>
      </c>
      <c r="C5959" s="129" t="s">
        <v>49</v>
      </c>
      <c r="D5959" s="130">
        <f t="shared" si="412"/>
        <v>5</v>
      </c>
      <c r="E5959" s="130" t="s">
        <v>90</v>
      </c>
      <c r="F5959">
        <f t="shared" si="411"/>
        <v>923</v>
      </c>
      <c r="G5959">
        <v>12456</v>
      </c>
      <c r="H5959">
        <v>2.318888888888889</v>
      </c>
      <c r="I5959" s="132">
        <f t="shared" si="410"/>
        <v>1.15719859E-4</v>
      </c>
      <c r="J5959" s="152">
        <f t="shared" si="413"/>
        <v>0.33333333333333331</v>
      </c>
    </row>
    <row r="5960" spans="1:10" x14ac:dyDescent="0.25">
      <c r="A5960" s="127">
        <v>2022</v>
      </c>
      <c r="B5960" s="128">
        <v>9.6999999999999993</v>
      </c>
      <c r="C5960" s="129" t="s">
        <v>49</v>
      </c>
      <c r="D5960" s="130">
        <f t="shared" si="412"/>
        <v>5</v>
      </c>
      <c r="E5960" s="130" t="s">
        <v>90</v>
      </c>
      <c r="F5960">
        <f t="shared" si="411"/>
        <v>923</v>
      </c>
      <c r="G5960">
        <v>12462</v>
      </c>
      <c r="H5960">
        <v>2.318888888888889</v>
      </c>
      <c r="I5960" s="132">
        <f t="shared" si="410"/>
        <v>1.15719859E-4</v>
      </c>
      <c r="J5960" s="152">
        <f t="shared" si="413"/>
        <v>0.33333333333333331</v>
      </c>
    </row>
    <row r="5961" spans="1:10" x14ac:dyDescent="0.25">
      <c r="A5961" s="127">
        <v>2022</v>
      </c>
      <c r="B5961" s="128">
        <v>9.6999999999999993</v>
      </c>
      <c r="C5961" s="129" t="s">
        <v>49</v>
      </c>
      <c r="D5961" s="130">
        <f t="shared" si="412"/>
        <v>5</v>
      </c>
      <c r="E5961" s="130" t="s">
        <v>90</v>
      </c>
      <c r="F5961">
        <f t="shared" si="411"/>
        <v>923</v>
      </c>
      <c r="G5961">
        <v>12480</v>
      </c>
      <c r="H5961">
        <v>2.3411111111111107</v>
      </c>
      <c r="I5961" s="132">
        <f t="shared" si="410"/>
        <v>1.15719859E-4</v>
      </c>
      <c r="J5961" s="152">
        <f t="shared" si="413"/>
        <v>0.33333333333333331</v>
      </c>
    </row>
    <row r="5962" spans="1:10" x14ac:dyDescent="0.25">
      <c r="A5962" s="127">
        <v>2022</v>
      </c>
      <c r="B5962" s="128">
        <v>9.6999999999999993</v>
      </c>
      <c r="C5962" s="129" t="s">
        <v>49</v>
      </c>
      <c r="D5962" s="130">
        <f t="shared" si="412"/>
        <v>5</v>
      </c>
      <c r="E5962" s="130" t="s">
        <v>90</v>
      </c>
      <c r="F5962">
        <f t="shared" si="411"/>
        <v>923</v>
      </c>
      <c r="G5962">
        <v>12486</v>
      </c>
      <c r="H5962">
        <v>2.3411111111111107</v>
      </c>
      <c r="I5962" s="132">
        <f t="shared" si="410"/>
        <v>1.15719859E-4</v>
      </c>
      <c r="J5962" s="152">
        <f t="shared" si="413"/>
        <v>0.33333333333333331</v>
      </c>
    </row>
    <row r="5963" spans="1:10" x14ac:dyDescent="0.25">
      <c r="A5963" s="127">
        <v>2022</v>
      </c>
      <c r="B5963" s="128">
        <v>9.6999999999999993</v>
      </c>
      <c r="C5963" s="129" t="s">
        <v>49</v>
      </c>
      <c r="D5963" s="130">
        <f t="shared" si="412"/>
        <v>5</v>
      </c>
      <c r="E5963" s="130" t="s">
        <v>90</v>
      </c>
      <c r="F5963">
        <f t="shared" si="411"/>
        <v>923</v>
      </c>
      <c r="G5963">
        <v>12504</v>
      </c>
      <c r="H5963">
        <v>2.3411111111111107</v>
      </c>
      <c r="I5963" s="132">
        <f t="shared" si="410"/>
        <v>1.15719859E-4</v>
      </c>
      <c r="J5963" s="152">
        <f t="shared" si="413"/>
        <v>0.33333333333333331</v>
      </c>
    </row>
    <row r="5964" spans="1:10" x14ac:dyDescent="0.25">
      <c r="A5964" s="127">
        <v>2022</v>
      </c>
      <c r="B5964" s="128">
        <v>9.6999999999999993</v>
      </c>
      <c r="C5964" s="129" t="s">
        <v>49</v>
      </c>
      <c r="D5964" s="130">
        <f t="shared" si="412"/>
        <v>5</v>
      </c>
      <c r="E5964" s="130" t="s">
        <v>90</v>
      </c>
      <c r="F5964">
        <f t="shared" si="411"/>
        <v>923</v>
      </c>
      <c r="G5964">
        <v>12510</v>
      </c>
      <c r="H5964">
        <v>2.3411111111111107</v>
      </c>
      <c r="I5964" s="132">
        <f t="shared" si="410"/>
        <v>1.15719859E-4</v>
      </c>
      <c r="J5964" s="152">
        <f t="shared" si="413"/>
        <v>0.33333333333333331</v>
      </c>
    </row>
    <row r="5965" spans="1:10" x14ac:dyDescent="0.25">
      <c r="A5965" s="127">
        <v>2022</v>
      </c>
      <c r="B5965" s="128">
        <v>9.6999999999999993</v>
      </c>
      <c r="C5965" s="129" t="s">
        <v>49</v>
      </c>
      <c r="D5965" s="130">
        <f t="shared" si="412"/>
        <v>5</v>
      </c>
      <c r="E5965" s="130" t="s">
        <v>90</v>
      </c>
      <c r="F5965">
        <f t="shared" si="411"/>
        <v>923</v>
      </c>
      <c r="G5965">
        <v>12528</v>
      </c>
      <c r="H5965">
        <v>2.3411111111111107</v>
      </c>
      <c r="I5965" s="132">
        <f t="shared" si="410"/>
        <v>1.15719859E-4</v>
      </c>
      <c r="J5965" s="152">
        <f t="shared" si="413"/>
        <v>0.33333333333333331</v>
      </c>
    </row>
    <row r="5966" spans="1:10" x14ac:dyDescent="0.25">
      <c r="A5966" s="127">
        <v>2022</v>
      </c>
      <c r="B5966" s="128">
        <v>9.6999999999999993</v>
      </c>
      <c r="C5966" s="129" t="s">
        <v>49</v>
      </c>
      <c r="D5966" s="130">
        <f t="shared" si="412"/>
        <v>5</v>
      </c>
      <c r="E5966" s="130" t="s">
        <v>90</v>
      </c>
      <c r="F5966">
        <f t="shared" si="411"/>
        <v>923</v>
      </c>
      <c r="G5966">
        <v>12534</v>
      </c>
      <c r="H5966">
        <v>2.3411111111111107</v>
      </c>
      <c r="I5966" s="132">
        <f t="shared" si="410"/>
        <v>1.15719859E-4</v>
      </c>
      <c r="J5966" s="152">
        <f t="shared" si="413"/>
        <v>0.33333333333333331</v>
      </c>
    </row>
    <row r="5967" spans="1:10" x14ac:dyDescent="0.25">
      <c r="A5967" s="127">
        <v>2022</v>
      </c>
      <c r="B5967" s="128">
        <v>9.6999999999999993</v>
      </c>
      <c r="C5967" s="129" t="s">
        <v>49</v>
      </c>
      <c r="D5967" s="130">
        <f t="shared" si="412"/>
        <v>5</v>
      </c>
      <c r="E5967" s="130" t="s">
        <v>90</v>
      </c>
      <c r="F5967">
        <f t="shared" si="411"/>
        <v>923</v>
      </c>
      <c r="G5967">
        <v>12552</v>
      </c>
      <c r="H5967">
        <v>2.3522222222222222</v>
      </c>
      <c r="I5967" s="132">
        <f t="shared" si="410"/>
        <v>1.15719859E-4</v>
      </c>
      <c r="J5967" s="152">
        <f t="shared" si="413"/>
        <v>0.33333333333333331</v>
      </c>
    </row>
    <row r="5968" spans="1:10" x14ac:dyDescent="0.25">
      <c r="A5968" s="127">
        <v>2022</v>
      </c>
      <c r="B5968" s="128">
        <v>9.6999999999999993</v>
      </c>
      <c r="C5968" s="129" t="s">
        <v>49</v>
      </c>
      <c r="D5968" s="130">
        <f t="shared" si="412"/>
        <v>5</v>
      </c>
      <c r="E5968" s="130" t="s">
        <v>90</v>
      </c>
      <c r="F5968">
        <f t="shared" si="411"/>
        <v>923</v>
      </c>
      <c r="G5968">
        <v>12558</v>
      </c>
      <c r="H5968">
        <v>2.3522222222222222</v>
      </c>
      <c r="I5968" s="132">
        <f t="shared" si="410"/>
        <v>1.15719859E-4</v>
      </c>
      <c r="J5968" s="152">
        <f t="shared" si="413"/>
        <v>0.33333333333333331</v>
      </c>
    </row>
    <row r="5969" spans="1:10" x14ac:dyDescent="0.25">
      <c r="A5969" s="127">
        <v>2022</v>
      </c>
      <c r="B5969" s="128">
        <v>9.6999999999999993</v>
      </c>
      <c r="C5969" s="129" t="s">
        <v>49</v>
      </c>
      <c r="D5969" s="130">
        <f t="shared" si="412"/>
        <v>5</v>
      </c>
      <c r="E5969" s="130" t="s">
        <v>90</v>
      </c>
      <c r="F5969">
        <f t="shared" si="411"/>
        <v>923</v>
      </c>
      <c r="G5969">
        <v>12576</v>
      </c>
      <c r="H5969">
        <v>2.3522222222222222</v>
      </c>
      <c r="I5969" s="132">
        <f t="shared" si="410"/>
        <v>1.15719859E-4</v>
      </c>
      <c r="J5969" s="152">
        <f t="shared" si="413"/>
        <v>0.33333333333333331</v>
      </c>
    </row>
    <row r="5970" spans="1:10" x14ac:dyDescent="0.25">
      <c r="A5970" s="127">
        <v>2022</v>
      </c>
      <c r="B5970" s="128">
        <v>9.6999999999999993</v>
      </c>
      <c r="C5970" s="129" t="s">
        <v>49</v>
      </c>
      <c r="D5970" s="130">
        <f t="shared" si="412"/>
        <v>5</v>
      </c>
      <c r="E5970" s="130" t="s">
        <v>90</v>
      </c>
      <c r="F5970">
        <f t="shared" si="411"/>
        <v>923</v>
      </c>
      <c r="G5970">
        <v>12582</v>
      </c>
      <c r="H5970">
        <v>2.3522222222222222</v>
      </c>
      <c r="I5970" s="132">
        <f t="shared" si="410"/>
        <v>1.15719859E-4</v>
      </c>
      <c r="J5970" s="152">
        <f t="shared" si="413"/>
        <v>0.33333333333333331</v>
      </c>
    </row>
    <row r="5971" spans="1:10" x14ac:dyDescent="0.25">
      <c r="A5971" s="127">
        <v>2022</v>
      </c>
      <c r="B5971" s="128">
        <v>9.6999999999999993</v>
      </c>
      <c r="C5971" s="129" t="s">
        <v>49</v>
      </c>
      <c r="D5971" s="130">
        <f t="shared" si="412"/>
        <v>5</v>
      </c>
      <c r="E5971" s="130" t="s">
        <v>90</v>
      </c>
      <c r="F5971">
        <f t="shared" si="411"/>
        <v>923</v>
      </c>
      <c r="G5971">
        <v>12600</v>
      </c>
      <c r="H5971">
        <v>2.3522222222222222</v>
      </c>
      <c r="I5971" s="132">
        <f t="shared" si="410"/>
        <v>1.15719859E-4</v>
      </c>
      <c r="J5971" s="152">
        <f t="shared" si="413"/>
        <v>0.33333333333333331</v>
      </c>
    </row>
    <row r="5972" spans="1:10" x14ac:dyDescent="0.25">
      <c r="A5972" s="127">
        <v>2022</v>
      </c>
      <c r="B5972" s="128">
        <v>9.6999999999999993</v>
      </c>
      <c r="C5972" s="129" t="s">
        <v>49</v>
      </c>
      <c r="D5972" s="130">
        <f t="shared" si="412"/>
        <v>5</v>
      </c>
      <c r="E5972" s="130" t="s">
        <v>90</v>
      </c>
      <c r="F5972">
        <f t="shared" si="411"/>
        <v>923</v>
      </c>
      <c r="G5972">
        <v>12606</v>
      </c>
      <c r="H5972">
        <v>2.3522222222222222</v>
      </c>
      <c r="I5972" s="132">
        <f t="shared" si="410"/>
        <v>1.15719859E-4</v>
      </c>
      <c r="J5972" s="152">
        <f t="shared" si="413"/>
        <v>0.33333333333333331</v>
      </c>
    </row>
    <row r="5973" spans="1:10" x14ac:dyDescent="0.25">
      <c r="A5973" s="127">
        <v>2022</v>
      </c>
      <c r="B5973" s="128">
        <v>9.6999999999999993</v>
      </c>
      <c r="C5973" s="129" t="s">
        <v>49</v>
      </c>
      <c r="D5973" s="130">
        <f t="shared" si="412"/>
        <v>5</v>
      </c>
      <c r="E5973" s="130" t="s">
        <v>90</v>
      </c>
      <c r="F5973">
        <f t="shared" si="411"/>
        <v>923</v>
      </c>
      <c r="G5973">
        <v>12624</v>
      </c>
      <c r="H5973">
        <v>2.3633333333333333</v>
      </c>
      <c r="I5973" s="132">
        <f t="shared" ref="I5973:I6036" si="414" xml:space="preserve"> 0.000115719859</f>
        <v>1.15719859E-4</v>
      </c>
      <c r="J5973" s="152">
        <f t="shared" si="413"/>
        <v>0.33333333333333331</v>
      </c>
    </row>
    <row r="5974" spans="1:10" x14ac:dyDescent="0.25">
      <c r="A5974" s="127">
        <v>2022</v>
      </c>
      <c r="B5974" s="128">
        <v>9.6999999999999993</v>
      </c>
      <c r="C5974" s="129" t="s">
        <v>49</v>
      </c>
      <c r="D5974" s="130">
        <f t="shared" si="412"/>
        <v>5</v>
      </c>
      <c r="E5974" s="130" t="s">
        <v>90</v>
      </c>
      <c r="F5974">
        <f t="shared" si="411"/>
        <v>923</v>
      </c>
      <c r="G5974">
        <v>12630</v>
      </c>
      <c r="H5974">
        <v>2.3633333333333333</v>
      </c>
      <c r="I5974" s="132">
        <f t="shared" si="414"/>
        <v>1.15719859E-4</v>
      </c>
      <c r="J5974" s="152">
        <f t="shared" si="413"/>
        <v>0.33333333333333331</v>
      </c>
    </row>
    <row r="5975" spans="1:10" x14ac:dyDescent="0.25">
      <c r="A5975" s="127">
        <v>2022</v>
      </c>
      <c r="B5975" s="128">
        <v>9.6999999999999993</v>
      </c>
      <c r="C5975" s="129" t="s">
        <v>49</v>
      </c>
      <c r="D5975" s="130">
        <f t="shared" si="412"/>
        <v>5</v>
      </c>
      <c r="E5975" s="130" t="s">
        <v>90</v>
      </c>
      <c r="F5975">
        <f t="shared" si="411"/>
        <v>923</v>
      </c>
      <c r="G5975">
        <v>12648</v>
      </c>
      <c r="H5975">
        <v>2.3633333333333333</v>
      </c>
      <c r="I5975" s="132">
        <f t="shared" si="414"/>
        <v>1.15719859E-4</v>
      </c>
      <c r="J5975" s="152">
        <f t="shared" si="413"/>
        <v>0.33333333333333331</v>
      </c>
    </row>
    <row r="5976" spans="1:10" x14ac:dyDescent="0.25">
      <c r="A5976" s="127">
        <v>2022</v>
      </c>
      <c r="B5976" s="128">
        <v>9.6999999999999993</v>
      </c>
      <c r="C5976" s="129" t="s">
        <v>49</v>
      </c>
      <c r="D5976" s="130">
        <f t="shared" si="412"/>
        <v>5</v>
      </c>
      <c r="E5976" s="130" t="s">
        <v>90</v>
      </c>
      <c r="F5976">
        <f t="shared" si="411"/>
        <v>923</v>
      </c>
      <c r="G5976">
        <v>12654</v>
      </c>
      <c r="H5976">
        <v>2.3633333333333333</v>
      </c>
      <c r="I5976" s="132">
        <f t="shared" si="414"/>
        <v>1.15719859E-4</v>
      </c>
      <c r="J5976" s="152">
        <f t="shared" si="413"/>
        <v>0.33333333333333331</v>
      </c>
    </row>
    <row r="5977" spans="1:10" x14ac:dyDescent="0.25">
      <c r="A5977" s="127">
        <v>2022</v>
      </c>
      <c r="B5977" s="128">
        <v>9.6999999999999993</v>
      </c>
      <c r="C5977" s="129" t="s">
        <v>49</v>
      </c>
      <c r="D5977" s="130">
        <f t="shared" si="412"/>
        <v>5</v>
      </c>
      <c r="E5977" s="130" t="s">
        <v>90</v>
      </c>
      <c r="F5977">
        <f t="shared" si="411"/>
        <v>923</v>
      </c>
      <c r="G5977">
        <v>12672</v>
      </c>
      <c r="H5977">
        <v>2.3633333333333333</v>
      </c>
      <c r="I5977" s="132">
        <f t="shared" si="414"/>
        <v>1.15719859E-4</v>
      </c>
      <c r="J5977" s="152">
        <f t="shared" si="413"/>
        <v>0.33333333333333331</v>
      </c>
    </row>
    <row r="5978" spans="1:10" x14ac:dyDescent="0.25">
      <c r="A5978" s="127">
        <v>2022</v>
      </c>
      <c r="B5978" s="128">
        <v>9.6999999999999993</v>
      </c>
      <c r="C5978" s="129" t="s">
        <v>49</v>
      </c>
      <c r="D5978" s="130">
        <f t="shared" si="412"/>
        <v>5</v>
      </c>
      <c r="E5978" s="130" t="s">
        <v>90</v>
      </c>
      <c r="F5978">
        <f t="shared" si="411"/>
        <v>923</v>
      </c>
      <c r="G5978">
        <v>12678</v>
      </c>
      <c r="H5978">
        <v>2.3633333333333333</v>
      </c>
      <c r="I5978" s="132">
        <f t="shared" si="414"/>
        <v>1.15719859E-4</v>
      </c>
      <c r="J5978" s="152">
        <f t="shared" si="413"/>
        <v>0.33333333333333331</v>
      </c>
    </row>
    <row r="5979" spans="1:10" x14ac:dyDescent="0.25">
      <c r="A5979" s="127">
        <v>2022</v>
      </c>
      <c r="B5979" s="128">
        <v>9.6999999999999993</v>
      </c>
      <c r="C5979" s="129" t="s">
        <v>49</v>
      </c>
      <c r="D5979" s="130">
        <f t="shared" si="412"/>
        <v>5</v>
      </c>
      <c r="E5979" s="130" t="s">
        <v>90</v>
      </c>
      <c r="F5979">
        <f t="shared" si="411"/>
        <v>923</v>
      </c>
      <c r="G5979">
        <v>12696</v>
      </c>
      <c r="H5979">
        <v>2.3855555555555554</v>
      </c>
      <c r="I5979" s="132">
        <f t="shared" si="414"/>
        <v>1.15719859E-4</v>
      </c>
      <c r="J5979" s="152">
        <f t="shared" si="413"/>
        <v>0.33333333333333331</v>
      </c>
    </row>
    <row r="5980" spans="1:10" x14ac:dyDescent="0.25">
      <c r="A5980" s="127">
        <v>2022</v>
      </c>
      <c r="B5980" s="128">
        <v>9.6999999999999993</v>
      </c>
      <c r="C5980" s="129" t="s">
        <v>49</v>
      </c>
      <c r="D5980" s="130">
        <f t="shared" si="412"/>
        <v>5</v>
      </c>
      <c r="E5980" s="130" t="s">
        <v>90</v>
      </c>
      <c r="F5980">
        <f t="shared" si="411"/>
        <v>923</v>
      </c>
      <c r="G5980">
        <v>12702</v>
      </c>
      <c r="H5980">
        <v>2.3855555555555554</v>
      </c>
      <c r="I5980" s="132">
        <f t="shared" si="414"/>
        <v>1.15719859E-4</v>
      </c>
      <c r="J5980" s="152">
        <f t="shared" si="413"/>
        <v>0.33333333333333331</v>
      </c>
    </row>
    <row r="5981" spans="1:10" x14ac:dyDescent="0.25">
      <c r="A5981" s="127">
        <v>2022</v>
      </c>
      <c r="B5981" s="128">
        <v>9.6999999999999993</v>
      </c>
      <c r="C5981" s="129" t="s">
        <v>49</v>
      </c>
      <c r="D5981" s="130">
        <f t="shared" si="412"/>
        <v>5</v>
      </c>
      <c r="E5981" s="130" t="s">
        <v>90</v>
      </c>
      <c r="F5981">
        <f t="shared" si="411"/>
        <v>923</v>
      </c>
      <c r="G5981">
        <v>12720</v>
      </c>
      <c r="H5981">
        <v>2.3966666666666669</v>
      </c>
      <c r="I5981" s="132">
        <f t="shared" si="414"/>
        <v>1.15719859E-4</v>
      </c>
      <c r="J5981" s="152">
        <f t="shared" si="413"/>
        <v>0.33333333333333331</v>
      </c>
    </row>
    <row r="5982" spans="1:10" x14ac:dyDescent="0.25">
      <c r="A5982" s="127">
        <v>2022</v>
      </c>
      <c r="B5982" s="128">
        <v>9.6999999999999993</v>
      </c>
      <c r="C5982" s="129" t="s">
        <v>49</v>
      </c>
      <c r="D5982" s="130">
        <f t="shared" si="412"/>
        <v>5</v>
      </c>
      <c r="E5982" s="130" t="s">
        <v>90</v>
      </c>
      <c r="F5982">
        <f t="shared" si="411"/>
        <v>923</v>
      </c>
      <c r="G5982">
        <v>12726</v>
      </c>
      <c r="H5982">
        <v>2.3966666666666669</v>
      </c>
      <c r="I5982" s="132">
        <f t="shared" si="414"/>
        <v>1.15719859E-4</v>
      </c>
      <c r="J5982" s="152">
        <f t="shared" si="413"/>
        <v>0.33333333333333331</v>
      </c>
    </row>
    <row r="5983" spans="1:10" x14ac:dyDescent="0.25">
      <c r="A5983" s="127">
        <v>2022</v>
      </c>
      <c r="B5983" s="128">
        <v>9.6999999999999993</v>
      </c>
      <c r="C5983" s="129" t="s">
        <v>49</v>
      </c>
      <c r="D5983" s="130">
        <f t="shared" si="412"/>
        <v>5</v>
      </c>
      <c r="E5983" s="130" t="s">
        <v>90</v>
      </c>
      <c r="F5983">
        <f t="shared" si="411"/>
        <v>923</v>
      </c>
      <c r="G5983">
        <v>12744</v>
      </c>
      <c r="H5983">
        <v>2.3966666666666669</v>
      </c>
      <c r="I5983" s="132">
        <f t="shared" si="414"/>
        <v>1.15719859E-4</v>
      </c>
      <c r="J5983" s="152">
        <f t="shared" si="413"/>
        <v>0.33333333333333331</v>
      </c>
    </row>
    <row r="5984" spans="1:10" x14ac:dyDescent="0.25">
      <c r="A5984" s="127">
        <v>2022</v>
      </c>
      <c r="B5984" s="128">
        <v>9.6999999999999993</v>
      </c>
      <c r="C5984" s="129" t="s">
        <v>49</v>
      </c>
      <c r="D5984" s="130">
        <f t="shared" si="412"/>
        <v>5</v>
      </c>
      <c r="E5984" s="130" t="s">
        <v>90</v>
      </c>
      <c r="F5984">
        <f t="shared" si="411"/>
        <v>923</v>
      </c>
      <c r="G5984">
        <v>12750</v>
      </c>
      <c r="H5984">
        <v>2.3966666666666669</v>
      </c>
      <c r="I5984" s="132">
        <f t="shared" si="414"/>
        <v>1.15719859E-4</v>
      </c>
      <c r="J5984" s="152">
        <f t="shared" si="413"/>
        <v>0.33333333333333331</v>
      </c>
    </row>
    <row r="5985" spans="1:10" x14ac:dyDescent="0.25">
      <c r="A5985" s="127">
        <v>2022</v>
      </c>
      <c r="B5985" s="128">
        <v>9.6999999999999993</v>
      </c>
      <c r="C5985" s="129" t="s">
        <v>49</v>
      </c>
      <c r="D5985" s="130">
        <f t="shared" si="412"/>
        <v>5</v>
      </c>
      <c r="E5985" s="130" t="s">
        <v>90</v>
      </c>
      <c r="F5985">
        <f t="shared" si="411"/>
        <v>923</v>
      </c>
      <c r="G5985">
        <v>12768</v>
      </c>
      <c r="H5985">
        <v>2.3966666666666669</v>
      </c>
      <c r="I5985" s="132">
        <f t="shared" si="414"/>
        <v>1.15719859E-4</v>
      </c>
      <c r="J5985" s="152">
        <f t="shared" si="413"/>
        <v>0.33333333333333331</v>
      </c>
    </row>
    <row r="5986" spans="1:10" x14ac:dyDescent="0.25">
      <c r="A5986" s="127">
        <v>2022</v>
      </c>
      <c r="B5986" s="128">
        <v>9.6999999999999993</v>
      </c>
      <c r="C5986" s="129" t="s">
        <v>49</v>
      </c>
      <c r="D5986" s="130">
        <f t="shared" si="412"/>
        <v>5</v>
      </c>
      <c r="E5986" s="130" t="s">
        <v>90</v>
      </c>
      <c r="F5986">
        <f t="shared" si="411"/>
        <v>923</v>
      </c>
      <c r="G5986">
        <v>12774</v>
      </c>
      <c r="H5986">
        <v>2.3966666666666669</v>
      </c>
      <c r="I5986" s="132">
        <f t="shared" si="414"/>
        <v>1.15719859E-4</v>
      </c>
      <c r="J5986" s="152">
        <f t="shared" si="413"/>
        <v>0.33333333333333331</v>
      </c>
    </row>
    <row r="5987" spans="1:10" x14ac:dyDescent="0.25">
      <c r="A5987" s="127">
        <v>2022</v>
      </c>
      <c r="B5987" s="128">
        <v>9.6999999999999993</v>
      </c>
      <c r="C5987" s="129" t="s">
        <v>49</v>
      </c>
      <c r="D5987" s="130">
        <f t="shared" si="412"/>
        <v>5</v>
      </c>
      <c r="E5987" s="130" t="s">
        <v>90</v>
      </c>
      <c r="F5987">
        <f t="shared" si="411"/>
        <v>923</v>
      </c>
      <c r="G5987">
        <v>12792</v>
      </c>
      <c r="H5987">
        <v>2.3966666666666669</v>
      </c>
      <c r="I5987" s="132">
        <f t="shared" si="414"/>
        <v>1.15719859E-4</v>
      </c>
      <c r="J5987" s="152">
        <f t="shared" si="413"/>
        <v>0.33333333333333331</v>
      </c>
    </row>
    <row r="5988" spans="1:10" x14ac:dyDescent="0.25">
      <c r="A5988" s="127">
        <v>2022</v>
      </c>
      <c r="B5988" s="128">
        <v>9.6999999999999993</v>
      </c>
      <c r="C5988" s="129" t="s">
        <v>49</v>
      </c>
      <c r="D5988" s="130">
        <f t="shared" si="412"/>
        <v>5</v>
      </c>
      <c r="E5988" s="130" t="s">
        <v>90</v>
      </c>
      <c r="F5988">
        <f t="shared" si="411"/>
        <v>923</v>
      </c>
      <c r="G5988">
        <v>12798</v>
      </c>
      <c r="H5988">
        <v>2.3966666666666669</v>
      </c>
      <c r="I5988" s="132">
        <f t="shared" si="414"/>
        <v>1.15719859E-4</v>
      </c>
      <c r="J5988" s="152">
        <f t="shared" si="413"/>
        <v>0.33333333333333331</v>
      </c>
    </row>
    <row r="5989" spans="1:10" x14ac:dyDescent="0.25">
      <c r="A5989" s="127">
        <v>2022</v>
      </c>
      <c r="B5989" s="128">
        <v>9.6999999999999993</v>
      </c>
      <c r="C5989" s="129" t="s">
        <v>49</v>
      </c>
      <c r="D5989" s="130">
        <f t="shared" si="412"/>
        <v>5</v>
      </c>
      <c r="E5989" s="130" t="s">
        <v>90</v>
      </c>
      <c r="F5989">
        <f t="shared" si="411"/>
        <v>923</v>
      </c>
      <c r="G5989">
        <v>12816</v>
      </c>
      <c r="H5989">
        <v>2.3966666666666669</v>
      </c>
      <c r="I5989" s="132">
        <f t="shared" si="414"/>
        <v>1.15719859E-4</v>
      </c>
      <c r="J5989" s="152">
        <f t="shared" si="413"/>
        <v>0.33333333333333331</v>
      </c>
    </row>
    <row r="5990" spans="1:10" x14ac:dyDescent="0.25">
      <c r="A5990" s="127">
        <v>2022</v>
      </c>
      <c r="B5990" s="128">
        <v>9.6999999999999993</v>
      </c>
      <c r="C5990" s="129" t="s">
        <v>49</v>
      </c>
      <c r="D5990" s="130">
        <f t="shared" si="412"/>
        <v>5</v>
      </c>
      <c r="E5990" s="130" t="s">
        <v>90</v>
      </c>
      <c r="F5990">
        <f t="shared" si="411"/>
        <v>923</v>
      </c>
      <c r="G5990">
        <v>12822</v>
      </c>
      <c r="H5990">
        <v>2.3966666666666669</v>
      </c>
      <c r="I5990" s="132">
        <f t="shared" si="414"/>
        <v>1.15719859E-4</v>
      </c>
      <c r="J5990" s="152">
        <f t="shared" si="413"/>
        <v>0.33333333333333331</v>
      </c>
    </row>
    <row r="5991" spans="1:10" x14ac:dyDescent="0.25">
      <c r="A5991" s="127">
        <v>2022</v>
      </c>
      <c r="B5991" s="128">
        <v>9.6999999999999993</v>
      </c>
      <c r="C5991" s="129" t="s">
        <v>49</v>
      </c>
      <c r="D5991" s="130">
        <f t="shared" si="412"/>
        <v>5</v>
      </c>
      <c r="E5991" s="130" t="s">
        <v>90</v>
      </c>
      <c r="F5991">
        <f t="shared" si="411"/>
        <v>923</v>
      </c>
      <c r="G5991">
        <v>12840</v>
      </c>
      <c r="H5991">
        <v>2.3966666666666669</v>
      </c>
      <c r="I5991" s="132">
        <f t="shared" si="414"/>
        <v>1.15719859E-4</v>
      </c>
      <c r="J5991" s="152">
        <f t="shared" si="413"/>
        <v>0.33333333333333331</v>
      </c>
    </row>
    <row r="5992" spans="1:10" x14ac:dyDescent="0.25">
      <c r="A5992" s="127">
        <v>2022</v>
      </c>
      <c r="B5992" s="128">
        <v>9.6999999999999993</v>
      </c>
      <c r="C5992" s="129" t="s">
        <v>49</v>
      </c>
      <c r="D5992" s="130">
        <f t="shared" si="412"/>
        <v>5</v>
      </c>
      <c r="E5992" s="130" t="s">
        <v>90</v>
      </c>
      <c r="F5992">
        <f t="shared" si="411"/>
        <v>923</v>
      </c>
      <c r="G5992">
        <v>12846</v>
      </c>
      <c r="H5992">
        <v>2.3966666666666669</v>
      </c>
      <c r="I5992" s="132">
        <f t="shared" si="414"/>
        <v>1.15719859E-4</v>
      </c>
      <c r="J5992" s="152">
        <f t="shared" si="413"/>
        <v>0.33333333333333331</v>
      </c>
    </row>
    <row r="5993" spans="1:10" x14ac:dyDescent="0.25">
      <c r="A5993" s="127">
        <v>2022</v>
      </c>
      <c r="B5993" s="128">
        <v>9.6999999999999993</v>
      </c>
      <c r="C5993" s="129" t="s">
        <v>49</v>
      </c>
      <c r="D5993" s="130">
        <f t="shared" si="412"/>
        <v>5</v>
      </c>
      <c r="E5993" s="130" t="s">
        <v>90</v>
      </c>
      <c r="F5993">
        <f t="shared" si="411"/>
        <v>923</v>
      </c>
      <c r="G5993">
        <v>12864</v>
      </c>
      <c r="H5993">
        <v>2.3966666666666669</v>
      </c>
      <c r="I5993" s="132">
        <f t="shared" si="414"/>
        <v>1.15719859E-4</v>
      </c>
      <c r="J5993" s="152">
        <f t="shared" si="413"/>
        <v>0.33333333333333331</v>
      </c>
    </row>
    <row r="5994" spans="1:10" x14ac:dyDescent="0.25">
      <c r="A5994" s="127">
        <v>2022</v>
      </c>
      <c r="B5994" s="128">
        <v>9.6999999999999993</v>
      </c>
      <c r="C5994" s="129" t="s">
        <v>49</v>
      </c>
      <c r="D5994" s="130">
        <f t="shared" si="412"/>
        <v>5</v>
      </c>
      <c r="E5994" s="130" t="s">
        <v>90</v>
      </c>
      <c r="F5994">
        <f t="shared" si="411"/>
        <v>923</v>
      </c>
      <c r="G5994">
        <v>12870</v>
      </c>
      <c r="H5994">
        <v>2.3966666666666669</v>
      </c>
      <c r="I5994" s="132">
        <f t="shared" si="414"/>
        <v>1.15719859E-4</v>
      </c>
      <c r="J5994" s="152">
        <f t="shared" si="413"/>
        <v>0.33333333333333331</v>
      </c>
    </row>
    <row r="5995" spans="1:10" x14ac:dyDescent="0.25">
      <c r="A5995" s="127">
        <v>2022</v>
      </c>
      <c r="B5995" s="128">
        <v>9.6999999999999993</v>
      </c>
      <c r="C5995" s="129" t="s">
        <v>49</v>
      </c>
      <c r="D5995" s="130">
        <f t="shared" si="412"/>
        <v>5</v>
      </c>
      <c r="E5995" s="130" t="s">
        <v>90</v>
      </c>
      <c r="F5995">
        <f t="shared" si="411"/>
        <v>923</v>
      </c>
      <c r="G5995">
        <v>12888</v>
      </c>
      <c r="H5995">
        <v>2.3966666666666669</v>
      </c>
      <c r="I5995" s="132">
        <f t="shared" si="414"/>
        <v>1.15719859E-4</v>
      </c>
      <c r="J5995" s="152">
        <f t="shared" si="413"/>
        <v>0.33333333333333331</v>
      </c>
    </row>
    <row r="5996" spans="1:10" x14ac:dyDescent="0.25">
      <c r="A5996" s="127">
        <v>2022</v>
      </c>
      <c r="B5996" s="128">
        <v>9.6999999999999993</v>
      </c>
      <c r="C5996" s="129" t="s">
        <v>49</v>
      </c>
      <c r="D5996" s="130">
        <f t="shared" si="412"/>
        <v>5</v>
      </c>
      <c r="E5996" s="130" t="s">
        <v>90</v>
      </c>
      <c r="F5996">
        <f t="shared" si="411"/>
        <v>923</v>
      </c>
      <c r="G5996">
        <v>12894</v>
      </c>
      <c r="H5996">
        <v>2.3966666666666669</v>
      </c>
      <c r="I5996" s="132">
        <f t="shared" si="414"/>
        <v>1.15719859E-4</v>
      </c>
      <c r="J5996" s="152">
        <f t="shared" si="413"/>
        <v>0.33333333333333331</v>
      </c>
    </row>
    <row r="5997" spans="1:10" x14ac:dyDescent="0.25">
      <c r="A5997" s="127">
        <v>2022</v>
      </c>
      <c r="B5997" s="128">
        <v>9.6999999999999993</v>
      </c>
      <c r="C5997" s="129" t="s">
        <v>49</v>
      </c>
      <c r="D5997" s="130">
        <f t="shared" si="412"/>
        <v>5</v>
      </c>
      <c r="E5997" s="130" t="s">
        <v>90</v>
      </c>
      <c r="F5997">
        <f t="shared" si="411"/>
        <v>923</v>
      </c>
      <c r="G5997">
        <v>12912</v>
      </c>
      <c r="H5997">
        <v>2.3966666666666669</v>
      </c>
      <c r="I5997" s="132">
        <f t="shared" si="414"/>
        <v>1.15719859E-4</v>
      </c>
      <c r="J5997" s="152">
        <f t="shared" si="413"/>
        <v>0.33333333333333331</v>
      </c>
    </row>
    <row r="5998" spans="1:10" x14ac:dyDescent="0.25">
      <c r="A5998" s="127">
        <v>2022</v>
      </c>
      <c r="B5998" s="128">
        <v>9.6999999999999993</v>
      </c>
      <c r="C5998" s="129" t="s">
        <v>49</v>
      </c>
      <c r="D5998" s="130">
        <f t="shared" si="412"/>
        <v>5</v>
      </c>
      <c r="E5998" s="130" t="s">
        <v>90</v>
      </c>
      <c r="F5998">
        <f t="shared" si="411"/>
        <v>923</v>
      </c>
      <c r="G5998">
        <v>12918</v>
      </c>
      <c r="H5998">
        <v>2.3966666666666669</v>
      </c>
      <c r="I5998" s="132">
        <f t="shared" si="414"/>
        <v>1.15719859E-4</v>
      </c>
      <c r="J5998" s="152">
        <f t="shared" si="413"/>
        <v>0.33333333333333331</v>
      </c>
    </row>
    <row r="5999" spans="1:10" x14ac:dyDescent="0.25">
      <c r="A5999" s="127">
        <v>2022</v>
      </c>
      <c r="B5999" s="128">
        <v>9.6999999999999993</v>
      </c>
      <c r="C5999" s="129" t="s">
        <v>49</v>
      </c>
      <c r="D5999" s="130">
        <f t="shared" si="412"/>
        <v>5</v>
      </c>
      <c r="E5999" s="130" t="s">
        <v>90</v>
      </c>
      <c r="F5999">
        <f t="shared" si="411"/>
        <v>923</v>
      </c>
      <c r="G5999">
        <v>12936</v>
      </c>
      <c r="H5999">
        <v>2.3966666666666669</v>
      </c>
      <c r="I5999" s="132">
        <f t="shared" si="414"/>
        <v>1.15719859E-4</v>
      </c>
      <c r="J5999" s="152">
        <f t="shared" si="413"/>
        <v>0.33333333333333331</v>
      </c>
    </row>
    <row r="6000" spans="1:10" x14ac:dyDescent="0.25">
      <c r="A6000" s="127">
        <v>2022</v>
      </c>
      <c r="B6000" s="128">
        <v>9.6999999999999993</v>
      </c>
      <c r="C6000" s="129" t="s">
        <v>49</v>
      </c>
      <c r="D6000" s="130">
        <f t="shared" si="412"/>
        <v>5</v>
      </c>
      <c r="E6000" s="130" t="s">
        <v>90</v>
      </c>
      <c r="F6000">
        <f t="shared" si="411"/>
        <v>923</v>
      </c>
      <c r="G6000">
        <v>12942</v>
      </c>
      <c r="H6000">
        <v>2.3966666666666669</v>
      </c>
      <c r="I6000" s="132">
        <f t="shared" si="414"/>
        <v>1.15719859E-4</v>
      </c>
      <c r="J6000" s="152">
        <f t="shared" si="413"/>
        <v>0.33333333333333331</v>
      </c>
    </row>
    <row r="6001" spans="1:10" x14ac:dyDescent="0.25">
      <c r="A6001" s="127">
        <v>2022</v>
      </c>
      <c r="B6001" s="128">
        <v>9.6999999999999993</v>
      </c>
      <c r="C6001" s="129" t="s">
        <v>49</v>
      </c>
      <c r="D6001" s="130">
        <f t="shared" si="412"/>
        <v>5</v>
      </c>
      <c r="E6001" s="130" t="s">
        <v>90</v>
      </c>
      <c r="F6001">
        <f t="shared" si="411"/>
        <v>923</v>
      </c>
      <c r="G6001">
        <v>12960</v>
      </c>
      <c r="H6001">
        <v>2.3966666666666669</v>
      </c>
      <c r="I6001" s="132">
        <f t="shared" si="414"/>
        <v>1.15719859E-4</v>
      </c>
      <c r="J6001" s="152">
        <f t="shared" si="413"/>
        <v>0.33333333333333331</v>
      </c>
    </row>
    <row r="6002" spans="1:10" x14ac:dyDescent="0.25">
      <c r="A6002" s="127">
        <v>2022</v>
      </c>
      <c r="B6002" s="128">
        <v>9.6999999999999993</v>
      </c>
      <c r="C6002" s="129" t="s">
        <v>49</v>
      </c>
      <c r="D6002" s="130">
        <f t="shared" si="412"/>
        <v>5</v>
      </c>
      <c r="E6002" s="130" t="s">
        <v>90</v>
      </c>
      <c r="F6002">
        <f t="shared" si="411"/>
        <v>923</v>
      </c>
      <c r="G6002">
        <v>12966</v>
      </c>
      <c r="H6002">
        <v>2.3966666666666669</v>
      </c>
      <c r="I6002" s="132">
        <f t="shared" si="414"/>
        <v>1.15719859E-4</v>
      </c>
      <c r="J6002" s="152">
        <f t="shared" si="413"/>
        <v>0.33333333333333331</v>
      </c>
    </row>
    <row r="6003" spans="1:10" x14ac:dyDescent="0.25">
      <c r="A6003" s="127">
        <v>2022</v>
      </c>
      <c r="B6003" s="128">
        <v>9.6999999999999993</v>
      </c>
      <c r="C6003" s="129" t="s">
        <v>49</v>
      </c>
      <c r="D6003" s="130">
        <f t="shared" si="412"/>
        <v>5</v>
      </c>
      <c r="E6003" s="130" t="s">
        <v>90</v>
      </c>
      <c r="F6003">
        <f t="shared" si="411"/>
        <v>923</v>
      </c>
      <c r="G6003">
        <v>12984</v>
      </c>
      <c r="H6003">
        <v>2.4188888888888891</v>
      </c>
      <c r="I6003" s="132">
        <f t="shared" si="414"/>
        <v>1.15719859E-4</v>
      </c>
      <c r="J6003" s="152">
        <f t="shared" si="413"/>
        <v>0.33333333333333331</v>
      </c>
    </row>
    <row r="6004" spans="1:10" x14ac:dyDescent="0.25">
      <c r="A6004" s="127">
        <v>2022</v>
      </c>
      <c r="B6004" s="128">
        <v>9.6999999999999993</v>
      </c>
      <c r="C6004" s="129" t="s">
        <v>49</v>
      </c>
      <c r="D6004" s="130">
        <f t="shared" si="412"/>
        <v>5</v>
      </c>
      <c r="E6004" s="130" t="s">
        <v>90</v>
      </c>
      <c r="F6004">
        <f t="shared" si="411"/>
        <v>923</v>
      </c>
      <c r="G6004">
        <v>12990</v>
      </c>
      <c r="H6004">
        <v>2.4188888888888891</v>
      </c>
      <c r="I6004" s="132">
        <f t="shared" si="414"/>
        <v>1.15719859E-4</v>
      </c>
      <c r="J6004" s="152">
        <f t="shared" si="413"/>
        <v>0.33333333333333331</v>
      </c>
    </row>
    <row r="6005" spans="1:10" x14ac:dyDescent="0.25">
      <c r="A6005" s="127">
        <v>2022</v>
      </c>
      <c r="B6005" s="128">
        <v>9.6999999999999993</v>
      </c>
      <c r="C6005" s="129" t="s">
        <v>49</v>
      </c>
      <c r="D6005" s="130">
        <f t="shared" si="412"/>
        <v>5</v>
      </c>
      <c r="E6005" s="130" t="s">
        <v>90</v>
      </c>
      <c r="F6005">
        <f t="shared" si="411"/>
        <v>923</v>
      </c>
      <c r="G6005">
        <v>13008</v>
      </c>
      <c r="H6005">
        <v>2.4188888888888891</v>
      </c>
      <c r="I6005" s="132">
        <f t="shared" si="414"/>
        <v>1.15719859E-4</v>
      </c>
      <c r="J6005" s="152">
        <f t="shared" si="413"/>
        <v>0.33333333333333331</v>
      </c>
    </row>
    <row r="6006" spans="1:10" x14ac:dyDescent="0.25">
      <c r="A6006" s="127">
        <v>2022</v>
      </c>
      <c r="B6006" s="128">
        <v>9.6999999999999993</v>
      </c>
      <c r="C6006" s="129" t="s">
        <v>49</v>
      </c>
      <c r="D6006" s="130">
        <f t="shared" si="412"/>
        <v>5</v>
      </c>
      <c r="E6006" s="130" t="s">
        <v>90</v>
      </c>
      <c r="F6006">
        <f t="shared" si="411"/>
        <v>923</v>
      </c>
      <c r="G6006">
        <v>13014</v>
      </c>
      <c r="H6006">
        <v>2.4188888888888891</v>
      </c>
      <c r="I6006" s="132">
        <f t="shared" si="414"/>
        <v>1.15719859E-4</v>
      </c>
      <c r="J6006" s="152">
        <f t="shared" si="413"/>
        <v>0.33333333333333331</v>
      </c>
    </row>
    <row r="6007" spans="1:10" x14ac:dyDescent="0.25">
      <c r="A6007" s="127">
        <v>2022</v>
      </c>
      <c r="B6007" s="128">
        <v>9.6999999999999993</v>
      </c>
      <c r="C6007" s="129" t="s">
        <v>49</v>
      </c>
      <c r="D6007" s="130">
        <f t="shared" si="412"/>
        <v>5</v>
      </c>
      <c r="E6007" s="130" t="s">
        <v>90</v>
      </c>
      <c r="F6007">
        <f t="shared" si="411"/>
        <v>923</v>
      </c>
      <c r="G6007">
        <v>13032</v>
      </c>
      <c r="H6007">
        <v>2.4188888888888891</v>
      </c>
      <c r="I6007" s="132">
        <f t="shared" si="414"/>
        <v>1.15719859E-4</v>
      </c>
      <c r="J6007" s="152">
        <f t="shared" si="413"/>
        <v>0.33333333333333331</v>
      </c>
    </row>
    <row r="6008" spans="1:10" x14ac:dyDescent="0.25">
      <c r="A6008" s="127">
        <v>2022</v>
      </c>
      <c r="B6008" s="128">
        <v>9.6999999999999993</v>
      </c>
      <c r="C6008" s="129" t="s">
        <v>49</v>
      </c>
      <c r="D6008" s="130">
        <f t="shared" si="412"/>
        <v>5</v>
      </c>
      <c r="E6008" s="130" t="s">
        <v>90</v>
      </c>
      <c r="F6008">
        <f t="shared" si="411"/>
        <v>923</v>
      </c>
      <c r="G6008">
        <v>13038</v>
      </c>
      <c r="H6008">
        <v>2.4188888888888891</v>
      </c>
      <c r="I6008" s="132">
        <f t="shared" si="414"/>
        <v>1.15719859E-4</v>
      </c>
      <c r="J6008" s="152">
        <f t="shared" si="413"/>
        <v>0.33333333333333331</v>
      </c>
    </row>
    <row r="6009" spans="1:10" x14ac:dyDescent="0.25">
      <c r="A6009" s="127">
        <v>2022</v>
      </c>
      <c r="B6009" s="128">
        <v>9.6999999999999993</v>
      </c>
      <c r="C6009" s="129" t="s">
        <v>49</v>
      </c>
      <c r="D6009" s="130">
        <f t="shared" si="412"/>
        <v>5</v>
      </c>
      <c r="E6009" s="130" t="s">
        <v>90</v>
      </c>
      <c r="F6009">
        <f t="shared" ref="F6009:F6072" si="415">650+273</f>
        <v>923</v>
      </c>
      <c r="G6009">
        <v>13056</v>
      </c>
      <c r="H6009">
        <v>2.4188888888888891</v>
      </c>
      <c r="I6009" s="132">
        <f t="shared" si="414"/>
        <v>1.15719859E-4</v>
      </c>
      <c r="J6009" s="152">
        <f t="shared" si="413"/>
        <v>0.33333333333333331</v>
      </c>
    </row>
    <row r="6010" spans="1:10" x14ac:dyDescent="0.25">
      <c r="A6010" s="127">
        <v>2022</v>
      </c>
      <c r="B6010" s="128">
        <v>9.6999999999999993</v>
      </c>
      <c r="C6010" s="129" t="s">
        <v>49</v>
      </c>
      <c r="D6010" s="130">
        <f t="shared" si="412"/>
        <v>5</v>
      </c>
      <c r="E6010" s="130" t="s">
        <v>90</v>
      </c>
      <c r="F6010">
        <f t="shared" si="415"/>
        <v>923</v>
      </c>
      <c r="G6010">
        <v>13062</v>
      </c>
      <c r="H6010">
        <v>2.4188888888888891</v>
      </c>
      <c r="I6010" s="132">
        <f t="shared" si="414"/>
        <v>1.15719859E-4</v>
      </c>
      <c r="J6010" s="152">
        <f t="shared" si="413"/>
        <v>0.33333333333333331</v>
      </c>
    </row>
    <row r="6011" spans="1:10" x14ac:dyDescent="0.25">
      <c r="A6011" s="127">
        <v>2022</v>
      </c>
      <c r="B6011" s="128">
        <v>9.6999999999999993</v>
      </c>
      <c r="C6011" s="129" t="s">
        <v>49</v>
      </c>
      <c r="D6011" s="130">
        <f t="shared" ref="D6011:D6074" si="416">50/10</f>
        <v>5</v>
      </c>
      <c r="E6011" s="130" t="s">
        <v>90</v>
      </c>
      <c r="F6011">
        <f t="shared" si="415"/>
        <v>923</v>
      </c>
      <c r="G6011">
        <v>13080</v>
      </c>
      <c r="H6011">
        <v>2.4188888888888891</v>
      </c>
      <c r="I6011" s="132">
        <f t="shared" si="414"/>
        <v>1.15719859E-4</v>
      </c>
      <c r="J6011" s="152">
        <f t="shared" ref="J6011:J6074" si="417">H$4922</f>
        <v>0.33333333333333331</v>
      </c>
    </row>
    <row r="6012" spans="1:10" x14ac:dyDescent="0.25">
      <c r="A6012" s="127">
        <v>2022</v>
      </c>
      <c r="B6012" s="128">
        <v>9.6999999999999993</v>
      </c>
      <c r="C6012" s="129" t="s">
        <v>49</v>
      </c>
      <c r="D6012" s="130">
        <f t="shared" si="416"/>
        <v>5</v>
      </c>
      <c r="E6012" s="130" t="s">
        <v>90</v>
      </c>
      <c r="F6012">
        <f t="shared" si="415"/>
        <v>923</v>
      </c>
      <c r="G6012">
        <v>13086</v>
      </c>
      <c r="H6012">
        <v>2.4188888888888891</v>
      </c>
      <c r="I6012" s="132">
        <f t="shared" si="414"/>
        <v>1.15719859E-4</v>
      </c>
      <c r="J6012" s="152">
        <f t="shared" si="417"/>
        <v>0.33333333333333331</v>
      </c>
    </row>
    <row r="6013" spans="1:10" x14ac:dyDescent="0.25">
      <c r="A6013" s="127">
        <v>2022</v>
      </c>
      <c r="B6013" s="128">
        <v>9.6999999999999993</v>
      </c>
      <c r="C6013" s="129" t="s">
        <v>49</v>
      </c>
      <c r="D6013" s="130">
        <f t="shared" si="416"/>
        <v>5</v>
      </c>
      <c r="E6013" s="130" t="s">
        <v>90</v>
      </c>
      <c r="F6013">
        <f t="shared" si="415"/>
        <v>923</v>
      </c>
      <c r="G6013">
        <v>13104</v>
      </c>
      <c r="H6013">
        <v>2.4188888888888891</v>
      </c>
      <c r="I6013" s="132">
        <f t="shared" si="414"/>
        <v>1.15719859E-4</v>
      </c>
      <c r="J6013" s="152">
        <f t="shared" si="417"/>
        <v>0.33333333333333331</v>
      </c>
    </row>
    <row r="6014" spans="1:10" x14ac:dyDescent="0.25">
      <c r="A6014" s="127">
        <v>2022</v>
      </c>
      <c r="B6014" s="128">
        <v>9.6999999999999993</v>
      </c>
      <c r="C6014" s="129" t="s">
        <v>49</v>
      </c>
      <c r="D6014" s="130">
        <f t="shared" si="416"/>
        <v>5</v>
      </c>
      <c r="E6014" s="130" t="s">
        <v>90</v>
      </c>
      <c r="F6014">
        <f t="shared" si="415"/>
        <v>923</v>
      </c>
      <c r="G6014">
        <v>13110</v>
      </c>
      <c r="H6014">
        <v>2.4300000000000002</v>
      </c>
      <c r="I6014" s="132">
        <f t="shared" si="414"/>
        <v>1.15719859E-4</v>
      </c>
      <c r="J6014" s="152">
        <f t="shared" si="417"/>
        <v>0.33333333333333331</v>
      </c>
    </row>
    <row r="6015" spans="1:10" x14ac:dyDescent="0.25">
      <c r="A6015" s="127">
        <v>2022</v>
      </c>
      <c r="B6015" s="128">
        <v>9.6999999999999993</v>
      </c>
      <c r="C6015" s="129" t="s">
        <v>49</v>
      </c>
      <c r="D6015" s="130">
        <f t="shared" si="416"/>
        <v>5</v>
      </c>
      <c r="E6015" s="130" t="s">
        <v>90</v>
      </c>
      <c r="F6015">
        <f t="shared" si="415"/>
        <v>923</v>
      </c>
      <c r="G6015">
        <v>13128</v>
      </c>
      <c r="H6015">
        <v>2.4300000000000002</v>
      </c>
      <c r="I6015" s="132">
        <f t="shared" si="414"/>
        <v>1.15719859E-4</v>
      </c>
      <c r="J6015" s="152">
        <f t="shared" si="417"/>
        <v>0.33333333333333331</v>
      </c>
    </row>
    <row r="6016" spans="1:10" x14ac:dyDescent="0.25">
      <c r="A6016" s="127">
        <v>2022</v>
      </c>
      <c r="B6016" s="128">
        <v>9.6999999999999993</v>
      </c>
      <c r="C6016" s="129" t="s">
        <v>49</v>
      </c>
      <c r="D6016" s="130">
        <f t="shared" si="416"/>
        <v>5</v>
      </c>
      <c r="E6016" s="130" t="s">
        <v>90</v>
      </c>
      <c r="F6016">
        <f t="shared" si="415"/>
        <v>923</v>
      </c>
      <c r="G6016">
        <v>13134</v>
      </c>
      <c r="H6016">
        <v>2.4300000000000002</v>
      </c>
      <c r="I6016" s="132">
        <f t="shared" si="414"/>
        <v>1.15719859E-4</v>
      </c>
      <c r="J6016" s="152">
        <f t="shared" si="417"/>
        <v>0.33333333333333331</v>
      </c>
    </row>
    <row r="6017" spans="1:10" x14ac:dyDescent="0.25">
      <c r="A6017" s="127">
        <v>2022</v>
      </c>
      <c r="B6017" s="128">
        <v>9.6999999999999993</v>
      </c>
      <c r="C6017" s="129" t="s">
        <v>49</v>
      </c>
      <c r="D6017" s="130">
        <f t="shared" si="416"/>
        <v>5</v>
      </c>
      <c r="E6017" s="130" t="s">
        <v>90</v>
      </c>
      <c r="F6017">
        <f t="shared" si="415"/>
        <v>923</v>
      </c>
      <c r="G6017">
        <v>13152</v>
      </c>
      <c r="H6017">
        <v>2.4300000000000002</v>
      </c>
      <c r="I6017" s="132">
        <f t="shared" si="414"/>
        <v>1.15719859E-4</v>
      </c>
      <c r="J6017" s="152">
        <f t="shared" si="417"/>
        <v>0.33333333333333331</v>
      </c>
    </row>
    <row r="6018" spans="1:10" x14ac:dyDescent="0.25">
      <c r="A6018" s="127">
        <v>2022</v>
      </c>
      <c r="B6018" s="128">
        <v>9.6999999999999993</v>
      </c>
      <c r="C6018" s="129" t="s">
        <v>49</v>
      </c>
      <c r="D6018" s="130">
        <f t="shared" si="416"/>
        <v>5</v>
      </c>
      <c r="E6018" s="130" t="s">
        <v>90</v>
      </c>
      <c r="F6018">
        <f t="shared" si="415"/>
        <v>923</v>
      </c>
      <c r="G6018">
        <v>13158</v>
      </c>
      <c r="H6018">
        <v>2.4300000000000002</v>
      </c>
      <c r="I6018" s="132">
        <f t="shared" si="414"/>
        <v>1.15719859E-4</v>
      </c>
      <c r="J6018" s="152">
        <f t="shared" si="417"/>
        <v>0.33333333333333331</v>
      </c>
    </row>
    <row r="6019" spans="1:10" x14ac:dyDescent="0.25">
      <c r="A6019" s="127">
        <v>2022</v>
      </c>
      <c r="B6019" s="128">
        <v>9.6999999999999993</v>
      </c>
      <c r="C6019" s="129" t="s">
        <v>49</v>
      </c>
      <c r="D6019" s="130">
        <f t="shared" si="416"/>
        <v>5</v>
      </c>
      <c r="E6019" s="130" t="s">
        <v>90</v>
      </c>
      <c r="F6019">
        <f t="shared" si="415"/>
        <v>923</v>
      </c>
      <c r="G6019">
        <v>13176</v>
      </c>
      <c r="H6019">
        <v>2.4300000000000002</v>
      </c>
      <c r="I6019" s="132">
        <f t="shared" si="414"/>
        <v>1.15719859E-4</v>
      </c>
      <c r="J6019" s="152">
        <f t="shared" si="417"/>
        <v>0.33333333333333331</v>
      </c>
    </row>
    <row r="6020" spans="1:10" x14ac:dyDescent="0.25">
      <c r="A6020" s="127">
        <v>2022</v>
      </c>
      <c r="B6020" s="128">
        <v>9.6999999999999993</v>
      </c>
      <c r="C6020" s="129" t="s">
        <v>49</v>
      </c>
      <c r="D6020" s="130">
        <f t="shared" si="416"/>
        <v>5</v>
      </c>
      <c r="E6020" s="130" t="s">
        <v>90</v>
      </c>
      <c r="F6020">
        <f t="shared" si="415"/>
        <v>923</v>
      </c>
      <c r="G6020">
        <v>13182</v>
      </c>
      <c r="H6020">
        <v>2.4300000000000002</v>
      </c>
      <c r="I6020" s="132">
        <f t="shared" si="414"/>
        <v>1.15719859E-4</v>
      </c>
      <c r="J6020" s="152">
        <f t="shared" si="417"/>
        <v>0.33333333333333331</v>
      </c>
    </row>
    <row r="6021" spans="1:10" x14ac:dyDescent="0.25">
      <c r="A6021" s="127">
        <v>2022</v>
      </c>
      <c r="B6021" s="128">
        <v>9.6999999999999993</v>
      </c>
      <c r="C6021" s="129" t="s">
        <v>49</v>
      </c>
      <c r="D6021" s="130">
        <f t="shared" si="416"/>
        <v>5</v>
      </c>
      <c r="E6021" s="130" t="s">
        <v>90</v>
      </c>
      <c r="F6021">
        <f t="shared" si="415"/>
        <v>923</v>
      </c>
      <c r="G6021">
        <v>13200</v>
      </c>
      <c r="H6021">
        <v>2.4300000000000002</v>
      </c>
      <c r="I6021" s="132">
        <f t="shared" si="414"/>
        <v>1.15719859E-4</v>
      </c>
      <c r="J6021" s="152">
        <f t="shared" si="417"/>
        <v>0.33333333333333331</v>
      </c>
    </row>
    <row r="6022" spans="1:10" x14ac:dyDescent="0.25">
      <c r="A6022" s="127">
        <v>2022</v>
      </c>
      <c r="B6022" s="128">
        <v>9.6999999999999993</v>
      </c>
      <c r="C6022" s="129" t="s">
        <v>49</v>
      </c>
      <c r="D6022" s="130">
        <f t="shared" si="416"/>
        <v>5</v>
      </c>
      <c r="E6022" s="130" t="s">
        <v>90</v>
      </c>
      <c r="F6022">
        <f t="shared" si="415"/>
        <v>923</v>
      </c>
      <c r="G6022">
        <v>13206</v>
      </c>
      <c r="H6022">
        <v>2.4300000000000002</v>
      </c>
      <c r="I6022" s="132">
        <f t="shared" si="414"/>
        <v>1.15719859E-4</v>
      </c>
      <c r="J6022" s="152">
        <f t="shared" si="417"/>
        <v>0.33333333333333331</v>
      </c>
    </row>
    <row r="6023" spans="1:10" x14ac:dyDescent="0.25">
      <c r="A6023" s="127">
        <v>2022</v>
      </c>
      <c r="B6023" s="128">
        <v>9.6999999999999993</v>
      </c>
      <c r="C6023" s="129" t="s">
        <v>49</v>
      </c>
      <c r="D6023" s="130">
        <f t="shared" si="416"/>
        <v>5</v>
      </c>
      <c r="E6023" s="130" t="s">
        <v>90</v>
      </c>
      <c r="F6023">
        <f t="shared" si="415"/>
        <v>923</v>
      </c>
      <c r="G6023">
        <v>13224</v>
      </c>
      <c r="H6023">
        <v>2.4300000000000002</v>
      </c>
      <c r="I6023" s="132">
        <f t="shared" si="414"/>
        <v>1.15719859E-4</v>
      </c>
      <c r="J6023" s="152">
        <f t="shared" si="417"/>
        <v>0.33333333333333331</v>
      </c>
    </row>
    <row r="6024" spans="1:10" x14ac:dyDescent="0.25">
      <c r="A6024" s="127">
        <v>2022</v>
      </c>
      <c r="B6024" s="128">
        <v>9.6999999999999993</v>
      </c>
      <c r="C6024" s="129" t="s">
        <v>49</v>
      </c>
      <c r="D6024" s="130">
        <f t="shared" si="416"/>
        <v>5</v>
      </c>
      <c r="E6024" s="130" t="s">
        <v>90</v>
      </c>
      <c r="F6024">
        <f t="shared" si="415"/>
        <v>923</v>
      </c>
      <c r="G6024">
        <v>13230</v>
      </c>
      <c r="H6024">
        <v>2.4522222222222223</v>
      </c>
      <c r="I6024" s="132">
        <f t="shared" si="414"/>
        <v>1.15719859E-4</v>
      </c>
      <c r="J6024" s="152">
        <f t="shared" si="417"/>
        <v>0.33333333333333331</v>
      </c>
    </row>
    <row r="6025" spans="1:10" x14ac:dyDescent="0.25">
      <c r="A6025" s="127">
        <v>2022</v>
      </c>
      <c r="B6025" s="128">
        <v>9.6999999999999993</v>
      </c>
      <c r="C6025" s="129" t="s">
        <v>49</v>
      </c>
      <c r="D6025" s="130">
        <f t="shared" si="416"/>
        <v>5</v>
      </c>
      <c r="E6025" s="130" t="s">
        <v>90</v>
      </c>
      <c r="F6025">
        <f t="shared" si="415"/>
        <v>923</v>
      </c>
      <c r="G6025">
        <v>13248</v>
      </c>
      <c r="H6025">
        <v>2.4522222222222223</v>
      </c>
      <c r="I6025" s="132">
        <f t="shared" si="414"/>
        <v>1.15719859E-4</v>
      </c>
      <c r="J6025" s="152">
        <f t="shared" si="417"/>
        <v>0.33333333333333331</v>
      </c>
    </row>
    <row r="6026" spans="1:10" x14ac:dyDescent="0.25">
      <c r="A6026" s="127">
        <v>2022</v>
      </c>
      <c r="B6026" s="128">
        <v>9.6999999999999993</v>
      </c>
      <c r="C6026" s="129" t="s">
        <v>49</v>
      </c>
      <c r="D6026" s="130">
        <f t="shared" si="416"/>
        <v>5</v>
      </c>
      <c r="E6026" s="130" t="s">
        <v>90</v>
      </c>
      <c r="F6026">
        <f t="shared" si="415"/>
        <v>923</v>
      </c>
      <c r="G6026">
        <v>13254</v>
      </c>
      <c r="H6026">
        <v>2.4522222222222223</v>
      </c>
      <c r="I6026" s="132">
        <f t="shared" si="414"/>
        <v>1.15719859E-4</v>
      </c>
      <c r="J6026" s="152">
        <f t="shared" si="417"/>
        <v>0.33333333333333331</v>
      </c>
    </row>
    <row r="6027" spans="1:10" x14ac:dyDescent="0.25">
      <c r="A6027" s="127">
        <v>2022</v>
      </c>
      <c r="B6027" s="128">
        <v>9.6999999999999993</v>
      </c>
      <c r="C6027" s="129" t="s">
        <v>49</v>
      </c>
      <c r="D6027" s="130">
        <f t="shared" si="416"/>
        <v>5</v>
      </c>
      <c r="E6027" s="130" t="s">
        <v>90</v>
      </c>
      <c r="F6027">
        <f t="shared" si="415"/>
        <v>923</v>
      </c>
      <c r="G6027">
        <v>13272</v>
      </c>
      <c r="H6027">
        <v>2.4744444444444444</v>
      </c>
      <c r="I6027" s="132">
        <f t="shared" si="414"/>
        <v>1.15719859E-4</v>
      </c>
      <c r="J6027" s="152">
        <f t="shared" si="417"/>
        <v>0.33333333333333331</v>
      </c>
    </row>
    <row r="6028" spans="1:10" x14ac:dyDescent="0.25">
      <c r="A6028" s="127">
        <v>2022</v>
      </c>
      <c r="B6028" s="128">
        <v>9.6999999999999993</v>
      </c>
      <c r="C6028" s="129" t="s">
        <v>49</v>
      </c>
      <c r="D6028" s="130">
        <f t="shared" si="416"/>
        <v>5</v>
      </c>
      <c r="E6028" s="130" t="s">
        <v>90</v>
      </c>
      <c r="F6028">
        <f t="shared" si="415"/>
        <v>923</v>
      </c>
      <c r="G6028">
        <v>13278</v>
      </c>
      <c r="H6028">
        <v>2.4744444444444444</v>
      </c>
      <c r="I6028" s="132">
        <f t="shared" si="414"/>
        <v>1.15719859E-4</v>
      </c>
      <c r="J6028" s="152">
        <f t="shared" si="417"/>
        <v>0.33333333333333331</v>
      </c>
    </row>
    <row r="6029" spans="1:10" x14ac:dyDescent="0.25">
      <c r="A6029" s="127">
        <v>2022</v>
      </c>
      <c r="B6029" s="128">
        <v>9.6999999999999993</v>
      </c>
      <c r="C6029" s="129" t="s">
        <v>49</v>
      </c>
      <c r="D6029" s="130">
        <f t="shared" si="416"/>
        <v>5</v>
      </c>
      <c r="E6029" s="130" t="s">
        <v>90</v>
      </c>
      <c r="F6029">
        <f t="shared" si="415"/>
        <v>923</v>
      </c>
      <c r="G6029">
        <v>13296</v>
      </c>
      <c r="H6029">
        <v>2.4744444444444444</v>
      </c>
      <c r="I6029" s="132">
        <f t="shared" si="414"/>
        <v>1.15719859E-4</v>
      </c>
      <c r="J6029" s="152">
        <f t="shared" si="417"/>
        <v>0.33333333333333331</v>
      </c>
    </row>
    <row r="6030" spans="1:10" x14ac:dyDescent="0.25">
      <c r="A6030" s="127">
        <v>2022</v>
      </c>
      <c r="B6030" s="128">
        <v>9.6999999999999993</v>
      </c>
      <c r="C6030" s="129" t="s">
        <v>49</v>
      </c>
      <c r="D6030" s="130">
        <f t="shared" si="416"/>
        <v>5</v>
      </c>
      <c r="E6030" s="130" t="s">
        <v>90</v>
      </c>
      <c r="F6030">
        <f t="shared" si="415"/>
        <v>923</v>
      </c>
      <c r="G6030">
        <v>13302</v>
      </c>
      <c r="H6030">
        <v>2.4744444444444444</v>
      </c>
      <c r="I6030" s="132">
        <f t="shared" si="414"/>
        <v>1.15719859E-4</v>
      </c>
      <c r="J6030" s="152">
        <f t="shared" si="417"/>
        <v>0.33333333333333331</v>
      </c>
    </row>
    <row r="6031" spans="1:10" x14ac:dyDescent="0.25">
      <c r="A6031" s="127">
        <v>2022</v>
      </c>
      <c r="B6031" s="128">
        <v>9.6999999999999993</v>
      </c>
      <c r="C6031" s="129" t="s">
        <v>49</v>
      </c>
      <c r="D6031" s="130">
        <f t="shared" si="416"/>
        <v>5</v>
      </c>
      <c r="E6031" s="130" t="s">
        <v>90</v>
      </c>
      <c r="F6031">
        <f t="shared" si="415"/>
        <v>923</v>
      </c>
      <c r="G6031">
        <v>13320</v>
      </c>
      <c r="H6031">
        <v>2.4966666666666666</v>
      </c>
      <c r="I6031" s="132">
        <f t="shared" si="414"/>
        <v>1.15719859E-4</v>
      </c>
      <c r="J6031" s="152">
        <f t="shared" si="417"/>
        <v>0.33333333333333331</v>
      </c>
    </row>
    <row r="6032" spans="1:10" x14ac:dyDescent="0.25">
      <c r="A6032" s="127">
        <v>2022</v>
      </c>
      <c r="B6032" s="128">
        <v>9.6999999999999993</v>
      </c>
      <c r="C6032" s="129" t="s">
        <v>49</v>
      </c>
      <c r="D6032" s="130">
        <f t="shared" si="416"/>
        <v>5</v>
      </c>
      <c r="E6032" s="130" t="s">
        <v>90</v>
      </c>
      <c r="F6032">
        <f t="shared" si="415"/>
        <v>923</v>
      </c>
      <c r="G6032">
        <v>13326</v>
      </c>
      <c r="H6032">
        <v>2.4966666666666666</v>
      </c>
      <c r="I6032" s="132">
        <f t="shared" si="414"/>
        <v>1.15719859E-4</v>
      </c>
      <c r="J6032" s="152">
        <f t="shared" si="417"/>
        <v>0.33333333333333331</v>
      </c>
    </row>
    <row r="6033" spans="1:10" x14ac:dyDescent="0.25">
      <c r="A6033" s="127">
        <v>2022</v>
      </c>
      <c r="B6033" s="128">
        <v>9.6999999999999993</v>
      </c>
      <c r="C6033" s="129" t="s">
        <v>49</v>
      </c>
      <c r="D6033" s="130">
        <f t="shared" si="416"/>
        <v>5</v>
      </c>
      <c r="E6033" s="130" t="s">
        <v>90</v>
      </c>
      <c r="F6033">
        <f t="shared" si="415"/>
        <v>923</v>
      </c>
      <c r="G6033">
        <v>13344</v>
      </c>
      <c r="H6033">
        <v>2.4966666666666666</v>
      </c>
      <c r="I6033" s="132">
        <f t="shared" si="414"/>
        <v>1.15719859E-4</v>
      </c>
      <c r="J6033" s="152">
        <f t="shared" si="417"/>
        <v>0.33333333333333331</v>
      </c>
    </row>
    <row r="6034" spans="1:10" x14ac:dyDescent="0.25">
      <c r="A6034" s="127">
        <v>2022</v>
      </c>
      <c r="B6034" s="128">
        <v>9.6999999999999993</v>
      </c>
      <c r="C6034" s="129" t="s">
        <v>49</v>
      </c>
      <c r="D6034" s="130">
        <f t="shared" si="416"/>
        <v>5</v>
      </c>
      <c r="E6034" s="130" t="s">
        <v>90</v>
      </c>
      <c r="F6034">
        <f t="shared" si="415"/>
        <v>923</v>
      </c>
      <c r="G6034">
        <v>13350</v>
      </c>
      <c r="H6034">
        <v>2.4966666666666666</v>
      </c>
      <c r="I6034" s="132">
        <f t="shared" si="414"/>
        <v>1.15719859E-4</v>
      </c>
      <c r="J6034" s="152">
        <f t="shared" si="417"/>
        <v>0.33333333333333331</v>
      </c>
    </row>
    <row r="6035" spans="1:10" x14ac:dyDescent="0.25">
      <c r="A6035" s="127">
        <v>2022</v>
      </c>
      <c r="B6035" s="128">
        <v>9.6999999999999993</v>
      </c>
      <c r="C6035" s="129" t="s">
        <v>49</v>
      </c>
      <c r="D6035" s="130">
        <f t="shared" si="416"/>
        <v>5</v>
      </c>
      <c r="E6035" s="130" t="s">
        <v>90</v>
      </c>
      <c r="F6035">
        <f t="shared" si="415"/>
        <v>923</v>
      </c>
      <c r="G6035">
        <v>13368</v>
      </c>
      <c r="H6035">
        <v>2.4966666666666666</v>
      </c>
      <c r="I6035" s="132">
        <f t="shared" si="414"/>
        <v>1.15719859E-4</v>
      </c>
      <c r="J6035" s="152">
        <f t="shared" si="417"/>
        <v>0.33333333333333331</v>
      </c>
    </row>
    <row r="6036" spans="1:10" x14ac:dyDescent="0.25">
      <c r="A6036" s="127">
        <v>2022</v>
      </c>
      <c r="B6036" s="128">
        <v>9.6999999999999993</v>
      </c>
      <c r="C6036" s="129" t="s">
        <v>49</v>
      </c>
      <c r="D6036" s="130">
        <f t="shared" si="416"/>
        <v>5</v>
      </c>
      <c r="E6036" s="130" t="s">
        <v>90</v>
      </c>
      <c r="F6036">
        <f t="shared" si="415"/>
        <v>923</v>
      </c>
      <c r="G6036">
        <v>13374</v>
      </c>
      <c r="H6036">
        <v>2.4966666666666666</v>
      </c>
      <c r="I6036" s="132">
        <f t="shared" si="414"/>
        <v>1.15719859E-4</v>
      </c>
      <c r="J6036" s="152">
        <f t="shared" si="417"/>
        <v>0.33333333333333331</v>
      </c>
    </row>
    <row r="6037" spans="1:10" x14ac:dyDescent="0.25">
      <c r="A6037" s="127">
        <v>2022</v>
      </c>
      <c r="B6037" s="128">
        <v>9.6999999999999993</v>
      </c>
      <c r="C6037" s="129" t="s">
        <v>49</v>
      </c>
      <c r="D6037" s="130">
        <f t="shared" si="416"/>
        <v>5</v>
      </c>
      <c r="E6037" s="130" t="s">
        <v>90</v>
      </c>
      <c r="F6037">
        <f t="shared" si="415"/>
        <v>923</v>
      </c>
      <c r="G6037">
        <v>13392</v>
      </c>
      <c r="H6037">
        <v>2.5077777777777781</v>
      </c>
      <c r="I6037" s="132">
        <f t="shared" ref="I6037:I6100" si="418" xml:space="preserve"> 0.000115719859</f>
        <v>1.15719859E-4</v>
      </c>
      <c r="J6037" s="152">
        <f t="shared" si="417"/>
        <v>0.33333333333333331</v>
      </c>
    </row>
    <row r="6038" spans="1:10" x14ac:dyDescent="0.25">
      <c r="A6038" s="127">
        <v>2022</v>
      </c>
      <c r="B6038" s="128">
        <v>9.6999999999999993</v>
      </c>
      <c r="C6038" s="129" t="s">
        <v>49</v>
      </c>
      <c r="D6038" s="130">
        <f t="shared" si="416"/>
        <v>5</v>
      </c>
      <c r="E6038" s="130" t="s">
        <v>90</v>
      </c>
      <c r="F6038">
        <f t="shared" si="415"/>
        <v>923</v>
      </c>
      <c r="G6038">
        <v>13398</v>
      </c>
      <c r="H6038">
        <v>2.5077777777777781</v>
      </c>
      <c r="I6038" s="132">
        <f t="shared" si="418"/>
        <v>1.15719859E-4</v>
      </c>
      <c r="J6038" s="152">
        <f t="shared" si="417"/>
        <v>0.33333333333333331</v>
      </c>
    </row>
    <row r="6039" spans="1:10" x14ac:dyDescent="0.25">
      <c r="A6039" s="127">
        <v>2022</v>
      </c>
      <c r="B6039" s="128">
        <v>9.6999999999999993</v>
      </c>
      <c r="C6039" s="129" t="s">
        <v>49</v>
      </c>
      <c r="D6039" s="130">
        <f t="shared" si="416"/>
        <v>5</v>
      </c>
      <c r="E6039" s="130" t="s">
        <v>90</v>
      </c>
      <c r="F6039">
        <f t="shared" si="415"/>
        <v>923</v>
      </c>
      <c r="G6039">
        <v>13416</v>
      </c>
      <c r="H6039">
        <v>2.5077777777777781</v>
      </c>
      <c r="I6039" s="132">
        <f t="shared" si="418"/>
        <v>1.15719859E-4</v>
      </c>
      <c r="J6039" s="152">
        <f t="shared" si="417"/>
        <v>0.33333333333333331</v>
      </c>
    </row>
    <row r="6040" spans="1:10" x14ac:dyDescent="0.25">
      <c r="A6040" s="127">
        <v>2022</v>
      </c>
      <c r="B6040" s="128">
        <v>9.6999999999999993</v>
      </c>
      <c r="C6040" s="129" t="s">
        <v>49</v>
      </c>
      <c r="D6040" s="130">
        <f t="shared" si="416"/>
        <v>5</v>
      </c>
      <c r="E6040" s="130" t="s">
        <v>90</v>
      </c>
      <c r="F6040">
        <f t="shared" si="415"/>
        <v>923</v>
      </c>
      <c r="G6040">
        <v>13422</v>
      </c>
      <c r="H6040">
        <v>2.5077777777777781</v>
      </c>
      <c r="I6040" s="132">
        <f t="shared" si="418"/>
        <v>1.15719859E-4</v>
      </c>
      <c r="J6040" s="152">
        <f t="shared" si="417"/>
        <v>0.33333333333333331</v>
      </c>
    </row>
    <row r="6041" spans="1:10" x14ac:dyDescent="0.25">
      <c r="A6041" s="127">
        <v>2022</v>
      </c>
      <c r="B6041" s="128">
        <v>9.6999999999999993</v>
      </c>
      <c r="C6041" s="129" t="s">
        <v>49</v>
      </c>
      <c r="D6041" s="130">
        <f t="shared" si="416"/>
        <v>5</v>
      </c>
      <c r="E6041" s="130" t="s">
        <v>90</v>
      </c>
      <c r="F6041">
        <f t="shared" si="415"/>
        <v>923</v>
      </c>
      <c r="G6041">
        <v>13440</v>
      </c>
      <c r="H6041">
        <v>2.5077777777777781</v>
      </c>
      <c r="I6041" s="132">
        <f t="shared" si="418"/>
        <v>1.15719859E-4</v>
      </c>
      <c r="J6041" s="152">
        <f t="shared" si="417"/>
        <v>0.33333333333333331</v>
      </c>
    </row>
    <row r="6042" spans="1:10" x14ac:dyDescent="0.25">
      <c r="A6042" s="127">
        <v>2022</v>
      </c>
      <c r="B6042" s="128">
        <v>9.6999999999999993</v>
      </c>
      <c r="C6042" s="129" t="s">
        <v>49</v>
      </c>
      <c r="D6042" s="130">
        <f t="shared" si="416"/>
        <v>5</v>
      </c>
      <c r="E6042" s="130" t="s">
        <v>90</v>
      </c>
      <c r="F6042">
        <f t="shared" si="415"/>
        <v>923</v>
      </c>
      <c r="G6042">
        <v>13446</v>
      </c>
      <c r="H6042">
        <v>2.5077777777777781</v>
      </c>
      <c r="I6042" s="132">
        <f t="shared" si="418"/>
        <v>1.15719859E-4</v>
      </c>
      <c r="J6042" s="152">
        <f t="shared" si="417"/>
        <v>0.33333333333333331</v>
      </c>
    </row>
    <row r="6043" spans="1:10" x14ac:dyDescent="0.25">
      <c r="A6043" s="127">
        <v>2022</v>
      </c>
      <c r="B6043" s="128">
        <v>9.6999999999999993</v>
      </c>
      <c r="C6043" s="129" t="s">
        <v>49</v>
      </c>
      <c r="D6043" s="130">
        <f t="shared" si="416"/>
        <v>5</v>
      </c>
      <c r="E6043" s="130" t="s">
        <v>90</v>
      </c>
      <c r="F6043">
        <f t="shared" si="415"/>
        <v>923</v>
      </c>
      <c r="G6043">
        <v>13464</v>
      </c>
      <c r="H6043">
        <v>2.5188888888888887</v>
      </c>
      <c r="I6043" s="132">
        <f t="shared" si="418"/>
        <v>1.15719859E-4</v>
      </c>
      <c r="J6043" s="152">
        <f t="shared" si="417"/>
        <v>0.33333333333333331</v>
      </c>
    </row>
    <row r="6044" spans="1:10" x14ac:dyDescent="0.25">
      <c r="A6044" s="127">
        <v>2022</v>
      </c>
      <c r="B6044" s="128">
        <v>9.6999999999999993</v>
      </c>
      <c r="C6044" s="129" t="s">
        <v>49</v>
      </c>
      <c r="D6044" s="130">
        <f t="shared" si="416"/>
        <v>5</v>
      </c>
      <c r="E6044" s="130" t="s">
        <v>90</v>
      </c>
      <c r="F6044">
        <f t="shared" si="415"/>
        <v>923</v>
      </c>
      <c r="G6044">
        <v>13470</v>
      </c>
      <c r="H6044">
        <v>2.5188888888888887</v>
      </c>
      <c r="I6044" s="132">
        <f t="shared" si="418"/>
        <v>1.15719859E-4</v>
      </c>
      <c r="J6044" s="152">
        <f t="shared" si="417"/>
        <v>0.33333333333333331</v>
      </c>
    </row>
    <row r="6045" spans="1:10" x14ac:dyDescent="0.25">
      <c r="A6045" s="127">
        <v>2022</v>
      </c>
      <c r="B6045" s="128">
        <v>9.6999999999999993</v>
      </c>
      <c r="C6045" s="129" t="s">
        <v>49</v>
      </c>
      <c r="D6045" s="130">
        <f t="shared" si="416"/>
        <v>5</v>
      </c>
      <c r="E6045" s="130" t="s">
        <v>90</v>
      </c>
      <c r="F6045">
        <f t="shared" si="415"/>
        <v>923</v>
      </c>
      <c r="G6045">
        <v>13488</v>
      </c>
      <c r="H6045">
        <v>2.5188888888888887</v>
      </c>
      <c r="I6045" s="132">
        <f t="shared" si="418"/>
        <v>1.15719859E-4</v>
      </c>
      <c r="J6045" s="152">
        <f t="shared" si="417"/>
        <v>0.33333333333333331</v>
      </c>
    </row>
    <row r="6046" spans="1:10" x14ac:dyDescent="0.25">
      <c r="A6046" s="127">
        <v>2022</v>
      </c>
      <c r="B6046" s="128">
        <v>9.6999999999999993</v>
      </c>
      <c r="C6046" s="129" t="s">
        <v>49</v>
      </c>
      <c r="D6046" s="130">
        <f t="shared" si="416"/>
        <v>5</v>
      </c>
      <c r="E6046" s="130" t="s">
        <v>90</v>
      </c>
      <c r="F6046">
        <f t="shared" si="415"/>
        <v>923</v>
      </c>
      <c r="G6046">
        <v>13494</v>
      </c>
      <c r="H6046">
        <v>2.5188888888888887</v>
      </c>
      <c r="I6046" s="132">
        <f t="shared" si="418"/>
        <v>1.15719859E-4</v>
      </c>
      <c r="J6046" s="152">
        <f t="shared" si="417"/>
        <v>0.33333333333333331</v>
      </c>
    </row>
    <row r="6047" spans="1:10" x14ac:dyDescent="0.25">
      <c r="A6047" s="127">
        <v>2022</v>
      </c>
      <c r="B6047" s="128">
        <v>9.6999999999999993</v>
      </c>
      <c r="C6047" s="129" t="s">
        <v>49</v>
      </c>
      <c r="D6047" s="130">
        <f t="shared" si="416"/>
        <v>5</v>
      </c>
      <c r="E6047" s="130" t="s">
        <v>90</v>
      </c>
      <c r="F6047">
        <f t="shared" si="415"/>
        <v>923</v>
      </c>
      <c r="G6047">
        <v>13512</v>
      </c>
      <c r="H6047">
        <v>2.5299999999999998</v>
      </c>
      <c r="I6047" s="132">
        <f t="shared" si="418"/>
        <v>1.15719859E-4</v>
      </c>
      <c r="J6047" s="152">
        <f t="shared" si="417"/>
        <v>0.33333333333333331</v>
      </c>
    </row>
    <row r="6048" spans="1:10" x14ac:dyDescent="0.25">
      <c r="A6048" s="127">
        <v>2022</v>
      </c>
      <c r="B6048" s="128">
        <v>9.6999999999999993</v>
      </c>
      <c r="C6048" s="129" t="s">
        <v>49</v>
      </c>
      <c r="D6048" s="130">
        <f t="shared" si="416"/>
        <v>5</v>
      </c>
      <c r="E6048" s="130" t="s">
        <v>90</v>
      </c>
      <c r="F6048">
        <f t="shared" si="415"/>
        <v>923</v>
      </c>
      <c r="G6048">
        <v>13518</v>
      </c>
      <c r="H6048">
        <v>2.5299999999999998</v>
      </c>
      <c r="I6048" s="132">
        <f t="shared" si="418"/>
        <v>1.15719859E-4</v>
      </c>
      <c r="J6048" s="152">
        <f t="shared" si="417"/>
        <v>0.33333333333333331</v>
      </c>
    </row>
    <row r="6049" spans="1:10" x14ac:dyDescent="0.25">
      <c r="A6049" s="127">
        <v>2022</v>
      </c>
      <c r="B6049" s="128">
        <v>9.6999999999999993</v>
      </c>
      <c r="C6049" s="129" t="s">
        <v>49</v>
      </c>
      <c r="D6049" s="130">
        <f t="shared" si="416"/>
        <v>5</v>
      </c>
      <c r="E6049" s="130" t="s">
        <v>90</v>
      </c>
      <c r="F6049">
        <f t="shared" si="415"/>
        <v>923</v>
      </c>
      <c r="G6049">
        <v>13536</v>
      </c>
      <c r="H6049">
        <v>2.5299999999999998</v>
      </c>
      <c r="I6049" s="132">
        <f t="shared" si="418"/>
        <v>1.15719859E-4</v>
      </c>
      <c r="J6049" s="152">
        <f t="shared" si="417"/>
        <v>0.33333333333333331</v>
      </c>
    </row>
    <row r="6050" spans="1:10" x14ac:dyDescent="0.25">
      <c r="A6050" s="127">
        <v>2022</v>
      </c>
      <c r="B6050" s="128">
        <v>9.6999999999999993</v>
      </c>
      <c r="C6050" s="129" t="s">
        <v>49</v>
      </c>
      <c r="D6050" s="130">
        <f t="shared" si="416"/>
        <v>5</v>
      </c>
      <c r="E6050" s="130" t="s">
        <v>90</v>
      </c>
      <c r="F6050">
        <f t="shared" si="415"/>
        <v>923</v>
      </c>
      <c r="G6050">
        <v>13542</v>
      </c>
      <c r="H6050">
        <v>2.5299999999999998</v>
      </c>
      <c r="I6050" s="132">
        <f t="shared" si="418"/>
        <v>1.15719859E-4</v>
      </c>
      <c r="J6050" s="152">
        <f t="shared" si="417"/>
        <v>0.33333333333333331</v>
      </c>
    </row>
    <row r="6051" spans="1:10" x14ac:dyDescent="0.25">
      <c r="A6051" s="127">
        <v>2022</v>
      </c>
      <c r="B6051" s="128">
        <v>9.6999999999999993</v>
      </c>
      <c r="C6051" s="129" t="s">
        <v>49</v>
      </c>
      <c r="D6051" s="130">
        <f t="shared" si="416"/>
        <v>5</v>
      </c>
      <c r="E6051" s="130" t="s">
        <v>90</v>
      </c>
      <c r="F6051">
        <f t="shared" si="415"/>
        <v>923</v>
      </c>
      <c r="G6051">
        <v>13560</v>
      </c>
      <c r="H6051">
        <v>2.5299999999999998</v>
      </c>
      <c r="I6051" s="132">
        <f t="shared" si="418"/>
        <v>1.15719859E-4</v>
      </c>
      <c r="J6051" s="152">
        <f t="shared" si="417"/>
        <v>0.33333333333333331</v>
      </c>
    </row>
    <row r="6052" spans="1:10" x14ac:dyDescent="0.25">
      <c r="A6052" s="127">
        <v>2022</v>
      </c>
      <c r="B6052" s="128">
        <v>9.6999999999999993</v>
      </c>
      <c r="C6052" s="129" t="s">
        <v>49</v>
      </c>
      <c r="D6052" s="130">
        <f t="shared" si="416"/>
        <v>5</v>
      </c>
      <c r="E6052" s="130" t="s">
        <v>90</v>
      </c>
      <c r="F6052">
        <f t="shared" si="415"/>
        <v>923</v>
      </c>
      <c r="G6052">
        <v>13566</v>
      </c>
      <c r="H6052">
        <v>2.5299999999999998</v>
      </c>
      <c r="I6052" s="132">
        <f t="shared" si="418"/>
        <v>1.15719859E-4</v>
      </c>
      <c r="J6052" s="152">
        <f t="shared" si="417"/>
        <v>0.33333333333333331</v>
      </c>
    </row>
    <row r="6053" spans="1:10" x14ac:dyDescent="0.25">
      <c r="A6053" s="127">
        <v>2022</v>
      </c>
      <c r="B6053" s="128">
        <v>9.6999999999999993</v>
      </c>
      <c r="C6053" s="129" t="s">
        <v>49</v>
      </c>
      <c r="D6053" s="130">
        <f t="shared" si="416"/>
        <v>5</v>
      </c>
      <c r="E6053" s="130" t="s">
        <v>90</v>
      </c>
      <c r="F6053">
        <f t="shared" si="415"/>
        <v>923</v>
      </c>
      <c r="G6053">
        <v>13584</v>
      </c>
      <c r="H6053">
        <v>2.5411111111111109</v>
      </c>
      <c r="I6053" s="132">
        <f t="shared" si="418"/>
        <v>1.15719859E-4</v>
      </c>
      <c r="J6053" s="152">
        <f t="shared" si="417"/>
        <v>0.33333333333333331</v>
      </c>
    </row>
    <row r="6054" spans="1:10" x14ac:dyDescent="0.25">
      <c r="A6054" s="127">
        <v>2022</v>
      </c>
      <c r="B6054" s="128">
        <v>9.6999999999999993</v>
      </c>
      <c r="C6054" s="129" t="s">
        <v>49</v>
      </c>
      <c r="D6054" s="130">
        <f t="shared" si="416"/>
        <v>5</v>
      </c>
      <c r="E6054" s="130" t="s">
        <v>90</v>
      </c>
      <c r="F6054">
        <f t="shared" si="415"/>
        <v>923</v>
      </c>
      <c r="G6054">
        <v>13590</v>
      </c>
      <c r="H6054">
        <v>2.5411111111111109</v>
      </c>
      <c r="I6054" s="132">
        <f t="shared" si="418"/>
        <v>1.15719859E-4</v>
      </c>
      <c r="J6054" s="152">
        <f t="shared" si="417"/>
        <v>0.33333333333333331</v>
      </c>
    </row>
    <row r="6055" spans="1:10" x14ac:dyDescent="0.25">
      <c r="A6055" s="127">
        <v>2022</v>
      </c>
      <c r="B6055" s="128">
        <v>9.6999999999999993</v>
      </c>
      <c r="C6055" s="129" t="s">
        <v>49</v>
      </c>
      <c r="D6055" s="130">
        <f t="shared" si="416"/>
        <v>5</v>
      </c>
      <c r="E6055" s="130" t="s">
        <v>90</v>
      </c>
      <c r="F6055">
        <f t="shared" si="415"/>
        <v>923</v>
      </c>
      <c r="G6055">
        <v>13608</v>
      </c>
      <c r="H6055">
        <v>2.5411111111111109</v>
      </c>
      <c r="I6055" s="132">
        <f t="shared" si="418"/>
        <v>1.15719859E-4</v>
      </c>
      <c r="J6055" s="152">
        <f t="shared" si="417"/>
        <v>0.33333333333333331</v>
      </c>
    </row>
    <row r="6056" spans="1:10" x14ac:dyDescent="0.25">
      <c r="A6056" s="127">
        <v>2022</v>
      </c>
      <c r="B6056" s="128">
        <v>9.6999999999999993</v>
      </c>
      <c r="C6056" s="129" t="s">
        <v>49</v>
      </c>
      <c r="D6056" s="130">
        <f t="shared" si="416"/>
        <v>5</v>
      </c>
      <c r="E6056" s="130" t="s">
        <v>90</v>
      </c>
      <c r="F6056">
        <f t="shared" si="415"/>
        <v>923</v>
      </c>
      <c r="G6056">
        <v>13614</v>
      </c>
      <c r="H6056">
        <v>2.5411111111111109</v>
      </c>
      <c r="I6056" s="132">
        <f t="shared" si="418"/>
        <v>1.15719859E-4</v>
      </c>
      <c r="J6056" s="152">
        <f t="shared" si="417"/>
        <v>0.33333333333333331</v>
      </c>
    </row>
    <row r="6057" spans="1:10" x14ac:dyDescent="0.25">
      <c r="A6057" s="127">
        <v>2022</v>
      </c>
      <c r="B6057" s="128">
        <v>9.6999999999999993</v>
      </c>
      <c r="C6057" s="129" t="s">
        <v>49</v>
      </c>
      <c r="D6057" s="130">
        <f t="shared" si="416"/>
        <v>5</v>
      </c>
      <c r="E6057" s="130" t="s">
        <v>90</v>
      </c>
      <c r="F6057">
        <f t="shared" si="415"/>
        <v>923</v>
      </c>
      <c r="G6057">
        <v>13632</v>
      </c>
      <c r="H6057">
        <v>2.5411111111111109</v>
      </c>
      <c r="I6057" s="132">
        <f t="shared" si="418"/>
        <v>1.15719859E-4</v>
      </c>
      <c r="J6057" s="152">
        <f t="shared" si="417"/>
        <v>0.33333333333333331</v>
      </c>
    </row>
    <row r="6058" spans="1:10" x14ac:dyDescent="0.25">
      <c r="A6058" s="127">
        <v>2022</v>
      </c>
      <c r="B6058" s="128">
        <v>9.6999999999999993</v>
      </c>
      <c r="C6058" s="129" t="s">
        <v>49</v>
      </c>
      <c r="D6058" s="130">
        <f t="shared" si="416"/>
        <v>5</v>
      </c>
      <c r="E6058" s="130" t="s">
        <v>90</v>
      </c>
      <c r="F6058">
        <f t="shared" si="415"/>
        <v>923</v>
      </c>
      <c r="G6058">
        <v>13638</v>
      </c>
      <c r="H6058">
        <v>2.5411111111111109</v>
      </c>
      <c r="I6058" s="132">
        <f t="shared" si="418"/>
        <v>1.15719859E-4</v>
      </c>
      <c r="J6058" s="152">
        <f t="shared" si="417"/>
        <v>0.33333333333333331</v>
      </c>
    </row>
    <row r="6059" spans="1:10" x14ac:dyDescent="0.25">
      <c r="A6059" s="127">
        <v>2022</v>
      </c>
      <c r="B6059" s="128">
        <v>9.6999999999999993</v>
      </c>
      <c r="C6059" s="129" t="s">
        <v>49</v>
      </c>
      <c r="D6059" s="130">
        <f t="shared" si="416"/>
        <v>5</v>
      </c>
      <c r="E6059" s="130" t="s">
        <v>90</v>
      </c>
      <c r="F6059">
        <f t="shared" si="415"/>
        <v>923</v>
      </c>
      <c r="G6059">
        <v>13656</v>
      </c>
      <c r="H6059">
        <v>2.5411111111111109</v>
      </c>
      <c r="I6059" s="132">
        <f t="shared" si="418"/>
        <v>1.15719859E-4</v>
      </c>
      <c r="J6059" s="152">
        <f t="shared" si="417"/>
        <v>0.33333333333333331</v>
      </c>
    </row>
    <row r="6060" spans="1:10" x14ac:dyDescent="0.25">
      <c r="A6060" s="127">
        <v>2022</v>
      </c>
      <c r="B6060" s="128">
        <v>9.6999999999999993</v>
      </c>
      <c r="C6060" s="129" t="s">
        <v>49</v>
      </c>
      <c r="D6060" s="130">
        <f t="shared" si="416"/>
        <v>5</v>
      </c>
      <c r="E6060" s="130" t="s">
        <v>90</v>
      </c>
      <c r="F6060">
        <f t="shared" si="415"/>
        <v>923</v>
      </c>
      <c r="G6060">
        <v>13662</v>
      </c>
      <c r="H6060">
        <v>2.5411111111111109</v>
      </c>
      <c r="I6060" s="132">
        <f t="shared" si="418"/>
        <v>1.15719859E-4</v>
      </c>
      <c r="J6060" s="152">
        <f t="shared" si="417"/>
        <v>0.33333333333333331</v>
      </c>
    </row>
    <row r="6061" spans="1:10" x14ac:dyDescent="0.25">
      <c r="A6061" s="127">
        <v>2022</v>
      </c>
      <c r="B6061" s="128">
        <v>9.6999999999999993</v>
      </c>
      <c r="C6061" s="129" t="s">
        <v>49</v>
      </c>
      <c r="D6061" s="130">
        <f t="shared" si="416"/>
        <v>5</v>
      </c>
      <c r="E6061" s="130" t="s">
        <v>90</v>
      </c>
      <c r="F6061">
        <f t="shared" si="415"/>
        <v>923</v>
      </c>
      <c r="G6061">
        <v>13680</v>
      </c>
      <c r="H6061">
        <v>2.5411111111111109</v>
      </c>
      <c r="I6061" s="132">
        <f t="shared" si="418"/>
        <v>1.15719859E-4</v>
      </c>
      <c r="J6061" s="152">
        <f t="shared" si="417"/>
        <v>0.33333333333333331</v>
      </c>
    </row>
    <row r="6062" spans="1:10" x14ac:dyDescent="0.25">
      <c r="A6062" s="127">
        <v>2022</v>
      </c>
      <c r="B6062" s="128">
        <v>9.6999999999999993</v>
      </c>
      <c r="C6062" s="129" t="s">
        <v>49</v>
      </c>
      <c r="D6062" s="130">
        <f t="shared" si="416"/>
        <v>5</v>
      </c>
      <c r="E6062" s="130" t="s">
        <v>90</v>
      </c>
      <c r="F6062">
        <f t="shared" si="415"/>
        <v>923</v>
      </c>
      <c r="G6062">
        <v>13686</v>
      </c>
      <c r="H6062">
        <v>2.5411111111111109</v>
      </c>
      <c r="I6062" s="132">
        <f t="shared" si="418"/>
        <v>1.15719859E-4</v>
      </c>
      <c r="J6062" s="152">
        <f t="shared" si="417"/>
        <v>0.33333333333333331</v>
      </c>
    </row>
    <row r="6063" spans="1:10" x14ac:dyDescent="0.25">
      <c r="A6063" s="127">
        <v>2022</v>
      </c>
      <c r="B6063" s="128">
        <v>9.6999999999999993</v>
      </c>
      <c r="C6063" s="129" t="s">
        <v>49</v>
      </c>
      <c r="D6063" s="130">
        <f t="shared" si="416"/>
        <v>5</v>
      </c>
      <c r="E6063" s="130" t="s">
        <v>90</v>
      </c>
      <c r="F6063">
        <f t="shared" si="415"/>
        <v>923</v>
      </c>
      <c r="G6063">
        <v>13704</v>
      </c>
      <c r="H6063">
        <v>2.5522222222222224</v>
      </c>
      <c r="I6063" s="132">
        <f t="shared" si="418"/>
        <v>1.15719859E-4</v>
      </c>
      <c r="J6063" s="152">
        <f t="shared" si="417"/>
        <v>0.33333333333333331</v>
      </c>
    </row>
    <row r="6064" spans="1:10" x14ac:dyDescent="0.25">
      <c r="A6064" s="127">
        <v>2022</v>
      </c>
      <c r="B6064" s="128">
        <v>9.6999999999999993</v>
      </c>
      <c r="C6064" s="129" t="s">
        <v>49</v>
      </c>
      <c r="D6064" s="130">
        <f t="shared" si="416"/>
        <v>5</v>
      </c>
      <c r="E6064" s="130" t="s">
        <v>90</v>
      </c>
      <c r="F6064">
        <f t="shared" si="415"/>
        <v>923</v>
      </c>
      <c r="G6064">
        <v>13710</v>
      </c>
      <c r="H6064">
        <v>2.5522222222222224</v>
      </c>
      <c r="I6064" s="132">
        <f t="shared" si="418"/>
        <v>1.15719859E-4</v>
      </c>
      <c r="J6064" s="152">
        <f t="shared" si="417"/>
        <v>0.33333333333333331</v>
      </c>
    </row>
    <row r="6065" spans="1:10" x14ac:dyDescent="0.25">
      <c r="A6065" s="127">
        <v>2022</v>
      </c>
      <c r="B6065" s="128">
        <v>9.6999999999999993</v>
      </c>
      <c r="C6065" s="129" t="s">
        <v>49</v>
      </c>
      <c r="D6065" s="130">
        <f t="shared" si="416"/>
        <v>5</v>
      </c>
      <c r="E6065" s="130" t="s">
        <v>90</v>
      </c>
      <c r="F6065">
        <f t="shared" si="415"/>
        <v>923</v>
      </c>
      <c r="G6065">
        <v>13728</v>
      </c>
      <c r="H6065">
        <v>2.5522222222222224</v>
      </c>
      <c r="I6065" s="132">
        <f t="shared" si="418"/>
        <v>1.15719859E-4</v>
      </c>
      <c r="J6065" s="152">
        <f t="shared" si="417"/>
        <v>0.33333333333333331</v>
      </c>
    </row>
    <row r="6066" spans="1:10" x14ac:dyDescent="0.25">
      <c r="A6066" s="127">
        <v>2022</v>
      </c>
      <c r="B6066" s="128">
        <v>9.6999999999999993</v>
      </c>
      <c r="C6066" s="129" t="s">
        <v>49</v>
      </c>
      <c r="D6066" s="130">
        <f t="shared" si="416"/>
        <v>5</v>
      </c>
      <c r="E6066" s="130" t="s">
        <v>90</v>
      </c>
      <c r="F6066">
        <f t="shared" si="415"/>
        <v>923</v>
      </c>
      <c r="G6066">
        <v>13734</v>
      </c>
      <c r="H6066">
        <v>2.5522222222222224</v>
      </c>
      <c r="I6066" s="132">
        <f t="shared" si="418"/>
        <v>1.15719859E-4</v>
      </c>
      <c r="J6066" s="152">
        <f t="shared" si="417"/>
        <v>0.33333333333333331</v>
      </c>
    </row>
    <row r="6067" spans="1:10" x14ac:dyDescent="0.25">
      <c r="A6067" s="127">
        <v>2022</v>
      </c>
      <c r="B6067" s="128">
        <v>9.6999999999999993</v>
      </c>
      <c r="C6067" s="129" t="s">
        <v>49</v>
      </c>
      <c r="D6067" s="130">
        <f t="shared" si="416"/>
        <v>5</v>
      </c>
      <c r="E6067" s="130" t="s">
        <v>90</v>
      </c>
      <c r="F6067">
        <f t="shared" si="415"/>
        <v>923</v>
      </c>
      <c r="G6067">
        <v>13752</v>
      </c>
      <c r="H6067">
        <v>2.5522222222222224</v>
      </c>
      <c r="I6067" s="132">
        <f t="shared" si="418"/>
        <v>1.15719859E-4</v>
      </c>
      <c r="J6067" s="152">
        <f t="shared" si="417"/>
        <v>0.33333333333333331</v>
      </c>
    </row>
    <row r="6068" spans="1:10" x14ac:dyDescent="0.25">
      <c r="A6068" s="127">
        <v>2022</v>
      </c>
      <c r="B6068" s="128">
        <v>9.6999999999999993</v>
      </c>
      <c r="C6068" s="129" t="s">
        <v>49</v>
      </c>
      <c r="D6068" s="130">
        <f t="shared" si="416"/>
        <v>5</v>
      </c>
      <c r="E6068" s="130" t="s">
        <v>90</v>
      </c>
      <c r="F6068">
        <f t="shared" si="415"/>
        <v>923</v>
      </c>
      <c r="G6068">
        <v>13758</v>
      </c>
      <c r="H6068">
        <v>2.5522222222222224</v>
      </c>
      <c r="I6068" s="132">
        <f t="shared" si="418"/>
        <v>1.15719859E-4</v>
      </c>
      <c r="J6068" s="152">
        <f t="shared" si="417"/>
        <v>0.33333333333333331</v>
      </c>
    </row>
    <row r="6069" spans="1:10" x14ac:dyDescent="0.25">
      <c r="A6069" s="127">
        <v>2022</v>
      </c>
      <c r="B6069" s="128">
        <v>9.6999999999999993</v>
      </c>
      <c r="C6069" s="129" t="s">
        <v>49</v>
      </c>
      <c r="D6069" s="130">
        <f t="shared" si="416"/>
        <v>5</v>
      </c>
      <c r="E6069" s="130" t="s">
        <v>90</v>
      </c>
      <c r="F6069">
        <f t="shared" si="415"/>
        <v>923</v>
      </c>
      <c r="G6069">
        <v>13776</v>
      </c>
      <c r="H6069">
        <v>2.5522222222222224</v>
      </c>
      <c r="I6069" s="132">
        <f t="shared" si="418"/>
        <v>1.15719859E-4</v>
      </c>
      <c r="J6069" s="152">
        <f t="shared" si="417"/>
        <v>0.33333333333333331</v>
      </c>
    </row>
    <row r="6070" spans="1:10" x14ac:dyDescent="0.25">
      <c r="A6070" s="127">
        <v>2022</v>
      </c>
      <c r="B6070" s="128">
        <v>9.6999999999999993</v>
      </c>
      <c r="C6070" s="129" t="s">
        <v>49</v>
      </c>
      <c r="D6070" s="130">
        <f t="shared" si="416"/>
        <v>5</v>
      </c>
      <c r="E6070" s="130" t="s">
        <v>90</v>
      </c>
      <c r="F6070">
        <f t="shared" si="415"/>
        <v>923</v>
      </c>
      <c r="G6070">
        <v>13782</v>
      </c>
      <c r="H6070">
        <v>2.5522222222222224</v>
      </c>
      <c r="I6070" s="132">
        <f t="shared" si="418"/>
        <v>1.15719859E-4</v>
      </c>
      <c r="J6070" s="152">
        <f t="shared" si="417"/>
        <v>0.33333333333333331</v>
      </c>
    </row>
    <row r="6071" spans="1:10" x14ac:dyDescent="0.25">
      <c r="A6071" s="127">
        <v>2022</v>
      </c>
      <c r="B6071" s="128">
        <v>9.6999999999999993</v>
      </c>
      <c r="C6071" s="129" t="s">
        <v>49</v>
      </c>
      <c r="D6071" s="130">
        <f t="shared" si="416"/>
        <v>5</v>
      </c>
      <c r="E6071" s="130" t="s">
        <v>90</v>
      </c>
      <c r="F6071">
        <f t="shared" si="415"/>
        <v>923</v>
      </c>
      <c r="G6071">
        <v>13800</v>
      </c>
      <c r="H6071">
        <v>2.5522222222222224</v>
      </c>
      <c r="I6071" s="132">
        <f t="shared" si="418"/>
        <v>1.15719859E-4</v>
      </c>
      <c r="J6071" s="152">
        <f t="shared" si="417"/>
        <v>0.33333333333333331</v>
      </c>
    </row>
    <row r="6072" spans="1:10" x14ac:dyDescent="0.25">
      <c r="A6072" s="127">
        <v>2022</v>
      </c>
      <c r="B6072" s="128">
        <v>9.6999999999999993</v>
      </c>
      <c r="C6072" s="129" t="s">
        <v>49</v>
      </c>
      <c r="D6072" s="130">
        <f t="shared" si="416"/>
        <v>5</v>
      </c>
      <c r="E6072" s="130" t="s">
        <v>90</v>
      </c>
      <c r="F6072">
        <f t="shared" si="415"/>
        <v>923</v>
      </c>
      <c r="G6072">
        <v>13806</v>
      </c>
      <c r="H6072">
        <v>2.5522222222222224</v>
      </c>
      <c r="I6072" s="132">
        <f t="shared" si="418"/>
        <v>1.15719859E-4</v>
      </c>
      <c r="J6072" s="152">
        <f t="shared" si="417"/>
        <v>0.33333333333333331</v>
      </c>
    </row>
    <row r="6073" spans="1:10" x14ac:dyDescent="0.25">
      <c r="A6073" s="127">
        <v>2022</v>
      </c>
      <c r="B6073" s="128">
        <v>9.6999999999999993</v>
      </c>
      <c r="C6073" s="129" t="s">
        <v>49</v>
      </c>
      <c r="D6073" s="130">
        <f t="shared" si="416"/>
        <v>5</v>
      </c>
      <c r="E6073" s="130" t="s">
        <v>90</v>
      </c>
      <c r="F6073">
        <f t="shared" ref="F6073:F6136" si="419">650+273</f>
        <v>923</v>
      </c>
      <c r="G6073">
        <v>13824</v>
      </c>
      <c r="H6073">
        <v>2.5522222222222224</v>
      </c>
      <c r="I6073" s="132">
        <f t="shared" si="418"/>
        <v>1.15719859E-4</v>
      </c>
      <c r="J6073" s="152">
        <f t="shared" si="417"/>
        <v>0.33333333333333331</v>
      </c>
    </row>
    <row r="6074" spans="1:10" x14ac:dyDescent="0.25">
      <c r="A6074" s="127">
        <v>2022</v>
      </c>
      <c r="B6074" s="128">
        <v>9.6999999999999993</v>
      </c>
      <c r="C6074" s="129" t="s">
        <v>49</v>
      </c>
      <c r="D6074" s="130">
        <f t="shared" si="416"/>
        <v>5</v>
      </c>
      <c r="E6074" s="130" t="s">
        <v>90</v>
      </c>
      <c r="F6074">
        <f t="shared" si="419"/>
        <v>923</v>
      </c>
      <c r="G6074">
        <v>13830</v>
      </c>
      <c r="H6074">
        <v>2.5522222222222224</v>
      </c>
      <c r="I6074" s="132">
        <f t="shared" si="418"/>
        <v>1.15719859E-4</v>
      </c>
      <c r="J6074" s="152">
        <f t="shared" si="417"/>
        <v>0.33333333333333331</v>
      </c>
    </row>
    <row r="6075" spans="1:10" x14ac:dyDescent="0.25">
      <c r="A6075" s="127">
        <v>2022</v>
      </c>
      <c r="B6075" s="128">
        <v>9.6999999999999993</v>
      </c>
      <c r="C6075" s="129" t="s">
        <v>49</v>
      </c>
      <c r="D6075" s="130">
        <f t="shared" ref="D6075:D6138" si="420">50/10</f>
        <v>5</v>
      </c>
      <c r="E6075" s="130" t="s">
        <v>90</v>
      </c>
      <c r="F6075">
        <f t="shared" si="419"/>
        <v>923</v>
      </c>
      <c r="G6075">
        <v>13848</v>
      </c>
      <c r="H6075">
        <v>2.5744444444444445</v>
      </c>
      <c r="I6075" s="132">
        <f t="shared" si="418"/>
        <v>1.15719859E-4</v>
      </c>
      <c r="J6075" s="152">
        <f t="shared" ref="J6075:J6138" si="421">H$4922</f>
        <v>0.33333333333333331</v>
      </c>
    </row>
    <row r="6076" spans="1:10" x14ac:dyDescent="0.25">
      <c r="A6076" s="127">
        <v>2022</v>
      </c>
      <c r="B6076" s="128">
        <v>9.6999999999999993</v>
      </c>
      <c r="C6076" s="129" t="s">
        <v>49</v>
      </c>
      <c r="D6076" s="130">
        <f t="shared" si="420"/>
        <v>5</v>
      </c>
      <c r="E6076" s="130" t="s">
        <v>90</v>
      </c>
      <c r="F6076">
        <f t="shared" si="419"/>
        <v>923</v>
      </c>
      <c r="G6076">
        <v>13854</v>
      </c>
      <c r="H6076">
        <v>2.5744444444444445</v>
      </c>
      <c r="I6076" s="132">
        <f t="shared" si="418"/>
        <v>1.15719859E-4</v>
      </c>
      <c r="J6076" s="152">
        <f t="shared" si="421"/>
        <v>0.33333333333333331</v>
      </c>
    </row>
    <row r="6077" spans="1:10" x14ac:dyDescent="0.25">
      <c r="A6077" s="127">
        <v>2022</v>
      </c>
      <c r="B6077" s="128">
        <v>9.6999999999999993</v>
      </c>
      <c r="C6077" s="129" t="s">
        <v>49</v>
      </c>
      <c r="D6077" s="130">
        <f t="shared" si="420"/>
        <v>5</v>
      </c>
      <c r="E6077" s="130" t="s">
        <v>90</v>
      </c>
      <c r="F6077">
        <f t="shared" si="419"/>
        <v>923</v>
      </c>
      <c r="G6077">
        <v>13872</v>
      </c>
      <c r="H6077">
        <v>2.5744444444444445</v>
      </c>
      <c r="I6077" s="132">
        <f t="shared" si="418"/>
        <v>1.15719859E-4</v>
      </c>
      <c r="J6077" s="152">
        <f t="shared" si="421"/>
        <v>0.33333333333333331</v>
      </c>
    </row>
    <row r="6078" spans="1:10" x14ac:dyDescent="0.25">
      <c r="A6078" s="127">
        <v>2022</v>
      </c>
      <c r="B6078" s="128">
        <v>9.6999999999999993</v>
      </c>
      <c r="C6078" s="129" t="s">
        <v>49</v>
      </c>
      <c r="D6078" s="130">
        <f t="shared" si="420"/>
        <v>5</v>
      </c>
      <c r="E6078" s="130" t="s">
        <v>90</v>
      </c>
      <c r="F6078">
        <f t="shared" si="419"/>
        <v>923</v>
      </c>
      <c r="G6078">
        <v>13878</v>
      </c>
      <c r="H6078">
        <v>2.5744444444444445</v>
      </c>
      <c r="I6078" s="132">
        <f t="shared" si="418"/>
        <v>1.15719859E-4</v>
      </c>
      <c r="J6078" s="152">
        <f t="shared" si="421"/>
        <v>0.33333333333333331</v>
      </c>
    </row>
    <row r="6079" spans="1:10" x14ac:dyDescent="0.25">
      <c r="A6079" s="127">
        <v>2022</v>
      </c>
      <c r="B6079" s="128">
        <v>9.6999999999999993</v>
      </c>
      <c r="C6079" s="129" t="s">
        <v>49</v>
      </c>
      <c r="D6079" s="130">
        <f t="shared" si="420"/>
        <v>5</v>
      </c>
      <c r="E6079" s="130" t="s">
        <v>90</v>
      </c>
      <c r="F6079">
        <f t="shared" si="419"/>
        <v>923</v>
      </c>
      <c r="G6079">
        <v>13896</v>
      </c>
      <c r="H6079">
        <v>2.5744444444444445</v>
      </c>
      <c r="I6079" s="132">
        <f t="shared" si="418"/>
        <v>1.15719859E-4</v>
      </c>
      <c r="J6079" s="152">
        <f t="shared" si="421"/>
        <v>0.33333333333333331</v>
      </c>
    </row>
    <row r="6080" spans="1:10" x14ac:dyDescent="0.25">
      <c r="A6080" s="127">
        <v>2022</v>
      </c>
      <c r="B6080" s="128">
        <v>9.6999999999999993</v>
      </c>
      <c r="C6080" s="129" t="s">
        <v>49</v>
      </c>
      <c r="D6080" s="130">
        <f t="shared" si="420"/>
        <v>5</v>
      </c>
      <c r="E6080" s="130" t="s">
        <v>90</v>
      </c>
      <c r="F6080">
        <f t="shared" si="419"/>
        <v>923</v>
      </c>
      <c r="G6080">
        <v>13902</v>
      </c>
      <c r="H6080">
        <v>2.5744444444444445</v>
      </c>
      <c r="I6080" s="132">
        <f t="shared" si="418"/>
        <v>1.15719859E-4</v>
      </c>
      <c r="J6080" s="152">
        <f t="shared" si="421"/>
        <v>0.33333333333333331</v>
      </c>
    </row>
    <row r="6081" spans="1:10" x14ac:dyDescent="0.25">
      <c r="A6081" s="127">
        <v>2022</v>
      </c>
      <c r="B6081" s="128">
        <v>9.6999999999999993</v>
      </c>
      <c r="C6081" s="129" t="s">
        <v>49</v>
      </c>
      <c r="D6081" s="130">
        <f t="shared" si="420"/>
        <v>5</v>
      </c>
      <c r="E6081" s="130" t="s">
        <v>90</v>
      </c>
      <c r="F6081">
        <f t="shared" si="419"/>
        <v>923</v>
      </c>
      <c r="G6081">
        <v>13920</v>
      </c>
      <c r="H6081">
        <v>2.5744444444444445</v>
      </c>
      <c r="I6081" s="132">
        <f t="shared" si="418"/>
        <v>1.15719859E-4</v>
      </c>
      <c r="J6081" s="152">
        <f t="shared" si="421"/>
        <v>0.33333333333333331</v>
      </c>
    </row>
    <row r="6082" spans="1:10" x14ac:dyDescent="0.25">
      <c r="A6082" s="127">
        <v>2022</v>
      </c>
      <c r="B6082" s="128">
        <v>9.6999999999999993</v>
      </c>
      <c r="C6082" s="129" t="s">
        <v>49</v>
      </c>
      <c r="D6082" s="130">
        <f t="shared" si="420"/>
        <v>5</v>
      </c>
      <c r="E6082" s="130" t="s">
        <v>90</v>
      </c>
      <c r="F6082">
        <f t="shared" si="419"/>
        <v>923</v>
      </c>
      <c r="G6082">
        <v>13926</v>
      </c>
      <c r="H6082">
        <v>2.5744444444444445</v>
      </c>
      <c r="I6082" s="132">
        <f t="shared" si="418"/>
        <v>1.15719859E-4</v>
      </c>
      <c r="J6082" s="152">
        <f t="shared" si="421"/>
        <v>0.33333333333333331</v>
      </c>
    </row>
    <row r="6083" spans="1:10" x14ac:dyDescent="0.25">
      <c r="A6083" s="127">
        <v>2022</v>
      </c>
      <c r="B6083" s="128">
        <v>9.6999999999999993</v>
      </c>
      <c r="C6083" s="129" t="s">
        <v>49</v>
      </c>
      <c r="D6083" s="130">
        <f t="shared" si="420"/>
        <v>5</v>
      </c>
      <c r="E6083" s="130" t="s">
        <v>90</v>
      </c>
      <c r="F6083">
        <f t="shared" si="419"/>
        <v>923</v>
      </c>
      <c r="G6083">
        <v>13944</v>
      </c>
      <c r="H6083">
        <v>2.5744444444444445</v>
      </c>
      <c r="I6083" s="132">
        <f t="shared" si="418"/>
        <v>1.15719859E-4</v>
      </c>
      <c r="J6083" s="152">
        <f t="shared" si="421"/>
        <v>0.33333333333333331</v>
      </c>
    </row>
    <row r="6084" spans="1:10" x14ac:dyDescent="0.25">
      <c r="A6084" s="127">
        <v>2022</v>
      </c>
      <c r="B6084" s="128">
        <v>9.6999999999999993</v>
      </c>
      <c r="C6084" s="129" t="s">
        <v>49</v>
      </c>
      <c r="D6084" s="130">
        <f t="shared" si="420"/>
        <v>5</v>
      </c>
      <c r="E6084" s="130" t="s">
        <v>90</v>
      </c>
      <c r="F6084">
        <f t="shared" si="419"/>
        <v>923</v>
      </c>
      <c r="G6084">
        <v>13950</v>
      </c>
      <c r="H6084">
        <v>2.5744444444444445</v>
      </c>
      <c r="I6084" s="132">
        <f t="shared" si="418"/>
        <v>1.15719859E-4</v>
      </c>
      <c r="J6084" s="152">
        <f t="shared" si="421"/>
        <v>0.33333333333333331</v>
      </c>
    </row>
    <row r="6085" spans="1:10" x14ac:dyDescent="0.25">
      <c r="A6085" s="127">
        <v>2022</v>
      </c>
      <c r="B6085" s="128">
        <v>9.6999999999999993</v>
      </c>
      <c r="C6085" s="129" t="s">
        <v>49</v>
      </c>
      <c r="D6085" s="130">
        <f t="shared" si="420"/>
        <v>5</v>
      </c>
      <c r="E6085" s="130" t="s">
        <v>90</v>
      </c>
      <c r="F6085">
        <f t="shared" si="419"/>
        <v>923</v>
      </c>
      <c r="G6085">
        <v>13968</v>
      </c>
      <c r="H6085">
        <v>2.5744444444444445</v>
      </c>
      <c r="I6085" s="132">
        <f t="shared" si="418"/>
        <v>1.15719859E-4</v>
      </c>
      <c r="J6085" s="152">
        <f t="shared" si="421"/>
        <v>0.33333333333333331</v>
      </c>
    </row>
    <row r="6086" spans="1:10" x14ac:dyDescent="0.25">
      <c r="A6086" s="127">
        <v>2022</v>
      </c>
      <c r="B6086" s="128">
        <v>9.6999999999999993</v>
      </c>
      <c r="C6086" s="129" t="s">
        <v>49</v>
      </c>
      <c r="D6086" s="130">
        <f t="shared" si="420"/>
        <v>5</v>
      </c>
      <c r="E6086" s="130" t="s">
        <v>90</v>
      </c>
      <c r="F6086">
        <f t="shared" si="419"/>
        <v>923</v>
      </c>
      <c r="G6086">
        <v>13974</v>
      </c>
      <c r="H6086">
        <v>2.5744444444444445</v>
      </c>
      <c r="I6086" s="132">
        <f t="shared" si="418"/>
        <v>1.15719859E-4</v>
      </c>
      <c r="J6086" s="152">
        <f t="shared" si="421"/>
        <v>0.33333333333333331</v>
      </c>
    </row>
    <row r="6087" spans="1:10" x14ac:dyDescent="0.25">
      <c r="A6087" s="127">
        <v>2022</v>
      </c>
      <c r="B6087" s="128">
        <v>9.6999999999999993</v>
      </c>
      <c r="C6087" s="129" t="s">
        <v>49</v>
      </c>
      <c r="D6087" s="130">
        <f t="shared" si="420"/>
        <v>5</v>
      </c>
      <c r="E6087" s="130" t="s">
        <v>90</v>
      </c>
      <c r="F6087">
        <f t="shared" si="419"/>
        <v>923</v>
      </c>
      <c r="G6087">
        <v>13992</v>
      </c>
      <c r="H6087">
        <v>2.5966666666666671</v>
      </c>
      <c r="I6087" s="132">
        <f t="shared" si="418"/>
        <v>1.15719859E-4</v>
      </c>
      <c r="J6087" s="152">
        <f t="shared" si="421"/>
        <v>0.33333333333333331</v>
      </c>
    </row>
    <row r="6088" spans="1:10" x14ac:dyDescent="0.25">
      <c r="A6088" s="127">
        <v>2022</v>
      </c>
      <c r="B6088" s="128">
        <v>9.6999999999999993</v>
      </c>
      <c r="C6088" s="129" t="s">
        <v>49</v>
      </c>
      <c r="D6088" s="130">
        <f t="shared" si="420"/>
        <v>5</v>
      </c>
      <c r="E6088" s="130" t="s">
        <v>90</v>
      </c>
      <c r="F6088">
        <f t="shared" si="419"/>
        <v>923</v>
      </c>
      <c r="G6088">
        <v>13998</v>
      </c>
      <c r="H6088">
        <v>2.5966666666666671</v>
      </c>
      <c r="I6088" s="132">
        <f t="shared" si="418"/>
        <v>1.15719859E-4</v>
      </c>
      <c r="J6088" s="152">
        <f t="shared" si="421"/>
        <v>0.33333333333333331</v>
      </c>
    </row>
    <row r="6089" spans="1:10" x14ac:dyDescent="0.25">
      <c r="A6089" s="127">
        <v>2022</v>
      </c>
      <c r="B6089" s="128">
        <v>9.6999999999999993</v>
      </c>
      <c r="C6089" s="129" t="s">
        <v>49</v>
      </c>
      <c r="D6089" s="130">
        <f t="shared" si="420"/>
        <v>5</v>
      </c>
      <c r="E6089" s="130" t="s">
        <v>90</v>
      </c>
      <c r="F6089">
        <f t="shared" si="419"/>
        <v>923</v>
      </c>
      <c r="G6089">
        <v>14016</v>
      </c>
      <c r="H6089">
        <v>2.5966666666666671</v>
      </c>
      <c r="I6089" s="132">
        <f t="shared" si="418"/>
        <v>1.15719859E-4</v>
      </c>
      <c r="J6089" s="152">
        <f t="shared" si="421"/>
        <v>0.33333333333333331</v>
      </c>
    </row>
    <row r="6090" spans="1:10" x14ac:dyDescent="0.25">
      <c r="A6090" s="127">
        <v>2022</v>
      </c>
      <c r="B6090" s="128">
        <v>9.6999999999999993</v>
      </c>
      <c r="C6090" s="129" t="s">
        <v>49</v>
      </c>
      <c r="D6090" s="130">
        <f t="shared" si="420"/>
        <v>5</v>
      </c>
      <c r="E6090" s="130" t="s">
        <v>90</v>
      </c>
      <c r="F6090">
        <f t="shared" si="419"/>
        <v>923</v>
      </c>
      <c r="G6090">
        <v>14022</v>
      </c>
      <c r="H6090">
        <v>2.5966666666666671</v>
      </c>
      <c r="I6090" s="132">
        <f t="shared" si="418"/>
        <v>1.15719859E-4</v>
      </c>
      <c r="J6090" s="152">
        <f t="shared" si="421"/>
        <v>0.33333333333333331</v>
      </c>
    </row>
    <row r="6091" spans="1:10" x14ac:dyDescent="0.25">
      <c r="A6091" s="127">
        <v>2022</v>
      </c>
      <c r="B6091" s="128">
        <v>9.6999999999999993</v>
      </c>
      <c r="C6091" s="129" t="s">
        <v>49</v>
      </c>
      <c r="D6091" s="130">
        <f t="shared" si="420"/>
        <v>5</v>
      </c>
      <c r="E6091" s="130" t="s">
        <v>90</v>
      </c>
      <c r="F6091">
        <f t="shared" si="419"/>
        <v>923</v>
      </c>
      <c r="G6091">
        <v>14040</v>
      </c>
      <c r="H6091">
        <v>2.5966666666666671</v>
      </c>
      <c r="I6091" s="132">
        <f t="shared" si="418"/>
        <v>1.15719859E-4</v>
      </c>
      <c r="J6091" s="152">
        <f t="shared" si="421"/>
        <v>0.33333333333333331</v>
      </c>
    </row>
    <row r="6092" spans="1:10" x14ac:dyDescent="0.25">
      <c r="A6092" s="127">
        <v>2022</v>
      </c>
      <c r="B6092" s="128">
        <v>9.6999999999999993</v>
      </c>
      <c r="C6092" s="129" t="s">
        <v>49</v>
      </c>
      <c r="D6092" s="130">
        <f t="shared" si="420"/>
        <v>5</v>
      </c>
      <c r="E6092" s="130" t="s">
        <v>90</v>
      </c>
      <c r="F6092">
        <f t="shared" si="419"/>
        <v>923</v>
      </c>
      <c r="G6092">
        <v>14046</v>
      </c>
      <c r="H6092">
        <v>2.5966666666666671</v>
      </c>
      <c r="I6092" s="132">
        <f t="shared" si="418"/>
        <v>1.15719859E-4</v>
      </c>
      <c r="J6092" s="152">
        <f t="shared" si="421"/>
        <v>0.33333333333333331</v>
      </c>
    </row>
    <row r="6093" spans="1:10" x14ac:dyDescent="0.25">
      <c r="A6093" s="127">
        <v>2022</v>
      </c>
      <c r="B6093" s="128">
        <v>9.6999999999999993</v>
      </c>
      <c r="C6093" s="129" t="s">
        <v>49</v>
      </c>
      <c r="D6093" s="130">
        <f t="shared" si="420"/>
        <v>5</v>
      </c>
      <c r="E6093" s="130" t="s">
        <v>90</v>
      </c>
      <c r="F6093">
        <f t="shared" si="419"/>
        <v>923</v>
      </c>
      <c r="G6093">
        <v>14064</v>
      </c>
      <c r="H6093">
        <v>2.5966666666666671</v>
      </c>
      <c r="I6093" s="132">
        <f t="shared" si="418"/>
        <v>1.15719859E-4</v>
      </c>
      <c r="J6093" s="152">
        <f t="shared" si="421"/>
        <v>0.33333333333333331</v>
      </c>
    </row>
    <row r="6094" spans="1:10" x14ac:dyDescent="0.25">
      <c r="A6094" s="127">
        <v>2022</v>
      </c>
      <c r="B6094" s="128">
        <v>9.6999999999999993</v>
      </c>
      <c r="C6094" s="129" t="s">
        <v>49</v>
      </c>
      <c r="D6094" s="130">
        <f t="shared" si="420"/>
        <v>5</v>
      </c>
      <c r="E6094" s="130" t="s">
        <v>90</v>
      </c>
      <c r="F6094">
        <f t="shared" si="419"/>
        <v>923</v>
      </c>
      <c r="G6094">
        <v>14070</v>
      </c>
      <c r="H6094">
        <v>2.5966666666666671</v>
      </c>
      <c r="I6094" s="132">
        <f t="shared" si="418"/>
        <v>1.15719859E-4</v>
      </c>
      <c r="J6094" s="152">
        <f t="shared" si="421"/>
        <v>0.33333333333333331</v>
      </c>
    </row>
    <row r="6095" spans="1:10" x14ac:dyDescent="0.25">
      <c r="A6095" s="127">
        <v>2022</v>
      </c>
      <c r="B6095" s="128">
        <v>9.6999999999999993</v>
      </c>
      <c r="C6095" s="129" t="s">
        <v>49</v>
      </c>
      <c r="D6095" s="130">
        <f t="shared" si="420"/>
        <v>5</v>
      </c>
      <c r="E6095" s="130" t="s">
        <v>90</v>
      </c>
      <c r="F6095">
        <f t="shared" si="419"/>
        <v>923</v>
      </c>
      <c r="G6095">
        <v>14088</v>
      </c>
      <c r="H6095">
        <v>2.5966666666666671</v>
      </c>
      <c r="I6095" s="132">
        <f t="shared" si="418"/>
        <v>1.15719859E-4</v>
      </c>
      <c r="J6095" s="152">
        <f t="shared" si="421"/>
        <v>0.33333333333333331</v>
      </c>
    </row>
    <row r="6096" spans="1:10" x14ac:dyDescent="0.25">
      <c r="A6096" s="127">
        <v>2022</v>
      </c>
      <c r="B6096" s="128">
        <v>9.6999999999999993</v>
      </c>
      <c r="C6096" s="129" t="s">
        <v>49</v>
      </c>
      <c r="D6096" s="130">
        <f t="shared" si="420"/>
        <v>5</v>
      </c>
      <c r="E6096" s="130" t="s">
        <v>90</v>
      </c>
      <c r="F6096">
        <f t="shared" si="419"/>
        <v>923</v>
      </c>
      <c r="G6096">
        <v>14094</v>
      </c>
      <c r="H6096">
        <v>2.5966666666666671</v>
      </c>
      <c r="I6096" s="132">
        <f t="shared" si="418"/>
        <v>1.15719859E-4</v>
      </c>
      <c r="J6096" s="152">
        <f t="shared" si="421"/>
        <v>0.33333333333333331</v>
      </c>
    </row>
    <row r="6097" spans="1:10" x14ac:dyDescent="0.25">
      <c r="A6097" s="127">
        <v>2022</v>
      </c>
      <c r="B6097" s="128">
        <v>9.6999999999999993</v>
      </c>
      <c r="C6097" s="129" t="s">
        <v>49</v>
      </c>
      <c r="D6097" s="130">
        <f t="shared" si="420"/>
        <v>5</v>
      </c>
      <c r="E6097" s="130" t="s">
        <v>90</v>
      </c>
      <c r="F6097">
        <f t="shared" si="419"/>
        <v>923</v>
      </c>
      <c r="G6097">
        <v>14112</v>
      </c>
      <c r="H6097">
        <v>2.5966666666666671</v>
      </c>
      <c r="I6097" s="132">
        <f t="shared" si="418"/>
        <v>1.15719859E-4</v>
      </c>
      <c r="J6097" s="152">
        <f t="shared" si="421"/>
        <v>0.33333333333333331</v>
      </c>
    </row>
    <row r="6098" spans="1:10" x14ac:dyDescent="0.25">
      <c r="A6098" s="127">
        <v>2022</v>
      </c>
      <c r="B6098" s="128">
        <v>9.6999999999999993</v>
      </c>
      <c r="C6098" s="129" t="s">
        <v>49</v>
      </c>
      <c r="D6098" s="130">
        <f t="shared" si="420"/>
        <v>5</v>
      </c>
      <c r="E6098" s="130" t="s">
        <v>90</v>
      </c>
      <c r="F6098">
        <f t="shared" si="419"/>
        <v>923</v>
      </c>
      <c r="G6098">
        <v>14118</v>
      </c>
      <c r="H6098">
        <v>2.5966666666666671</v>
      </c>
      <c r="I6098" s="132">
        <f t="shared" si="418"/>
        <v>1.15719859E-4</v>
      </c>
      <c r="J6098" s="152">
        <f t="shared" si="421"/>
        <v>0.33333333333333331</v>
      </c>
    </row>
    <row r="6099" spans="1:10" x14ac:dyDescent="0.25">
      <c r="A6099" s="127">
        <v>2022</v>
      </c>
      <c r="B6099" s="128">
        <v>9.6999999999999993</v>
      </c>
      <c r="C6099" s="129" t="s">
        <v>49</v>
      </c>
      <c r="D6099" s="130">
        <f t="shared" si="420"/>
        <v>5</v>
      </c>
      <c r="E6099" s="130" t="s">
        <v>90</v>
      </c>
      <c r="F6099">
        <f t="shared" si="419"/>
        <v>923</v>
      </c>
      <c r="G6099">
        <v>14136</v>
      </c>
      <c r="H6099">
        <v>2.5966666666666671</v>
      </c>
      <c r="I6099" s="132">
        <f t="shared" si="418"/>
        <v>1.15719859E-4</v>
      </c>
      <c r="J6099" s="152">
        <f t="shared" si="421"/>
        <v>0.33333333333333331</v>
      </c>
    </row>
    <row r="6100" spans="1:10" x14ac:dyDescent="0.25">
      <c r="A6100" s="127">
        <v>2022</v>
      </c>
      <c r="B6100" s="128">
        <v>9.6999999999999993</v>
      </c>
      <c r="C6100" s="129" t="s">
        <v>49</v>
      </c>
      <c r="D6100" s="130">
        <f t="shared" si="420"/>
        <v>5</v>
      </c>
      <c r="E6100" s="130" t="s">
        <v>90</v>
      </c>
      <c r="F6100">
        <f t="shared" si="419"/>
        <v>923</v>
      </c>
      <c r="G6100">
        <v>14142</v>
      </c>
      <c r="H6100">
        <v>2.5966666666666671</v>
      </c>
      <c r="I6100" s="132">
        <f t="shared" si="418"/>
        <v>1.15719859E-4</v>
      </c>
      <c r="J6100" s="152">
        <f t="shared" si="421"/>
        <v>0.33333333333333331</v>
      </c>
    </row>
    <row r="6101" spans="1:10" x14ac:dyDescent="0.25">
      <c r="A6101" s="127">
        <v>2022</v>
      </c>
      <c r="B6101" s="128">
        <v>9.6999999999999993</v>
      </c>
      <c r="C6101" s="129" t="s">
        <v>49</v>
      </c>
      <c r="D6101" s="130">
        <f t="shared" si="420"/>
        <v>5</v>
      </c>
      <c r="E6101" s="130" t="s">
        <v>90</v>
      </c>
      <c r="F6101">
        <f t="shared" si="419"/>
        <v>923</v>
      </c>
      <c r="G6101">
        <v>14160</v>
      </c>
      <c r="H6101">
        <v>2.5966666666666671</v>
      </c>
      <c r="I6101" s="132">
        <f t="shared" ref="I6101:I6164" si="422" xml:space="preserve"> 0.000115719859</f>
        <v>1.15719859E-4</v>
      </c>
      <c r="J6101" s="152">
        <f t="shared" si="421"/>
        <v>0.33333333333333331</v>
      </c>
    </row>
    <row r="6102" spans="1:10" x14ac:dyDescent="0.25">
      <c r="A6102" s="127">
        <v>2022</v>
      </c>
      <c r="B6102" s="128">
        <v>9.6999999999999993</v>
      </c>
      <c r="C6102" s="129" t="s">
        <v>49</v>
      </c>
      <c r="D6102" s="130">
        <f t="shared" si="420"/>
        <v>5</v>
      </c>
      <c r="E6102" s="130" t="s">
        <v>90</v>
      </c>
      <c r="F6102">
        <f t="shared" si="419"/>
        <v>923</v>
      </c>
      <c r="G6102">
        <v>14166</v>
      </c>
      <c r="H6102">
        <v>2.5966666666666671</v>
      </c>
      <c r="I6102" s="132">
        <f t="shared" si="422"/>
        <v>1.15719859E-4</v>
      </c>
      <c r="J6102" s="152">
        <f t="shared" si="421"/>
        <v>0.33333333333333331</v>
      </c>
    </row>
    <row r="6103" spans="1:10" x14ac:dyDescent="0.25">
      <c r="A6103" s="127">
        <v>2022</v>
      </c>
      <c r="B6103" s="128">
        <v>9.6999999999999993</v>
      </c>
      <c r="C6103" s="129" t="s">
        <v>49</v>
      </c>
      <c r="D6103" s="130">
        <f t="shared" si="420"/>
        <v>5</v>
      </c>
      <c r="E6103" s="130" t="s">
        <v>90</v>
      </c>
      <c r="F6103">
        <f t="shared" si="419"/>
        <v>923</v>
      </c>
      <c r="G6103">
        <v>14184</v>
      </c>
      <c r="H6103">
        <v>2.5966666666666671</v>
      </c>
      <c r="I6103" s="132">
        <f t="shared" si="422"/>
        <v>1.15719859E-4</v>
      </c>
      <c r="J6103" s="152">
        <f t="shared" si="421"/>
        <v>0.33333333333333331</v>
      </c>
    </row>
    <row r="6104" spans="1:10" x14ac:dyDescent="0.25">
      <c r="A6104" s="127">
        <v>2022</v>
      </c>
      <c r="B6104" s="128">
        <v>9.6999999999999993</v>
      </c>
      <c r="C6104" s="129" t="s">
        <v>49</v>
      </c>
      <c r="D6104" s="130">
        <f t="shared" si="420"/>
        <v>5</v>
      </c>
      <c r="E6104" s="130" t="s">
        <v>90</v>
      </c>
      <c r="F6104">
        <f t="shared" si="419"/>
        <v>923</v>
      </c>
      <c r="G6104">
        <v>14190</v>
      </c>
      <c r="H6104">
        <v>2.5966666666666671</v>
      </c>
      <c r="I6104" s="132">
        <f t="shared" si="422"/>
        <v>1.15719859E-4</v>
      </c>
      <c r="J6104" s="152">
        <f t="shared" si="421"/>
        <v>0.33333333333333331</v>
      </c>
    </row>
    <row r="6105" spans="1:10" x14ac:dyDescent="0.25">
      <c r="A6105" s="127">
        <v>2022</v>
      </c>
      <c r="B6105" s="128">
        <v>9.6999999999999993</v>
      </c>
      <c r="C6105" s="129" t="s">
        <v>49</v>
      </c>
      <c r="D6105" s="130">
        <f t="shared" si="420"/>
        <v>5</v>
      </c>
      <c r="E6105" s="130" t="s">
        <v>90</v>
      </c>
      <c r="F6105">
        <f t="shared" si="419"/>
        <v>923</v>
      </c>
      <c r="G6105">
        <v>14208</v>
      </c>
      <c r="H6105">
        <v>2.5966666666666671</v>
      </c>
      <c r="I6105" s="132">
        <f t="shared" si="422"/>
        <v>1.15719859E-4</v>
      </c>
      <c r="J6105" s="152">
        <f t="shared" si="421"/>
        <v>0.33333333333333331</v>
      </c>
    </row>
    <row r="6106" spans="1:10" x14ac:dyDescent="0.25">
      <c r="A6106" s="127">
        <v>2022</v>
      </c>
      <c r="B6106" s="128">
        <v>9.6999999999999993</v>
      </c>
      <c r="C6106" s="129" t="s">
        <v>49</v>
      </c>
      <c r="D6106" s="130">
        <f t="shared" si="420"/>
        <v>5</v>
      </c>
      <c r="E6106" s="130" t="s">
        <v>90</v>
      </c>
      <c r="F6106">
        <f t="shared" si="419"/>
        <v>923</v>
      </c>
      <c r="G6106">
        <v>14214</v>
      </c>
      <c r="H6106">
        <v>2.5966666666666671</v>
      </c>
      <c r="I6106" s="132">
        <f t="shared" si="422"/>
        <v>1.15719859E-4</v>
      </c>
      <c r="J6106" s="152">
        <f t="shared" si="421"/>
        <v>0.33333333333333331</v>
      </c>
    </row>
    <row r="6107" spans="1:10" x14ac:dyDescent="0.25">
      <c r="A6107" s="127">
        <v>2022</v>
      </c>
      <c r="B6107" s="128">
        <v>9.6999999999999993</v>
      </c>
      <c r="C6107" s="129" t="s">
        <v>49</v>
      </c>
      <c r="D6107" s="130">
        <f t="shared" si="420"/>
        <v>5</v>
      </c>
      <c r="E6107" s="130" t="s">
        <v>90</v>
      </c>
      <c r="F6107">
        <f t="shared" si="419"/>
        <v>923</v>
      </c>
      <c r="G6107">
        <v>14232</v>
      </c>
      <c r="H6107">
        <v>2.5966666666666671</v>
      </c>
      <c r="I6107" s="132">
        <f t="shared" si="422"/>
        <v>1.15719859E-4</v>
      </c>
      <c r="J6107" s="152">
        <f t="shared" si="421"/>
        <v>0.33333333333333331</v>
      </c>
    </row>
    <row r="6108" spans="1:10" x14ac:dyDescent="0.25">
      <c r="A6108" s="127">
        <v>2022</v>
      </c>
      <c r="B6108" s="128">
        <v>9.6999999999999993</v>
      </c>
      <c r="C6108" s="129" t="s">
        <v>49</v>
      </c>
      <c r="D6108" s="130">
        <f t="shared" si="420"/>
        <v>5</v>
      </c>
      <c r="E6108" s="130" t="s">
        <v>90</v>
      </c>
      <c r="F6108">
        <f t="shared" si="419"/>
        <v>923</v>
      </c>
      <c r="G6108">
        <v>14238</v>
      </c>
      <c r="H6108">
        <v>2.5966666666666671</v>
      </c>
      <c r="I6108" s="132">
        <f t="shared" si="422"/>
        <v>1.15719859E-4</v>
      </c>
      <c r="J6108" s="152">
        <f t="shared" si="421"/>
        <v>0.33333333333333331</v>
      </c>
    </row>
    <row r="6109" spans="1:10" x14ac:dyDescent="0.25">
      <c r="A6109" s="127">
        <v>2022</v>
      </c>
      <c r="B6109" s="128">
        <v>9.6999999999999993</v>
      </c>
      <c r="C6109" s="129" t="s">
        <v>49</v>
      </c>
      <c r="D6109" s="130">
        <f t="shared" si="420"/>
        <v>5</v>
      </c>
      <c r="E6109" s="130" t="s">
        <v>90</v>
      </c>
      <c r="F6109">
        <f t="shared" si="419"/>
        <v>923</v>
      </c>
      <c r="G6109">
        <v>14256</v>
      </c>
      <c r="H6109">
        <v>2.5966666666666671</v>
      </c>
      <c r="I6109" s="132">
        <f t="shared" si="422"/>
        <v>1.15719859E-4</v>
      </c>
      <c r="J6109" s="152">
        <f t="shared" si="421"/>
        <v>0.33333333333333331</v>
      </c>
    </row>
    <row r="6110" spans="1:10" x14ac:dyDescent="0.25">
      <c r="A6110" s="127">
        <v>2022</v>
      </c>
      <c r="B6110" s="128">
        <v>9.6999999999999993</v>
      </c>
      <c r="C6110" s="129" t="s">
        <v>49</v>
      </c>
      <c r="D6110" s="130">
        <f t="shared" si="420"/>
        <v>5</v>
      </c>
      <c r="E6110" s="130" t="s">
        <v>90</v>
      </c>
      <c r="F6110">
        <f t="shared" si="419"/>
        <v>923</v>
      </c>
      <c r="G6110">
        <v>14262</v>
      </c>
      <c r="H6110">
        <v>2.5966666666666671</v>
      </c>
      <c r="I6110" s="132">
        <f t="shared" si="422"/>
        <v>1.15719859E-4</v>
      </c>
      <c r="J6110" s="152">
        <f t="shared" si="421"/>
        <v>0.33333333333333331</v>
      </c>
    </row>
    <row r="6111" spans="1:10" x14ac:dyDescent="0.25">
      <c r="A6111" s="127">
        <v>2022</v>
      </c>
      <c r="B6111" s="128">
        <v>9.6999999999999993</v>
      </c>
      <c r="C6111" s="129" t="s">
        <v>49</v>
      </c>
      <c r="D6111" s="130">
        <f t="shared" si="420"/>
        <v>5</v>
      </c>
      <c r="E6111" s="130" t="s">
        <v>90</v>
      </c>
      <c r="F6111">
        <f t="shared" si="419"/>
        <v>923</v>
      </c>
      <c r="G6111">
        <v>14280</v>
      </c>
      <c r="H6111">
        <v>2.5966666666666671</v>
      </c>
      <c r="I6111" s="132">
        <f t="shared" si="422"/>
        <v>1.15719859E-4</v>
      </c>
      <c r="J6111" s="152">
        <f t="shared" si="421"/>
        <v>0.33333333333333331</v>
      </c>
    </row>
    <row r="6112" spans="1:10" x14ac:dyDescent="0.25">
      <c r="A6112" s="127">
        <v>2022</v>
      </c>
      <c r="B6112" s="128">
        <v>9.6999999999999993</v>
      </c>
      <c r="C6112" s="129" t="s">
        <v>49</v>
      </c>
      <c r="D6112" s="130">
        <f t="shared" si="420"/>
        <v>5</v>
      </c>
      <c r="E6112" s="130" t="s">
        <v>90</v>
      </c>
      <c r="F6112">
        <f t="shared" si="419"/>
        <v>923</v>
      </c>
      <c r="G6112">
        <v>14286</v>
      </c>
      <c r="H6112">
        <v>2.5966666666666671</v>
      </c>
      <c r="I6112" s="132">
        <f t="shared" si="422"/>
        <v>1.15719859E-4</v>
      </c>
      <c r="J6112" s="152">
        <f t="shared" si="421"/>
        <v>0.33333333333333331</v>
      </c>
    </row>
    <row r="6113" spans="1:10" x14ac:dyDescent="0.25">
      <c r="A6113" s="127">
        <v>2022</v>
      </c>
      <c r="B6113" s="128">
        <v>9.6999999999999993</v>
      </c>
      <c r="C6113" s="129" t="s">
        <v>49</v>
      </c>
      <c r="D6113" s="130">
        <f t="shared" si="420"/>
        <v>5</v>
      </c>
      <c r="E6113" s="130" t="s">
        <v>90</v>
      </c>
      <c r="F6113">
        <f t="shared" si="419"/>
        <v>923</v>
      </c>
      <c r="G6113">
        <v>14304</v>
      </c>
      <c r="H6113">
        <v>2.6077777777777778</v>
      </c>
      <c r="I6113" s="132">
        <f t="shared" si="422"/>
        <v>1.15719859E-4</v>
      </c>
      <c r="J6113" s="152">
        <f t="shared" si="421"/>
        <v>0.33333333333333331</v>
      </c>
    </row>
    <row r="6114" spans="1:10" x14ac:dyDescent="0.25">
      <c r="A6114" s="127">
        <v>2022</v>
      </c>
      <c r="B6114" s="128">
        <v>9.6999999999999993</v>
      </c>
      <c r="C6114" s="129" t="s">
        <v>49</v>
      </c>
      <c r="D6114" s="130">
        <f t="shared" si="420"/>
        <v>5</v>
      </c>
      <c r="E6114" s="130" t="s">
        <v>90</v>
      </c>
      <c r="F6114">
        <f t="shared" si="419"/>
        <v>923</v>
      </c>
      <c r="G6114">
        <v>14310</v>
      </c>
      <c r="H6114">
        <v>2.6077777777777778</v>
      </c>
      <c r="I6114" s="132">
        <f t="shared" si="422"/>
        <v>1.15719859E-4</v>
      </c>
      <c r="J6114" s="152">
        <f t="shared" si="421"/>
        <v>0.33333333333333331</v>
      </c>
    </row>
    <row r="6115" spans="1:10" x14ac:dyDescent="0.25">
      <c r="A6115" s="127">
        <v>2022</v>
      </c>
      <c r="B6115" s="128">
        <v>9.6999999999999993</v>
      </c>
      <c r="C6115" s="129" t="s">
        <v>49</v>
      </c>
      <c r="D6115" s="130">
        <f t="shared" si="420"/>
        <v>5</v>
      </c>
      <c r="E6115" s="130" t="s">
        <v>90</v>
      </c>
      <c r="F6115">
        <f t="shared" si="419"/>
        <v>923</v>
      </c>
      <c r="G6115">
        <v>14328</v>
      </c>
      <c r="H6115">
        <v>2.6077777777777778</v>
      </c>
      <c r="I6115" s="132">
        <f t="shared" si="422"/>
        <v>1.15719859E-4</v>
      </c>
      <c r="J6115" s="152">
        <f t="shared" si="421"/>
        <v>0.33333333333333331</v>
      </c>
    </row>
    <row r="6116" spans="1:10" x14ac:dyDescent="0.25">
      <c r="A6116" s="127">
        <v>2022</v>
      </c>
      <c r="B6116" s="128">
        <v>9.6999999999999993</v>
      </c>
      <c r="C6116" s="129" t="s">
        <v>49</v>
      </c>
      <c r="D6116" s="130">
        <f t="shared" si="420"/>
        <v>5</v>
      </c>
      <c r="E6116" s="130" t="s">
        <v>90</v>
      </c>
      <c r="F6116">
        <f t="shared" si="419"/>
        <v>923</v>
      </c>
      <c r="G6116">
        <v>14334</v>
      </c>
      <c r="H6116">
        <v>2.6077777777777778</v>
      </c>
      <c r="I6116" s="132">
        <f t="shared" si="422"/>
        <v>1.15719859E-4</v>
      </c>
      <c r="J6116" s="152">
        <f t="shared" si="421"/>
        <v>0.33333333333333331</v>
      </c>
    </row>
    <row r="6117" spans="1:10" x14ac:dyDescent="0.25">
      <c r="A6117" s="127">
        <v>2022</v>
      </c>
      <c r="B6117" s="128">
        <v>9.6999999999999993</v>
      </c>
      <c r="C6117" s="129" t="s">
        <v>49</v>
      </c>
      <c r="D6117" s="130">
        <f t="shared" si="420"/>
        <v>5</v>
      </c>
      <c r="E6117" s="130" t="s">
        <v>90</v>
      </c>
      <c r="F6117">
        <f t="shared" si="419"/>
        <v>923</v>
      </c>
      <c r="G6117">
        <v>14352</v>
      </c>
      <c r="H6117">
        <v>2.6077777777777778</v>
      </c>
      <c r="I6117" s="132">
        <f t="shared" si="422"/>
        <v>1.15719859E-4</v>
      </c>
      <c r="J6117" s="152">
        <f t="shared" si="421"/>
        <v>0.33333333333333331</v>
      </c>
    </row>
    <row r="6118" spans="1:10" x14ac:dyDescent="0.25">
      <c r="A6118" s="127">
        <v>2022</v>
      </c>
      <c r="B6118" s="128">
        <v>9.6999999999999993</v>
      </c>
      <c r="C6118" s="129" t="s">
        <v>49</v>
      </c>
      <c r="D6118" s="130">
        <f t="shared" si="420"/>
        <v>5</v>
      </c>
      <c r="E6118" s="130" t="s">
        <v>90</v>
      </c>
      <c r="F6118">
        <f t="shared" si="419"/>
        <v>923</v>
      </c>
      <c r="G6118">
        <v>14358</v>
      </c>
      <c r="H6118">
        <v>2.6077777777777778</v>
      </c>
      <c r="I6118" s="132">
        <f t="shared" si="422"/>
        <v>1.15719859E-4</v>
      </c>
      <c r="J6118" s="152">
        <f t="shared" si="421"/>
        <v>0.33333333333333331</v>
      </c>
    </row>
    <row r="6119" spans="1:10" x14ac:dyDescent="0.25">
      <c r="A6119" s="127">
        <v>2022</v>
      </c>
      <c r="B6119" s="128">
        <v>9.6999999999999993</v>
      </c>
      <c r="C6119" s="129" t="s">
        <v>49</v>
      </c>
      <c r="D6119" s="130">
        <f t="shared" si="420"/>
        <v>5</v>
      </c>
      <c r="E6119" s="130" t="s">
        <v>90</v>
      </c>
      <c r="F6119">
        <f t="shared" si="419"/>
        <v>923</v>
      </c>
      <c r="G6119">
        <v>14376</v>
      </c>
      <c r="H6119">
        <v>2.6188888888888888</v>
      </c>
      <c r="I6119" s="132">
        <f t="shared" si="422"/>
        <v>1.15719859E-4</v>
      </c>
      <c r="J6119" s="152">
        <f t="shared" si="421"/>
        <v>0.33333333333333331</v>
      </c>
    </row>
    <row r="6120" spans="1:10" x14ac:dyDescent="0.25">
      <c r="A6120" s="127">
        <v>2022</v>
      </c>
      <c r="B6120" s="128">
        <v>9.6999999999999993</v>
      </c>
      <c r="C6120" s="129" t="s">
        <v>49</v>
      </c>
      <c r="D6120" s="130">
        <f t="shared" si="420"/>
        <v>5</v>
      </c>
      <c r="E6120" s="130" t="s">
        <v>90</v>
      </c>
      <c r="F6120">
        <f t="shared" si="419"/>
        <v>923</v>
      </c>
      <c r="G6120">
        <v>14382</v>
      </c>
      <c r="H6120">
        <v>2.6188888888888888</v>
      </c>
      <c r="I6120" s="132">
        <f t="shared" si="422"/>
        <v>1.15719859E-4</v>
      </c>
      <c r="J6120" s="152">
        <f t="shared" si="421"/>
        <v>0.33333333333333331</v>
      </c>
    </row>
    <row r="6121" spans="1:10" x14ac:dyDescent="0.25">
      <c r="A6121" s="127">
        <v>2022</v>
      </c>
      <c r="B6121" s="128">
        <v>9.6999999999999993</v>
      </c>
      <c r="C6121" s="129" t="s">
        <v>49</v>
      </c>
      <c r="D6121" s="130">
        <f t="shared" si="420"/>
        <v>5</v>
      </c>
      <c r="E6121" s="130" t="s">
        <v>90</v>
      </c>
      <c r="F6121">
        <f t="shared" si="419"/>
        <v>923</v>
      </c>
      <c r="G6121">
        <v>14400</v>
      </c>
      <c r="H6121">
        <v>2.6188888888888888</v>
      </c>
      <c r="I6121" s="132">
        <f t="shared" si="422"/>
        <v>1.15719859E-4</v>
      </c>
      <c r="J6121" s="152">
        <f t="shared" si="421"/>
        <v>0.33333333333333331</v>
      </c>
    </row>
    <row r="6122" spans="1:10" x14ac:dyDescent="0.25">
      <c r="A6122" s="127">
        <v>2022</v>
      </c>
      <c r="B6122" s="128">
        <v>9.6999999999999993</v>
      </c>
      <c r="C6122" s="129" t="s">
        <v>49</v>
      </c>
      <c r="D6122" s="130">
        <f t="shared" si="420"/>
        <v>5</v>
      </c>
      <c r="E6122" s="130" t="s">
        <v>90</v>
      </c>
      <c r="F6122">
        <f t="shared" si="419"/>
        <v>923</v>
      </c>
      <c r="G6122">
        <v>14406</v>
      </c>
      <c r="H6122">
        <v>2.6188888888888888</v>
      </c>
      <c r="I6122" s="132">
        <f t="shared" si="422"/>
        <v>1.15719859E-4</v>
      </c>
      <c r="J6122" s="152">
        <f t="shared" si="421"/>
        <v>0.33333333333333331</v>
      </c>
    </row>
    <row r="6123" spans="1:10" x14ac:dyDescent="0.25">
      <c r="A6123" s="127">
        <v>2022</v>
      </c>
      <c r="B6123" s="128">
        <v>9.6999999999999993</v>
      </c>
      <c r="C6123" s="129" t="s">
        <v>49</v>
      </c>
      <c r="D6123" s="130">
        <f t="shared" si="420"/>
        <v>5</v>
      </c>
      <c r="E6123" s="130" t="s">
        <v>90</v>
      </c>
      <c r="F6123">
        <f t="shared" si="419"/>
        <v>923</v>
      </c>
      <c r="G6123">
        <v>14424</v>
      </c>
      <c r="H6123">
        <v>2.63</v>
      </c>
      <c r="I6123" s="132">
        <f t="shared" si="422"/>
        <v>1.15719859E-4</v>
      </c>
      <c r="J6123" s="152">
        <f t="shared" si="421"/>
        <v>0.33333333333333331</v>
      </c>
    </row>
    <row r="6124" spans="1:10" x14ac:dyDescent="0.25">
      <c r="A6124" s="127">
        <v>2022</v>
      </c>
      <c r="B6124" s="128">
        <v>9.6999999999999993</v>
      </c>
      <c r="C6124" s="129" t="s">
        <v>49</v>
      </c>
      <c r="D6124" s="130">
        <f t="shared" si="420"/>
        <v>5</v>
      </c>
      <c r="E6124" s="130" t="s">
        <v>90</v>
      </c>
      <c r="F6124">
        <f t="shared" si="419"/>
        <v>923</v>
      </c>
      <c r="G6124">
        <v>14430</v>
      </c>
      <c r="H6124">
        <v>2.63</v>
      </c>
      <c r="I6124" s="132">
        <f t="shared" si="422"/>
        <v>1.15719859E-4</v>
      </c>
      <c r="J6124" s="152">
        <f t="shared" si="421"/>
        <v>0.33333333333333331</v>
      </c>
    </row>
    <row r="6125" spans="1:10" x14ac:dyDescent="0.25">
      <c r="A6125" s="127">
        <v>2022</v>
      </c>
      <c r="B6125" s="128">
        <v>9.6999999999999993</v>
      </c>
      <c r="C6125" s="129" t="s">
        <v>49</v>
      </c>
      <c r="D6125" s="130">
        <f t="shared" si="420"/>
        <v>5</v>
      </c>
      <c r="E6125" s="130" t="s">
        <v>90</v>
      </c>
      <c r="F6125">
        <f t="shared" si="419"/>
        <v>923</v>
      </c>
      <c r="G6125">
        <v>14448</v>
      </c>
      <c r="H6125">
        <v>2.63</v>
      </c>
      <c r="I6125" s="132">
        <f t="shared" si="422"/>
        <v>1.15719859E-4</v>
      </c>
      <c r="J6125" s="152">
        <f t="shared" si="421"/>
        <v>0.33333333333333331</v>
      </c>
    </row>
    <row r="6126" spans="1:10" x14ac:dyDescent="0.25">
      <c r="A6126" s="127">
        <v>2022</v>
      </c>
      <c r="B6126" s="128">
        <v>9.6999999999999993</v>
      </c>
      <c r="C6126" s="129" t="s">
        <v>49</v>
      </c>
      <c r="D6126" s="130">
        <f t="shared" si="420"/>
        <v>5</v>
      </c>
      <c r="E6126" s="130" t="s">
        <v>90</v>
      </c>
      <c r="F6126">
        <f t="shared" si="419"/>
        <v>923</v>
      </c>
      <c r="G6126">
        <v>14454</v>
      </c>
      <c r="H6126">
        <v>2.63</v>
      </c>
      <c r="I6126" s="132">
        <f t="shared" si="422"/>
        <v>1.15719859E-4</v>
      </c>
      <c r="J6126" s="152">
        <f t="shared" si="421"/>
        <v>0.33333333333333331</v>
      </c>
    </row>
    <row r="6127" spans="1:10" x14ac:dyDescent="0.25">
      <c r="A6127" s="127">
        <v>2022</v>
      </c>
      <c r="B6127" s="128">
        <v>9.6999999999999993</v>
      </c>
      <c r="C6127" s="129" t="s">
        <v>49</v>
      </c>
      <c r="D6127" s="130">
        <f t="shared" si="420"/>
        <v>5</v>
      </c>
      <c r="E6127" s="130" t="s">
        <v>90</v>
      </c>
      <c r="F6127">
        <f t="shared" si="419"/>
        <v>923</v>
      </c>
      <c r="G6127">
        <v>14472</v>
      </c>
      <c r="H6127">
        <v>2.63</v>
      </c>
      <c r="I6127" s="132">
        <f t="shared" si="422"/>
        <v>1.15719859E-4</v>
      </c>
      <c r="J6127" s="152">
        <f t="shared" si="421"/>
        <v>0.33333333333333331</v>
      </c>
    </row>
    <row r="6128" spans="1:10" x14ac:dyDescent="0.25">
      <c r="A6128" s="127">
        <v>2022</v>
      </c>
      <c r="B6128" s="128">
        <v>9.6999999999999993</v>
      </c>
      <c r="C6128" s="129" t="s">
        <v>49</v>
      </c>
      <c r="D6128" s="130">
        <f t="shared" si="420"/>
        <v>5</v>
      </c>
      <c r="E6128" s="130" t="s">
        <v>90</v>
      </c>
      <c r="F6128">
        <f t="shared" si="419"/>
        <v>923</v>
      </c>
      <c r="G6128">
        <v>14478</v>
      </c>
      <c r="H6128">
        <v>2.63</v>
      </c>
      <c r="I6128" s="132">
        <f t="shared" si="422"/>
        <v>1.15719859E-4</v>
      </c>
      <c r="J6128" s="152">
        <f t="shared" si="421"/>
        <v>0.33333333333333331</v>
      </c>
    </row>
    <row r="6129" spans="1:10" x14ac:dyDescent="0.25">
      <c r="A6129" s="127">
        <v>2022</v>
      </c>
      <c r="B6129" s="128">
        <v>9.6999999999999993</v>
      </c>
      <c r="C6129" s="129" t="s">
        <v>49</v>
      </c>
      <c r="D6129" s="130">
        <f t="shared" si="420"/>
        <v>5</v>
      </c>
      <c r="E6129" s="130" t="s">
        <v>90</v>
      </c>
      <c r="F6129">
        <f t="shared" si="419"/>
        <v>923</v>
      </c>
      <c r="G6129">
        <v>14496</v>
      </c>
      <c r="H6129">
        <v>2.63</v>
      </c>
      <c r="I6129" s="132">
        <f t="shared" si="422"/>
        <v>1.15719859E-4</v>
      </c>
      <c r="J6129" s="152">
        <f t="shared" si="421"/>
        <v>0.33333333333333331</v>
      </c>
    </row>
    <row r="6130" spans="1:10" x14ac:dyDescent="0.25">
      <c r="A6130" s="127">
        <v>2022</v>
      </c>
      <c r="B6130" s="128">
        <v>9.6999999999999993</v>
      </c>
      <c r="C6130" s="129" t="s">
        <v>49</v>
      </c>
      <c r="D6130" s="130">
        <f t="shared" si="420"/>
        <v>5</v>
      </c>
      <c r="E6130" s="130" t="s">
        <v>90</v>
      </c>
      <c r="F6130">
        <f t="shared" si="419"/>
        <v>923</v>
      </c>
      <c r="G6130">
        <v>14502</v>
      </c>
      <c r="H6130">
        <v>2.63</v>
      </c>
      <c r="I6130" s="132">
        <f t="shared" si="422"/>
        <v>1.15719859E-4</v>
      </c>
      <c r="J6130" s="152">
        <f t="shared" si="421"/>
        <v>0.33333333333333331</v>
      </c>
    </row>
    <row r="6131" spans="1:10" x14ac:dyDescent="0.25">
      <c r="A6131" s="127">
        <v>2022</v>
      </c>
      <c r="B6131" s="128">
        <v>9.6999999999999993</v>
      </c>
      <c r="C6131" s="129" t="s">
        <v>49</v>
      </c>
      <c r="D6131" s="130">
        <f t="shared" si="420"/>
        <v>5</v>
      </c>
      <c r="E6131" s="130" t="s">
        <v>90</v>
      </c>
      <c r="F6131">
        <f t="shared" si="419"/>
        <v>923</v>
      </c>
      <c r="G6131">
        <v>14520</v>
      </c>
      <c r="H6131">
        <v>2.63</v>
      </c>
      <c r="I6131" s="132">
        <f t="shared" si="422"/>
        <v>1.15719859E-4</v>
      </c>
      <c r="J6131" s="152">
        <f t="shared" si="421"/>
        <v>0.33333333333333331</v>
      </c>
    </row>
    <row r="6132" spans="1:10" x14ac:dyDescent="0.25">
      <c r="A6132" s="127">
        <v>2022</v>
      </c>
      <c r="B6132" s="128">
        <v>9.6999999999999993</v>
      </c>
      <c r="C6132" s="129" t="s">
        <v>49</v>
      </c>
      <c r="D6132" s="130">
        <f t="shared" si="420"/>
        <v>5</v>
      </c>
      <c r="E6132" s="130" t="s">
        <v>90</v>
      </c>
      <c r="F6132">
        <f t="shared" si="419"/>
        <v>923</v>
      </c>
      <c r="G6132">
        <v>14526</v>
      </c>
      <c r="H6132">
        <v>2.63</v>
      </c>
      <c r="I6132" s="132">
        <f t="shared" si="422"/>
        <v>1.15719859E-4</v>
      </c>
      <c r="J6132" s="152">
        <f t="shared" si="421"/>
        <v>0.33333333333333331</v>
      </c>
    </row>
    <row r="6133" spans="1:10" x14ac:dyDescent="0.25">
      <c r="A6133" s="127">
        <v>2022</v>
      </c>
      <c r="B6133" s="128">
        <v>9.6999999999999993</v>
      </c>
      <c r="C6133" s="129" t="s">
        <v>49</v>
      </c>
      <c r="D6133" s="130">
        <f t="shared" si="420"/>
        <v>5</v>
      </c>
      <c r="E6133" s="130" t="s">
        <v>90</v>
      </c>
      <c r="F6133">
        <f t="shared" si="419"/>
        <v>923</v>
      </c>
      <c r="G6133">
        <v>14544</v>
      </c>
      <c r="H6133">
        <v>2.63</v>
      </c>
      <c r="I6133" s="132">
        <f t="shared" si="422"/>
        <v>1.15719859E-4</v>
      </c>
      <c r="J6133" s="152">
        <f t="shared" si="421"/>
        <v>0.33333333333333331</v>
      </c>
    </row>
    <row r="6134" spans="1:10" x14ac:dyDescent="0.25">
      <c r="A6134" s="127">
        <v>2022</v>
      </c>
      <c r="B6134" s="128">
        <v>9.6999999999999993</v>
      </c>
      <c r="C6134" s="129" t="s">
        <v>49</v>
      </c>
      <c r="D6134" s="130">
        <f t="shared" si="420"/>
        <v>5</v>
      </c>
      <c r="E6134" s="130" t="s">
        <v>90</v>
      </c>
      <c r="F6134">
        <f t="shared" si="419"/>
        <v>923</v>
      </c>
      <c r="G6134">
        <v>14550</v>
      </c>
      <c r="H6134">
        <v>2.63</v>
      </c>
      <c r="I6134" s="132">
        <f t="shared" si="422"/>
        <v>1.15719859E-4</v>
      </c>
      <c r="J6134" s="152">
        <f t="shared" si="421"/>
        <v>0.33333333333333331</v>
      </c>
    </row>
    <row r="6135" spans="1:10" x14ac:dyDescent="0.25">
      <c r="A6135" s="127">
        <v>2022</v>
      </c>
      <c r="B6135" s="128">
        <v>9.6999999999999993</v>
      </c>
      <c r="C6135" s="129" t="s">
        <v>49</v>
      </c>
      <c r="D6135" s="130">
        <f t="shared" si="420"/>
        <v>5</v>
      </c>
      <c r="E6135" s="130" t="s">
        <v>90</v>
      </c>
      <c r="F6135">
        <f t="shared" si="419"/>
        <v>923</v>
      </c>
      <c r="G6135">
        <v>14568</v>
      </c>
      <c r="H6135">
        <v>2.6522222222222225</v>
      </c>
      <c r="I6135" s="132">
        <f t="shared" si="422"/>
        <v>1.15719859E-4</v>
      </c>
      <c r="J6135" s="152">
        <f t="shared" si="421"/>
        <v>0.33333333333333331</v>
      </c>
    </row>
    <row r="6136" spans="1:10" x14ac:dyDescent="0.25">
      <c r="A6136" s="127">
        <v>2022</v>
      </c>
      <c r="B6136" s="128">
        <v>9.6999999999999993</v>
      </c>
      <c r="C6136" s="129" t="s">
        <v>49</v>
      </c>
      <c r="D6136" s="130">
        <f t="shared" si="420"/>
        <v>5</v>
      </c>
      <c r="E6136" s="130" t="s">
        <v>90</v>
      </c>
      <c r="F6136">
        <f t="shared" si="419"/>
        <v>923</v>
      </c>
      <c r="G6136">
        <v>14574</v>
      </c>
      <c r="H6136">
        <v>2.6522222222222225</v>
      </c>
      <c r="I6136" s="132">
        <f t="shared" si="422"/>
        <v>1.15719859E-4</v>
      </c>
      <c r="J6136" s="152">
        <f t="shared" si="421"/>
        <v>0.33333333333333331</v>
      </c>
    </row>
    <row r="6137" spans="1:10" x14ac:dyDescent="0.25">
      <c r="A6137" s="127">
        <v>2022</v>
      </c>
      <c r="B6137" s="128">
        <v>9.6999999999999993</v>
      </c>
      <c r="C6137" s="129" t="s">
        <v>49</v>
      </c>
      <c r="D6137" s="130">
        <f t="shared" si="420"/>
        <v>5</v>
      </c>
      <c r="E6137" s="130" t="s">
        <v>90</v>
      </c>
      <c r="F6137">
        <f t="shared" ref="F6137:F6200" si="423">650+273</f>
        <v>923</v>
      </c>
      <c r="G6137">
        <v>14592</v>
      </c>
      <c r="H6137">
        <v>2.6522222222222225</v>
      </c>
      <c r="I6137" s="132">
        <f t="shared" si="422"/>
        <v>1.15719859E-4</v>
      </c>
      <c r="J6137" s="152">
        <f t="shared" si="421"/>
        <v>0.33333333333333331</v>
      </c>
    </row>
    <row r="6138" spans="1:10" x14ac:dyDescent="0.25">
      <c r="A6138" s="127">
        <v>2022</v>
      </c>
      <c r="B6138" s="128">
        <v>9.6999999999999993</v>
      </c>
      <c r="C6138" s="129" t="s">
        <v>49</v>
      </c>
      <c r="D6138" s="130">
        <f t="shared" si="420"/>
        <v>5</v>
      </c>
      <c r="E6138" s="130" t="s">
        <v>90</v>
      </c>
      <c r="F6138">
        <f t="shared" si="423"/>
        <v>923</v>
      </c>
      <c r="G6138">
        <v>14598</v>
      </c>
      <c r="H6138">
        <v>2.6522222222222225</v>
      </c>
      <c r="I6138" s="132">
        <f t="shared" si="422"/>
        <v>1.15719859E-4</v>
      </c>
      <c r="J6138" s="152">
        <f t="shared" si="421"/>
        <v>0.33333333333333331</v>
      </c>
    </row>
    <row r="6139" spans="1:10" x14ac:dyDescent="0.25">
      <c r="A6139" s="127">
        <v>2022</v>
      </c>
      <c r="B6139" s="128">
        <v>9.6999999999999993</v>
      </c>
      <c r="C6139" s="129" t="s">
        <v>49</v>
      </c>
      <c r="D6139" s="130">
        <f t="shared" ref="D6139:D6202" si="424">50/10</f>
        <v>5</v>
      </c>
      <c r="E6139" s="130" t="s">
        <v>90</v>
      </c>
      <c r="F6139">
        <f t="shared" si="423"/>
        <v>923</v>
      </c>
      <c r="G6139">
        <v>14616</v>
      </c>
      <c r="H6139">
        <v>2.6522222222222225</v>
      </c>
      <c r="I6139" s="132">
        <f t="shared" si="422"/>
        <v>1.15719859E-4</v>
      </c>
      <c r="J6139" s="152">
        <f t="shared" ref="J6139:J6202" si="425">H$4922</f>
        <v>0.33333333333333331</v>
      </c>
    </row>
    <row r="6140" spans="1:10" x14ac:dyDescent="0.25">
      <c r="A6140" s="127">
        <v>2022</v>
      </c>
      <c r="B6140" s="128">
        <v>9.6999999999999993</v>
      </c>
      <c r="C6140" s="129" t="s">
        <v>49</v>
      </c>
      <c r="D6140" s="130">
        <f t="shared" si="424"/>
        <v>5</v>
      </c>
      <c r="E6140" s="130" t="s">
        <v>90</v>
      </c>
      <c r="F6140">
        <f t="shared" si="423"/>
        <v>923</v>
      </c>
      <c r="G6140">
        <v>14622</v>
      </c>
      <c r="H6140">
        <v>2.6522222222222225</v>
      </c>
      <c r="I6140" s="132">
        <f t="shared" si="422"/>
        <v>1.15719859E-4</v>
      </c>
      <c r="J6140" s="152">
        <f t="shared" si="425"/>
        <v>0.33333333333333331</v>
      </c>
    </row>
    <row r="6141" spans="1:10" x14ac:dyDescent="0.25">
      <c r="A6141" s="127">
        <v>2022</v>
      </c>
      <c r="B6141" s="128">
        <v>9.6999999999999993</v>
      </c>
      <c r="C6141" s="129" t="s">
        <v>49</v>
      </c>
      <c r="D6141" s="130">
        <f t="shared" si="424"/>
        <v>5</v>
      </c>
      <c r="E6141" s="130" t="s">
        <v>90</v>
      </c>
      <c r="F6141">
        <f t="shared" si="423"/>
        <v>923</v>
      </c>
      <c r="G6141">
        <v>14640</v>
      </c>
      <c r="H6141">
        <v>2.6522222222222225</v>
      </c>
      <c r="I6141" s="132">
        <f t="shared" si="422"/>
        <v>1.15719859E-4</v>
      </c>
      <c r="J6141" s="152">
        <f t="shared" si="425"/>
        <v>0.33333333333333331</v>
      </c>
    </row>
    <row r="6142" spans="1:10" x14ac:dyDescent="0.25">
      <c r="A6142" s="127">
        <v>2022</v>
      </c>
      <c r="B6142" s="128">
        <v>9.6999999999999993</v>
      </c>
      <c r="C6142" s="129" t="s">
        <v>49</v>
      </c>
      <c r="D6142" s="130">
        <f t="shared" si="424"/>
        <v>5</v>
      </c>
      <c r="E6142" s="130" t="s">
        <v>90</v>
      </c>
      <c r="F6142">
        <f t="shared" si="423"/>
        <v>923</v>
      </c>
      <c r="G6142">
        <v>14646</v>
      </c>
      <c r="H6142">
        <v>2.6522222222222225</v>
      </c>
      <c r="I6142" s="132">
        <f t="shared" si="422"/>
        <v>1.15719859E-4</v>
      </c>
      <c r="J6142" s="152">
        <f t="shared" si="425"/>
        <v>0.33333333333333331</v>
      </c>
    </row>
    <row r="6143" spans="1:10" x14ac:dyDescent="0.25">
      <c r="A6143" s="127">
        <v>2022</v>
      </c>
      <c r="B6143" s="128">
        <v>9.6999999999999993</v>
      </c>
      <c r="C6143" s="129" t="s">
        <v>49</v>
      </c>
      <c r="D6143" s="130">
        <f t="shared" si="424"/>
        <v>5</v>
      </c>
      <c r="E6143" s="130" t="s">
        <v>90</v>
      </c>
      <c r="F6143">
        <f t="shared" si="423"/>
        <v>923</v>
      </c>
      <c r="G6143">
        <v>14664</v>
      </c>
      <c r="H6143">
        <v>2.6522222222222225</v>
      </c>
      <c r="I6143" s="132">
        <f t="shared" si="422"/>
        <v>1.15719859E-4</v>
      </c>
      <c r="J6143" s="152">
        <f t="shared" si="425"/>
        <v>0.33333333333333331</v>
      </c>
    </row>
    <row r="6144" spans="1:10" x14ac:dyDescent="0.25">
      <c r="A6144" s="127">
        <v>2022</v>
      </c>
      <c r="B6144" s="128">
        <v>9.6999999999999993</v>
      </c>
      <c r="C6144" s="129" t="s">
        <v>49</v>
      </c>
      <c r="D6144" s="130">
        <f t="shared" si="424"/>
        <v>5</v>
      </c>
      <c r="E6144" s="130" t="s">
        <v>90</v>
      </c>
      <c r="F6144">
        <f t="shared" si="423"/>
        <v>923</v>
      </c>
      <c r="G6144">
        <v>14670</v>
      </c>
      <c r="H6144">
        <v>2.6522222222222225</v>
      </c>
      <c r="I6144" s="132">
        <f t="shared" si="422"/>
        <v>1.15719859E-4</v>
      </c>
      <c r="J6144" s="152">
        <f t="shared" si="425"/>
        <v>0.33333333333333331</v>
      </c>
    </row>
    <row r="6145" spans="1:10" x14ac:dyDescent="0.25">
      <c r="A6145" s="127">
        <v>2022</v>
      </c>
      <c r="B6145" s="128">
        <v>9.6999999999999993</v>
      </c>
      <c r="C6145" s="129" t="s">
        <v>49</v>
      </c>
      <c r="D6145" s="130">
        <f t="shared" si="424"/>
        <v>5</v>
      </c>
      <c r="E6145" s="130" t="s">
        <v>90</v>
      </c>
      <c r="F6145">
        <f t="shared" si="423"/>
        <v>923</v>
      </c>
      <c r="G6145">
        <v>14688</v>
      </c>
      <c r="H6145">
        <v>2.6522222222222225</v>
      </c>
      <c r="I6145" s="132">
        <f t="shared" si="422"/>
        <v>1.15719859E-4</v>
      </c>
      <c r="J6145" s="152">
        <f t="shared" si="425"/>
        <v>0.33333333333333331</v>
      </c>
    </row>
    <row r="6146" spans="1:10" x14ac:dyDescent="0.25">
      <c r="A6146" s="127">
        <v>2022</v>
      </c>
      <c r="B6146" s="128">
        <v>9.6999999999999993</v>
      </c>
      <c r="C6146" s="129" t="s">
        <v>49</v>
      </c>
      <c r="D6146" s="130">
        <f t="shared" si="424"/>
        <v>5</v>
      </c>
      <c r="E6146" s="130" t="s">
        <v>90</v>
      </c>
      <c r="F6146">
        <f t="shared" si="423"/>
        <v>923</v>
      </c>
      <c r="G6146">
        <v>14694</v>
      </c>
      <c r="H6146">
        <v>2.6522222222222225</v>
      </c>
      <c r="I6146" s="132">
        <f t="shared" si="422"/>
        <v>1.15719859E-4</v>
      </c>
      <c r="J6146" s="152">
        <f t="shared" si="425"/>
        <v>0.33333333333333331</v>
      </c>
    </row>
    <row r="6147" spans="1:10" x14ac:dyDescent="0.25">
      <c r="A6147" s="127">
        <v>2022</v>
      </c>
      <c r="B6147" s="128">
        <v>9.6999999999999993</v>
      </c>
      <c r="C6147" s="129" t="s">
        <v>49</v>
      </c>
      <c r="D6147" s="130">
        <f t="shared" si="424"/>
        <v>5</v>
      </c>
      <c r="E6147" s="130" t="s">
        <v>90</v>
      </c>
      <c r="F6147">
        <f t="shared" si="423"/>
        <v>923</v>
      </c>
      <c r="G6147">
        <v>14712</v>
      </c>
      <c r="H6147">
        <v>2.6522222222222225</v>
      </c>
      <c r="I6147" s="132">
        <f t="shared" si="422"/>
        <v>1.15719859E-4</v>
      </c>
      <c r="J6147" s="152">
        <f t="shared" si="425"/>
        <v>0.33333333333333331</v>
      </c>
    </row>
    <row r="6148" spans="1:10" x14ac:dyDescent="0.25">
      <c r="A6148" s="127">
        <v>2022</v>
      </c>
      <c r="B6148" s="128">
        <v>9.6999999999999993</v>
      </c>
      <c r="C6148" s="129" t="s">
        <v>49</v>
      </c>
      <c r="D6148" s="130">
        <f t="shared" si="424"/>
        <v>5</v>
      </c>
      <c r="E6148" s="130" t="s">
        <v>90</v>
      </c>
      <c r="F6148">
        <f t="shared" si="423"/>
        <v>923</v>
      </c>
      <c r="G6148">
        <v>14718</v>
      </c>
      <c r="H6148">
        <v>2.6522222222222225</v>
      </c>
      <c r="I6148" s="132">
        <f t="shared" si="422"/>
        <v>1.15719859E-4</v>
      </c>
      <c r="J6148" s="152">
        <f t="shared" si="425"/>
        <v>0.33333333333333331</v>
      </c>
    </row>
    <row r="6149" spans="1:10" x14ac:dyDescent="0.25">
      <c r="A6149" s="127">
        <v>2022</v>
      </c>
      <c r="B6149" s="128">
        <v>9.6999999999999993</v>
      </c>
      <c r="C6149" s="129" t="s">
        <v>49</v>
      </c>
      <c r="D6149" s="130">
        <f t="shared" si="424"/>
        <v>5</v>
      </c>
      <c r="E6149" s="130" t="s">
        <v>90</v>
      </c>
      <c r="F6149">
        <f t="shared" si="423"/>
        <v>923</v>
      </c>
      <c r="G6149">
        <v>14736</v>
      </c>
      <c r="H6149">
        <v>2.6522222222222225</v>
      </c>
      <c r="I6149" s="132">
        <f t="shared" si="422"/>
        <v>1.15719859E-4</v>
      </c>
      <c r="J6149" s="152">
        <f t="shared" si="425"/>
        <v>0.33333333333333331</v>
      </c>
    </row>
    <row r="6150" spans="1:10" x14ac:dyDescent="0.25">
      <c r="A6150" s="127">
        <v>2022</v>
      </c>
      <c r="B6150" s="128">
        <v>9.6999999999999993</v>
      </c>
      <c r="C6150" s="129" t="s">
        <v>49</v>
      </c>
      <c r="D6150" s="130">
        <f t="shared" si="424"/>
        <v>5</v>
      </c>
      <c r="E6150" s="130" t="s">
        <v>90</v>
      </c>
      <c r="F6150">
        <f t="shared" si="423"/>
        <v>923</v>
      </c>
      <c r="G6150">
        <v>14742</v>
      </c>
      <c r="H6150">
        <v>2.6522222222222225</v>
      </c>
      <c r="I6150" s="132">
        <f t="shared" si="422"/>
        <v>1.15719859E-4</v>
      </c>
      <c r="J6150" s="152">
        <f t="shared" si="425"/>
        <v>0.33333333333333331</v>
      </c>
    </row>
    <row r="6151" spans="1:10" x14ac:dyDescent="0.25">
      <c r="A6151" s="127">
        <v>2022</v>
      </c>
      <c r="B6151" s="128">
        <v>9.6999999999999993</v>
      </c>
      <c r="C6151" s="129" t="s">
        <v>49</v>
      </c>
      <c r="D6151" s="130">
        <f t="shared" si="424"/>
        <v>5</v>
      </c>
      <c r="E6151" s="130" t="s">
        <v>90</v>
      </c>
      <c r="F6151">
        <f t="shared" si="423"/>
        <v>923</v>
      </c>
      <c r="G6151">
        <v>14760</v>
      </c>
      <c r="H6151">
        <v>2.6522222222222225</v>
      </c>
      <c r="I6151" s="132">
        <f t="shared" si="422"/>
        <v>1.15719859E-4</v>
      </c>
      <c r="J6151" s="152">
        <f t="shared" si="425"/>
        <v>0.33333333333333331</v>
      </c>
    </row>
    <row r="6152" spans="1:10" x14ac:dyDescent="0.25">
      <c r="A6152" s="127">
        <v>2022</v>
      </c>
      <c r="B6152" s="128">
        <v>9.6999999999999993</v>
      </c>
      <c r="C6152" s="129" t="s">
        <v>49</v>
      </c>
      <c r="D6152" s="130">
        <f t="shared" si="424"/>
        <v>5</v>
      </c>
      <c r="E6152" s="130" t="s">
        <v>90</v>
      </c>
      <c r="F6152">
        <f t="shared" si="423"/>
        <v>923</v>
      </c>
      <c r="G6152">
        <v>14766</v>
      </c>
      <c r="H6152">
        <v>2.6522222222222225</v>
      </c>
      <c r="I6152" s="132">
        <f t="shared" si="422"/>
        <v>1.15719859E-4</v>
      </c>
      <c r="J6152" s="152">
        <f t="shared" si="425"/>
        <v>0.33333333333333331</v>
      </c>
    </row>
    <row r="6153" spans="1:10" x14ac:dyDescent="0.25">
      <c r="A6153" s="127">
        <v>2022</v>
      </c>
      <c r="B6153" s="128">
        <v>9.6999999999999993</v>
      </c>
      <c r="C6153" s="129" t="s">
        <v>49</v>
      </c>
      <c r="D6153" s="130">
        <f t="shared" si="424"/>
        <v>5</v>
      </c>
      <c r="E6153" s="130" t="s">
        <v>90</v>
      </c>
      <c r="F6153">
        <f t="shared" si="423"/>
        <v>923</v>
      </c>
      <c r="G6153">
        <v>14784</v>
      </c>
      <c r="H6153">
        <v>2.6522222222222225</v>
      </c>
      <c r="I6153" s="132">
        <f t="shared" si="422"/>
        <v>1.15719859E-4</v>
      </c>
      <c r="J6153" s="152">
        <f t="shared" si="425"/>
        <v>0.33333333333333331</v>
      </c>
    </row>
    <row r="6154" spans="1:10" x14ac:dyDescent="0.25">
      <c r="A6154" s="127">
        <v>2022</v>
      </c>
      <c r="B6154" s="128">
        <v>9.6999999999999993</v>
      </c>
      <c r="C6154" s="129" t="s">
        <v>49</v>
      </c>
      <c r="D6154" s="130">
        <f t="shared" si="424"/>
        <v>5</v>
      </c>
      <c r="E6154" s="130" t="s">
        <v>90</v>
      </c>
      <c r="F6154">
        <f t="shared" si="423"/>
        <v>923</v>
      </c>
      <c r="G6154">
        <v>14790</v>
      </c>
      <c r="H6154">
        <v>2.6522222222222225</v>
      </c>
      <c r="I6154" s="132">
        <f t="shared" si="422"/>
        <v>1.15719859E-4</v>
      </c>
      <c r="J6154" s="152">
        <f t="shared" si="425"/>
        <v>0.33333333333333331</v>
      </c>
    </row>
    <row r="6155" spans="1:10" x14ac:dyDescent="0.25">
      <c r="A6155" s="127">
        <v>2022</v>
      </c>
      <c r="B6155" s="128">
        <v>9.6999999999999993</v>
      </c>
      <c r="C6155" s="129" t="s">
        <v>49</v>
      </c>
      <c r="D6155" s="130">
        <f t="shared" si="424"/>
        <v>5</v>
      </c>
      <c r="E6155" s="130" t="s">
        <v>90</v>
      </c>
      <c r="F6155">
        <f t="shared" si="423"/>
        <v>923</v>
      </c>
      <c r="G6155">
        <v>14808</v>
      </c>
      <c r="H6155">
        <v>2.6522222222222225</v>
      </c>
      <c r="I6155" s="132">
        <f t="shared" si="422"/>
        <v>1.15719859E-4</v>
      </c>
      <c r="J6155" s="152">
        <f t="shared" si="425"/>
        <v>0.33333333333333331</v>
      </c>
    </row>
    <row r="6156" spans="1:10" x14ac:dyDescent="0.25">
      <c r="A6156" s="127">
        <v>2022</v>
      </c>
      <c r="B6156" s="128">
        <v>9.6999999999999993</v>
      </c>
      <c r="C6156" s="129" t="s">
        <v>49</v>
      </c>
      <c r="D6156" s="130">
        <f t="shared" si="424"/>
        <v>5</v>
      </c>
      <c r="E6156" s="130" t="s">
        <v>90</v>
      </c>
      <c r="F6156">
        <f t="shared" si="423"/>
        <v>923</v>
      </c>
      <c r="G6156">
        <v>14814</v>
      </c>
      <c r="H6156">
        <v>2.6522222222222225</v>
      </c>
      <c r="I6156" s="132">
        <f t="shared" si="422"/>
        <v>1.15719859E-4</v>
      </c>
      <c r="J6156" s="152">
        <f t="shared" si="425"/>
        <v>0.33333333333333331</v>
      </c>
    </row>
    <row r="6157" spans="1:10" x14ac:dyDescent="0.25">
      <c r="A6157" s="127">
        <v>2022</v>
      </c>
      <c r="B6157" s="128">
        <v>9.6999999999999993</v>
      </c>
      <c r="C6157" s="129" t="s">
        <v>49</v>
      </c>
      <c r="D6157" s="130">
        <f t="shared" si="424"/>
        <v>5</v>
      </c>
      <c r="E6157" s="130" t="s">
        <v>90</v>
      </c>
      <c r="F6157">
        <f t="shared" si="423"/>
        <v>923</v>
      </c>
      <c r="G6157">
        <v>14832</v>
      </c>
      <c r="H6157">
        <v>2.6522222222222225</v>
      </c>
      <c r="I6157" s="132">
        <f t="shared" si="422"/>
        <v>1.15719859E-4</v>
      </c>
      <c r="J6157" s="152">
        <f t="shared" si="425"/>
        <v>0.33333333333333331</v>
      </c>
    </row>
    <row r="6158" spans="1:10" x14ac:dyDescent="0.25">
      <c r="A6158" s="127">
        <v>2022</v>
      </c>
      <c r="B6158" s="128">
        <v>9.6999999999999993</v>
      </c>
      <c r="C6158" s="129" t="s">
        <v>49</v>
      </c>
      <c r="D6158" s="130">
        <f t="shared" si="424"/>
        <v>5</v>
      </c>
      <c r="E6158" s="130" t="s">
        <v>90</v>
      </c>
      <c r="F6158">
        <f t="shared" si="423"/>
        <v>923</v>
      </c>
      <c r="G6158">
        <v>14838</v>
      </c>
      <c r="H6158">
        <v>2.6522222222222225</v>
      </c>
      <c r="I6158" s="132">
        <f t="shared" si="422"/>
        <v>1.15719859E-4</v>
      </c>
      <c r="J6158" s="152">
        <f t="shared" si="425"/>
        <v>0.33333333333333331</v>
      </c>
    </row>
    <row r="6159" spans="1:10" x14ac:dyDescent="0.25">
      <c r="A6159" s="127">
        <v>2022</v>
      </c>
      <c r="B6159" s="128">
        <v>9.6999999999999993</v>
      </c>
      <c r="C6159" s="129" t="s">
        <v>49</v>
      </c>
      <c r="D6159" s="130">
        <f t="shared" si="424"/>
        <v>5</v>
      </c>
      <c r="E6159" s="130" t="s">
        <v>90</v>
      </c>
      <c r="F6159">
        <f t="shared" si="423"/>
        <v>923</v>
      </c>
      <c r="G6159">
        <v>14856</v>
      </c>
      <c r="H6159">
        <v>2.6522222222222225</v>
      </c>
      <c r="I6159" s="132">
        <f t="shared" si="422"/>
        <v>1.15719859E-4</v>
      </c>
      <c r="J6159" s="152">
        <f t="shared" si="425"/>
        <v>0.33333333333333331</v>
      </c>
    </row>
    <row r="6160" spans="1:10" x14ac:dyDescent="0.25">
      <c r="A6160" s="127">
        <v>2022</v>
      </c>
      <c r="B6160" s="128">
        <v>9.6999999999999993</v>
      </c>
      <c r="C6160" s="129" t="s">
        <v>49</v>
      </c>
      <c r="D6160" s="130">
        <f t="shared" si="424"/>
        <v>5</v>
      </c>
      <c r="E6160" s="130" t="s">
        <v>90</v>
      </c>
      <c r="F6160">
        <f t="shared" si="423"/>
        <v>923</v>
      </c>
      <c r="G6160">
        <v>14862</v>
      </c>
      <c r="H6160">
        <v>2.6522222222222225</v>
      </c>
      <c r="I6160" s="132">
        <f t="shared" si="422"/>
        <v>1.15719859E-4</v>
      </c>
      <c r="J6160" s="152">
        <f t="shared" si="425"/>
        <v>0.33333333333333331</v>
      </c>
    </row>
    <row r="6161" spans="1:10" x14ac:dyDescent="0.25">
      <c r="A6161" s="127">
        <v>2022</v>
      </c>
      <c r="B6161" s="128">
        <v>9.6999999999999993</v>
      </c>
      <c r="C6161" s="129" t="s">
        <v>49</v>
      </c>
      <c r="D6161" s="130">
        <f t="shared" si="424"/>
        <v>5</v>
      </c>
      <c r="E6161" s="130" t="s">
        <v>90</v>
      </c>
      <c r="F6161">
        <f t="shared" si="423"/>
        <v>923</v>
      </c>
      <c r="G6161">
        <v>14880</v>
      </c>
      <c r="H6161">
        <v>2.6522222222222225</v>
      </c>
      <c r="I6161" s="132">
        <f t="shared" si="422"/>
        <v>1.15719859E-4</v>
      </c>
      <c r="J6161" s="152">
        <f t="shared" si="425"/>
        <v>0.33333333333333331</v>
      </c>
    </row>
    <row r="6162" spans="1:10" x14ac:dyDescent="0.25">
      <c r="A6162" s="127">
        <v>2022</v>
      </c>
      <c r="B6162" s="128">
        <v>9.6999999999999993</v>
      </c>
      <c r="C6162" s="129" t="s">
        <v>49</v>
      </c>
      <c r="D6162" s="130">
        <f t="shared" si="424"/>
        <v>5</v>
      </c>
      <c r="E6162" s="130" t="s">
        <v>90</v>
      </c>
      <c r="F6162">
        <f t="shared" si="423"/>
        <v>923</v>
      </c>
      <c r="G6162">
        <v>14886</v>
      </c>
      <c r="H6162">
        <v>2.6522222222222225</v>
      </c>
      <c r="I6162" s="132">
        <f t="shared" si="422"/>
        <v>1.15719859E-4</v>
      </c>
      <c r="J6162" s="152">
        <f t="shared" si="425"/>
        <v>0.33333333333333331</v>
      </c>
    </row>
    <row r="6163" spans="1:10" x14ac:dyDescent="0.25">
      <c r="A6163" s="127">
        <v>2022</v>
      </c>
      <c r="B6163" s="128">
        <v>9.6999999999999993</v>
      </c>
      <c r="C6163" s="129" t="s">
        <v>49</v>
      </c>
      <c r="D6163" s="130">
        <f t="shared" si="424"/>
        <v>5</v>
      </c>
      <c r="E6163" s="130" t="s">
        <v>90</v>
      </c>
      <c r="F6163">
        <f t="shared" si="423"/>
        <v>923</v>
      </c>
      <c r="G6163">
        <v>14904</v>
      </c>
      <c r="H6163">
        <v>2.6633333333333331</v>
      </c>
      <c r="I6163" s="132">
        <f t="shared" si="422"/>
        <v>1.15719859E-4</v>
      </c>
      <c r="J6163" s="152">
        <f t="shared" si="425"/>
        <v>0.33333333333333331</v>
      </c>
    </row>
    <row r="6164" spans="1:10" x14ac:dyDescent="0.25">
      <c r="A6164" s="127">
        <v>2022</v>
      </c>
      <c r="B6164" s="128">
        <v>9.6999999999999993</v>
      </c>
      <c r="C6164" s="129" t="s">
        <v>49</v>
      </c>
      <c r="D6164" s="130">
        <f t="shared" si="424"/>
        <v>5</v>
      </c>
      <c r="E6164" s="130" t="s">
        <v>90</v>
      </c>
      <c r="F6164">
        <f t="shared" si="423"/>
        <v>923</v>
      </c>
      <c r="G6164">
        <v>14910</v>
      </c>
      <c r="H6164">
        <v>2.6633333333333331</v>
      </c>
      <c r="I6164" s="132">
        <f t="shared" si="422"/>
        <v>1.15719859E-4</v>
      </c>
      <c r="J6164" s="152">
        <f t="shared" si="425"/>
        <v>0.33333333333333331</v>
      </c>
    </row>
    <row r="6165" spans="1:10" x14ac:dyDescent="0.25">
      <c r="A6165" s="127">
        <v>2022</v>
      </c>
      <c r="B6165" s="128">
        <v>9.6999999999999993</v>
      </c>
      <c r="C6165" s="129" t="s">
        <v>49</v>
      </c>
      <c r="D6165" s="130">
        <f t="shared" si="424"/>
        <v>5</v>
      </c>
      <c r="E6165" s="130" t="s">
        <v>90</v>
      </c>
      <c r="F6165">
        <f t="shared" si="423"/>
        <v>923</v>
      </c>
      <c r="G6165">
        <v>14928</v>
      </c>
      <c r="H6165">
        <v>2.6633333333333331</v>
      </c>
      <c r="I6165" s="132">
        <f t="shared" ref="I6165:I6228" si="426" xml:space="preserve"> 0.000115719859</f>
        <v>1.15719859E-4</v>
      </c>
      <c r="J6165" s="152">
        <f t="shared" si="425"/>
        <v>0.33333333333333331</v>
      </c>
    </row>
    <row r="6166" spans="1:10" x14ac:dyDescent="0.25">
      <c r="A6166" s="127">
        <v>2022</v>
      </c>
      <c r="B6166" s="128">
        <v>9.6999999999999993</v>
      </c>
      <c r="C6166" s="129" t="s">
        <v>49</v>
      </c>
      <c r="D6166" s="130">
        <f t="shared" si="424"/>
        <v>5</v>
      </c>
      <c r="E6166" s="130" t="s">
        <v>90</v>
      </c>
      <c r="F6166">
        <f t="shared" si="423"/>
        <v>923</v>
      </c>
      <c r="G6166">
        <v>14934</v>
      </c>
      <c r="H6166">
        <v>2.6633333333333331</v>
      </c>
      <c r="I6166" s="132">
        <f t="shared" si="426"/>
        <v>1.15719859E-4</v>
      </c>
      <c r="J6166" s="152">
        <f t="shared" si="425"/>
        <v>0.33333333333333331</v>
      </c>
    </row>
    <row r="6167" spans="1:10" x14ac:dyDescent="0.25">
      <c r="A6167" s="127">
        <v>2022</v>
      </c>
      <c r="B6167" s="128">
        <v>9.6999999999999993</v>
      </c>
      <c r="C6167" s="129" t="s">
        <v>49</v>
      </c>
      <c r="D6167" s="130">
        <f t="shared" si="424"/>
        <v>5</v>
      </c>
      <c r="E6167" s="130" t="s">
        <v>90</v>
      </c>
      <c r="F6167">
        <f t="shared" si="423"/>
        <v>923</v>
      </c>
      <c r="G6167">
        <v>14952</v>
      </c>
      <c r="H6167">
        <v>2.6633333333333331</v>
      </c>
      <c r="I6167" s="132">
        <f t="shared" si="426"/>
        <v>1.15719859E-4</v>
      </c>
      <c r="J6167" s="152">
        <f t="shared" si="425"/>
        <v>0.33333333333333331</v>
      </c>
    </row>
    <row r="6168" spans="1:10" x14ac:dyDescent="0.25">
      <c r="A6168" s="127">
        <v>2022</v>
      </c>
      <c r="B6168" s="128">
        <v>9.6999999999999993</v>
      </c>
      <c r="C6168" s="129" t="s">
        <v>49</v>
      </c>
      <c r="D6168" s="130">
        <f t="shared" si="424"/>
        <v>5</v>
      </c>
      <c r="E6168" s="130" t="s">
        <v>90</v>
      </c>
      <c r="F6168">
        <f t="shared" si="423"/>
        <v>923</v>
      </c>
      <c r="G6168">
        <v>14958</v>
      </c>
      <c r="H6168">
        <v>2.6633333333333331</v>
      </c>
      <c r="I6168" s="132">
        <f t="shared" si="426"/>
        <v>1.15719859E-4</v>
      </c>
      <c r="J6168" s="152">
        <f t="shared" si="425"/>
        <v>0.33333333333333331</v>
      </c>
    </row>
    <row r="6169" spans="1:10" x14ac:dyDescent="0.25">
      <c r="A6169" s="127">
        <v>2022</v>
      </c>
      <c r="B6169" s="128">
        <v>9.6999999999999993</v>
      </c>
      <c r="C6169" s="129" t="s">
        <v>49</v>
      </c>
      <c r="D6169" s="130">
        <f t="shared" si="424"/>
        <v>5</v>
      </c>
      <c r="E6169" s="130" t="s">
        <v>90</v>
      </c>
      <c r="F6169">
        <f t="shared" si="423"/>
        <v>923</v>
      </c>
      <c r="G6169">
        <v>14976</v>
      </c>
      <c r="H6169">
        <v>2.6633333333333331</v>
      </c>
      <c r="I6169" s="132">
        <f t="shared" si="426"/>
        <v>1.15719859E-4</v>
      </c>
      <c r="J6169" s="152">
        <f t="shared" si="425"/>
        <v>0.33333333333333331</v>
      </c>
    </row>
    <row r="6170" spans="1:10" x14ac:dyDescent="0.25">
      <c r="A6170" s="127">
        <v>2022</v>
      </c>
      <c r="B6170" s="128">
        <v>9.6999999999999993</v>
      </c>
      <c r="C6170" s="129" t="s">
        <v>49</v>
      </c>
      <c r="D6170" s="130">
        <f t="shared" si="424"/>
        <v>5</v>
      </c>
      <c r="E6170" s="130" t="s">
        <v>90</v>
      </c>
      <c r="F6170">
        <f t="shared" si="423"/>
        <v>923</v>
      </c>
      <c r="G6170">
        <v>14982</v>
      </c>
      <c r="H6170">
        <v>2.6633333333333331</v>
      </c>
      <c r="I6170" s="132">
        <f t="shared" si="426"/>
        <v>1.15719859E-4</v>
      </c>
      <c r="J6170" s="152">
        <f t="shared" si="425"/>
        <v>0.33333333333333331</v>
      </c>
    </row>
    <row r="6171" spans="1:10" x14ac:dyDescent="0.25">
      <c r="A6171" s="127">
        <v>2022</v>
      </c>
      <c r="B6171" s="128">
        <v>9.6999999999999993</v>
      </c>
      <c r="C6171" s="129" t="s">
        <v>49</v>
      </c>
      <c r="D6171" s="130">
        <f t="shared" si="424"/>
        <v>5</v>
      </c>
      <c r="E6171" s="130" t="s">
        <v>90</v>
      </c>
      <c r="F6171">
        <f t="shared" si="423"/>
        <v>923</v>
      </c>
      <c r="G6171">
        <v>15000</v>
      </c>
      <c r="H6171">
        <v>2.6633333333333331</v>
      </c>
      <c r="I6171" s="132">
        <f t="shared" si="426"/>
        <v>1.15719859E-4</v>
      </c>
      <c r="J6171" s="152">
        <f t="shared" si="425"/>
        <v>0.33333333333333331</v>
      </c>
    </row>
    <row r="6172" spans="1:10" x14ac:dyDescent="0.25">
      <c r="A6172" s="127">
        <v>2022</v>
      </c>
      <c r="B6172" s="128">
        <v>9.6999999999999993</v>
      </c>
      <c r="C6172" s="129" t="s">
        <v>49</v>
      </c>
      <c r="D6172" s="130">
        <f t="shared" si="424"/>
        <v>5</v>
      </c>
      <c r="E6172" s="130" t="s">
        <v>90</v>
      </c>
      <c r="F6172">
        <f t="shared" si="423"/>
        <v>923</v>
      </c>
      <c r="G6172">
        <v>15006</v>
      </c>
      <c r="H6172">
        <v>2.6633333333333331</v>
      </c>
      <c r="I6172" s="132">
        <f t="shared" si="426"/>
        <v>1.15719859E-4</v>
      </c>
      <c r="J6172" s="152">
        <f t="shared" si="425"/>
        <v>0.33333333333333331</v>
      </c>
    </row>
    <row r="6173" spans="1:10" x14ac:dyDescent="0.25">
      <c r="A6173" s="127">
        <v>2022</v>
      </c>
      <c r="B6173" s="128">
        <v>9.6999999999999993</v>
      </c>
      <c r="C6173" s="129" t="s">
        <v>49</v>
      </c>
      <c r="D6173" s="130">
        <f t="shared" si="424"/>
        <v>5</v>
      </c>
      <c r="E6173" s="130" t="s">
        <v>90</v>
      </c>
      <c r="F6173">
        <f t="shared" si="423"/>
        <v>923</v>
      </c>
      <c r="G6173">
        <v>15024</v>
      </c>
      <c r="H6173">
        <v>2.6633333333333331</v>
      </c>
      <c r="I6173" s="132">
        <f t="shared" si="426"/>
        <v>1.15719859E-4</v>
      </c>
      <c r="J6173" s="152">
        <f t="shared" si="425"/>
        <v>0.33333333333333331</v>
      </c>
    </row>
    <row r="6174" spans="1:10" x14ac:dyDescent="0.25">
      <c r="A6174" s="127">
        <v>2022</v>
      </c>
      <c r="B6174" s="128">
        <v>9.6999999999999993</v>
      </c>
      <c r="C6174" s="129" t="s">
        <v>49</v>
      </c>
      <c r="D6174" s="130">
        <f t="shared" si="424"/>
        <v>5</v>
      </c>
      <c r="E6174" s="130" t="s">
        <v>90</v>
      </c>
      <c r="F6174">
        <f t="shared" si="423"/>
        <v>923</v>
      </c>
      <c r="G6174">
        <v>15030</v>
      </c>
      <c r="H6174">
        <v>2.6633333333333331</v>
      </c>
      <c r="I6174" s="132">
        <f t="shared" si="426"/>
        <v>1.15719859E-4</v>
      </c>
      <c r="J6174" s="152">
        <f t="shared" si="425"/>
        <v>0.33333333333333331</v>
      </c>
    </row>
    <row r="6175" spans="1:10" x14ac:dyDescent="0.25">
      <c r="A6175" s="127">
        <v>2022</v>
      </c>
      <c r="B6175" s="128">
        <v>9.6999999999999993</v>
      </c>
      <c r="C6175" s="129" t="s">
        <v>49</v>
      </c>
      <c r="D6175" s="130">
        <f t="shared" si="424"/>
        <v>5</v>
      </c>
      <c r="E6175" s="130" t="s">
        <v>90</v>
      </c>
      <c r="F6175">
        <f t="shared" si="423"/>
        <v>923</v>
      </c>
      <c r="G6175">
        <v>15048</v>
      </c>
      <c r="H6175">
        <v>2.6633333333333331</v>
      </c>
      <c r="I6175" s="132">
        <f t="shared" si="426"/>
        <v>1.15719859E-4</v>
      </c>
      <c r="J6175" s="152">
        <f t="shared" si="425"/>
        <v>0.33333333333333331</v>
      </c>
    </row>
    <row r="6176" spans="1:10" x14ac:dyDescent="0.25">
      <c r="A6176" s="127">
        <v>2022</v>
      </c>
      <c r="B6176" s="128">
        <v>9.6999999999999993</v>
      </c>
      <c r="C6176" s="129" t="s">
        <v>49</v>
      </c>
      <c r="D6176" s="130">
        <f t="shared" si="424"/>
        <v>5</v>
      </c>
      <c r="E6176" s="130" t="s">
        <v>90</v>
      </c>
      <c r="F6176">
        <f t="shared" si="423"/>
        <v>923</v>
      </c>
      <c r="G6176">
        <v>15054</v>
      </c>
      <c r="H6176">
        <v>2.6633333333333331</v>
      </c>
      <c r="I6176" s="132">
        <f t="shared" si="426"/>
        <v>1.15719859E-4</v>
      </c>
      <c r="J6176" s="152">
        <f t="shared" si="425"/>
        <v>0.33333333333333331</v>
      </c>
    </row>
    <row r="6177" spans="1:10" x14ac:dyDescent="0.25">
      <c r="A6177" s="127">
        <v>2022</v>
      </c>
      <c r="B6177" s="128">
        <v>9.6999999999999993</v>
      </c>
      <c r="C6177" s="129" t="s">
        <v>49</v>
      </c>
      <c r="D6177" s="130">
        <f t="shared" si="424"/>
        <v>5</v>
      </c>
      <c r="E6177" s="130" t="s">
        <v>90</v>
      </c>
      <c r="F6177">
        <f t="shared" si="423"/>
        <v>923</v>
      </c>
      <c r="G6177">
        <v>15072</v>
      </c>
      <c r="H6177">
        <v>2.6633333333333331</v>
      </c>
      <c r="I6177" s="132">
        <f t="shared" si="426"/>
        <v>1.15719859E-4</v>
      </c>
      <c r="J6177" s="152">
        <f t="shared" si="425"/>
        <v>0.33333333333333331</v>
      </c>
    </row>
    <row r="6178" spans="1:10" x14ac:dyDescent="0.25">
      <c r="A6178" s="127">
        <v>2022</v>
      </c>
      <c r="B6178" s="128">
        <v>9.6999999999999993</v>
      </c>
      <c r="C6178" s="129" t="s">
        <v>49</v>
      </c>
      <c r="D6178" s="130">
        <f t="shared" si="424"/>
        <v>5</v>
      </c>
      <c r="E6178" s="130" t="s">
        <v>90</v>
      </c>
      <c r="F6178">
        <f t="shared" si="423"/>
        <v>923</v>
      </c>
      <c r="G6178">
        <v>15078</v>
      </c>
      <c r="H6178">
        <v>2.6633333333333331</v>
      </c>
      <c r="I6178" s="132">
        <f t="shared" si="426"/>
        <v>1.15719859E-4</v>
      </c>
      <c r="J6178" s="152">
        <f t="shared" si="425"/>
        <v>0.33333333333333331</v>
      </c>
    </row>
    <row r="6179" spans="1:10" x14ac:dyDescent="0.25">
      <c r="A6179" s="127">
        <v>2022</v>
      </c>
      <c r="B6179" s="128">
        <v>9.6999999999999993</v>
      </c>
      <c r="C6179" s="129" t="s">
        <v>49</v>
      </c>
      <c r="D6179" s="130">
        <f t="shared" si="424"/>
        <v>5</v>
      </c>
      <c r="E6179" s="130" t="s">
        <v>90</v>
      </c>
      <c r="F6179">
        <f t="shared" si="423"/>
        <v>923</v>
      </c>
      <c r="G6179">
        <v>15096</v>
      </c>
      <c r="H6179">
        <v>2.6633333333333331</v>
      </c>
      <c r="I6179" s="132">
        <f t="shared" si="426"/>
        <v>1.15719859E-4</v>
      </c>
      <c r="J6179" s="152">
        <f t="shared" si="425"/>
        <v>0.33333333333333331</v>
      </c>
    </row>
    <row r="6180" spans="1:10" x14ac:dyDescent="0.25">
      <c r="A6180" s="127">
        <v>2022</v>
      </c>
      <c r="B6180" s="128">
        <v>9.6999999999999993</v>
      </c>
      <c r="C6180" s="129" t="s">
        <v>49</v>
      </c>
      <c r="D6180" s="130">
        <f t="shared" si="424"/>
        <v>5</v>
      </c>
      <c r="E6180" s="130" t="s">
        <v>90</v>
      </c>
      <c r="F6180">
        <f t="shared" si="423"/>
        <v>923</v>
      </c>
      <c r="G6180">
        <v>15102</v>
      </c>
      <c r="H6180">
        <v>2.6633333333333331</v>
      </c>
      <c r="I6180" s="132">
        <f t="shared" si="426"/>
        <v>1.15719859E-4</v>
      </c>
      <c r="J6180" s="152">
        <f t="shared" si="425"/>
        <v>0.33333333333333331</v>
      </c>
    </row>
    <row r="6181" spans="1:10" x14ac:dyDescent="0.25">
      <c r="A6181" s="127">
        <v>2022</v>
      </c>
      <c r="B6181" s="128">
        <v>9.6999999999999993</v>
      </c>
      <c r="C6181" s="129" t="s">
        <v>49</v>
      </c>
      <c r="D6181" s="130">
        <f t="shared" si="424"/>
        <v>5</v>
      </c>
      <c r="E6181" s="130" t="s">
        <v>90</v>
      </c>
      <c r="F6181">
        <f t="shared" si="423"/>
        <v>923</v>
      </c>
      <c r="G6181">
        <v>15120</v>
      </c>
      <c r="H6181">
        <v>2.6633333333333331</v>
      </c>
      <c r="I6181" s="132">
        <f t="shared" si="426"/>
        <v>1.15719859E-4</v>
      </c>
      <c r="J6181" s="152">
        <f t="shared" si="425"/>
        <v>0.33333333333333331</v>
      </c>
    </row>
    <row r="6182" spans="1:10" x14ac:dyDescent="0.25">
      <c r="A6182" s="127">
        <v>2022</v>
      </c>
      <c r="B6182" s="128">
        <v>9.6999999999999993</v>
      </c>
      <c r="C6182" s="129" t="s">
        <v>49</v>
      </c>
      <c r="D6182" s="130">
        <f t="shared" si="424"/>
        <v>5</v>
      </c>
      <c r="E6182" s="130" t="s">
        <v>90</v>
      </c>
      <c r="F6182">
        <f t="shared" si="423"/>
        <v>923</v>
      </c>
      <c r="G6182">
        <v>15126</v>
      </c>
      <c r="H6182">
        <v>2.6633333333333331</v>
      </c>
      <c r="I6182" s="132">
        <f t="shared" si="426"/>
        <v>1.15719859E-4</v>
      </c>
      <c r="J6182" s="152">
        <f t="shared" si="425"/>
        <v>0.33333333333333331</v>
      </c>
    </row>
    <row r="6183" spans="1:10" x14ac:dyDescent="0.25">
      <c r="A6183" s="127">
        <v>2022</v>
      </c>
      <c r="B6183" s="128">
        <v>9.6999999999999993</v>
      </c>
      <c r="C6183" s="129" t="s">
        <v>49</v>
      </c>
      <c r="D6183" s="130">
        <f t="shared" si="424"/>
        <v>5</v>
      </c>
      <c r="E6183" s="130" t="s">
        <v>90</v>
      </c>
      <c r="F6183">
        <f t="shared" si="423"/>
        <v>923</v>
      </c>
      <c r="G6183">
        <v>15144</v>
      </c>
      <c r="H6183">
        <v>2.6744444444444446</v>
      </c>
      <c r="I6183" s="132">
        <f t="shared" si="426"/>
        <v>1.15719859E-4</v>
      </c>
      <c r="J6183" s="152">
        <f t="shared" si="425"/>
        <v>0.33333333333333331</v>
      </c>
    </row>
    <row r="6184" spans="1:10" x14ac:dyDescent="0.25">
      <c r="A6184" s="127">
        <v>2022</v>
      </c>
      <c r="B6184" s="128">
        <v>9.6999999999999993</v>
      </c>
      <c r="C6184" s="129" t="s">
        <v>49</v>
      </c>
      <c r="D6184" s="130">
        <f t="shared" si="424"/>
        <v>5</v>
      </c>
      <c r="E6184" s="130" t="s">
        <v>90</v>
      </c>
      <c r="F6184">
        <f t="shared" si="423"/>
        <v>923</v>
      </c>
      <c r="G6184">
        <v>15150</v>
      </c>
      <c r="H6184">
        <v>2.6744444444444446</v>
      </c>
      <c r="I6184" s="132">
        <f t="shared" si="426"/>
        <v>1.15719859E-4</v>
      </c>
      <c r="J6184" s="152">
        <f t="shared" si="425"/>
        <v>0.33333333333333331</v>
      </c>
    </row>
    <row r="6185" spans="1:10" x14ac:dyDescent="0.25">
      <c r="A6185" s="127">
        <v>2022</v>
      </c>
      <c r="B6185" s="128">
        <v>9.6999999999999993</v>
      </c>
      <c r="C6185" s="129" t="s">
        <v>49</v>
      </c>
      <c r="D6185" s="130">
        <f t="shared" si="424"/>
        <v>5</v>
      </c>
      <c r="E6185" s="130" t="s">
        <v>90</v>
      </c>
      <c r="F6185">
        <f t="shared" si="423"/>
        <v>923</v>
      </c>
      <c r="G6185">
        <v>15168</v>
      </c>
      <c r="H6185">
        <v>2.6744444444444446</v>
      </c>
      <c r="I6185" s="132">
        <f t="shared" si="426"/>
        <v>1.15719859E-4</v>
      </c>
      <c r="J6185" s="152">
        <f t="shared" si="425"/>
        <v>0.33333333333333331</v>
      </c>
    </row>
    <row r="6186" spans="1:10" x14ac:dyDescent="0.25">
      <c r="A6186" s="127">
        <v>2022</v>
      </c>
      <c r="B6186" s="128">
        <v>9.6999999999999993</v>
      </c>
      <c r="C6186" s="129" t="s">
        <v>49</v>
      </c>
      <c r="D6186" s="130">
        <f t="shared" si="424"/>
        <v>5</v>
      </c>
      <c r="E6186" s="130" t="s">
        <v>90</v>
      </c>
      <c r="F6186">
        <f t="shared" si="423"/>
        <v>923</v>
      </c>
      <c r="G6186">
        <v>15174</v>
      </c>
      <c r="H6186">
        <v>2.6744444444444446</v>
      </c>
      <c r="I6186" s="132">
        <f t="shared" si="426"/>
        <v>1.15719859E-4</v>
      </c>
      <c r="J6186" s="152">
        <f t="shared" si="425"/>
        <v>0.33333333333333331</v>
      </c>
    </row>
    <row r="6187" spans="1:10" x14ac:dyDescent="0.25">
      <c r="A6187" s="127">
        <v>2022</v>
      </c>
      <c r="B6187" s="128">
        <v>9.6999999999999993</v>
      </c>
      <c r="C6187" s="129" t="s">
        <v>49</v>
      </c>
      <c r="D6187" s="130">
        <f t="shared" si="424"/>
        <v>5</v>
      </c>
      <c r="E6187" s="130" t="s">
        <v>90</v>
      </c>
      <c r="F6187">
        <f t="shared" si="423"/>
        <v>923</v>
      </c>
      <c r="G6187">
        <v>15192</v>
      </c>
      <c r="H6187">
        <v>2.6744444444444446</v>
      </c>
      <c r="I6187" s="132">
        <f t="shared" si="426"/>
        <v>1.15719859E-4</v>
      </c>
      <c r="J6187" s="152">
        <f t="shared" si="425"/>
        <v>0.33333333333333331</v>
      </c>
    </row>
    <row r="6188" spans="1:10" x14ac:dyDescent="0.25">
      <c r="A6188" s="127">
        <v>2022</v>
      </c>
      <c r="B6188" s="128">
        <v>9.6999999999999993</v>
      </c>
      <c r="C6188" s="129" t="s">
        <v>49</v>
      </c>
      <c r="D6188" s="130">
        <f t="shared" si="424"/>
        <v>5</v>
      </c>
      <c r="E6188" s="130" t="s">
        <v>90</v>
      </c>
      <c r="F6188">
        <f t="shared" si="423"/>
        <v>923</v>
      </c>
      <c r="G6188">
        <v>15198</v>
      </c>
      <c r="H6188">
        <v>2.6744444444444446</v>
      </c>
      <c r="I6188" s="132">
        <f t="shared" si="426"/>
        <v>1.15719859E-4</v>
      </c>
      <c r="J6188" s="152">
        <f t="shared" si="425"/>
        <v>0.33333333333333331</v>
      </c>
    </row>
    <row r="6189" spans="1:10" x14ac:dyDescent="0.25">
      <c r="A6189" s="127">
        <v>2022</v>
      </c>
      <c r="B6189" s="128">
        <v>9.6999999999999993</v>
      </c>
      <c r="C6189" s="129" t="s">
        <v>49</v>
      </c>
      <c r="D6189" s="130">
        <f t="shared" si="424"/>
        <v>5</v>
      </c>
      <c r="E6189" s="130" t="s">
        <v>90</v>
      </c>
      <c r="F6189">
        <f t="shared" si="423"/>
        <v>923</v>
      </c>
      <c r="G6189">
        <v>15216</v>
      </c>
      <c r="H6189">
        <v>2.6744444444444446</v>
      </c>
      <c r="I6189" s="132">
        <f t="shared" si="426"/>
        <v>1.15719859E-4</v>
      </c>
      <c r="J6189" s="152">
        <f t="shared" si="425"/>
        <v>0.33333333333333331</v>
      </c>
    </row>
    <row r="6190" spans="1:10" x14ac:dyDescent="0.25">
      <c r="A6190" s="127">
        <v>2022</v>
      </c>
      <c r="B6190" s="128">
        <v>9.6999999999999993</v>
      </c>
      <c r="C6190" s="129" t="s">
        <v>49</v>
      </c>
      <c r="D6190" s="130">
        <f t="shared" si="424"/>
        <v>5</v>
      </c>
      <c r="E6190" s="130" t="s">
        <v>90</v>
      </c>
      <c r="F6190">
        <f t="shared" si="423"/>
        <v>923</v>
      </c>
      <c r="G6190">
        <v>15222</v>
      </c>
      <c r="H6190">
        <v>2.6744444444444446</v>
      </c>
      <c r="I6190" s="132">
        <f t="shared" si="426"/>
        <v>1.15719859E-4</v>
      </c>
      <c r="J6190" s="152">
        <f t="shared" si="425"/>
        <v>0.33333333333333331</v>
      </c>
    </row>
    <row r="6191" spans="1:10" x14ac:dyDescent="0.25">
      <c r="A6191" s="127">
        <v>2022</v>
      </c>
      <c r="B6191" s="128">
        <v>9.6999999999999993</v>
      </c>
      <c r="C6191" s="129" t="s">
        <v>49</v>
      </c>
      <c r="D6191" s="130">
        <f t="shared" si="424"/>
        <v>5</v>
      </c>
      <c r="E6191" s="130" t="s">
        <v>90</v>
      </c>
      <c r="F6191">
        <f t="shared" si="423"/>
        <v>923</v>
      </c>
      <c r="G6191">
        <v>15240</v>
      </c>
      <c r="H6191">
        <v>2.6744444444444446</v>
      </c>
      <c r="I6191" s="132">
        <f t="shared" si="426"/>
        <v>1.15719859E-4</v>
      </c>
      <c r="J6191" s="152">
        <f t="shared" si="425"/>
        <v>0.33333333333333331</v>
      </c>
    </row>
    <row r="6192" spans="1:10" x14ac:dyDescent="0.25">
      <c r="A6192" s="127">
        <v>2022</v>
      </c>
      <c r="B6192" s="128">
        <v>9.6999999999999993</v>
      </c>
      <c r="C6192" s="129" t="s">
        <v>49</v>
      </c>
      <c r="D6192" s="130">
        <f t="shared" si="424"/>
        <v>5</v>
      </c>
      <c r="E6192" s="130" t="s">
        <v>90</v>
      </c>
      <c r="F6192">
        <f t="shared" si="423"/>
        <v>923</v>
      </c>
      <c r="G6192">
        <v>15246</v>
      </c>
      <c r="H6192">
        <v>2.6744444444444446</v>
      </c>
      <c r="I6192" s="132">
        <f t="shared" si="426"/>
        <v>1.15719859E-4</v>
      </c>
      <c r="J6192" s="152">
        <f t="shared" si="425"/>
        <v>0.33333333333333331</v>
      </c>
    </row>
    <row r="6193" spans="1:10" x14ac:dyDescent="0.25">
      <c r="A6193" s="127">
        <v>2022</v>
      </c>
      <c r="B6193" s="128">
        <v>9.6999999999999993</v>
      </c>
      <c r="C6193" s="129" t="s">
        <v>49</v>
      </c>
      <c r="D6193" s="130">
        <f t="shared" si="424"/>
        <v>5</v>
      </c>
      <c r="E6193" s="130" t="s">
        <v>90</v>
      </c>
      <c r="F6193">
        <f t="shared" si="423"/>
        <v>923</v>
      </c>
      <c r="G6193">
        <v>15264</v>
      </c>
      <c r="H6193">
        <v>2.6744444444444446</v>
      </c>
      <c r="I6193" s="132">
        <f t="shared" si="426"/>
        <v>1.15719859E-4</v>
      </c>
      <c r="J6193" s="152">
        <f t="shared" si="425"/>
        <v>0.33333333333333331</v>
      </c>
    </row>
    <row r="6194" spans="1:10" x14ac:dyDescent="0.25">
      <c r="A6194" s="127">
        <v>2022</v>
      </c>
      <c r="B6194" s="128">
        <v>9.6999999999999993</v>
      </c>
      <c r="C6194" s="129" t="s">
        <v>49</v>
      </c>
      <c r="D6194" s="130">
        <f t="shared" si="424"/>
        <v>5</v>
      </c>
      <c r="E6194" s="130" t="s">
        <v>90</v>
      </c>
      <c r="F6194">
        <f t="shared" si="423"/>
        <v>923</v>
      </c>
      <c r="G6194">
        <v>15270</v>
      </c>
      <c r="H6194">
        <v>2.6744444444444446</v>
      </c>
      <c r="I6194" s="132">
        <f t="shared" si="426"/>
        <v>1.15719859E-4</v>
      </c>
      <c r="J6194" s="152">
        <f t="shared" si="425"/>
        <v>0.33333333333333331</v>
      </c>
    </row>
    <row r="6195" spans="1:10" x14ac:dyDescent="0.25">
      <c r="A6195" s="127">
        <v>2022</v>
      </c>
      <c r="B6195" s="128">
        <v>9.6999999999999993</v>
      </c>
      <c r="C6195" s="129" t="s">
        <v>49</v>
      </c>
      <c r="D6195" s="130">
        <f t="shared" si="424"/>
        <v>5</v>
      </c>
      <c r="E6195" s="130" t="s">
        <v>90</v>
      </c>
      <c r="F6195">
        <f t="shared" si="423"/>
        <v>923</v>
      </c>
      <c r="G6195">
        <v>15288</v>
      </c>
      <c r="H6195">
        <v>2.6744444444444446</v>
      </c>
      <c r="I6195" s="132">
        <f t="shared" si="426"/>
        <v>1.15719859E-4</v>
      </c>
      <c r="J6195" s="152">
        <f t="shared" si="425"/>
        <v>0.33333333333333331</v>
      </c>
    </row>
    <row r="6196" spans="1:10" x14ac:dyDescent="0.25">
      <c r="A6196" s="127">
        <v>2022</v>
      </c>
      <c r="B6196" s="128">
        <v>9.6999999999999993</v>
      </c>
      <c r="C6196" s="129" t="s">
        <v>49</v>
      </c>
      <c r="D6196" s="130">
        <f t="shared" si="424"/>
        <v>5</v>
      </c>
      <c r="E6196" s="130" t="s">
        <v>90</v>
      </c>
      <c r="F6196">
        <f t="shared" si="423"/>
        <v>923</v>
      </c>
      <c r="G6196">
        <v>15294</v>
      </c>
      <c r="H6196">
        <v>2.6744444444444446</v>
      </c>
      <c r="I6196" s="132">
        <f t="shared" si="426"/>
        <v>1.15719859E-4</v>
      </c>
      <c r="J6196" s="152">
        <f t="shared" si="425"/>
        <v>0.33333333333333331</v>
      </c>
    </row>
    <row r="6197" spans="1:10" x14ac:dyDescent="0.25">
      <c r="A6197" s="127">
        <v>2022</v>
      </c>
      <c r="B6197" s="128">
        <v>9.6999999999999993</v>
      </c>
      <c r="C6197" s="129" t="s">
        <v>49</v>
      </c>
      <c r="D6197" s="130">
        <f t="shared" si="424"/>
        <v>5</v>
      </c>
      <c r="E6197" s="130" t="s">
        <v>90</v>
      </c>
      <c r="F6197">
        <f t="shared" si="423"/>
        <v>923</v>
      </c>
      <c r="G6197">
        <v>15312</v>
      </c>
      <c r="H6197">
        <v>2.6744444444444446</v>
      </c>
      <c r="I6197" s="132">
        <f t="shared" si="426"/>
        <v>1.15719859E-4</v>
      </c>
      <c r="J6197" s="152">
        <f t="shared" si="425"/>
        <v>0.33333333333333331</v>
      </c>
    </row>
    <row r="6198" spans="1:10" x14ac:dyDescent="0.25">
      <c r="A6198" s="127">
        <v>2022</v>
      </c>
      <c r="B6198" s="128">
        <v>9.6999999999999993</v>
      </c>
      <c r="C6198" s="129" t="s">
        <v>49</v>
      </c>
      <c r="D6198" s="130">
        <f t="shared" si="424"/>
        <v>5</v>
      </c>
      <c r="E6198" s="130" t="s">
        <v>90</v>
      </c>
      <c r="F6198">
        <f t="shared" si="423"/>
        <v>923</v>
      </c>
      <c r="G6198">
        <v>15318</v>
      </c>
      <c r="H6198">
        <v>2.6744444444444446</v>
      </c>
      <c r="I6198" s="132">
        <f t="shared" si="426"/>
        <v>1.15719859E-4</v>
      </c>
      <c r="J6198" s="152">
        <f t="shared" si="425"/>
        <v>0.33333333333333331</v>
      </c>
    </row>
    <row r="6199" spans="1:10" x14ac:dyDescent="0.25">
      <c r="A6199" s="127">
        <v>2022</v>
      </c>
      <c r="B6199" s="128">
        <v>9.6999999999999993</v>
      </c>
      <c r="C6199" s="129" t="s">
        <v>49</v>
      </c>
      <c r="D6199" s="130">
        <f t="shared" si="424"/>
        <v>5</v>
      </c>
      <c r="E6199" s="130" t="s">
        <v>90</v>
      </c>
      <c r="F6199">
        <f t="shared" si="423"/>
        <v>923</v>
      </c>
      <c r="G6199">
        <v>15336</v>
      </c>
      <c r="H6199">
        <v>2.6744444444444446</v>
      </c>
      <c r="I6199" s="132">
        <f t="shared" si="426"/>
        <v>1.15719859E-4</v>
      </c>
      <c r="J6199" s="152">
        <f t="shared" si="425"/>
        <v>0.33333333333333331</v>
      </c>
    </row>
    <row r="6200" spans="1:10" x14ac:dyDescent="0.25">
      <c r="A6200" s="127">
        <v>2022</v>
      </c>
      <c r="B6200" s="128">
        <v>9.6999999999999993</v>
      </c>
      <c r="C6200" s="129" t="s">
        <v>49</v>
      </c>
      <c r="D6200" s="130">
        <f t="shared" si="424"/>
        <v>5</v>
      </c>
      <c r="E6200" s="130" t="s">
        <v>90</v>
      </c>
      <c r="F6200">
        <f t="shared" si="423"/>
        <v>923</v>
      </c>
      <c r="G6200">
        <v>15342</v>
      </c>
      <c r="H6200">
        <v>2.6744444444444446</v>
      </c>
      <c r="I6200" s="132">
        <f t="shared" si="426"/>
        <v>1.15719859E-4</v>
      </c>
      <c r="J6200" s="152">
        <f t="shared" si="425"/>
        <v>0.33333333333333331</v>
      </c>
    </row>
    <row r="6201" spans="1:10" x14ac:dyDescent="0.25">
      <c r="A6201" s="127">
        <v>2022</v>
      </c>
      <c r="B6201" s="128">
        <v>9.6999999999999993</v>
      </c>
      <c r="C6201" s="129" t="s">
        <v>49</v>
      </c>
      <c r="D6201" s="130">
        <f t="shared" si="424"/>
        <v>5</v>
      </c>
      <c r="E6201" s="130" t="s">
        <v>90</v>
      </c>
      <c r="F6201">
        <f t="shared" ref="F6201:F6264" si="427">650+273</f>
        <v>923</v>
      </c>
      <c r="G6201">
        <v>15360</v>
      </c>
      <c r="H6201">
        <v>2.6744444444444446</v>
      </c>
      <c r="I6201" s="132">
        <f t="shared" si="426"/>
        <v>1.15719859E-4</v>
      </c>
      <c r="J6201" s="152">
        <f t="shared" si="425"/>
        <v>0.33333333333333331</v>
      </c>
    </row>
    <row r="6202" spans="1:10" x14ac:dyDescent="0.25">
      <c r="A6202" s="127">
        <v>2022</v>
      </c>
      <c r="B6202" s="128">
        <v>9.6999999999999993</v>
      </c>
      <c r="C6202" s="129" t="s">
        <v>49</v>
      </c>
      <c r="D6202" s="130">
        <f t="shared" si="424"/>
        <v>5</v>
      </c>
      <c r="E6202" s="130" t="s">
        <v>90</v>
      </c>
      <c r="F6202">
        <f t="shared" si="427"/>
        <v>923</v>
      </c>
      <c r="G6202">
        <v>15366</v>
      </c>
      <c r="H6202">
        <v>2.6744444444444446</v>
      </c>
      <c r="I6202" s="132">
        <f t="shared" si="426"/>
        <v>1.15719859E-4</v>
      </c>
      <c r="J6202" s="152">
        <f t="shared" si="425"/>
        <v>0.33333333333333331</v>
      </c>
    </row>
    <row r="6203" spans="1:10" x14ac:dyDescent="0.25">
      <c r="A6203" s="127">
        <v>2022</v>
      </c>
      <c r="B6203" s="128">
        <v>9.6999999999999993</v>
      </c>
      <c r="C6203" s="129" t="s">
        <v>49</v>
      </c>
      <c r="D6203" s="130">
        <f t="shared" ref="D6203:D6266" si="428">50/10</f>
        <v>5</v>
      </c>
      <c r="E6203" s="130" t="s">
        <v>90</v>
      </c>
      <c r="F6203">
        <f t="shared" si="427"/>
        <v>923</v>
      </c>
      <c r="G6203">
        <v>15384</v>
      </c>
      <c r="H6203">
        <v>2.6744444444444446</v>
      </c>
      <c r="I6203" s="132">
        <f t="shared" si="426"/>
        <v>1.15719859E-4</v>
      </c>
      <c r="J6203" s="152">
        <f t="shared" ref="J6203:J6266" si="429">H$4922</f>
        <v>0.33333333333333331</v>
      </c>
    </row>
    <row r="6204" spans="1:10" x14ac:dyDescent="0.25">
      <c r="A6204" s="127">
        <v>2022</v>
      </c>
      <c r="B6204" s="128">
        <v>9.6999999999999993</v>
      </c>
      <c r="C6204" s="129" t="s">
        <v>49</v>
      </c>
      <c r="D6204" s="130">
        <f t="shared" si="428"/>
        <v>5</v>
      </c>
      <c r="E6204" s="130" t="s">
        <v>90</v>
      </c>
      <c r="F6204">
        <f t="shared" si="427"/>
        <v>923</v>
      </c>
      <c r="G6204">
        <v>15390</v>
      </c>
      <c r="H6204">
        <v>2.6744444444444446</v>
      </c>
      <c r="I6204" s="132">
        <f t="shared" si="426"/>
        <v>1.15719859E-4</v>
      </c>
      <c r="J6204" s="152">
        <f t="shared" si="429"/>
        <v>0.33333333333333331</v>
      </c>
    </row>
    <row r="6205" spans="1:10" x14ac:dyDescent="0.25">
      <c r="A6205" s="127">
        <v>2022</v>
      </c>
      <c r="B6205" s="128">
        <v>9.6999999999999993</v>
      </c>
      <c r="C6205" s="129" t="s">
        <v>49</v>
      </c>
      <c r="D6205" s="130">
        <f t="shared" si="428"/>
        <v>5</v>
      </c>
      <c r="E6205" s="130" t="s">
        <v>90</v>
      </c>
      <c r="F6205">
        <f t="shared" si="427"/>
        <v>923</v>
      </c>
      <c r="G6205">
        <v>15408</v>
      </c>
      <c r="H6205">
        <v>2.6855555555555553</v>
      </c>
      <c r="I6205" s="132">
        <f t="shared" si="426"/>
        <v>1.15719859E-4</v>
      </c>
      <c r="J6205" s="152">
        <f t="shared" si="429"/>
        <v>0.33333333333333331</v>
      </c>
    </row>
    <row r="6206" spans="1:10" x14ac:dyDescent="0.25">
      <c r="A6206" s="127">
        <v>2022</v>
      </c>
      <c r="B6206" s="128">
        <v>9.6999999999999993</v>
      </c>
      <c r="C6206" s="129" t="s">
        <v>49</v>
      </c>
      <c r="D6206" s="130">
        <f t="shared" si="428"/>
        <v>5</v>
      </c>
      <c r="E6206" s="130" t="s">
        <v>90</v>
      </c>
      <c r="F6206">
        <f t="shared" si="427"/>
        <v>923</v>
      </c>
      <c r="G6206">
        <v>15414</v>
      </c>
      <c r="H6206">
        <v>2.6855555555555553</v>
      </c>
      <c r="I6206" s="132">
        <f t="shared" si="426"/>
        <v>1.15719859E-4</v>
      </c>
      <c r="J6206" s="152">
        <f t="shared" si="429"/>
        <v>0.33333333333333331</v>
      </c>
    </row>
    <row r="6207" spans="1:10" x14ac:dyDescent="0.25">
      <c r="A6207" s="127">
        <v>2022</v>
      </c>
      <c r="B6207" s="128">
        <v>9.6999999999999993</v>
      </c>
      <c r="C6207" s="129" t="s">
        <v>49</v>
      </c>
      <c r="D6207" s="130">
        <f t="shared" si="428"/>
        <v>5</v>
      </c>
      <c r="E6207" s="130" t="s">
        <v>90</v>
      </c>
      <c r="F6207">
        <f t="shared" si="427"/>
        <v>923</v>
      </c>
      <c r="G6207">
        <v>15432</v>
      </c>
      <c r="H6207">
        <v>2.6855555555555553</v>
      </c>
      <c r="I6207" s="132">
        <f t="shared" si="426"/>
        <v>1.15719859E-4</v>
      </c>
      <c r="J6207" s="152">
        <f t="shared" si="429"/>
        <v>0.33333333333333331</v>
      </c>
    </row>
    <row r="6208" spans="1:10" x14ac:dyDescent="0.25">
      <c r="A6208" s="127">
        <v>2022</v>
      </c>
      <c r="B6208" s="128">
        <v>9.6999999999999993</v>
      </c>
      <c r="C6208" s="129" t="s">
        <v>49</v>
      </c>
      <c r="D6208" s="130">
        <f t="shared" si="428"/>
        <v>5</v>
      </c>
      <c r="E6208" s="130" t="s">
        <v>90</v>
      </c>
      <c r="F6208">
        <f t="shared" si="427"/>
        <v>923</v>
      </c>
      <c r="G6208">
        <v>15438</v>
      </c>
      <c r="H6208">
        <v>2.6855555555555553</v>
      </c>
      <c r="I6208" s="132">
        <f t="shared" si="426"/>
        <v>1.15719859E-4</v>
      </c>
      <c r="J6208" s="152">
        <f t="shared" si="429"/>
        <v>0.33333333333333331</v>
      </c>
    </row>
    <row r="6209" spans="1:10" x14ac:dyDescent="0.25">
      <c r="A6209" s="127">
        <v>2022</v>
      </c>
      <c r="B6209" s="128">
        <v>9.6999999999999993</v>
      </c>
      <c r="C6209" s="129" t="s">
        <v>49</v>
      </c>
      <c r="D6209" s="130">
        <f t="shared" si="428"/>
        <v>5</v>
      </c>
      <c r="E6209" s="130" t="s">
        <v>90</v>
      </c>
      <c r="F6209">
        <f t="shared" si="427"/>
        <v>923</v>
      </c>
      <c r="G6209">
        <v>15456</v>
      </c>
      <c r="H6209">
        <v>2.7166666666666663</v>
      </c>
      <c r="I6209" s="132">
        <f t="shared" si="426"/>
        <v>1.15719859E-4</v>
      </c>
      <c r="J6209" s="152">
        <f t="shared" si="429"/>
        <v>0.33333333333333331</v>
      </c>
    </row>
    <row r="6210" spans="1:10" x14ac:dyDescent="0.25">
      <c r="A6210" s="127">
        <v>2022</v>
      </c>
      <c r="B6210" s="128">
        <v>9.6999999999999993</v>
      </c>
      <c r="C6210" s="129" t="s">
        <v>49</v>
      </c>
      <c r="D6210" s="130">
        <f t="shared" si="428"/>
        <v>5</v>
      </c>
      <c r="E6210" s="130" t="s">
        <v>90</v>
      </c>
      <c r="F6210">
        <f t="shared" si="427"/>
        <v>923</v>
      </c>
      <c r="G6210">
        <v>15462</v>
      </c>
      <c r="H6210">
        <v>2.7166666666666663</v>
      </c>
      <c r="I6210" s="132">
        <f t="shared" si="426"/>
        <v>1.15719859E-4</v>
      </c>
      <c r="J6210" s="152">
        <f t="shared" si="429"/>
        <v>0.33333333333333331</v>
      </c>
    </row>
    <row r="6211" spans="1:10" x14ac:dyDescent="0.25">
      <c r="A6211" s="127">
        <v>2022</v>
      </c>
      <c r="B6211" s="128">
        <v>9.6999999999999993</v>
      </c>
      <c r="C6211" s="129" t="s">
        <v>49</v>
      </c>
      <c r="D6211" s="130">
        <f t="shared" si="428"/>
        <v>5</v>
      </c>
      <c r="E6211" s="130" t="s">
        <v>90</v>
      </c>
      <c r="F6211">
        <f t="shared" si="427"/>
        <v>923</v>
      </c>
      <c r="G6211">
        <v>15480</v>
      </c>
      <c r="H6211">
        <v>2.7166666666666663</v>
      </c>
      <c r="I6211" s="132">
        <f t="shared" si="426"/>
        <v>1.15719859E-4</v>
      </c>
      <c r="J6211" s="152">
        <f t="shared" si="429"/>
        <v>0.33333333333333331</v>
      </c>
    </row>
    <row r="6212" spans="1:10" x14ac:dyDescent="0.25">
      <c r="A6212" s="127">
        <v>2022</v>
      </c>
      <c r="B6212" s="128">
        <v>9.6999999999999993</v>
      </c>
      <c r="C6212" s="129" t="s">
        <v>49</v>
      </c>
      <c r="D6212" s="130">
        <f t="shared" si="428"/>
        <v>5</v>
      </c>
      <c r="E6212" s="130" t="s">
        <v>90</v>
      </c>
      <c r="F6212">
        <f t="shared" si="427"/>
        <v>923</v>
      </c>
      <c r="G6212">
        <v>15486</v>
      </c>
      <c r="H6212">
        <v>2.7166666666666663</v>
      </c>
      <c r="I6212" s="132">
        <f t="shared" si="426"/>
        <v>1.15719859E-4</v>
      </c>
      <c r="J6212" s="152">
        <f t="shared" si="429"/>
        <v>0.33333333333333331</v>
      </c>
    </row>
    <row r="6213" spans="1:10" x14ac:dyDescent="0.25">
      <c r="A6213" s="127">
        <v>2022</v>
      </c>
      <c r="B6213" s="128">
        <v>9.6999999999999993</v>
      </c>
      <c r="C6213" s="129" t="s">
        <v>49</v>
      </c>
      <c r="D6213" s="130">
        <f t="shared" si="428"/>
        <v>5</v>
      </c>
      <c r="E6213" s="130" t="s">
        <v>90</v>
      </c>
      <c r="F6213">
        <f t="shared" si="427"/>
        <v>923</v>
      </c>
      <c r="G6213">
        <v>15504</v>
      </c>
      <c r="H6213">
        <v>2.7166666666666663</v>
      </c>
      <c r="I6213" s="132">
        <f t="shared" si="426"/>
        <v>1.15719859E-4</v>
      </c>
      <c r="J6213" s="152">
        <f t="shared" si="429"/>
        <v>0.33333333333333331</v>
      </c>
    </row>
    <row r="6214" spans="1:10" x14ac:dyDescent="0.25">
      <c r="A6214" s="127">
        <v>2022</v>
      </c>
      <c r="B6214" s="128">
        <v>9.6999999999999993</v>
      </c>
      <c r="C6214" s="129" t="s">
        <v>49</v>
      </c>
      <c r="D6214" s="130">
        <f t="shared" si="428"/>
        <v>5</v>
      </c>
      <c r="E6214" s="130" t="s">
        <v>90</v>
      </c>
      <c r="F6214">
        <f t="shared" si="427"/>
        <v>923</v>
      </c>
      <c r="G6214">
        <v>15510</v>
      </c>
      <c r="H6214">
        <v>2.7166666666666663</v>
      </c>
      <c r="I6214" s="132">
        <f t="shared" si="426"/>
        <v>1.15719859E-4</v>
      </c>
      <c r="J6214" s="152">
        <f t="shared" si="429"/>
        <v>0.33333333333333331</v>
      </c>
    </row>
    <row r="6215" spans="1:10" x14ac:dyDescent="0.25">
      <c r="A6215" s="127">
        <v>2022</v>
      </c>
      <c r="B6215" s="128">
        <v>9.6999999999999993</v>
      </c>
      <c r="C6215" s="129" t="s">
        <v>49</v>
      </c>
      <c r="D6215" s="130">
        <f t="shared" si="428"/>
        <v>5</v>
      </c>
      <c r="E6215" s="130" t="s">
        <v>90</v>
      </c>
      <c r="F6215">
        <f t="shared" si="427"/>
        <v>923</v>
      </c>
      <c r="G6215">
        <v>15528</v>
      </c>
      <c r="H6215">
        <v>2.7166666666666663</v>
      </c>
      <c r="I6215" s="132">
        <f t="shared" si="426"/>
        <v>1.15719859E-4</v>
      </c>
      <c r="J6215" s="152">
        <f t="shared" si="429"/>
        <v>0.33333333333333331</v>
      </c>
    </row>
    <row r="6216" spans="1:10" x14ac:dyDescent="0.25">
      <c r="A6216" s="127">
        <v>2022</v>
      </c>
      <c r="B6216" s="128">
        <v>9.6999999999999993</v>
      </c>
      <c r="C6216" s="129" t="s">
        <v>49</v>
      </c>
      <c r="D6216" s="130">
        <f t="shared" si="428"/>
        <v>5</v>
      </c>
      <c r="E6216" s="130" t="s">
        <v>90</v>
      </c>
      <c r="F6216">
        <f t="shared" si="427"/>
        <v>923</v>
      </c>
      <c r="G6216">
        <v>15534</v>
      </c>
      <c r="H6216">
        <v>2.7166666666666663</v>
      </c>
      <c r="I6216" s="132">
        <f t="shared" si="426"/>
        <v>1.15719859E-4</v>
      </c>
      <c r="J6216" s="152">
        <f t="shared" si="429"/>
        <v>0.33333333333333331</v>
      </c>
    </row>
    <row r="6217" spans="1:10" x14ac:dyDescent="0.25">
      <c r="A6217" s="127">
        <v>2022</v>
      </c>
      <c r="B6217" s="128">
        <v>9.6999999999999993</v>
      </c>
      <c r="C6217" s="129" t="s">
        <v>49</v>
      </c>
      <c r="D6217" s="130">
        <f t="shared" si="428"/>
        <v>5</v>
      </c>
      <c r="E6217" s="130" t="s">
        <v>90</v>
      </c>
      <c r="F6217">
        <f t="shared" si="427"/>
        <v>923</v>
      </c>
      <c r="G6217">
        <v>15552</v>
      </c>
      <c r="H6217">
        <v>2.7166666666666663</v>
      </c>
      <c r="I6217" s="132">
        <f t="shared" si="426"/>
        <v>1.15719859E-4</v>
      </c>
      <c r="J6217" s="152">
        <f t="shared" si="429"/>
        <v>0.33333333333333331</v>
      </c>
    </row>
    <row r="6218" spans="1:10" x14ac:dyDescent="0.25">
      <c r="A6218" s="127">
        <v>2022</v>
      </c>
      <c r="B6218" s="128">
        <v>9.6999999999999993</v>
      </c>
      <c r="C6218" s="129" t="s">
        <v>49</v>
      </c>
      <c r="D6218" s="130">
        <f t="shared" si="428"/>
        <v>5</v>
      </c>
      <c r="E6218" s="130" t="s">
        <v>90</v>
      </c>
      <c r="F6218">
        <f t="shared" si="427"/>
        <v>923</v>
      </c>
      <c r="G6218">
        <v>15558</v>
      </c>
      <c r="H6218">
        <v>2.7166666666666663</v>
      </c>
      <c r="I6218" s="132">
        <f t="shared" si="426"/>
        <v>1.15719859E-4</v>
      </c>
      <c r="J6218" s="152">
        <f t="shared" si="429"/>
        <v>0.33333333333333331</v>
      </c>
    </row>
    <row r="6219" spans="1:10" x14ac:dyDescent="0.25">
      <c r="A6219" s="127">
        <v>2022</v>
      </c>
      <c r="B6219" s="128">
        <v>9.6999999999999993</v>
      </c>
      <c r="C6219" s="129" t="s">
        <v>49</v>
      </c>
      <c r="D6219" s="130">
        <f t="shared" si="428"/>
        <v>5</v>
      </c>
      <c r="E6219" s="130" t="s">
        <v>90</v>
      </c>
      <c r="F6219">
        <f t="shared" si="427"/>
        <v>923</v>
      </c>
      <c r="G6219">
        <v>15576</v>
      </c>
      <c r="H6219">
        <v>2.7166666666666663</v>
      </c>
      <c r="I6219" s="132">
        <f t="shared" si="426"/>
        <v>1.15719859E-4</v>
      </c>
      <c r="J6219" s="152">
        <f t="shared" si="429"/>
        <v>0.33333333333333331</v>
      </c>
    </row>
    <row r="6220" spans="1:10" x14ac:dyDescent="0.25">
      <c r="A6220" s="127">
        <v>2022</v>
      </c>
      <c r="B6220" s="128">
        <v>9.6999999999999993</v>
      </c>
      <c r="C6220" s="129" t="s">
        <v>49</v>
      </c>
      <c r="D6220" s="130">
        <f t="shared" si="428"/>
        <v>5</v>
      </c>
      <c r="E6220" s="130" t="s">
        <v>90</v>
      </c>
      <c r="F6220">
        <f t="shared" si="427"/>
        <v>923</v>
      </c>
      <c r="G6220">
        <v>15582</v>
      </c>
      <c r="H6220">
        <v>2.7188888888888889</v>
      </c>
      <c r="I6220" s="132">
        <f t="shared" si="426"/>
        <v>1.15719859E-4</v>
      </c>
      <c r="J6220" s="152">
        <f t="shared" si="429"/>
        <v>0.33333333333333331</v>
      </c>
    </row>
    <row r="6221" spans="1:10" x14ac:dyDescent="0.25">
      <c r="A6221" s="127">
        <v>2022</v>
      </c>
      <c r="B6221" s="128">
        <v>9.6999999999999993</v>
      </c>
      <c r="C6221" s="129" t="s">
        <v>49</v>
      </c>
      <c r="D6221" s="130">
        <f t="shared" si="428"/>
        <v>5</v>
      </c>
      <c r="E6221" s="130" t="s">
        <v>90</v>
      </c>
      <c r="F6221">
        <f t="shared" si="427"/>
        <v>923</v>
      </c>
      <c r="G6221">
        <v>15600</v>
      </c>
      <c r="H6221">
        <v>2.7188888888888889</v>
      </c>
      <c r="I6221" s="132">
        <f t="shared" si="426"/>
        <v>1.15719859E-4</v>
      </c>
      <c r="J6221" s="152">
        <f t="shared" si="429"/>
        <v>0.33333333333333331</v>
      </c>
    </row>
    <row r="6222" spans="1:10" x14ac:dyDescent="0.25">
      <c r="A6222" s="127">
        <v>2022</v>
      </c>
      <c r="B6222" s="128">
        <v>9.6999999999999993</v>
      </c>
      <c r="C6222" s="129" t="s">
        <v>49</v>
      </c>
      <c r="D6222" s="130">
        <f t="shared" si="428"/>
        <v>5</v>
      </c>
      <c r="E6222" s="130" t="s">
        <v>90</v>
      </c>
      <c r="F6222">
        <f t="shared" si="427"/>
        <v>923</v>
      </c>
      <c r="G6222">
        <v>15606</v>
      </c>
      <c r="H6222">
        <v>2.7188888888888889</v>
      </c>
      <c r="I6222" s="132">
        <f t="shared" si="426"/>
        <v>1.15719859E-4</v>
      </c>
      <c r="J6222" s="152">
        <f t="shared" si="429"/>
        <v>0.33333333333333331</v>
      </c>
    </row>
    <row r="6223" spans="1:10" x14ac:dyDescent="0.25">
      <c r="A6223" s="127">
        <v>2022</v>
      </c>
      <c r="B6223" s="128">
        <v>9.6999999999999993</v>
      </c>
      <c r="C6223" s="129" t="s">
        <v>49</v>
      </c>
      <c r="D6223" s="130">
        <f t="shared" si="428"/>
        <v>5</v>
      </c>
      <c r="E6223" s="130" t="s">
        <v>90</v>
      </c>
      <c r="F6223">
        <f t="shared" si="427"/>
        <v>923</v>
      </c>
      <c r="G6223">
        <v>15624</v>
      </c>
      <c r="H6223">
        <v>2.7188888888888889</v>
      </c>
      <c r="I6223" s="132">
        <f t="shared" si="426"/>
        <v>1.15719859E-4</v>
      </c>
      <c r="J6223" s="152">
        <f t="shared" si="429"/>
        <v>0.33333333333333331</v>
      </c>
    </row>
    <row r="6224" spans="1:10" x14ac:dyDescent="0.25">
      <c r="A6224" s="127">
        <v>2022</v>
      </c>
      <c r="B6224" s="128">
        <v>9.6999999999999993</v>
      </c>
      <c r="C6224" s="129" t="s">
        <v>49</v>
      </c>
      <c r="D6224" s="130">
        <f t="shared" si="428"/>
        <v>5</v>
      </c>
      <c r="E6224" s="130" t="s">
        <v>90</v>
      </c>
      <c r="F6224">
        <f t="shared" si="427"/>
        <v>923</v>
      </c>
      <c r="G6224">
        <v>15630</v>
      </c>
      <c r="H6224">
        <v>2.73</v>
      </c>
      <c r="I6224" s="132">
        <f t="shared" si="426"/>
        <v>1.15719859E-4</v>
      </c>
      <c r="J6224" s="152">
        <f t="shared" si="429"/>
        <v>0.33333333333333331</v>
      </c>
    </row>
    <row r="6225" spans="1:10" x14ac:dyDescent="0.25">
      <c r="A6225" s="127">
        <v>2022</v>
      </c>
      <c r="B6225" s="128">
        <v>9.6999999999999993</v>
      </c>
      <c r="C6225" s="129" t="s">
        <v>49</v>
      </c>
      <c r="D6225" s="130">
        <f t="shared" si="428"/>
        <v>5</v>
      </c>
      <c r="E6225" s="130" t="s">
        <v>90</v>
      </c>
      <c r="F6225">
        <f t="shared" si="427"/>
        <v>923</v>
      </c>
      <c r="G6225">
        <v>15648</v>
      </c>
      <c r="H6225">
        <v>2.73</v>
      </c>
      <c r="I6225" s="132">
        <f t="shared" si="426"/>
        <v>1.15719859E-4</v>
      </c>
      <c r="J6225" s="152">
        <f t="shared" si="429"/>
        <v>0.33333333333333331</v>
      </c>
    </row>
    <row r="6226" spans="1:10" x14ac:dyDescent="0.25">
      <c r="A6226" s="127">
        <v>2022</v>
      </c>
      <c r="B6226" s="128">
        <v>9.6999999999999993</v>
      </c>
      <c r="C6226" s="129" t="s">
        <v>49</v>
      </c>
      <c r="D6226" s="130">
        <f t="shared" si="428"/>
        <v>5</v>
      </c>
      <c r="E6226" s="130" t="s">
        <v>90</v>
      </c>
      <c r="F6226">
        <f t="shared" si="427"/>
        <v>923</v>
      </c>
      <c r="G6226">
        <v>15654</v>
      </c>
      <c r="H6226">
        <v>2.73</v>
      </c>
      <c r="I6226" s="132">
        <f t="shared" si="426"/>
        <v>1.15719859E-4</v>
      </c>
      <c r="J6226" s="152">
        <f t="shared" si="429"/>
        <v>0.33333333333333331</v>
      </c>
    </row>
    <row r="6227" spans="1:10" x14ac:dyDescent="0.25">
      <c r="A6227" s="127">
        <v>2022</v>
      </c>
      <c r="B6227" s="128">
        <v>9.6999999999999993</v>
      </c>
      <c r="C6227" s="129" t="s">
        <v>49</v>
      </c>
      <c r="D6227" s="130">
        <f t="shared" si="428"/>
        <v>5</v>
      </c>
      <c r="E6227" s="130" t="s">
        <v>90</v>
      </c>
      <c r="F6227">
        <f t="shared" si="427"/>
        <v>923</v>
      </c>
      <c r="G6227">
        <v>15672</v>
      </c>
      <c r="H6227">
        <v>2.73</v>
      </c>
      <c r="I6227" s="132">
        <f t="shared" si="426"/>
        <v>1.15719859E-4</v>
      </c>
      <c r="J6227" s="152">
        <f t="shared" si="429"/>
        <v>0.33333333333333331</v>
      </c>
    </row>
    <row r="6228" spans="1:10" x14ac:dyDescent="0.25">
      <c r="A6228" s="127">
        <v>2022</v>
      </c>
      <c r="B6228" s="128">
        <v>9.6999999999999993</v>
      </c>
      <c r="C6228" s="129" t="s">
        <v>49</v>
      </c>
      <c r="D6228" s="130">
        <f t="shared" si="428"/>
        <v>5</v>
      </c>
      <c r="E6228" s="130" t="s">
        <v>90</v>
      </c>
      <c r="F6228">
        <f t="shared" si="427"/>
        <v>923</v>
      </c>
      <c r="G6228">
        <v>15678</v>
      </c>
      <c r="H6228">
        <v>2.73</v>
      </c>
      <c r="I6228" s="132">
        <f t="shared" si="426"/>
        <v>1.15719859E-4</v>
      </c>
      <c r="J6228" s="152">
        <f t="shared" si="429"/>
        <v>0.33333333333333331</v>
      </c>
    </row>
    <row r="6229" spans="1:10" x14ac:dyDescent="0.25">
      <c r="A6229" s="127">
        <v>2022</v>
      </c>
      <c r="B6229" s="128">
        <v>9.6999999999999993</v>
      </c>
      <c r="C6229" s="129" t="s">
        <v>49</v>
      </c>
      <c r="D6229" s="130">
        <f t="shared" si="428"/>
        <v>5</v>
      </c>
      <c r="E6229" s="130" t="s">
        <v>90</v>
      </c>
      <c r="F6229">
        <f t="shared" si="427"/>
        <v>923</v>
      </c>
      <c r="G6229">
        <v>15696</v>
      </c>
      <c r="H6229">
        <v>2.73</v>
      </c>
      <c r="I6229" s="132">
        <f t="shared" ref="I6229:I6292" si="430" xml:space="preserve"> 0.000115719859</f>
        <v>1.15719859E-4</v>
      </c>
      <c r="J6229" s="152">
        <f t="shared" si="429"/>
        <v>0.33333333333333331</v>
      </c>
    </row>
    <row r="6230" spans="1:10" x14ac:dyDescent="0.25">
      <c r="A6230" s="127">
        <v>2022</v>
      </c>
      <c r="B6230" s="128">
        <v>9.6999999999999993</v>
      </c>
      <c r="C6230" s="129" t="s">
        <v>49</v>
      </c>
      <c r="D6230" s="130">
        <f t="shared" si="428"/>
        <v>5</v>
      </c>
      <c r="E6230" s="130" t="s">
        <v>90</v>
      </c>
      <c r="F6230">
        <f t="shared" si="427"/>
        <v>923</v>
      </c>
      <c r="G6230">
        <v>15702</v>
      </c>
      <c r="H6230">
        <v>2.73</v>
      </c>
      <c r="I6230" s="132">
        <f t="shared" si="430"/>
        <v>1.15719859E-4</v>
      </c>
      <c r="J6230" s="152">
        <f t="shared" si="429"/>
        <v>0.33333333333333331</v>
      </c>
    </row>
    <row r="6231" spans="1:10" x14ac:dyDescent="0.25">
      <c r="A6231" s="127">
        <v>2022</v>
      </c>
      <c r="B6231" s="128">
        <v>9.6999999999999993</v>
      </c>
      <c r="C6231" s="129" t="s">
        <v>49</v>
      </c>
      <c r="D6231" s="130">
        <f t="shared" si="428"/>
        <v>5</v>
      </c>
      <c r="E6231" s="130" t="s">
        <v>90</v>
      </c>
      <c r="F6231">
        <f t="shared" si="427"/>
        <v>923</v>
      </c>
      <c r="G6231">
        <v>15720</v>
      </c>
      <c r="H6231">
        <v>2.73</v>
      </c>
      <c r="I6231" s="132">
        <f t="shared" si="430"/>
        <v>1.15719859E-4</v>
      </c>
      <c r="J6231" s="152">
        <f t="shared" si="429"/>
        <v>0.33333333333333331</v>
      </c>
    </row>
    <row r="6232" spans="1:10" x14ac:dyDescent="0.25">
      <c r="A6232" s="127">
        <v>2022</v>
      </c>
      <c r="B6232" s="128">
        <v>9.6999999999999993</v>
      </c>
      <c r="C6232" s="129" t="s">
        <v>49</v>
      </c>
      <c r="D6232" s="130">
        <f t="shared" si="428"/>
        <v>5</v>
      </c>
      <c r="E6232" s="130" t="s">
        <v>90</v>
      </c>
      <c r="F6232">
        <f t="shared" si="427"/>
        <v>923</v>
      </c>
      <c r="G6232">
        <v>15726</v>
      </c>
      <c r="H6232">
        <v>2.73</v>
      </c>
      <c r="I6232" s="132">
        <f t="shared" si="430"/>
        <v>1.15719859E-4</v>
      </c>
      <c r="J6232" s="152">
        <f t="shared" si="429"/>
        <v>0.33333333333333331</v>
      </c>
    </row>
    <row r="6233" spans="1:10" x14ac:dyDescent="0.25">
      <c r="A6233" s="127">
        <v>2022</v>
      </c>
      <c r="B6233" s="128">
        <v>9.6999999999999993</v>
      </c>
      <c r="C6233" s="129" t="s">
        <v>49</v>
      </c>
      <c r="D6233" s="130">
        <f t="shared" si="428"/>
        <v>5</v>
      </c>
      <c r="E6233" s="130" t="s">
        <v>90</v>
      </c>
      <c r="F6233">
        <f t="shared" si="427"/>
        <v>923</v>
      </c>
      <c r="G6233">
        <v>15744</v>
      </c>
      <c r="H6233">
        <v>2.73</v>
      </c>
      <c r="I6233" s="132">
        <f t="shared" si="430"/>
        <v>1.15719859E-4</v>
      </c>
      <c r="J6233" s="152">
        <f t="shared" si="429"/>
        <v>0.33333333333333331</v>
      </c>
    </row>
    <row r="6234" spans="1:10" x14ac:dyDescent="0.25">
      <c r="A6234" s="127">
        <v>2022</v>
      </c>
      <c r="B6234" s="128">
        <v>9.6999999999999993</v>
      </c>
      <c r="C6234" s="129" t="s">
        <v>49</v>
      </c>
      <c r="D6234" s="130">
        <f t="shared" si="428"/>
        <v>5</v>
      </c>
      <c r="E6234" s="130" t="s">
        <v>90</v>
      </c>
      <c r="F6234">
        <f t="shared" si="427"/>
        <v>923</v>
      </c>
      <c r="G6234">
        <v>15750</v>
      </c>
      <c r="H6234">
        <v>2.73</v>
      </c>
      <c r="I6234" s="132">
        <f t="shared" si="430"/>
        <v>1.15719859E-4</v>
      </c>
      <c r="J6234" s="152">
        <f t="shared" si="429"/>
        <v>0.33333333333333331</v>
      </c>
    </row>
    <row r="6235" spans="1:10" x14ac:dyDescent="0.25">
      <c r="A6235" s="127">
        <v>2022</v>
      </c>
      <c r="B6235" s="128">
        <v>9.6999999999999993</v>
      </c>
      <c r="C6235" s="129" t="s">
        <v>49</v>
      </c>
      <c r="D6235" s="130">
        <f t="shared" si="428"/>
        <v>5</v>
      </c>
      <c r="E6235" s="130" t="s">
        <v>90</v>
      </c>
      <c r="F6235">
        <f t="shared" si="427"/>
        <v>923</v>
      </c>
      <c r="G6235">
        <v>15768</v>
      </c>
      <c r="H6235">
        <v>2.7411111111111111</v>
      </c>
      <c r="I6235" s="132">
        <f t="shared" si="430"/>
        <v>1.15719859E-4</v>
      </c>
      <c r="J6235" s="152">
        <f t="shared" si="429"/>
        <v>0.33333333333333331</v>
      </c>
    </row>
    <row r="6236" spans="1:10" x14ac:dyDescent="0.25">
      <c r="A6236" s="127">
        <v>2022</v>
      </c>
      <c r="B6236" s="128">
        <v>9.6999999999999993</v>
      </c>
      <c r="C6236" s="129" t="s">
        <v>49</v>
      </c>
      <c r="D6236" s="130">
        <f t="shared" si="428"/>
        <v>5</v>
      </c>
      <c r="E6236" s="130" t="s">
        <v>90</v>
      </c>
      <c r="F6236">
        <f t="shared" si="427"/>
        <v>923</v>
      </c>
      <c r="G6236">
        <v>15774</v>
      </c>
      <c r="H6236">
        <v>2.7522222222222221</v>
      </c>
      <c r="I6236" s="132">
        <f t="shared" si="430"/>
        <v>1.15719859E-4</v>
      </c>
      <c r="J6236" s="152">
        <f t="shared" si="429"/>
        <v>0.33333333333333331</v>
      </c>
    </row>
    <row r="6237" spans="1:10" x14ac:dyDescent="0.25">
      <c r="A6237" s="127">
        <v>2022</v>
      </c>
      <c r="B6237" s="128">
        <v>9.6999999999999993</v>
      </c>
      <c r="C6237" s="129" t="s">
        <v>49</v>
      </c>
      <c r="D6237" s="130">
        <f t="shared" si="428"/>
        <v>5</v>
      </c>
      <c r="E6237" s="130" t="s">
        <v>90</v>
      </c>
      <c r="F6237">
        <f t="shared" si="427"/>
        <v>923</v>
      </c>
      <c r="G6237">
        <v>15792</v>
      </c>
      <c r="H6237">
        <v>2.7522222222222221</v>
      </c>
      <c r="I6237" s="132">
        <f t="shared" si="430"/>
        <v>1.15719859E-4</v>
      </c>
      <c r="J6237" s="152">
        <f t="shared" si="429"/>
        <v>0.33333333333333331</v>
      </c>
    </row>
    <row r="6238" spans="1:10" x14ac:dyDescent="0.25">
      <c r="A6238" s="127">
        <v>2022</v>
      </c>
      <c r="B6238" s="128">
        <v>9.6999999999999993</v>
      </c>
      <c r="C6238" s="129" t="s">
        <v>49</v>
      </c>
      <c r="D6238" s="130">
        <f t="shared" si="428"/>
        <v>5</v>
      </c>
      <c r="E6238" s="130" t="s">
        <v>90</v>
      </c>
      <c r="F6238">
        <f t="shared" si="427"/>
        <v>923</v>
      </c>
      <c r="G6238">
        <v>15798</v>
      </c>
      <c r="H6238">
        <v>2.7522222222222221</v>
      </c>
      <c r="I6238" s="132">
        <f t="shared" si="430"/>
        <v>1.15719859E-4</v>
      </c>
      <c r="J6238" s="152">
        <f t="shared" si="429"/>
        <v>0.33333333333333331</v>
      </c>
    </row>
    <row r="6239" spans="1:10" x14ac:dyDescent="0.25">
      <c r="A6239" s="127">
        <v>2022</v>
      </c>
      <c r="B6239" s="128">
        <v>9.6999999999999993</v>
      </c>
      <c r="C6239" s="129" t="s">
        <v>49</v>
      </c>
      <c r="D6239" s="130">
        <f t="shared" si="428"/>
        <v>5</v>
      </c>
      <c r="E6239" s="130" t="s">
        <v>90</v>
      </c>
      <c r="F6239">
        <f t="shared" si="427"/>
        <v>923</v>
      </c>
      <c r="G6239">
        <v>15816</v>
      </c>
      <c r="H6239">
        <v>2.7522222222222221</v>
      </c>
      <c r="I6239" s="132">
        <f t="shared" si="430"/>
        <v>1.15719859E-4</v>
      </c>
      <c r="J6239" s="152">
        <f t="shared" si="429"/>
        <v>0.33333333333333331</v>
      </c>
    </row>
    <row r="6240" spans="1:10" x14ac:dyDescent="0.25">
      <c r="A6240" s="127">
        <v>2022</v>
      </c>
      <c r="B6240" s="128">
        <v>9.6999999999999993</v>
      </c>
      <c r="C6240" s="129" t="s">
        <v>49</v>
      </c>
      <c r="D6240" s="130">
        <f t="shared" si="428"/>
        <v>5</v>
      </c>
      <c r="E6240" s="130" t="s">
        <v>90</v>
      </c>
      <c r="F6240">
        <f t="shared" si="427"/>
        <v>923</v>
      </c>
      <c r="G6240">
        <v>15822</v>
      </c>
      <c r="H6240">
        <v>2.7522222222222221</v>
      </c>
      <c r="I6240" s="132">
        <f t="shared" si="430"/>
        <v>1.15719859E-4</v>
      </c>
      <c r="J6240" s="152">
        <f t="shared" si="429"/>
        <v>0.33333333333333331</v>
      </c>
    </row>
    <row r="6241" spans="1:10" x14ac:dyDescent="0.25">
      <c r="A6241" s="127">
        <v>2022</v>
      </c>
      <c r="B6241" s="128">
        <v>9.6999999999999993</v>
      </c>
      <c r="C6241" s="129" t="s">
        <v>49</v>
      </c>
      <c r="D6241" s="130">
        <f t="shared" si="428"/>
        <v>5</v>
      </c>
      <c r="E6241" s="130" t="s">
        <v>90</v>
      </c>
      <c r="F6241">
        <f t="shared" si="427"/>
        <v>923</v>
      </c>
      <c r="G6241">
        <v>15840</v>
      </c>
      <c r="H6241">
        <v>2.7522222222222221</v>
      </c>
      <c r="I6241" s="132">
        <f t="shared" si="430"/>
        <v>1.15719859E-4</v>
      </c>
      <c r="J6241" s="152">
        <f t="shared" si="429"/>
        <v>0.33333333333333331</v>
      </c>
    </row>
    <row r="6242" spans="1:10" x14ac:dyDescent="0.25">
      <c r="A6242" s="127">
        <v>2022</v>
      </c>
      <c r="B6242" s="128">
        <v>9.6999999999999993</v>
      </c>
      <c r="C6242" s="129" t="s">
        <v>49</v>
      </c>
      <c r="D6242" s="130">
        <f t="shared" si="428"/>
        <v>5</v>
      </c>
      <c r="E6242" s="130" t="s">
        <v>90</v>
      </c>
      <c r="F6242">
        <f t="shared" si="427"/>
        <v>923</v>
      </c>
      <c r="G6242">
        <v>15846</v>
      </c>
      <c r="H6242">
        <v>2.7522222222222221</v>
      </c>
      <c r="I6242" s="132">
        <f t="shared" si="430"/>
        <v>1.15719859E-4</v>
      </c>
      <c r="J6242" s="152">
        <f t="shared" si="429"/>
        <v>0.33333333333333331</v>
      </c>
    </row>
    <row r="6243" spans="1:10" x14ac:dyDescent="0.25">
      <c r="A6243" s="127">
        <v>2022</v>
      </c>
      <c r="B6243" s="128">
        <v>9.6999999999999993</v>
      </c>
      <c r="C6243" s="129" t="s">
        <v>49</v>
      </c>
      <c r="D6243" s="130">
        <f t="shared" si="428"/>
        <v>5</v>
      </c>
      <c r="E6243" s="130" t="s">
        <v>90</v>
      </c>
      <c r="F6243">
        <f t="shared" si="427"/>
        <v>923</v>
      </c>
      <c r="G6243">
        <v>15864</v>
      </c>
      <c r="H6243">
        <v>2.7522222222222221</v>
      </c>
      <c r="I6243" s="132">
        <f t="shared" si="430"/>
        <v>1.15719859E-4</v>
      </c>
      <c r="J6243" s="152">
        <f t="shared" si="429"/>
        <v>0.33333333333333331</v>
      </c>
    </row>
    <row r="6244" spans="1:10" x14ac:dyDescent="0.25">
      <c r="A6244" s="127">
        <v>2022</v>
      </c>
      <c r="B6244" s="128">
        <v>9.6999999999999993</v>
      </c>
      <c r="C6244" s="129" t="s">
        <v>49</v>
      </c>
      <c r="D6244" s="130">
        <f t="shared" si="428"/>
        <v>5</v>
      </c>
      <c r="E6244" s="130" t="s">
        <v>90</v>
      </c>
      <c r="F6244">
        <f t="shared" si="427"/>
        <v>923</v>
      </c>
      <c r="G6244">
        <v>15870</v>
      </c>
      <c r="H6244">
        <v>2.7744444444444443</v>
      </c>
      <c r="I6244" s="132">
        <f t="shared" si="430"/>
        <v>1.15719859E-4</v>
      </c>
      <c r="J6244" s="152">
        <f t="shared" si="429"/>
        <v>0.33333333333333331</v>
      </c>
    </row>
    <row r="6245" spans="1:10" x14ac:dyDescent="0.25">
      <c r="A6245" s="127">
        <v>2022</v>
      </c>
      <c r="B6245" s="128">
        <v>9.6999999999999993</v>
      </c>
      <c r="C6245" s="129" t="s">
        <v>49</v>
      </c>
      <c r="D6245" s="130">
        <f t="shared" si="428"/>
        <v>5</v>
      </c>
      <c r="E6245" s="130" t="s">
        <v>90</v>
      </c>
      <c r="F6245">
        <f t="shared" si="427"/>
        <v>923</v>
      </c>
      <c r="G6245">
        <v>15888</v>
      </c>
      <c r="H6245">
        <v>2.7744444444444443</v>
      </c>
      <c r="I6245" s="132">
        <f t="shared" si="430"/>
        <v>1.15719859E-4</v>
      </c>
      <c r="J6245" s="152">
        <f t="shared" si="429"/>
        <v>0.33333333333333331</v>
      </c>
    </row>
    <row r="6246" spans="1:10" x14ac:dyDescent="0.25">
      <c r="A6246" s="127">
        <v>2022</v>
      </c>
      <c r="B6246" s="128">
        <v>9.6999999999999993</v>
      </c>
      <c r="C6246" s="129" t="s">
        <v>49</v>
      </c>
      <c r="D6246" s="130">
        <f t="shared" si="428"/>
        <v>5</v>
      </c>
      <c r="E6246" s="130" t="s">
        <v>90</v>
      </c>
      <c r="F6246">
        <f t="shared" si="427"/>
        <v>923</v>
      </c>
      <c r="G6246">
        <v>15894</v>
      </c>
      <c r="H6246">
        <v>2.7744444444444443</v>
      </c>
      <c r="I6246" s="132">
        <f t="shared" si="430"/>
        <v>1.15719859E-4</v>
      </c>
      <c r="J6246" s="152">
        <f t="shared" si="429"/>
        <v>0.33333333333333331</v>
      </c>
    </row>
    <row r="6247" spans="1:10" x14ac:dyDescent="0.25">
      <c r="A6247" s="127">
        <v>2022</v>
      </c>
      <c r="B6247" s="128">
        <v>9.6999999999999993</v>
      </c>
      <c r="C6247" s="129" t="s">
        <v>49</v>
      </c>
      <c r="D6247" s="130">
        <f t="shared" si="428"/>
        <v>5</v>
      </c>
      <c r="E6247" s="130" t="s">
        <v>90</v>
      </c>
      <c r="F6247">
        <f t="shared" si="427"/>
        <v>923</v>
      </c>
      <c r="G6247">
        <v>15912</v>
      </c>
      <c r="H6247">
        <v>2.7744444444444443</v>
      </c>
      <c r="I6247" s="132">
        <f t="shared" si="430"/>
        <v>1.15719859E-4</v>
      </c>
      <c r="J6247" s="152">
        <f t="shared" si="429"/>
        <v>0.33333333333333331</v>
      </c>
    </row>
    <row r="6248" spans="1:10" x14ac:dyDescent="0.25">
      <c r="A6248" s="127">
        <v>2022</v>
      </c>
      <c r="B6248" s="128">
        <v>9.6999999999999993</v>
      </c>
      <c r="C6248" s="129" t="s">
        <v>49</v>
      </c>
      <c r="D6248" s="130">
        <f t="shared" si="428"/>
        <v>5</v>
      </c>
      <c r="E6248" s="130" t="s">
        <v>90</v>
      </c>
      <c r="F6248">
        <f t="shared" si="427"/>
        <v>923</v>
      </c>
      <c r="G6248">
        <v>15918</v>
      </c>
      <c r="H6248">
        <v>2.7744444444444443</v>
      </c>
      <c r="I6248" s="132">
        <f t="shared" si="430"/>
        <v>1.15719859E-4</v>
      </c>
      <c r="J6248" s="152">
        <f t="shared" si="429"/>
        <v>0.33333333333333331</v>
      </c>
    </row>
    <row r="6249" spans="1:10" x14ac:dyDescent="0.25">
      <c r="A6249" s="127">
        <v>2022</v>
      </c>
      <c r="B6249" s="128">
        <v>9.6999999999999993</v>
      </c>
      <c r="C6249" s="129" t="s">
        <v>49</v>
      </c>
      <c r="D6249" s="130">
        <f t="shared" si="428"/>
        <v>5</v>
      </c>
      <c r="E6249" s="130" t="s">
        <v>90</v>
      </c>
      <c r="F6249">
        <f t="shared" si="427"/>
        <v>923</v>
      </c>
      <c r="G6249">
        <v>15936</v>
      </c>
      <c r="H6249">
        <v>2.7744444444444443</v>
      </c>
      <c r="I6249" s="132">
        <f t="shared" si="430"/>
        <v>1.15719859E-4</v>
      </c>
      <c r="J6249" s="152">
        <f t="shared" si="429"/>
        <v>0.33333333333333331</v>
      </c>
    </row>
    <row r="6250" spans="1:10" x14ac:dyDescent="0.25">
      <c r="A6250" s="127">
        <v>2022</v>
      </c>
      <c r="B6250" s="128">
        <v>9.6999999999999993</v>
      </c>
      <c r="C6250" s="129" t="s">
        <v>49</v>
      </c>
      <c r="D6250" s="130">
        <f t="shared" si="428"/>
        <v>5</v>
      </c>
      <c r="E6250" s="130" t="s">
        <v>90</v>
      </c>
      <c r="F6250">
        <f t="shared" si="427"/>
        <v>923</v>
      </c>
      <c r="G6250">
        <v>15942</v>
      </c>
      <c r="H6250">
        <v>2.7744444444444443</v>
      </c>
      <c r="I6250" s="132">
        <f t="shared" si="430"/>
        <v>1.15719859E-4</v>
      </c>
      <c r="J6250" s="152">
        <f t="shared" si="429"/>
        <v>0.33333333333333331</v>
      </c>
    </row>
    <row r="6251" spans="1:10" x14ac:dyDescent="0.25">
      <c r="A6251" s="127">
        <v>2022</v>
      </c>
      <c r="B6251" s="128">
        <v>9.6999999999999993</v>
      </c>
      <c r="C6251" s="129" t="s">
        <v>49</v>
      </c>
      <c r="D6251" s="130">
        <f t="shared" si="428"/>
        <v>5</v>
      </c>
      <c r="E6251" s="130" t="s">
        <v>90</v>
      </c>
      <c r="F6251">
        <f t="shared" si="427"/>
        <v>923</v>
      </c>
      <c r="G6251">
        <v>15960</v>
      </c>
      <c r="H6251">
        <v>2.7744444444444443</v>
      </c>
      <c r="I6251" s="132">
        <f t="shared" si="430"/>
        <v>1.15719859E-4</v>
      </c>
      <c r="J6251" s="152">
        <f t="shared" si="429"/>
        <v>0.33333333333333331</v>
      </c>
    </row>
    <row r="6252" spans="1:10" x14ac:dyDescent="0.25">
      <c r="A6252" s="127">
        <v>2022</v>
      </c>
      <c r="B6252" s="128">
        <v>9.6999999999999993</v>
      </c>
      <c r="C6252" s="129" t="s">
        <v>49</v>
      </c>
      <c r="D6252" s="130">
        <f t="shared" si="428"/>
        <v>5</v>
      </c>
      <c r="E6252" s="130" t="s">
        <v>90</v>
      </c>
      <c r="F6252">
        <f t="shared" si="427"/>
        <v>923</v>
      </c>
      <c r="G6252">
        <v>15966</v>
      </c>
      <c r="H6252">
        <v>2.7744444444444443</v>
      </c>
      <c r="I6252" s="132">
        <f t="shared" si="430"/>
        <v>1.15719859E-4</v>
      </c>
      <c r="J6252" s="152">
        <f t="shared" si="429"/>
        <v>0.33333333333333331</v>
      </c>
    </row>
    <row r="6253" spans="1:10" x14ac:dyDescent="0.25">
      <c r="A6253" s="127">
        <v>2022</v>
      </c>
      <c r="B6253" s="128">
        <v>9.6999999999999993</v>
      </c>
      <c r="C6253" s="129" t="s">
        <v>49</v>
      </c>
      <c r="D6253" s="130">
        <f t="shared" si="428"/>
        <v>5</v>
      </c>
      <c r="E6253" s="130" t="s">
        <v>90</v>
      </c>
      <c r="F6253">
        <f t="shared" si="427"/>
        <v>923</v>
      </c>
      <c r="G6253">
        <v>15984</v>
      </c>
      <c r="H6253">
        <v>2.7744444444444443</v>
      </c>
      <c r="I6253" s="132">
        <f t="shared" si="430"/>
        <v>1.15719859E-4</v>
      </c>
      <c r="J6253" s="152">
        <f t="shared" si="429"/>
        <v>0.33333333333333331</v>
      </c>
    </row>
    <row r="6254" spans="1:10" x14ac:dyDescent="0.25">
      <c r="A6254" s="127">
        <v>2022</v>
      </c>
      <c r="B6254" s="128">
        <v>9.6999999999999993</v>
      </c>
      <c r="C6254" s="129" t="s">
        <v>49</v>
      </c>
      <c r="D6254" s="130">
        <f t="shared" si="428"/>
        <v>5</v>
      </c>
      <c r="E6254" s="130" t="s">
        <v>90</v>
      </c>
      <c r="F6254">
        <f t="shared" si="427"/>
        <v>923</v>
      </c>
      <c r="G6254">
        <v>15990</v>
      </c>
      <c r="H6254">
        <v>2.7744444444444443</v>
      </c>
      <c r="I6254" s="132">
        <f t="shared" si="430"/>
        <v>1.15719859E-4</v>
      </c>
      <c r="J6254" s="152">
        <f t="shared" si="429"/>
        <v>0.33333333333333331</v>
      </c>
    </row>
    <row r="6255" spans="1:10" x14ac:dyDescent="0.25">
      <c r="A6255" s="127">
        <v>2022</v>
      </c>
      <c r="B6255" s="128">
        <v>9.6999999999999993</v>
      </c>
      <c r="C6255" s="129" t="s">
        <v>49</v>
      </c>
      <c r="D6255" s="130">
        <f t="shared" si="428"/>
        <v>5</v>
      </c>
      <c r="E6255" s="130" t="s">
        <v>90</v>
      </c>
      <c r="F6255">
        <f t="shared" si="427"/>
        <v>923</v>
      </c>
      <c r="G6255">
        <v>16008</v>
      </c>
      <c r="H6255">
        <v>2.7855555555555558</v>
      </c>
      <c r="I6255" s="132">
        <f t="shared" si="430"/>
        <v>1.15719859E-4</v>
      </c>
      <c r="J6255" s="152">
        <f t="shared" si="429"/>
        <v>0.33333333333333331</v>
      </c>
    </row>
    <row r="6256" spans="1:10" x14ac:dyDescent="0.25">
      <c r="A6256" s="127">
        <v>2022</v>
      </c>
      <c r="B6256" s="128">
        <v>9.6999999999999993</v>
      </c>
      <c r="C6256" s="129" t="s">
        <v>49</v>
      </c>
      <c r="D6256" s="130">
        <f t="shared" si="428"/>
        <v>5</v>
      </c>
      <c r="E6256" s="130" t="s">
        <v>90</v>
      </c>
      <c r="F6256">
        <f t="shared" si="427"/>
        <v>923</v>
      </c>
      <c r="G6256">
        <v>16014</v>
      </c>
      <c r="H6256">
        <v>2.7855555555555558</v>
      </c>
      <c r="I6256" s="132">
        <f t="shared" si="430"/>
        <v>1.15719859E-4</v>
      </c>
      <c r="J6256" s="152">
        <f t="shared" si="429"/>
        <v>0.33333333333333331</v>
      </c>
    </row>
    <row r="6257" spans="1:10" x14ac:dyDescent="0.25">
      <c r="A6257" s="127">
        <v>2022</v>
      </c>
      <c r="B6257" s="128">
        <v>9.6999999999999993</v>
      </c>
      <c r="C6257" s="129" t="s">
        <v>49</v>
      </c>
      <c r="D6257" s="130">
        <f t="shared" si="428"/>
        <v>5</v>
      </c>
      <c r="E6257" s="130" t="s">
        <v>90</v>
      </c>
      <c r="F6257">
        <f t="shared" si="427"/>
        <v>923</v>
      </c>
      <c r="G6257">
        <v>16032</v>
      </c>
      <c r="H6257">
        <v>2.7855555555555558</v>
      </c>
      <c r="I6257" s="132">
        <f t="shared" si="430"/>
        <v>1.15719859E-4</v>
      </c>
      <c r="J6257" s="152">
        <f t="shared" si="429"/>
        <v>0.33333333333333331</v>
      </c>
    </row>
    <row r="6258" spans="1:10" x14ac:dyDescent="0.25">
      <c r="A6258" s="127">
        <v>2022</v>
      </c>
      <c r="B6258" s="128">
        <v>9.6999999999999993</v>
      </c>
      <c r="C6258" s="129" t="s">
        <v>49</v>
      </c>
      <c r="D6258" s="130">
        <f t="shared" si="428"/>
        <v>5</v>
      </c>
      <c r="E6258" s="130" t="s">
        <v>90</v>
      </c>
      <c r="F6258">
        <f t="shared" si="427"/>
        <v>923</v>
      </c>
      <c r="G6258">
        <v>16038</v>
      </c>
      <c r="H6258">
        <v>2.7966666666666664</v>
      </c>
      <c r="I6258" s="132">
        <f t="shared" si="430"/>
        <v>1.15719859E-4</v>
      </c>
      <c r="J6258" s="152">
        <f t="shared" si="429"/>
        <v>0.33333333333333331</v>
      </c>
    </row>
    <row r="6259" spans="1:10" x14ac:dyDescent="0.25">
      <c r="A6259" s="127">
        <v>2022</v>
      </c>
      <c r="B6259" s="128">
        <v>9.6999999999999993</v>
      </c>
      <c r="C6259" s="129" t="s">
        <v>49</v>
      </c>
      <c r="D6259" s="130">
        <f t="shared" si="428"/>
        <v>5</v>
      </c>
      <c r="E6259" s="130" t="s">
        <v>90</v>
      </c>
      <c r="F6259">
        <f t="shared" si="427"/>
        <v>923</v>
      </c>
      <c r="G6259">
        <v>16056</v>
      </c>
      <c r="H6259">
        <v>2.7966666666666664</v>
      </c>
      <c r="I6259" s="132">
        <f t="shared" si="430"/>
        <v>1.15719859E-4</v>
      </c>
      <c r="J6259" s="152">
        <f t="shared" si="429"/>
        <v>0.33333333333333331</v>
      </c>
    </row>
    <row r="6260" spans="1:10" x14ac:dyDescent="0.25">
      <c r="A6260" s="127">
        <v>2022</v>
      </c>
      <c r="B6260" s="128">
        <v>9.6999999999999993</v>
      </c>
      <c r="C6260" s="129" t="s">
        <v>49</v>
      </c>
      <c r="D6260" s="130">
        <f t="shared" si="428"/>
        <v>5</v>
      </c>
      <c r="E6260" s="130" t="s">
        <v>90</v>
      </c>
      <c r="F6260">
        <f t="shared" si="427"/>
        <v>923</v>
      </c>
      <c r="G6260">
        <v>16062</v>
      </c>
      <c r="H6260">
        <v>2.7966666666666664</v>
      </c>
      <c r="I6260" s="132">
        <f t="shared" si="430"/>
        <v>1.15719859E-4</v>
      </c>
      <c r="J6260" s="152">
        <f t="shared" si="429"/>
        <v>0.33333333333333331</v>
      </c>
    </row>
    <row r="6261" spans="1:10" x14ac:dyDescent="0.25">
      <c r="A6261" s="127">
        <v>2022</v>
      </c>
      <c r="B6261" s="128">
        <v>9.6999999999999993</v>
      </c>
      <c r="C6261" s="129" t="s">
        <v>49</v>
      </c>
      <c r="D6261" s="130">
        <f t="shared" si="428"/>
        <v>5</v>
      </c>
      <c r="E6261" s="130" t="s">
        <v>90</v>
      </c>
      <c r="F6261">
        <f t="shared" si="427"/>
        <v>923</v>
      </c>
      <c r="G6261">
        <v>16080</v>
      </c>
      <c r="H6261">
        <v>2.7966666666666664</v>
      </c>
      <c r="I6261" s="132">
        <f t="shared" si="430"/>
        <v>1.15719859E-4</v>
      </c>
      <c r="J6261" s="152">
        <f t="shared" si="429"/>
        <v>0.33333333333333331</v>
      </c>
    </row>
    <row r="6262" spans="1:10" x14ac:dyDescent="0.25">
      <c r="A6262" s="127">
        <v>2022</v>
      </c>
      <c r="B6262" s="128">
        <v>9.6999999999999993</v>
      </c>
      <c r="C6262" s="129" t="s">
        <v>49</v>
      </c>
      <c r="D6262" s="130">
        <f t="shared" si="428"/>
        <v>5</v>
      </c>
      <c r="E6262" s="130" t="s">
        <v>90</v>
      </c>
      <c r="F6262">
        <f t="shared" si="427"/>
        <v>923</v>
      </c>
      <c r="G6262">
        <v>16086</v>
      </c>
      <c r="H6262">
        <v>2.7966666666666664</v>
      </c>
      <c r="I6262" s="132">
        <f t="shared" si="430"/>
        <v>1.15719859E-4</v>
      </c>
      <c r="J6262" s="152">
        <f t="shared" si="429"/>
        <v>0.33333333333333331</v>
      </c>
    </row>
    <row r="6263" spans="1:10" x14ac:dyDescent="0.25">
      <c r="A6263" s="127">
        <v>2022</v>
      </c>
      <c r="B6263" s="128">
        <v>9.6999999999999993</v>
      </c>
      <c r="C6263" s="129" t="s">
        <v>49</v>
      </c>
      <c r="D6263" s="130">
        <f t="shared" si="428"/>
        <v>5</v>
      </c>
      <c r="E6263" s="130" t="s">
        <v>90</v>
      </c>
      <c r="F6263">
        <f t="shared" si="427"/>
        <v>923</v>
      </c>
      <c r="G6263">
        <v>16104</v>
      </c>
      <c r="H6263">
        <v>2.7966666666666664</v>
      </c>
      <c r="I6263" s="132">
        <f t="shared" si="430"/>
        <v>1.15719859E-4</v>
      </c>
      <c r="J6263" s="152">
        <f t="shared" si="429"/>
        <v>0.33333333333333331</v>
      </c>
    </row>
    <row r="6264" spans="1:10" x14ac:dyDescent="0.25">
      <c r="A6264" s="127">
        <v>2022</v>
      </c>
      <c r="B6264" s="128">
        <v>9.6999999999999993</v>
      </c>
      <c r="C6264" s="129" t="s">
        <v>49</v>
      </c>
      <c r="D6264" s="130">
        <f t="shared" si="428"/>
        <v>5</v>
      </c>
      <c r="E6264" s="130" t="s">
        <v>90</v>
      </c>
      <c r="F6264">
        <f t="shared" si="427"/>
        <v>923</v>
      </c>
      <c r="G6264">
        <v>16110</v>
      </c>
      <c r="H6264">
        <v>2.7966666666666664</v>
      </c>
      <c r="I6264" s="132">
        <f t="shared" si="430"/>
        <v>1.15719859E-4</v>
      </c>
      <c r="J6264" s="152">
        <f t="shared" si="429"/>
        <v>0.33333333333333331</v>
      </c>
    </row>
    <row r="6265" spans="1:10" x14ac:dyDescent="0.25">
      <c r="A6265" s="127">
        <v>2022</v>
      </c>
      <c r="B6265" s="128">
        <v>9.6999999999999993</v>
      </c>
      <c r="C6265" s="129" t="s">
        <v>49</v>
      </c>
      <c r="D6265" s="130">
        <f t="shared" si="428"/>
        <v>5</v>
      </c>
      <c r="E6265" s="130" t="s">
        <v>90</v>
      </c>
      <c r="F6265">
        <f t="shared" ref="F6265:F6328" si="431">650+273</f>
        <v>923</v>
      </c>
      <c r="G6265">
        <v>16128</v>
      </c>
      <c r="H6265">
        <v>2.7966666666666664</v>
      </c>
      <c r="I6265" s="132">
        <f t="shared" si="430"/>
        <v>1.15719859E-4</v>
      </c>
      <c r="J6265" s="152">
        <f t="shared" si="429"/>
        <v>0.33333333333333331</v>
      </c>
    </row>
    <row r="6266" spans="1:10" x14ac:dyDescent="0.25">
      <c r="A6266" s="127">
        <v>2022</v>
      </c>
      <c r="B6266" s="128">
        <v>9.6999999999999993</v>
      </c>
      <c r="C6266" s="129" t="s">
        <v>49</v>
      </c>
      <c r="D6266" s="130">
        <f t="shared" si="428"/>
        <v>5</v>
      </c>
      <c r="E6266" s="130" t="s">
        <v>90</v>
      </c>
      <c r="F6266">
        <f t="shared" si="431"/>
        <v>923</v>
      </c>
      <c r="G6266">
        <v>16134</v>
      </c>
      <c r="H6266">
        <v>2.7966666666666664</v>
      </c>
      <c r="I6266" s="132">
        <f t="shared" si="430"/>
        <v>1.15719859E-4</v>
      </c>
      <c r="J6266" s="152">
        <f t="shared" si="429"/>
        <v>0.33333333333333331</v>
      </c>
    </row>
    <row r="6267" spans="1:10" x14ac:dyDescent="0.25">
      <c r="A6267" s="127">
        <v>2022</v>
      </c>
      <c r="B6267" s="128">
        <v>9.6999999999999993</v>
      </c>
      <c r="C6267" s="129" t="s">
        <v>49</v>
      </c>
      <c r="D6267" s="130">
        <f t="shared" ref="D6267:D6330" si="432">50/10</f>
        <v>5</v>
      </c>
      <c r="E6267" s="130" t="s">
        <v>90</v>
      </c>
      <c r="F6267">
        <f t="shared" si="431"/>
        <v>923</v>
      </c>
      <c r="G6267">
        <v>16152</v>
      </c>
      <c r="H6267">
        <v>2.7966666666666664</v>
      </c>
      <c r="I6267" s="132">
        <f t="shared" si="430"/>
        <v>1.15719859E-4</v>
      </c>
      <c r="J6267" s="152">
        <f t="shared" ref="J6267:J6330" si="433">H$4922</f>
        <v>0.33333333333333331</v>
      </c>
    </row>
    <row r="6268" spans="1:10" x14ac:dyDescent="0.25">
      <c r="A6268" s="127">
        <v>2022</v>
      </c>
      <c r="B6268" s="128">
        <v>9.6999999999999993</v>
      </c>
      <c r="C6268" s="129" t="s">
        <v>49</v>
      </c>
      <c r="D6268" s="130">
        <f t="shared" si="432"/>
        <v>5</v>
      </c>
      <c r="E6268" s="130" t="s">
        <v>90</v>
      </c>
      <c r="F6268">
        <f t="shared" si="431"/>
        <v>923</v>
      </c>
      <c r="G6268">
        <v>16158</v>
      </c>
      <c r="H6268">
        <v>2.7966666666666664</v>
      </c>
      <c r="I6268" s="132">
        <f t="shared" si="430"/>
        <v>1.15719859E-4</v>
      </c>
      <c r="J6268" s="152">
        <f t="shared" si="433"/>
        <v>0.33333333333333331</v>
      </c>
    </row>
    <row r="6269" spans="1:10" x14ac:dyDescent="0.25">
      <c r="A6269" s="127">
        <v>2022</v>
      </c>
      <c r="B6269" s="128">
        <v>9.6999999999999993</v>
      </c>
      <c r="C6269" s="129" t="s">
        <v>49</v>
      </c>
      <c r="D6269" s="130">
        <f t="shared" si="432"/>
        <v>5</v>
      </c>
      <c r="E6269" s="130" t="s">
        <v>90</v>
      </c>
      <c r="F6269">
        <f t="shared" si="431"/>
        <v>923</v>
      </c>
      <c r="G6269">
        <v>16176</v>
      </c>
      <c r="H6269">
        <v>2.7966666666666664</v>
      </c>
      <c r="I6269" s="132">
        <f t="shared" si="430"/>
        <v>1.15719859E-4</v>
      </c>
      <c r="J6269" s="152">
        <f t="shared" si="433"/>
        <v>0.33333333333333331</v>
      </c>
    </row>
    <row r="6270" spans="1:10" x14ac:dyDescent="0.25">
      <c r="A6270" s="127">
        <v>2022</v>
      </c>
      <c r="B6270" s="128">
        <v>9.6999999999999993</v>
      </c>
      <c r="C6270" s="129" t="s">
        <v>49</v>
      </c>
      <c r="D6270" s="130">
        <f t="shared" si="432"/>
        <v>5</v>
      </c>
      <c r="E6270" s="130" t="s">
        <v>90</v>
      </c>
      <c r="F6270">
        <f t="shared" si="431"/>
        <v>923</v>
      </c>
      <c r="G6270">
        <v>16182</v>
      </c>
      <c r="H6270">
        <v>2.7966666666666664</v>
      </c>
      <c r="I6270" s="132">
        <f t="shared" si="430"/>
        <v>1.15719859E-4</v>
      </c>
      <c r="J6270" s="152">
        <f t="shared" si="433"/>
        <v>0.33333333333333331</v>
      </c>
    </row>
    <row r="6271" spans="1:10" x14ac:dyDescent="0.25">
      <c r="A6271" s="127">
        <v>2022</v>
      </c>
      <c r="B6271" s="128">
        <v>9.6999999999999993</v>
      </c>
      <c r="C6271" s="129" t="s">
        <v>49</v>
      </c>
      <c r="D6271" s="130">
        <f t="shared" si="432"/>
        <v>5</v>
      </c>
      <c r="E6271" s="130" t="s">
        <v>90</v>
      </c>
      <c r="F6271">
        <f t="shared" si="431"/>
        <v>923</v>
      </c>
      <c r="G6271">
        <v>16200</v>
      </c>
      <c r="H6271">
        <v>2.7966666666666664</v>
      </c>
      <c r="I6271" s="132">
        <f t="shared" si="430"/>
        <v>1.15719859E-4</v>
      </c>
      <c r="J6271" s="152">
        <f t="shared" si="433"/>
        <v>0.33333333333333331</v>
      </c>
    </row>
    <row r="6272" spans="1:10" x14ac:dyDescent="0.25">
      <c r="A6272" s="127">
        <v>2022</v>
      </c>
      <c r="B6272" s="128">
        <v>9.6999999999999993</v>
      </c>
      <c r="C6272" s="129" t="s">
        <v>49</v>
      </c>
      <c r="D6272" s="130">
        <f t="shared" si="432"/>
        <v>5</v>
      </c>
      <c r="E6272" s="130" t="s">
        <v>90</v>
      </c>
      <c r="F6272">
        <f t="shared" si="431"/>
        <v>923</v>
      </c>
      <c r="G6272">
        <v>16206</v>
      </c>
      <c r="H6272">
        <v>2.7966666666666664</v>
      </c>
      <c r="I6272" s="132">
        <f t="shared" si="430"/>
        <v>1.15719859E-4</v>
      </c>
      <c r="J6272" s="152">
        <f t="shared" si="433"/>
        <v>0.33333333333333331</v>
      </c>
    </row>
    <row r="6273" spans="1:11" x14ac:dyDescent="0.25">
      <c r="A6273" s="127">
        <v>2022</v>
      </c>
      <c r="B6273" s="128">
        <v>9.6999999999999993</v>
      </c>
      <c r="C6273" s="129" t="s">
        <v>49</v>
      </c>
      <c r="D6273" s="130">
        <f t="shared" si="432"/>
        <v>5</v>
      </c>
      <c r="E6273" s="130" t="s">
        <v>90</v>
      </c>
      <c r="F6273">
        <f t="shared" si="431"/>
        <v>923</v>
      </c>
      <c r="G6273">
        <v>16224</v>
      </c>
      <c r="H6273">
        <v>2.7966666666666664</v>
      </c>
      <c r="I6273" s="132">
        <f t="shared" si="430"/>
        <v>1.15719859E-4</v>
      </c>
      <c r="J6273" s="155">
        <f t="shared" si="433"/>
        <v>0.33333333333333331</v>
      </c>
      <c r="K6273" s="156"/>
    </row>
    <row r="6274" spans="1:11" x14ac:dyDescent="0.25">
      <c r="A6274" s="127">
        <v>2022</v>
      </c>
      <c r="B6274" s="128">
        <v>9.6999999999999993</v>
      </c>
      <c r="C6274" s="129" t="s">
        <v>49</v>
      </c>
      <c r="D6274" s="130">
        <f t="shared" si="432"/>
        <v>5</v>
      </c>
      <c r="E6274" s="130" t="s">
        <v>90</v>
      </c>
      <c r="F6274">
        <f t="shared" si="431"/>
        <v>923</v>
      </c>
      <c r="G6274">
        <v>16230</v>
      </c>
      <c r="H6274">
        <v>2.7966666666666664</v>
      </c>
      <c r="I6274" s="132">
        <f t="shared" si="430"/>
        <v>1.15719859E-4</v>
      </c>
      <c r="J6274" s="152">
        <f t="shared" si="433"/>
        <v>0.33333333333333331</v>
      </c>
    </row>
    <row r="6275" spans="1:11" x14ac:dyDescent="0.25">
      <c r="A6275" s="127">
        <v>2022</v>
      </c>
      <c r="B6275" s="128">
        <v>9.6999999999999993</v>
      </c>
      <c r="C6275" s="129" t="s">
        <v>49</v>
      </c>
      <c r="D6275" s="130">
        <f t="shared" si="432"/>
        <v>5</v>
      </c>
      <c r="E6275" s="130" t="s">
        <v>90</v>
      </c>
      <c r="F6275">
        <f t="shared" si="431"/>
        <v>923</v>
      </c>
      <c r="G6275">
        <v>16248</v>
      </c>
      <c r="H6275">
        <v>2.7966666666666664</v>
      </c>
      <c r="I6275" s="132">
        <f t="shared" si="430"/>
        <v>1.15719859E-4</v>
      </c>
      <c r="J6275" s="152">
        <f t="shared" si="433"/>
        <v>0.33333333333333331</v>
      </c>
    </row>
    <row r="6276" spans="1:11" x14ac:dyDescent="0.25">
      <c r="A6276" s="127">
        <v>2022</v>
      </c>
      <c r="B6276" s="128">
        <v>9.6999999999999993</v>
      </c>
      <c r="C6276" s="129" t="s">
        <v>49</v>
      </c>
      <c r="D6276" s="130">
        <f t="shared" si="432"/>
        <v>5</v>
      </c>
      <c r="E6276" s="130" t="s">
        <v>90</v>
      </c>
      <c r="F6276">
        <f t="shared" si="431"/>
        <v>923</v>
      </c>
      <c r="G6276">
        <v>16254</v>
      </c>
      <c r="H6276">
        <v>2.7966666666666664</v>
      </c>
      <c r="I6276" s="132">
        <f t="shared" si="430"/>
        <v>1.15719859E-4</v>
      </c>
      <c r="J6276" s="152">
        <f t="shared" si="433"/>
        <v>0.33333333333333331</v>
      </c>
    </row>
    <row r="6277" spans="1:11" x14ac:dyDescent="0.25">
      <c r="A6277" s="127">
        <v>2022</v>
      </c>
      <c r="B6277" s="128">
        <v>9.6999999999999993</v>
      </c>
      <c r="C6277" s="129" t="s">
        <v>49</v>
      </c>
      <c r="D6277" s="130">
        <f t="shared" si="432"/>
        <v>5</v>
      </c>
      <c r="E6277" s="130" t="s">
        <v>90</v>
      </c>
      <c r="F6277">
        <f t="shared" si="431"/>
        <v>923</v>
      </c>
      <c r="G6277">
        <v>16272</v>
      </c>
      <c r="H6277">
        <v>2.7966666666666664</v>
      </c>
      <c r="I6277" s="132">
        <f t="shared" si="430"/>
        <v>1.15719859E-4</v>
      </c>
      <c r="J6277" s="152">
        <f t="shared" si="433"/>
        <v>0.33333333333333331</v>
      </c>
    </row>
    <row r="6278" spans="1:11" x14ac:dyDescent="0.25">
      <c r="A6278" s="127">
        <v>2022</v>
      </c>
      <c r="B6278" s="128">
        <v>9.6999999999999993</v>
      </c>
      <c r="C6278" s="129" t="s">
        <v>49</v>
      </c>
      <c r="D6278" s="130">
        <f t="shared" si="432"/>
        <v>5</v>
      </c>
      <c r="E6278" s="130" t="s">
        <v>90</v>
      </c>
      <c r="F6278">
        <f t="shared" si="431"/>
        <v>923</v>
      </c>
      <c r="G6278">
        <v>16278</v>
      </c>
      <c r="H6278">
        <v>2.7966666666666664</v>
      </c>
      <c r="I6278" s="132">
        <f t="shared" si="430"/>
        <v>1.15719859E-4</v>
      </c>
      <c r="J6278" s="152">
        <f t="shared" si="433"/>
        <v>0.33333333333333331</v>
      </c>
    </row>
    <row r="6279" spans="1:11" x14ac:dyDescent="0.25">
      <c r="A6279" s="127">
        <v>2022</v>
      </c>
      <c r="B6279" s="128">
        <v>9.6999999999999993</v>
      </c>
      <c r="C6279" s="129" t="s">
        <v>49</v>
      </c>
      <c r="D6279" s="130">
        <f t="shared" si="432"/>
        <v>5</v>
      </c>
      <c r="E6279" s="130" t="s">
        <v>90</v>
      </c>
      <c r="F6279">
        <f t="shared" si="431"/>
        <v>923</v>
      </c>
      <c r="G6279">
        <v>16296</v>
      </c>
      <c r="H6279">
        <v>2.7966666666666664</v>
      </c>
      <c r="I6279" s="132">
        <f t="shared" si="430"/>
        <v>1.15719859E-4</v>
      </c>
      <c r="J6279" s="152">
        <f t="shared" si="433"/>
        <v>0.33333333333333331</v>
      </c>
    </row>
    <row r="6280" spans="1:11" x14ac:dyDescent="0.25">
      <c r="A6280" s="127">
        <v>2022</v>
      </c>
      <c r="B6280" s="128">
        <v>9.6999999999999993</v>
      </c>
      <c r="C6280" s="129" t="s">
        <v>49</v>
      </c>
      <c r="D6280" s="130">
        <f t="shared" si="432"/>
        <v>5</v>
      </c>
      <c r="E6280" s="130" t="s">
        <v>90</v>
      </c>
      <c r="F6280">
        <f t="shared" si="431"/>
        <v>923</v>
      </c>
      <c r="G6280">
        <v>16302</v>
      </c>
      <c r="H6280">
        <v>2.7966666666666664</v>
      </c>
      <c r="I6280" s="132">
        <f t="shared" si="430"/>
        <v>1.15719859E-4</v>
      </c>
      <c r="J6280" s="152">
        <f t="shared" si="433"/>
        <v>0.33333333333333331</v>
      </c>
    </row>
    <row r="6281" spans="1:11" x14ac:dyDescent="0.25">
      <c r="A6281" s="127">
        <v>2022</v>
      </c>
      <c r="B6281" s="128">
        <v>9.6999999999999993</v>
      </c>
      <c r="C6281" s="129" t="s">
        <v>49</v>
      </c>
      <c r="D6281" s="130">
        <f t="shared" si="432"/>
        <v>5</v>
      </c>
      <c r="E6281" s="130" t="s">
        <v>90</v>
      </c>
      <c r="F6281">
        <f t="shared" si="431"/>
        <v>923</v>
      </c>
      <c r="G6281">
        <v>16320</v>
      </c>
      <c r="H6281">
        <v>2.7966666666666664</v>
      </c>
      <c r="I6281" s="132">
        <f t="shared" si="430"/>
        <v>1.15719859E-4</v>
      </c>
      <c r="J6281" s="152">
        <f t="shared" si="433"/>
        <v>0.33333333333333331</v>
      </c>
    </row>
    <row r="6282" spans="1:11" x14ac:dyDescent="0.25">
      <c r="A6282" s="127">
        <v>2022</v>
      </c>
      <c r="B6282" s="128">
        <v>9.6999999999999993</v>
      </c>
      <c r="C6282" s="129" t="s">
        <v>49</v>
      </c>
      <c r="D6282" s="130">
        <f t="shared" si="432"/>
        <v>5</v>
      </c>
      <c r="E6282" s="130" t="s">
        <v>90</v>
      </c>
      <c r="F6282">
        <f t="shared" si="431"/>
        <v>923</v>
      </c>
      <c r="G6282">
        <v>16326</v>
      </c>
      <c r="H6282">
        <v>2.7966666666666664</v>
      </c>
      <c r="I6282" s="132">
        <f t="shared" si="430"/>
        <v>1.15719859E-4</v>
      </c>
      <c r="J6282" s="152">
        <f t="shared" si="433"/>
        <v>0.33333333333333331</v>
      </c>
    </row>
    <row r="6283" spans="1:11" x14ac:dyDescent="0.25">
      <c r="A6283" s="127">
        <v>2022</v>
      </c>
      <c r="B6283" s="128">
        <v>9.6999999999999993</v>
      </c>
      <c r="C6283" s="129" t="s">
        <v>49</v>
      </c>
      <c r="D6283" s="130">
        <f t="shared" si="432"/>
        <v>5</v>
      </c>
      <c r="E6283" s="130" t="s">
        <v>90</v>
      </c>
      <c r="F6283">
        <f t="shared" si="431"/>
        <v>923</v>
      </c>
      <c r="G6283">
        <v>16344</v>
      </c>
      <c r="H6283">
        <v>2.7966666666666664</v>
      </c>
      <c r="I6283" s="132">
        <f t="shared" si="430"/>
        <v>1.15719859E-4</v>
      </c>
      <c r="J6283" s="152">
        <f t="shared" si="433"/>
        <v>0.33333333333333331</v>
      </c>
    </row>
    <row r="6284" spans="1:11" x14ac:dyDescent="0.25">
      <c r="A6284" s="127">
        <v>2022</v>
      </c>
      <c r="B6284" s="128">
        <v>9.6999999999999993</v>
      </c>
      <c r="C6284" s="129" t="s">
        <v>49</v>
      </c>
      <c r="D6284" s="130">
        <f t="shared" si="432"/>
        <v>5</v>
      </c>
      <c r="E6284" s="130" t="s">
        <v>90</v>
      </c>
      <c r="F6284">
        <f t="shared" si="431"/>
        <v>923</v>
      </c>
      <c r="G6284">
        <v>16350</v>
      </c>
      <c r="H6284">
        <v>2.7966666666666664</v>
      </c>
      <c r="I6284" s="132">
        <f t="shared" si="430"/>
        <v>1.15719859E-4</v>
      </c>
      <c r="J6284" s="152">
        <f t="shared" si="433"/>
        <v>0.33333333333333331</v>
      </c>
    </row>
    <row r="6285" spans="1:11" x14ac:dyDescent="0.25">
      <c r="A6285" s="127">
        <v>2022</v>
      </c>
      <c r="B6285" s="128">
        <v>9.6999999999999993</v>
      </c>
      <c r="C6285" s="129" t="s">
        <v>49</v>
      </c>
      <c r="D6285" s="130">
        <f t="shared" si="432"/>
        <v>5</v>
      </c>
      <c r="E6285" s="130" t="s">
        <v>90</v>
      </c>
      <c r="F6285">
        <f t="shared" si="431"/>
        <v>923</v>
      </c>
      <c r="G6285">
        <v>16368</v>
      </c>
      <c r="H6285">
        <v>2.7966666666666664</v>
      </c>
      <c r="I6285" s="132">
        <f t="shared" si="430"/>
        <v>1.15719859E-4</v>
      </c>
      <c r="J6285" s="152">
        <f t="shared" si="433"/>
        <v>0.33333333333333331</v>
      </c>
    </row>
    <row r="6286" spans="1:11" x14ac:dyDescent="0.25">
      <c r="A6286" s="127">
        <v>2022</v>
      </c>
      <c r="B6286" s="128">
        <v>9.6999999999999993</v>
      </c>
      <c r="C6286" s="129" t="s">
        <v>49</v>
      </c>
      <c r="D6286" s="130">
        <f t="shared" si="432"/>
        <v>5</v>
      </c>
      <c r="E6286" s="130" t="s">
        <v>90</v>
      </c>
      <c r="F6286">
        <f t="shared" si="431"/>
        <v>923</v>
      </c>
      <c r="G6286">
        <v>16374</v>
      </c>
      <c r="H6286">
        <v>2.7966666666666664</v>
      </c>
      <c r="I6286" s="132">
        <f t="shared" si="430"/>
        <v>1.15719859E-4</v>
      </c>
      <c r="J6286" s="152">
        <f t="shared" si="433"/>
        <v>0.33333333333333331</v>
      </c>
    </row>
    <row r="6287" spans="1:11" x14ac:dyDescent="0.25">
      <c r="A6287" s="127">
        <v>2022</v>
      </c>
      <c r="B6287" s="128">
        <v>9.6999999999999993</v>
      </c>
      <c r="C6287" s="129" t="s">
        <v>49</v>
      </c>
      <c r="D6287" s="130">
        <f t="shared" si="432"/>
        <v>5</v>
      </c>
      <c r="E6287" s="130" t="s">
        <v>90</v>
      </c>
      <c r="F6287">
        <f t="shared" si="431"/>
        <v>923</v>
      </c>
      <c r="G6287">
        <v>16392</v>
      </c>
      <c r="H6287">
        <v>2.818888888888889</v>
      </c>
      <c r="I6287" s="132">
        <f t="shared" si="430"/>
        <v>1.15719859E-4</v>
      </c>
      <c r="J6287" s="152">
        <f t="shared" si="433"/>
        <v>0.33333333333333331</v>
      </c>
    </row>
    <row r="6288" spans="1:11" x14ac:dyDescent="0.25">
      <c r="A6288" s="127">
        <v>2022</v>
      </c>
      <c r="B6288" s="128">
        <v>9.6999999999999993</v>
      </c>
      <c r="C6288" s="129" t="s">
        <v>49</v>
      </c>
      <c r="D6288" s="130">
        <f t="shared" si="432"/>
        <v>5</v>
      </c>
      <c r="E6288" s="130" t="s">
        <v>90</v>
      </c>
      <c r="F6288">
        <f t="shared" si="431"/>
        <v>923</v>
      </c>
      <c r="G6288">
        <v>16398</v>
      </c>
      <c r="H6288">
        <v>2.818888888888889</v>
      </c>
      <c r="I6288" s="132">
        <f t="shared" si="430"/>
        <v>1.15719859E-4</v>
      </c>
      <c r="J6288" s="152">
        <f t="shared" si="433"/>
        <v>0.33333333333333331</v>
      </c>
    </row>
    <row r="6289" spans="1:10" x14ac:dyDescent="0.25">
      <c r="A6289" s="127">
        <v>2022</v>
      </c>
      <c r="B6289" s="128">
        <v>9.6999999999999993</v>
      </c>
      <c r="C6289" s="129" t="s">
        <v>49</v>
      </c>
      <c r="D6289" s="130">
        <f t="shared" si="432"/>
        <v>5</v>
      </c>
      <c r="E6289" s="130" t="s">
        <v>90</v>
      </c>
      <c r="F6289">
        <f t="shared" si="431"/>
        <v>923</v>
      </c>
      <c r="G6289">
        <v>16416</v>
      </c>
      <c r="H6289">
        <v>2.818888888888889</v>
      </c>
      <c r="I6289" s="132">
        <f t="shared" si="430"/>
        <v>1.15719859E-4</v>
      </c>
      <c r="J6289" s="152">
        <f t="shared" si="433"/>
        <v>0.33333333333333331</v>
      </c>
    </row>
    <row r="6290" spans="1:10" x14ac:dyDescent="0.25">
      <c r="A6290" s="127">
        <v>2022</v>
      </c>
      <c r="B6290" s="128">
        <v>9.6999999999999993</v>
      </c>
      <c r="C6290" s="129" t="s">
        <v>49</v>
      </c>
      <c r="D6290" s="130">
        <f t="shared" si="432"/>
        <v>5</v>
      </c>
      <c r="E6290" s="130" t="s">
        <v>90</v>
      </c>
      <c r="F6290">
        <f t="shared" si="431"/>
        <v>923</v>
      </c>
      <c r="G6290">
        <v>16422</v>
      </c>
      <c r="H6290">
        <v>2.818888888888889</v>
      </c>
      <c r="I6290" s="132">
        <f t="shared" si="430"/>
        <v>1.15719859E-4</v>
      </c>
      <c r="J6290" s="152">
        <f t="shared" si="433"/>
        <v>0.33333333333333331</v>
      </c>
    </row>
    <row r="6291" spans="1:10" x14ac:dyDescent="0.25">
      <c r="A6291" s="127">
        <v>2022</v>
      </c>
      <c r="B6291" s="128">
        <v>9.6999999999999993</v>
      </c>
      <c r="C6291" s="129" t="s">
        <v>49</v>
      </c>
      <c r="D6291" s="130">
        <f t="shared" si="432"/>
        <v>5</v>
      </c>
      <c r="E6291" s="130" t="s">
        <v>90</v>
      </c>
      <c r="F6291">
        <f t="shared" si="431"/>
        <v>923</v>
      </c>
      <c r="G6291">
        <v>16440</v>
      </c>
      <c r="H6291">
        <v>2.818888888888889</v>
      </c>
      <c r="I6291" s="132">
        <f t="shared" si="430"/>
        <v>1.15719859E-4</v>
      </c>
      <c r="J6291" s="152">
        <f t="shared" si="433"/>
        <v>0.33333333333333331</v>
      </c>
    </row>
    <row r="6292" spans="1:10" x14ac:dyDescent="0.25">
      <c r="A6292" s="127">
        <v>2022</v>
      </c>
      <c r="B6292" s="128">
        <v>9.6999999999999993</v>
      </c>
      <c r="C6292" s="129" t="s">
        <v>49</v>
      </c>
      <c r="D6292" s="130">
        <f t="shared" si="432"/>
        <v>5</v>
      </c>
      <c r="E6292" s="130" t="s">
        <v>90</v>
      </c>
      <c r="F6292">
        <f t="shared" si="431"/>
        <v>923</v>
      </c>
      <c r="G6292">
        <v>16446</v>
      </c>
      <c r="H6292">
        <v>2.818888888888889</v>
      </c>
      <c r="I6292" s="132">
        <f t="shared" si="430"/>
        <v>1.15719859E-4</v>
      </c>
      <c r="J6292" s="152">
        <f t="shared" si="433"/>
        <v>0.33333333333333331</v>
      </c>
    </row>
    <row r="6293" spans="1:10" x14ac:dyDescent="0.25">
      <c r="A6293" s="127">
        <v>2022</v>
      </c>
      <c r="B6293" s="128">
        <v>9.6999999999999993</v>
      </c>
      <c r="C6293" s="129" t="s">
        <v>49</v>
      </c>
      <c r="D6293" s="130">
        <f t="shared" si="432"/>
        <v>5</v>
      </c>
      <c r="E6293" s="130" t="s">
        <v>90</v>
      </c>
      <c r="F6293">
        <f t="shared" si="431"/>
        <v>923</v>
      </c>
      <c r="G6293">
        <v>16464</v>
      </c>
      <c r="H6293">
        <v>2.818888888888889</v>
      </c>
      <c r="I6293" s="132">
        <f t="shared" ref="I6293:I6356" si="434" xml:space="preserve"> 0.000115719859</f>
        <v>1.15719859E-4</v>
      </c>
      <c r="J6293" s="152">
        <f t="shared" si="433"/>
        <v>0.33333333333333331</v>
      </c>
    </row>
    <row r="6294" spans="1:10" x14ac:dyDescent="0.25">
      <c r="A6294" s="127">
        <v>2022</v>
      </c>
      <c r="B6294" s="128">
        <v>9.6999999999999993</v>
      </c>
      <c r="C6294" s="129" t="s">
        <v>49</v>
      </c>
      <c r="D6294" s="130">
        <f t="shared" si="432"/>
        <v>5</v>
      </c>
      <c r="E6294" s="130" t="s">
        <v>90</v>
      </c>
      <c r="F6294">
        <f t="shared" si="431"/>
        <v>923</v>
      </c>
      <c r="G6294">
        <v>16470</v>
      </c>
      <c r="H6294">
        <v>2.83</v>
      </c>
      <c r="I6294" s="132">
        <f t="shared" si="434"/>
        <v>1.15719859E-4</v>
      </c>
      <c r="J6294" s="152">
        <f t="shared" si="433"/>
        <v>0.33333333333333331</v>
      </c>
    </row>
    <row r="6295" spans="1:10" x14ac:dyDescent="0.25">
      <c r="A6295" s="127">
        <v>2022</v>
      </c>
      <c r="B6295" s="128">
        <v>9.6999999999999993</v>
      </c>
      <c r="C6295" s="129" t="s">
        <v>49</v>
      </c>
      <c r="D6295" s="130">
        <f t="shared" si="432"/>
        <v>5</v>
      </c>
      <c r="E6295" s="130" t="s">
        <v>90</v>
      </c>
      <c r="F6295">
        <f t="shared" si="431"/>
        <v>923</v>
      </c>
      <c r="G6295">
        <v>16488</v>
      </c>
      <c r="H6295">
        <v>2.83</v>
      </c>
      <c r="I6295" s="132">
        <f t="shared" si="434"/>
        <v>1.15719859E-4</v>
      </c>
      <c r="J6295" s="152">
        <f t="shared" si="433"/>
        <v>0.33333333333333331</v>
      </c>
    </row>
    <row r="6296" spans="1:10" x14ac:dyDescent="0.25">
      <c r="A6296" s="127">
        <v>2022</v>
      </c>
      <c r="B6296" s="128">
        <v>9.6999999999999993</v>
      </c>
      <c r="C6296" s="129" t="s">
        <v>49</v>
      </c>
      <c r="D6296" s="130">
        <f t="shared" si="432"/>
        <v>5</v>
      </c>
      <c r="E6296" s="130" t="s">
        <v>90</v>
      </c>
      <c r="F6296">
        <f t="shared" si="431"/>
        <v>923</v>
      </c>
      <c r="G6296">
        <v>16494</v>
      </c>
      <c r="H6296">
        <v>2.83</v>
      </c>
      <c r="I6296" s="132">
        <f t="shared" si="434"/>
        <v>1.15719859E-4</v>
      </c>
      <c r="J6296" s="152">
        <f t="shared" si="433"/>
        <v>0.33333333333333331</v>
      </c>
    </row>
    <row r="6297" spans="1:10" x14ac:dyDescent="0.25">
      <c r="A6297" s="127">
        <v>2022</v>
      </c>
      <c r="B6297" s="128">
        <v>9.6999999999999993</v>
      </c>
      <c r="C6297" s="129" t="s">
        <v>49</v>
      </c>
      <c r="D6297" s="130">
        <f t="shared" si="432"/>
        <v>5</v>
      </c>
      <c r="E6297" s="130" t="s">
        <v>90</v>
      </c>
      <c r="F6297">
        <f t="shared" si="431"/>
        <v>923</v>
      </c>
      <c r="G6297">
        <v>16512</v>
      </c>
      <c r="H6297">
        <v>2.83</v>
      </c>
      <c r="I6297" s="132">
        <f t="shared" si="434"/>
        <v>1.15719859E-4</v>
      </c>
      <c r="J6297" s="152">
        <f t="shared" si="433"/>
        <v>0.33333333333333331</v>
      </c>
    </row>
    <row r="6298" spans="1:10" x14ac:dyDescent="0.25">
      <c r="A6298" s="127">
        <v>2022</v>
      </c>
      <c r="B6298" s="128">
        <v>9.6999999999999993</v>
      </c>
      <c r="C6298" s="129" t="s">
        <v>49</v>
      </c>
      <c r="D6298" s="130">
        <f t="shared" si="432"/>
        <v>5</v>
      </c>
      <c r="E6298" s="130" t="s">
        <v>90</v>
      </c>
      <c r="F6298">
        <f t="shared" si="431"/>
        <v>923</v>
      </c>
      <c r="G6298">
        <v>16518</v>
      </c>
      <c r="H6298">
        <v>2.83</v>
      </c>
      <c r="I6298" s="132">
        <f t="shared" si="434"/>
        <v>1.15719859E-4</v>
      </c>
      <c r="J6298" s="152">
        <f t="shared" si="433"/>
        <v>0.33333333333333331</v>
      </c>
    </row>
    <row r="6299" spans="1:10" x14ac:dyDescent="0.25">
      <c r="A6299" s="127">
        <v>2022</v>
      </c>
      <c r="B6299" s="128">
        <v>9.6999999999999993</v>
      </c>
      <c r="C6299" s="129" t="s">
        <v>49</v>
      </c>
      <c r="D6299" s="130">
        <f t="shared" si="432"/>
        <v>5</v>
      </c>
      <c r="E6299" s="130" t="s">
        <v>90</v>
      </c>
      <c r="F6299">
        <f t="shared" si="431"/>
        <v>923</v>
      </c>
      <c r="G6299">
        <v>16536</v>
      </c>
      <c r="H6299">
        <v>2.83</v>
      </c>
      <c r="I6299" s="132">
        <f t="shared" si="434"/>
        <v>1.15719859E-4</v>
      </c>
      <c r="J6299" s="152">
        <f t="shared" si="433"/>
        <v>0.33333333333333331</v>
      </c>
    </row>
    <row r="6300" spans="1:10" x14ac:dyDescent="0.25">
      <c r="A6300" s="127">
        <v>2022</v>
      </c>
      <c r="B6300" s="128">
        <v>9.6999999999999993</v>
      </c>
      <c r="C6300" s="129" t="s">
        <v>49</v>
      </c>
      <c r="D6300" s="130">
        <f t="shared" si="432"/>
        <v>5</v>
      </c>
      <c r="E6300" s="130" t="s">
        <v>90</v>
      </c>
      <c r="F6300">
        <f t="shared" si="431"/>
        <v>923</v>
      </c>
      <c r="G6300">
        <v>16542</v>
      </c>
      <c r="H6300">
        <v>2.83</v>
      </c>
      <c r="I6300" s="132">
        <f t="shared" si="434"/>
        <v>1.15719859E-4</v>
      </c>
      <c r="J6300" s="152">
        <f t="shared" si="433"/>
        <v>0.33333333333333331</v>
      </c>
    </row>
    <row r="6301" spans="1:10" x14ac:dyDescent="0.25">
      <c r="A6301" s="127">
        <v>2022</v>
      </c>
      <c r="B6301" s="128">
        <v>9.6999999999999993</v>
      </c>
      <c r="C6301" s="129" t="s">
        <v>49</v>
      </c>
      <c r="D6301" s="130">
        <f t="shared" si="432"/>
        <v>5</v>
      </c>
      <c r="E6301" s="130" t="s">
        <v>90</v>
      </c>
      <c r="F6301">
        <f t="shared" si="431"/>
        <v>923</v>
      </c>
      <c r="G6301">
        <v>16560</v>
      </c>
      <c r="H6301">
        <v>2.83</v>
      </c>
      <c r="I6301" s="132">
        <f t="shared" si="434"/>
        <v>1.15719859E-4</v>
      </c>
      <c r="J6301" s="152">
        <f t="shared" si="433"/>
        <v>0.33333333333333331</v>
      </c>
    </row>
    <row r="6302" spans="1:10" x14ac:dyDescent="0.25">
      <c r="A6302" s="127">
        <v>2022</v>
      </c>
      <c r="B6302" s="128">
        <v>9.6999999999999993</v>
      </c>
      <c r="C6302" s="129" t="s">
        <v>49</v>
      </c>
      <c r="D6302" s="130">
        <f t="shared" si="432"/>
        <v>5</v>
      </c>
      <c r="E6302" s="130" t="s">
        <v>90</v>
      </c>
      <c r="F6302">
        <f t="shared" si="431"/>
        <v>923</v>
      </c>
      <c r="G6302">
        <v>16566</v>
      </c>
      <c r="H6302">
        <v>2.83</v>
      </c>
      <c r="I6302" s="132">
        <f t="shared" si="434"/>
        <v>1.15719859E-4</v>
      </c>
      <c r="J6302" s="152">
        <f t="shared" si="433"/>
        <v>0.33333333333333331</v>
      </c>
    </row>
    <row r="6303" spans="1:10" x14ac:dyDescent="0.25">
      <c r="A6303" s="127">
        <v>2022</v>
      </c>
      <c r="B6303" s="128">
        <v>9.6999999999999993</v>
      </c>
      <c r="C6303" s="129" t="s">
        <v>49</v>
      </c>
      <c r="D6303" s="130">
        <f t="shared" si="432"/>
        <v>5</v>
      </c>
      <c r="E6303" s="130" t="s">
        <v>90</v>
      </c>
      <c r="F6303">
        <f t="shared" si="431"/>
        <v>923</v>
      </c>
      <c r="G6303">
        <v>16584</v>
      </c>
      <c r="H6303">
        <v>2.83</v>
      </c>
      <c r="I6303" s="132">
        <f t="shared" si="434"/>
        <v>1.15719859E-4</v>
      </c>
      <c r="J6303" s="152">
        <f t="shared" si="433"/>
        <v>0.33333333333333331</v>
      </c>
    </row>
    <row r="6304" spans="1:10" x14ac:dyDescent="0.25">
      <c r="A6304" s="127">
        <v>2022</v>
      </c>
      <c r="B6304" s="128">
        <v>9.6999999999999993</v>
      </c>
      <c r="C6304" s="129" t="s">
        <v>49</v>
      </c>
      <c r="D6304" s="130">
        <f t="shared" si="432"/>
        <v>5</v>
      </c>
      <c r="E6304" s="130" t="s">
        <v>90</v>
      </c>
      <c r="F6304">
        <f t="shared" si="431"/>
        <v>923</v>
      </c>
      <c r="G6304">
        <v>16590</v>
      </c>
      <c r="H6304">
        <v>2.83</v>
      </c>
      <c r="I6304" s="132">
        <f t="shared" si="434"/>
        <v>1.15719859E-4</v>
      </c>
      <c r="J6304" s="152">
        <f t="shared" si="433"/>
        <v>0.33333333333333331</v>
      </c>
    </row>
    <row r="6305" spans="1:10" x14ac:dyDescent="0.25">
      <c r="A6305" s="127">
        <v>2022</v>
      </c>
      <c r="B6305" s="128">
        <v>9.6999999999999993</v>
      </c>
      <c r="C6305" s="129" t="s">
        <v>49</v>
      </c>
      <c r="D6305" s="130">
        <f t="shared" si="432"/>
        <v>5</v>
      </c>
      <c r="E6305" s="130" t="s">
        <v>90</v>
      </c>
      <c r="F6305">
        <f t="shared" si="431"/>
        <v>923</v>
      </c>
      <c r="G6305">
        <v>16608</v>
      </c>
      <c r="H6305">
        <v>2.83</v>
      </c>
      <c r="I6305" s="132">
        <f t="shared" si="434"/>
        <v>1.15719859E-4</v>
      </c>
      <c r="J6305" s="152">
        <f t="shared" si="433"/>
        <v>0.33333333333333331</v>
      </c>
    </row>
    <row r="6306" spans="1:10" x14ac:dyDescent="0.25">
      <c r="A6306" s="127">
        <v>2022</v>
      </c>
      <c r="B6306" s="128">
        <v>9.6999999999999993</v>
      </c>
      <c r="C6306" s="129" t="s">
        <v>49</v>
      </c>
      <c r="D6306" s="130">
        <f t="shared" si="432"/>
        <v>5</v>
      </c>
      <c r="E6306" s="130" t="s">
        <v>90</v>
      </c>
      <c r="F6306">
        <f t="shared" si="431"/>
        <v>923</v>
      </c>
      <c r="G6306">
        <v>16614</v>
      </c>
      <c r="H6306">
        <v>2.83</v>
      </c>
      <c r="I6306" s="132">
        <f t="shared" si="434"/>
        <v>1.15719859E-4</v>
      </c>
      <c r="J6306" s="152">
        <f t="shared" si="433"/>
        <v>0.33333333333333331</v>
      </c>
    </row>
    <row r="6307" spans="1:10" x14ac:dyDescent="0.25">
      <c r="A6307" s="127">
        <v>2022</v>
      </c>
      <c r="B6307" s="128">
        <v>9.6999999999999993</v>
      </c>
      <c r="C6307" s="129" t="s">
        <v>49</v>
      </c>
      <c r="D6307" s="130">
        <f t="shared" si="432"/>
        <v>5</v>
      </c>
      <c r="E6307" s="130" t="s">
        <v>90</v>
      </c>
      <c r="F6307">
        <f t="shared" si="431"/>
        <v>923</v>
      </c>
      <c r="G6307">
        <v>16632</v>
      </c>
      <c r="H6307">
        <v>2.83</v>
      </c>
      <c r="I6307" s="132">
        <f t="shared" si="434"/>
        <v>1.15719859E-4</v>
      </c>
      <c r="J6307" s="152">
        <f t="shared" si="433"/>
        <v>0.33333333333333331</v>
      </c>
    </row>
    <row r="6308" spans="1:10" x14ac:dyDescent="0.25">
      <c r="A6308" s="127">
        <v>2022</v>
      </c>
      <c r="B6308" s="128">
        <v>9.6999999999999993</v>
      </c>
      <c r="C6308" s="129" t="s">
        <v>49</v>
      </c>
      <c r="D6308" s="130">
        <f t="shared" si="432"/>
        <v>5</v>
      </c>
      <c r="E6308" s="130" t="s">
        <v>90</v>
      </c>
      <c r="F6308">
        <f t="shared" si="431"/>
        <v>923</v>
      </c>
      <c r="G6308">
        <v>16638</v>
      </c>
      <c r="H6308">
        <v>2.83</v>
      </c>
      <c r="I6308" s="132">
        <f t="shared" si="434"/>
        <v>1.15719859E-4</v>
      </c>
      <c r="J6308" s="152">
        <f t="shared" si="433"/>
        <v>0.33333333333333331</v>
      </c>
    </row>
    <row r="6309" spans="1:10" x14ac:dyDescent="0.25">
      <c r="A6309" s="127">
        <v>2022</v>
      </c>
      <c r="B6309" s="128">
        <v>9.6999999999999993</v>
      </c>
      <c r="C6309" s="129" t="s">
        <v>49</v>
      </c>
      <c r="D6309" s="130">
        <f t="shared" si="432"/>
        <v>5</v>
      </c>
      <c r="E6309" s="130" t="s">
        <v>90</v>
      </c>
      <c r="F6309">
        <f t="shared" si="431"/>
        <v>923</v>
      </c>
      <c r="G6309">
        <v>16656</v>
      </c>
      <c r="H6309">
        <v>2.83</v>
      </c>
      <c r="I6309" s="132">
        <f t="shared" si="434"/>
        <v>1.15719859E-4</v>
      </c>
      <c r="J6309" s="152">
        <f t="shared" si="433"/>
        <v>0.33333333333333331</v>
      </c>
    </row>
    <row r="6310" spans="1:10" x14ac:dyDescent="0.25">
      <c r="A6310" s="127">
        <v>2022</v>
      </c>
      <c r="B6310" s="128">
        <v>9.6999999999999993</v>
      </c>
      <c r="C6310" s="129" t="s">
        <v>49</v>
      </c>
      <c r="D6310" s="130">
        <f t="shared" si="432"/>
        <v>5</v>
      </c>
      <c r="E6310" s="130" t="s">
        <v>90</v>
      </c>
      <c r="F6310">
        <f t="shared" si="431"/>
        <v>923</v>
      </c>
      <c r="G6310">
        <v>16662</v>
      </c>
      <c r="H6310">
        <v>2.83</v>
      </c>
      <c r="I6310" s="132">
        <f t="shared" si="434"/>
        <v>1.15719859E-4</v>
      </c>
      <c r="J6310" s="152">
        <f t="shared" si="433"/>
        <v>0.33333333333333331</v>
      </c>
    </row>
    <row r="6311" spans="1:10" x14ac:dyDescent="0.25">
      <c r="A6311" s="127">
        <v>2022</v>
      </c>
      <c r="B6311" s="128">
        <v>9.6999999999999993</v>
      </c>
      <c r="C6311" s="129" t="s">
        <v>49</v>
      </c>
      <c r="D6311" s="130">
        <f t="shared" si="432"/>
        <v>5</v>
      </c>
      <c r="E6311" s="130" t="s">
        <v>90</v>
      </c>
      <c r="F6311">
        <f t="shared" si="431"/>
        <v>923</v>
      </c>
      <c r="G6311">
        <v>16680</v>
      </c>
      <c r="H6311">
        <v>2.83</v>
      </c>
      <c r="I6311" s="132">
        <f t="shared" si="434"/>
        <v>1.15719859E-4</v>
      </c>
      <c r="J6311" s="152">
        <f t="shared" si="433"/>
        <v>0.33333333333333331</v>
      </c>
    </row>
    <row r="6312" spans="1:10" x14ac:dyDescent="0.25">
      <c r="A6312" s="127">
        <v>2022</v>
      </c>
      <c r="B6312" s="128">
        <v>9.6999999999999993</v>
      </c>
      <c r="C6312" s="129" t="s">
        <v>49</v>
      </c>
      <c r="D6312" s="130">
        <f t="shared" si="432"/>
        <v>5</v>
      </c>
      <c r="E6312" s="130" t="s">
        <v>90</v>
      </c>
      <c r="F6312">
        <f t="shared" si="431"/>
        <v>923</v>
      </c>
      <c r="G6312">
        <v>16686</v>
      </c>
      <c r="H6312">
        <v>2.83</v>
      </c>
      <c r="I6312" s="132">
        <f t="shared" si="434"/>
        <v>1.15719859E-4</v>
      </c>
      <c r="J6312" s="152">
        <f t="shared" si="433"/>
        <v>0.33333333333333331</v>
      </c>
    </row>
    <row r="6313" spans="1:10" x14ac:dyDescent="0.25">
      <c r="A6313" s="127">
        <v>2022</v>
      </c>
      <c r="B6313" s="128">
        <v>9.6999999999999993</v>
      </c>
      <c r="C6313" s="129" t="s">
        <v>49</v>
      </c>
      <c r="D6313" s="130">
        <f t="shared" si="432"/>
        <v>5</v>
      </c>
      <c r="E6313" s="130" t="s">
        <v>90</v>
      </c>
      <c r="F6313">
        <f t="shared" si="431"/>
        <v>923</v>
      </c>
      <c r="G6313">
        <v>16704</v>
      </c>
      <c r="H6313">
        <v>2.83</v>
      </c>
      <c r="I6313" s="132">
        <f t="shared" si="434"/>
        <v>1.15719859E-4</v>
      </c>
      <c r="J6313" s="152">
        <f t="shared" si="433"/>
        <v>0.33333333333333331</v>
      </c>
    </row>
    <row r="6314" spans="1:10" x14ac:dyDescent="0.25">
      <c r="A6314" s="127">
        <v>2022</v>
      </c>
      <c r="B6314" s="128">
        <v>9.6999999999999993</v>
      </c>
      <c r="C6314" s="129" t="s">
        <v>49</v>
      </c>
      <c r="D6314" s="130">
        <f t="shared" si="432"/>
        <v>5</v>
      </c>
      <c r="E6314" s="130" t="s">
        <v>90</v>
      </c>
      <c r="F6314">
        <f t="shared" si="431"/>
        <v>923</v>
      </c>
      <c r="G6314">
        <v>16710</v>
      </c>
      <c r="H6314">
        <v>2.83</v>
      </c>
      <c r="I6314" s="132">
        <f t="shared" si="434"/>
        <v>1.15719859E-4</v>
      </c>
      <c r="J6314" s="152">
        <f t="shared" si="433"/>
        <v>0.33333333333333331</v>
      </c>
    </row>
    <row r="6315" spans="1:10" x14ac:dyDescent="0.25">
      <c r="A6315" s="127">
        <v>2022</v>
      </c>
      <c r="B6315" s="128">
        <v>9.6999999999999993</v>
      </c>
      <c r="C6315" s="129" t="s">
        <v>49</v>
      </c>
      <c r="D6315" s="130">
        <f t="shared" si="432"/>
        <v>5</v>
      </c>
      <c r="E6315" s="130" t="s">
        <v>90</v>
      </c>
      <c r="F6315">
        <f t="shared" si="431"/>
        <v>923</v>
      </c>
      <c r="G6315">
        <v>16728</v>
      </c>
      <c r="H6315">
        <v>2.83</v>
      </c>
      <c r="I6315" s="132">
        <f t="shared" si="434"/>
        <v>1.15719859E-4</v>
      </c>
      <c r="J6315" s="152">
        <f t="shared" si="433"/>
        <v>0.33333333333333331</v>
      </c>
    </row>
    <row r="6316" spans="1:10" x14ac:dyDescent="0.25">
      <c r="A6316" s="127">
        <v>2022</v>
      </c>
      <c r="B6316" s="128">
        <v>9.6999999999999993</v>
      </c>
      <c r="C6316" s="129" t="s">
        <v>49</v>
      </c>
      <c r="D6316" s="130">
        <f t="shared" si="432"/>
        <v>5</v>
      </c>
      <c r="E6316" s="130" t="s">
        <v>90</v>
      </c>
      <c r="F6316">
        <f t="shared" si="431"/>
        <v>923</v>
      </c>
      <c r="G6316">
        <v>16734</v>
      </c>
      <c r="H6316">
        <v>2.83</v>
      </c>
      <c r="I6316" s="132">
        <f t="shared" si="434"/>
        <v>1.15719859E-4</v>
      </c>
      <c r="J6316" s="152">
        <f t="shared" si="433"/>
        <v>0.33333333333333331</v>
      </c>
    </row>
    <row r="6317" spans="1:10" x14ac:dyDescent="0.25">
      <c r="A6317" s="127">
        <v>2022</v>
      </c>
      <c r="B6317" s="128">
        <v>9.6999999999999993</v>
      </c>
      <c r="C6317" s="129" t="s">
        <v>49</v>
      </c>
      <c r="D6317" s="130">
        <f t="shared" si="432"/>
        <v>5</v>
      </c>
      <c r="E6317" s="130" t="s">
        <v>90</v>
      </c>
      <c r="F6317">
        <f t="shared" si="431"/>
        <v>923</v>
      </c>
      <c r="G6317">
        <v>16752</v>
      </c>
      <c r="H6317">
        <v>2.83</v>
      </c>
      <c r="I6317" s="132">
        <f t="shared" si="434"/>
        <v>1.15719859E-4</v>
      </c>
      <c r="J6317" s="152">
        <f t="shared" si="433"/>
        <v>0.33333333333333331</v>
      </c>
    </row>
    <row r="6318" spans="1:10" x14ac:dyDescent="0.25">
      <c r="A6318" s="127">
        <v>2022</v>
      </c>
      <c r="B6318" s="128">
        <v>9.6999999999999993</v>
      </c>
      <c r="C6318" s="129" t="s">
        <v>49</v>
      </c>
      <c r="D6318" s="130">
        <f t="shared" si="432"/>
        <v>5</v>
      </c>
      <c r="E6318" s="130" t="s">
        <v>90</v>
      </c>
      <c r="F6318">
        <f t="shared" si="431"/>
        <v>923</v>
      </c>
      <c r="G6318">
        <v>16758</v>
      </c>
      <c r="H6318">
        <v>2.83</v>
      </c>
      <c r="I6318" s="132">
        <f t="shared" si="434"/>
        <v>1.15719859E-4</v>
      </c>
      <c r="J6318" s="152">
        <f t="shared" si="433"/>
        <v>0.33333333333333331</v>
      </c>
    </row>
    <row r="6319" spans="1:10" x14ac:dyDescent="0.25">
      <c r="A6319" s="127">
        <v>2022</v>
      </c>
      <c r="B6319" s="128">
        <v>9.6999999999999993</v>
      </c>
      <c r="C6319" s="129" t="s">
        <v>49</v>
      </c>
      <c r="D6319" s="130">
        <f t="shared" si="432"/>
        <v>5</v>
      </c>
      <c r="E6319" s="130" t="s">
        <v>90</v>
      </c>
      <c r="F6319">
        <f t="shared" si="431"/>
        <v>923</v>
      </c>
      <c r="G6319">
        <v>16776</v>
      </c>
      <c r="H6319">
        <v>2.83</v>
      </c>
      <c r="I6319" s="132">
        <f t="shared" si="434"/>
        <v>1.15719859E-4</v>
      </c>
      <c r="J6319" s="152">
        <f t="shared" si="433"/>
        <v>0.33333333333333331</v>
      </c>
    </row>
    <row r="6320" spans="1:10" x14ac:dyDescent="0.25">
      <c r="A6320" s="127">
        <v>2022</v>
      </c>
      <c r="B6320" s="128">
        <v>9.6999999999999993</v>
      </c>
      <c r="C6320" s="129" t="s">
        <v>49</v>
      </c>
      <c r="D6320" s="130">
        <f t="shared" si="432"/>
        <v>5</v>
      </c>
      <c r="E6320" s="130" t="s">
        <v>90</v>
      </c>
      <c r="F6320">
        <f t="shared" si="431"/>
        <v>923</v>
      </c>
      <c r="G6320">
        <v>16782</v>
      </c>
      <c r="H6320">
        <v>2.83</v>
      </c>
      <c r="I6320" s="132">
        <f t="shared" si="434"/>
        <v>1.15719859E-4</v>
      </c>
      <c r="J6320" s="152">
        <f t="shared" si="433"/>
        <v>0.33333333333333331</v>
      </c>
    </row>
    <row r="6321" spans="1:10" x14ac:dyDescent="0.25">
      <c r="A6321" s="127">
        <v>2022</v>
      </c>
      <c r="B6321" s="128">
        <v>9.6999999999999993</v>
      </c>
      <c r="C6321" s="129" t="s">
        <v>49</v>
      </c>
      <c r="D6321" s="130">
        <f t="shared" si="432"/>
        <v>5</v>
      </c>
      <c r="E6321" s="130" t="s">
        <v>90</v>
      </c>
      <c r="F6321">
        <f t="shared" si="431"/>
        <v>923</v>
      </c>
      <c r="G6321">
        <v>16800</v>
      </c>
      <c r="H6321">
        <v>2.83</v>
      </c>
      <c r="I6321" s="132">
        <f t="shared" si="434"/>
        <v>1.15719859E-4</v>
      </c>
      <c r="J6321" s="152">
        <f t="shared" si="433"/>
        <v>0.33333333333333331</v>
      </c>
    </row>
    <row r="6322" spans="1:10" x14ac:dyDescent="0.25">
      <c r="A6322" s="127">
        <v>2022</v>
      </c>
      <c r="B6322" s="128">
        <v>9.6999999999999993</v>
      </c>
      <c r="C6322" s="129" t="s">
        <v>49</v>
      </c>
      <c r="D6322" s="130">
        <f t="shared" si="432"/>
        <v>5</v>
      </c>
      <c r="E6322" s="130" t="s">
        <v>90</v>
      </c>
      <c r="F6322">
        <f t="shared" si="431"/>
        <v>923</v>
      </c>
      <c r="G6322">
        <v>16806</v>
      </c>
      <c r="H6322">
        <v>2.83</v>
      </c>
      <c r="I6322" s="132">
        <f t="shared" si="434"/>
        <v>1.15719859E-4</v>
      </c>
      <c r="J6322" s="152">
        <f t="shared" si="433"/>
        <v>0.33333333333333331</v>
      </c>
    </row>
    <row r="6323" spans="1:10" x14ac:dyDescent="0.25">
      <c r="A6323" s="127">
        <v>2022</v>
      </c>
      <c r="B6323" s="128">
        <v>9.6999999999999993</v>
      </c>
      <c r="C6323" s="129" t="s">
        <v>49</v>
      </c>
      <c r="D6323" s="130">
        <f t="shared" si="432"/>
        <v>5</v>
      </c>
      <c r="E6323" s="130" t="s">
        <v>90</v>
      </c>
      <c r="F6323">
        <f t="shared" si="431"/>
        <v>923</v>
      </c>
      <c r="G6323">
        <v>16824</v>
      </c>
      <c r="H6323">
        <v>2.83</v>
      </c>
      <c r="I6323" s="132">
        <f t="shared" si="434"/>
        <v>1.15719859E-4</v>
      </c>
      <c r="J6323" s="152">
        <f t="shared" si="433"/>
        <v>0.33333333333333331</v>
      </c>
    </row>
    <row r="6324" spans="1:10" x14ac:dyDescent="0.25">
      <c r="A6324" s="127">
        <v>2022</v>
      </c>
      <c r="B6324" s="128">
        <v>9.6999999999999993</v>
      </c>
      <c r="C6324" s="129" t="s">
        <v>49</v>
      </c>
      <c r="D6324" s="130">
        <f t="shared" si="432"/>
        <v>5</v>
      </c>
      <c r="E6324" s="130" t="s">
        <v>90</v>
      </c>
      <c r="F6324">
        <f t="shared" si="431"/>
        <v>923</v>
      </c>
      <c r="G6324">
        <v>16830</v>
      </c>
      <c r="H6324">
        <v>2.83</v>
      </c>
      <c r="I6324" s="132">
        <f t="shared" si="434"/>
        <v>1.15719859E-4</v>
      </c>
      <c r="J6324" s="152">
        <f t="shared" si="433"/>
        <v>0.33333333333333331</v>
      </c>
    </row>
    <row r="6325" spans="1:10" x14ac:dyDescent="0.25">
      <c r="A6325" s="127">
        <v>2022</v>
      </c>
      <c r="B6325" s="128">
        <v>9.6999999999999993</v>
      </c>
      <c r="C6325" s="129" t="s">
        <v>49</v>
      </c>
      <c r="D6325" s="130">
        <f t="shared" si="432"/>
        <v>5</v>
      </c>
      <c r="E6325" s="130" t="s">
        <v>90</v>
      </c>
      <c r="F6325">
        <f t="shared" si="431"/>
        <v>923</v>
      </c>
      <c r="G6325">
        <v>16848</v>
      </c>
      <c r="H6325">
        <v>2.83</v>
      </c>
      <c r="I6325" s="132">
        <f t="shared" si="434"/>
        <v>1.15719859E-4</v>
      </c>
      <c r="J6325" s="152">
        <f t="shared" si="433"/>
        <v>0.33333333333333331</v>
      </c>
    </row>
    <row r="6326" spans="1:10" x14ac:dyDescent="0.25">
      <c r="A6326" s="127">
        <v>2022</v>
      </c>
      <c r="B6326" s="128">
        <v>9.6999999999999993</v>
      </c>
      <c r="C6326" s="129" t="s">
        <v>49</v>
      </c>
      <c r="D6326" s="130">
        <f t="shared" si="432"/>
        <v>5</v>
      </c>
      <c r="E6326" s="130" t="s">
        <v>90</v>
      </c>
      <c r="F6326">
        <f t="shared" si="431"/>
        <v>923</v>
      </c>
      <c r="G6326">
        <v>16854</v>
      </c>
      <c r="H6326">
        <v>2.83</v>
      </c>
      <c r="I6326" s="132">
        <f t="shared" si="434"/>
        <v>1.15719859E-4</v>
      </c>
      <c r="J6326" s="152">
        <f t="shared" si="433"/>
        <v>0.33333333333333331</v>
      </c>
    </row>
    <row r="6327" spans="1:10" x14ac:dyDescent="0.25">
      <c r="A6327" s="127">
        <v>2022</v>
      </c>
      <c r="B6327" s="128">
        <v>9.6999999999999993</v>
      </c>
      <c r="C6327" s="129" t="s">
        <v>49</v>
      </c>
      <c r="D6327" s="130">
        <f t="shared" si="432"/>
        <v>5</v>
      </c>
      <c r="E6327" s="130" t="s">
        <v>90</v>
      </c>
      <c r="F6327">
        <f t="shared" si="431"/>
        <v>923</v>
      </c>
      <c r="G6327">
        <v>16872</v>
      </c>
      <c r="H6327">
        <v>2.83</v>
      </c>
      <c r="I6327" s="132">
        <f t="shared" si="434"/>
        <v>1.15719859E-4</v>
      </c>
      <c r="J6327" s="152">
        <f t="shared" si="433"/>
        <v>0.33333333333333331</v>
      </c>
    </row>
    <row r="6328" spans="1:10" x14ac:dyDescent="0.25">
      <c r="A6328" s="127">
        <v>2022</v>
      </c>
      <c r="B6328" s="128">
        <v>9.6999999999999993</v>
      </c>
      <c r="C6328" s="129" t="s">
        <v>49</v>
      </c>
      <c r="D6328" s="130">
        <f t="shared" si="432"/>
        <v>5</v>
      </c>
      <c r="E6328" s="130" t="s">
        <v>90</v>
      </c>
      <c r="F6328">
        <f t="shared" si="431"/>
        <v>923</v>
      </c>
      <c r="G6328">
        <v>16878</v>
      </c>
      <c r="H6328">
        <v>2.83</v>
      </c>
      <c r="I6328" s="132">
        <f t="shared" si="434"/>
        <v>1.15719859E-4</v>
      </c>
      <c r="J6328" s="152">
        <f t="shared" si="433"/>
        <v>0.33333333333333331</v>
      </c>
    </row>
    <row r="6329" spans="1:10" x14ac:dyDescent="0.25">
      <c r="A6329" s="127">
        <v>2022</v>
      </c>
      <c r="B6329" s="128">
        <v>9.6999999999999993</v>
      </c>
      <c r="C6329" s="129" t="s">
        <v>49</v>
      </c>
      <c r="D6329" s="130">
        <f t="shared" si="432"/>
        <v>5</v>
      </c>
      <c r="E6329" s="130" t="s">
        <v>90</v>
      </c>
      <c r="F6329">
        <f t="shared" ref="F6329:F6392" si="435">650+273</f>
        <v>923</v>
      </c>
      <c r="G6329">
        <v>16896</v>
      </c>
      <c r="H6329">
        <v>2.83</v>
      </c>
      <c r="I6329" s="132">
        <f t="shared" si="434"/>
        <v>1.15719859E-4</v>
      </c>
      <c r="J6329" s="152">
        <f t="shared" si="433"/>
        <v>0.33333333333333331</v>
      </c>
    </row>
    <row r="6330" spans="1:10" x14ac:dyDescent="0.25">
      <c r="A6330" s="127">
        <v>2022</v>
      </c>
      <c r="B6330" s="128">
        <v>9.6999999999999993</v>
      </c>
      <c r="C6330" s="129" t="s">
        <v>49</v>
      </c>
      <c r="D6330" s="130">
        <f t="shared" si="432"/>
        <v>5</v>
      </c>
      <c r="E6330" s="130" t="s">
        <v>90</v>
      </c>
      <c r="F6330">
        <f t="shared" si="435"/>
        <v>923</v>
      </c>
      <c r="G6330">
        <v>16902</v>
      </c>
      <c r="H6330">
        <v>2.83</v>
      </c>
      <c r="I6330" s="132">
        <f t="shared" si="434"/>
        <v>1.15719859E-4</v>
      </c>
      <c r="J6330" s="152">
        <f t="shared" si="433"/>
        <v>0.33333333333333331</v>
      </c>
    </row>
    <row r="6331" spans="1:10" x14ac:dyDescent="0.25">
      <c r="A6331" s="127">
        <v>2022</v>
      </c>
      <c r="B6331" s="128">
        <v>9.6999999999999993</v>
      </c>
      <c r="C6331" s="129" t="s">
        <v>49</v>
      </c>
      <c r="D6331" s="130">
        <f t="shared" ref="D6331:D6394" si="436">50/10</f>
        <v>5</v>
      </c>
      <c r="E6331" s="130" t="s">
        <v>90</v>
      </c>
      <c r="F6331">
        <f t="shared" si="435"/>
        <v>923</v>
      </c>
      <c r="G6331">
        <v>16920</v>
      </c>
      <c r="H6331">
        <v>2.83</v>
      </c>
      <c r="I6331" s="132">
        <f t="shared" si="434"/>
        <v>1.15719859E-4</v>
      </c>
      <c r="J6331" s="152">
        <f t="shared" ref="J6331:J6394" si="437">H$4922</f>
        <v>0.33333333333333331</v>
      </c>
    </row>
    <row r="6332" spans="1:10" x14ac:dyDescent="0.25">
      <c r="A6332" s="127">
        <v>2022</v>
      </c>
      <c r="B6332" s="128">
        <v>9.6999999999999993</v>
      </c>
      <c r="C6332" s="129" t="s">
        <v>49</v>
      </c>
      <c r="D6332" s="130">
        <f t="shared" si="436"/>
        <v>5</v>
      </c>
      <c r="E6332" s="130" t="s">
        <v>90</v>
      </c>
      <c r="F6332">
        <f t="shared" si="435"/>
        <v>923</v>
      </c>
      <c r="G6332">
        <v>16926</v>
      </c>
      <c r="H6332">
        <v>2.83</v>
      </c>
      <c r="I6332" s="132">
        <f t="shared" si="434"/>
        <v>1.15719859E-4</v>
      </c>
      <c r="J6332" s="152">
        <f t="shared" si="437"/>
        <v>0.33333333333333331</v>
      </c>
    </row>
    <row r="6333" spans="1:10" x14ac:dyDescent="0.25">
      <c r="A6333" s="127">
        <v>2022</v>
      </c>
      <c r="B6333" s="128">
        <v>9.6999999999999993</v>
      </c>
      <c r="C6333" s="129" t="s">
        <v>49</v>
      </c>
      <c r="D6333" s="130">
        <f t="shared" si="436"/>
        <v>5</v>
      </c>
      <c r="E6333" s="130" t="s">
        <v>90</v>
      </c>
      <c r="F6333">
        <f t="shared" si="435"/>
        <v>923</v>
      </c>
      <c r="G6333">
        <v>16944</v>
      </c>
      <c r="H6333">
        <v>2.83</v>
      </c>
      <c r="I6333" s="132">
        <f t="shared" si="434"/>
        <v>1.15719859E-4</v>
      </c>
      <c r="J6333" s="152">
        <f t="shared" si="437"/>
        <v>0.33333333333333331</v>
      </c>
    </row>
    <row r="6334" spans="1:10" x14ac:dyDescent="0.25">
      <c r="A6334" s="127">
        <v>2022</v>
      </c>
      <c r="B6334" s="128">
        <v>9.6999999999999993</v>
      </c>
      <c r="C6334" s="129" t="s">
        <v>49</v>
      </c>
      <c r="D6334" s="130">
        <f t="shared" si="436"/>
        <v>5</v>
      </c>
      <c r="E6334" s="130" t="s">
        <v>90</v>
      </c>
      <c r="F6334">
        <f t="shared" si="435"/>
        <v>923</v>
      </c>
      <c r="G6334">
        <v>16950</v>
      </c>
      <c r="H6334">
        <v>2.83</v>
      </c>
      <c r="I6334" s="132">
        <f t="shared" si="434"/>
        <v>1.15719859E-4</v>
      </c>
      <c r="J6334" s="152">
        <f t="shared" si="437"/>
        <v>0.33333333333333331</v>
      </c>
    </row>
    <row r="6335" spans="1:10" x14ac:dyDescent="0.25">
      <c r="A6335" s="127">
        <v>2022</v>
      </c>
      <c r="B6335" s="128">
        <v>9.6999999999999993</v>
      </c>
      <c r="C6335" s="129" t="s">
        <v>49</v>
      </c>
      <c r="D6335" s="130">
        <f t="shared" si="436"/>
        <v>5</v>
      </c>
      <c r="E6335" s="130" t="s">
        <v>90</v>
      </c>
      <c r="F6335">
        <f t="shared" si="435"/>
        <v>923</v>
      </c>
      <c r="G6335">
        <v>16968</v>
      </c>
      <c r="H6335">
        <v>2.83</v>
      </c>
      <c r="I6335" s="132">
        <f t="shared" si="434"/>
        <v>1.15719859E-4</v>
      </c>
      <c r="J6335" s="152">
        <f t="shared" si="437"/>
        <v>0.33333333333333331</v>
      </c>
    </row>
    <row r="6336" spans="1:10" x14ac:dyDescent="0.25">
      <c r="A6336" s="127">
        <v>2022</v>
      </c>
      <c r="B6336" s="128">
        <v>9.6999999999999993</v>
      </c>
      <c r="C6336" s="129" t="s">
        <v>49</v>
      </c>
      <c r="D6336" s="130">
        <f t="shared" si="436"/>
        <v>5</v>
      </c>
      <c r="E6336" s="130" t="s">
        <v>90</v>
      </c>
      <c r="F6336">
        <f t="shared" si="435"/>
        <v>923</v>
      </c>
      <c r="G6336">
        <v>16974</v>
      </c>
      <c r="H6336">
        <v>2.83</v>
      </c>
      <c r="I6336" s="132">
        <f t="shared" si="434"/>
        <v>1.15719859E-4</v>
      </c>
      <c r="J6336" s="152">
        <f t="shared" si="437"/>
        <v>0.33333333333333331</v>
      </c>
    </row>
    <row r="6337" spans="1:10" x14ac:dyDescent="0.25">
      <c r="A6337" s="127">
        <v>2022</v>
      </c>
      <c r="B6337" s="128">
        <v>9.6999999999999993</v>
      </c>
      <c r="C6337" s="129" t="s">
        <v>49</v>
      </c>
      <c r="D6337" s="130">
        <f t="shared" si="436"/>
        <v>5</v>
      </c>
      <c r="E6337" s="130" t="s">
        <v>90</v>
      </c>
      <c r="F6337">
        <f t="shared" si="435"/>
        <v>923</v>
      </c>
      <c r="G6337">
        <v>16992</v>
      </c>
      <c r="H6337">
        <v>2.83</v>
      </c>
      <c r="I6337" s="132">
        <f t="shared" si="434"/>
        <v>1.15719859E-4</v>
      </c>
      <c r="J6337" s="152">
        <f t="shared" si="437"/>
        <v>0.33333333333333331</v>
      </c>
    </row>
    <row r="6338" spans="1:10" x14ac:dyDescent="0.25">
      <c r="A6338" s="127">
        <v>2022</v>
      </c>
      <c r="B6338" s="128">
        <v>9.6999999999999993</v>
      </c>
      <c r="C6338" s="129" t="s">
        <v>49</v>
      </c>
      <c r="D6338" s="130">
        <f t="shared" si="436"/>
        <v>5</v>
      </c>
      <c r="E6338" s="130" t="s">
        <v>90</v>
      </c>
      <c r="F6338">
        <f t="shared" si="435"/>
        <v>923</v>
      </c>
      <c r="G6338">
        <v>16998</v>
      </c>
      <c r="H6338">
        <v>2.83</v>
      </c>
      <c r="I6338" s="132">
        <f t="shared" si="434"/>
        <v>1.15719859E-4</v>
      </c>
      <c r="J6338" s="152">
        <f t="shared" si="437"/>
        <v>0.33333333333333331</v>
      </c>
    </row>
    <row r="6339" spans="1:10" x14ac:dyDescent="0.25">
      <c r="A6339" s="127">
        <v>2022</v>
      </c>
      <c r="B6339" s="128">
        <v>9.6999999999999993</v>
      </c>
      <c r="C6339" s="129" t="s">
        <v>49</v>
      </c>
      <c r="D6339" s="130">
        <f t="shared" si="436"/>
        <v>5</v>
      </c>
      <c r="E6339" s="130" t="s">
        <v>90</v>
      </c>
      <c r="F6339">
        <f t="shared" si="435"/>
        <v>923</v>
      </c>
      <c r="G6339">
        <v>17016</v>
      </c>
      <c r="H6339">
        <v>2.83</v>
      </c>
      <c r="I6339" s="132">
        <f t="shared" si="434"/>
        <v>1.15719859E-4</v>
      </c>
      <c r="J6339" s="152">
        <f t="shared" si="437"/>
        <v>0.33333333333333331</v>
      </c>
    </row>
    <row r="6340" spans="1:10" x14ac:dyDescent="0.25">
      <c r="A6340" s="127">
        <v>2022</v>
      </c>
      <c r="B6340" s="128">
        <v>9.6999999999999993</v>
      </c>
      <c r="C6340" s="129" t="s">
        <v>49</v>
      </c>
      <c r="D6340" s="130">
        <f t="shared" si="436"/>
        <v>5</v>
      </c>
      <c r="E6340" s="130" t="s">
        <v>90</v>
      </c>
      <c r="F6340">
        <f t="shared" si="435"/>
        <v>923</v>
      </c>
      <c r="G6340">
        <v>17022</v>
      </c>
      <c r="H6340">
        <v>2.83</v>
      </c>
      <c r="I6340" s="132">
        <f t="shared" si="434"/>
        <v>1.15719859E-4</v>
      </c>
      <c r="J6340" s="152">
        <f t="shared" si="437"/>
        <v>0.33333333333333331</v>
      </c>
    </row>
    <row r="6341" spans="1:10" x14ac:dyDescent="0.25">
      <c r="A6341" s="127">
        <v>2022</v>
      </c>
      <c r="B6341" s="128">
        <v>9.6999999999999993</v>
      </c>
      <c r="C6341" s="129" t="s">
        <v>49</v>
      </c>
      <c r="D6341" s="130">
        <f t="shared" si="436"/>
        <v>5</v>
      </c>
      <c r="E6341" s="130" t="s">
        <v>90</v>
      </c>
      <c r="F6341">
        <f t="shared" si="435"/>
        <v>923</v>
      </c>
      <c r="G6341">
        <v>17040</v>
      </c>
      <c r="H6341">
        <v>2.83</v>
      </c>
      <c r="I6341" s="132">
        <f t="shared" si="434"/>
        <v>1.15719859E-4</v>
      </c>
      <c r="J6341" s="152">
        <f t="shared" si="437"/>
        <v>0.33333333333333331</v>
      </c>
    </row>
    <row r="6342" spans="1:10" x14ac:dyDescent="0.25">
      <c r="A6342" s="127">
        <v>2022</v>
      </c>
      <c r="B6342" s="128">
        <v>9.6999999999999993</v>
      </c>
      <c r="C6342" s="129" t="s">
        <v>49</v>
      </c>
      <c r="D6342" s="130">
        <f t="shared" si="436"/>
        <v>5</v>
      </c>
      <c r="E6342" s="130" t="s">
        <v>90</v>
      </c>
      <c r="F6342">
        <f t="shared" si="435"/>
        <v>923</v>
      </c>
      <c r="G6342">
        <v>17046</v>
      </c>
      <c r="H6342">
        <v>2.83</v>
      </c>
      <c r="I6342" s="132">
        <f t="shared" si="434"/>
        <v>1.15719859E-4</v>
      </c>
      <c r="J6342" s="152">
        <f t="shared" si="437"/>
        <v>0.33333333333333331</v>
      </c>
    </row>
    <row r="6343" spans="1:10" x14ac:dyDescent="0.25">
      <c r="A6343" s="127">
        <v>2022</v>
      </c>
      <c r="B6343" s="128">
        <v>9.6999999999999993</v>
      </c>
      <c r="C6343" s="129" t="s">
        <v>49</v>
      </c>
      <c r="D6343" s="130">
        <f t="shared" si="436"/>
        <v>5</v>
      </c>
      <c r="E6343" s="130" t="s">
        <v>90</v>
      </c>
      <c r="F6343">
        <f t="shared" si="435"/>
        <v>923</v>
      </c>
      <c r="G6343">
        <v>17064</v>
      </c>
      <c r="H6343">
        <v>2.83</v>
      </c>
      <c r="I6343" s="132">
        <f t="shared" si="434"/>
        <v>1.15719859E-4</v>
      </c>
      <c r="J6343" s="152">
        <f t="shared" si="437"/>
        <v>0.33333333333333331</v>
      </c>
    </row>
    <row r="6344" spans="1:10" x14ac:dyDescent="0.25">
      <c r="A6344" s="127">
        <v>2022</v>
      </c>
      <c r="B6344" s="128">
        <v>9.6999999999999993</v>
      </c>
      <c r="C6344" s="129" t="s">
        <v>49</v>
      </c>
      <c r="D6344" s="130">
        <f t="shared" si="436"/>
        <v>5</v>
      </c>
      <c r="E6344" s="130" t="s">
        <v>90</v>
      </c>
      <c r="F6344">
        <f t="shared" si="435"/>
        <v>923</v>
      </c>
      <c r="G6344">
        <v>17070</v>
      </c>
      <c r="H6344">
        <v>2.83</v>
      </c>
      <c r="I6344" s="132">
        <f t="shared" si="434"/>
        <v>1.15719859E-4</v>
      </c>
      <c r="J6344" s="152">
        <f t="shared" si="437"/>
        <v>0.33333333333333331</v>
      </c>
    </row>
    <row r="6345" spans="1:10" x14ac:dyDescent="0.25">
      <c r="A6345" s="127">
        <v>2022</v>
      </c>
      <c r="B6345" s="128">
        <v>9.6999999999999993</v>
      </c>
      <c r="C6345" s="129" t="s">
        <v>49</v>
      </c>
      <c r="D6345" s="130">
        <f t="shared" si="436"/>
        <v>5</v>
      </c>
      <c r="E6345" s="130" t="s">
        <v>90</v>
      </c>
      <c r="F6345">
        <f t="shared" si="435"/>
        <v>923</v>
      </c>
      <c r="G6345">
        <v>17088</v>
      </c>
      <c r="H6345">
        <v>2.83</v>
      </c>
      <c r="I6345" s="132">
        <f t="shared" si="434"/>
        <v>1.15719859E-4</v>
      </c>
      <c r="J6345" s="152">
        <f t="shared" si="437"/>
        <v>0.33333333333333331</v>
      </c>
    </row>
    <row r="6346" spans="1:10" x14ac:dyDescent="0.25">
      <c r="A6346" s="127">
        <v>2022</v>
      </c>
      <c r="B6346" s="128">
        <v>9.6999999999999993</v>
      </c>
      <c r="C6346" s="129" t="s">
        <v>49</v>
      </c>
      <c r="D6346" s="130">
        <f t="shared" si="436"/>
        <v>5</v>
      </c>
      <c r="E6346" s="130" t="s">
        <v>90</v>
      </c>
      <c r="F6346">
        <f t="shared" si="435"/>
        <v>923</v>
      </c>
      <c r="G6346">
        <v>17094</v>
      </c>
      <c r="H6346">
        <v>2.83</v>
      </c>
      <c r="I6346" s="132">
        <f t="shared" si="434"/>
        <v>1.15719859E-4</v>
      </c>
      <c r="J6346" s="152">
        <f t="shared" si="437"/>
        <v>0.33333333333333331</v>
      </c>
    </row>
    <row r="6347" spans="1:10" x14ac:dyDescent="0.25">
      <c r="A6347" s="127">
        <v>2022</v>
      </c>
      <c r="B6347" s="128">
        <v>9.6999999999999993</v>
      </c>
      <c r="C6347" s="129" t="s">
        <v>49</v>
      </c>
      <c r="D6347" s="130">
        <f t="shared" si="436"/>
        <v>5</v>
      </c>
      <c r="E6347" s="130" t="s">
        <v>90</v>
      </c>
      <c r="F6347">
        <f t="shared" si="435"/>
        <v>923</v>
      </c>
      <c r="G6347">
        <v>17112</v>
      </c>
      <c r="H6347">
        <v>2.83</v>
      </c>
      <c r="I6347" s="132">
        <f t="shared" si="434"/>
        <v>1.15719859E-4</v>
      </c>
      <c r="J6347" s="152">
        <f t="shared" si="437"/>
        <v>0.33333333333333331</v>
      </c>
    </row>
    <row r="6348" spans="1:10" x14ac:dyDescent="0.25">
      <c r="A6348" s="127">
        <v>2022</v>
      </c>
      <c r="B6348" s="128">
        <v>9.6999999999999993</v>
      </c>
      <c r="C6348" s="129" t="s">
        <v>49</v>
      </c>
      <c r="D6348" s="130">
        <f t="shared" si="436"/>
        <v>5</v>
      </c>
      <c r="E6348" s="130" t="s">
        <v>90</v>
      </c>
      <c r="F6348">
        <f t="shared" si="435"/>
        <v>923</v>
      </c>
      <c r="G6348">
        <v>17118</v>
      </c>
      <c r="H6348">
        <v>2.83</v>
      </c>
      <c r="I6348" s="132">
        <f t="shared" si="434"/>
        <v>1.15719859E-4</v>
      </c>
      <c r="J6348" s="152">
        <f t="shared" si="437"/>
        <v>0.33333333333333331</v>
      </c>
    </row>
    <row r="6349" spans="1:10" x14ac:dyDescent="0.25">
      <c r="A6349" s="127">
        <v>2022</v>
      </c>
      <c r="B6349" s="128">
        <v>9.6999999999999993</v>
      </c>
      <c r="C6349" s="129" t="s">
        <v>49</v>
      </c>
      <c r="D6349" s="130">
        <f t="shared" si="436"/>
        <v>5</v>
      </c>
      <c r="E6349" s="130" t="s">
        <v>90</v>
      </c>
      <c r="F6349">
        <f t="shared" si="435"/>
        <v>923</v>
      </c>
      <c r="G6349">
        <v>17136</v>
      </c>
      <c r="H6349">
        <v>2.83</v>
      </c>
      <c r="I6349" s="132">
        <f t="shared" si="434"/>
        <v>1.15719859E-4</v>
      </c>
      <c r="J6349" s="152">
        <f t="shared" si="437"/>
        <v>0.33333333333333331</v>
      </c>
    </row>
    <row r="6350" spans="1:10" x14ac:dyDescent="0.25">
      <c r="A6350" s="127">
        <v>2022</v>
      </c>
      <c r="B6350" s="128">
        <v>9.6999999999999993</v>
      </c>
      <c r="C6350" s="129" t="s">
        <v>49</v>
      </c>
      <c r="D6350" s="130">
        <f t="shared" si="436"/>
        <v>5</v>
      </c>
      <c r="E6350" s="130" t="s">
        <v>90</v>
      </c>
      <c r="F6350">
        <f t="shared" si="435"/>
        <v>923</v>
      </c>
      <c r="G6350">
        <v>17142</v>
      </c>
      <c r="H6350">
        <v>2.83</v>
      </c>
      <c r="I6350" s="132">
        <f t="shared" si="434"/>
        <v>1.15719859E-4</v>
      </c>
      <c r="J6350" s="152">
        <f t="shared" si="437"/>
        <v>0.33333333333333331</v>
      </c>
    </row>
    <row r="6351" spans="1:10" x14ac:dyDescent="0.25">
      <c r="A6351" s="127">
        <v>2022</v>
      </c>
      <c r="B6351" s="128">
        <v>9.6999999999999993</v>
      </c>
      <c r="C6351" s="129" t="s">
        <v>49</v>
      </c>
      <c r="D6351" s="130">
        <f t="shared" si="436"/>
        <v>5</v>
      </c>
      <c r="E6351" s="130" t="s">
        <v>90</v>
      </c>
      <c r="F6351">
        <f t="shared" si="435"/>
        <v>923</v>
      </c>
      <c r="G6351">
        <v>17160</v>
      </c>
      <c r="H6351">
        <v>2.83</v>
      </c>
      <c r="I6351" s="132">
        <f t="shared" si="434"/>
        <v>1.15719859E-4</v>
      </c>
      <c r="J6351" s="152">
        <f t="shared" si="437"/>
        <v>0.33333333333333331</v>
      </c>
    </row>
    <row r="6352" spans="1:10" x14ac:dyDescent="0.25">
      <c r="A6352" s="127">
        <v>2022</v>
      </c>
      <c r="B6352" s="128">
        <v>9.6999999999999993</v>
      </c>
      <c r="C6352" s="129" t="s">
        <v>49</v>
      </c>
      <c r="D6352" s="130">
        <f t="shared" si="436"/>
        <v>5</v>
      </c>
      <c r="E6352" s="130" t="s">
        <v>90</v>
      </c>
      <c r="F6352">
        <f t="shared" si="435"/>
        <v>923</v>
      </c>
      <c r="G6352">
        <v>17166</v>
      </c>
      <c r="H6352">
        <v>2.83</v>
      </c>
      <c r="I6352" s="132">
        <f t="shared" si="434"/>
        <v>1.15719859E-4</v>
      </c>
      <c r="J6352" s="152">
        <f t="shared" si="437"/>
        <v>0.33333333333333331</v>
      </c>
    </row>
    <row r="6353" spans="1:10" x14ac:dyDescent="0.25">
      <c r="A6353" s="127">
        <v>2022</v>
      </c>
      <c r="B6353" s="128">
        <v>9.6999999999999993</v>
      </c>
      <c r="C6353" s="129" t="s">
        <v>49</v>
      </c>
      <c r="D6353" s="130">
        <f t="shared" si="436"/>
        <v>5</v>
      </c>
      <c r="E6353" s="130" t="s">
        <v>90</v>
      </c>
      <c r="F6353">
        <f t="shared" si="435"/>
        <v>923</v>
      </c>
      <c r="G6353">
        <v>17184</v>
      </c>
      <c r="H6353">
        <v>2.83</v>
      </c>
      <c r="I6353" s="132">
        <f t="shared" si="434"/>
        <v>1.15719859E-4</v>
      </c>
      <c r="J6353" s="152">
        <f t="shared" si="437"/>
        <v>0.33333333333333331</v>
      </c>
    </row>
    <row r="6354" spans="1:10" x14ac:dyDescent="0.25">
      <c r="A6354" s="127">
        <v>2022</v>
      </c>
      <c r="B6354" s="128">
        <v>9.6999999999999993</v>
      </c>
      <c r="C6354" s="129" t="s">
        <v>49</v>
      </c>
      <c r="D6354" s="130">
        <f t="shared" si="436"/>
        <v>5</v>
      </c>
      <c r="E6354" s="130" t="s">
        <v>90</v>
      </c>
      <c r="F6354">
        <f t="shared" si="435"/>
        <v>923</v>
      </c>
      <c r="G6354">
        <v>17190</v>
      </c>
      <c r="H6354">
        <v>2.83</v>
      </c>
      <c r="I6354" s="132">
        <f t="shared" si="434"/>
        <v>1.15719859E-4</v>
      </c>
      <c r="J6354" s="152">
        <f t="shared" si="437"/>
        <v>0.33333333333333331</v>
      </c>
    </row>
    <row r="6355" spans="1:10" x14ac:dyDescent="0.25">
      <c r="A6355" s="127">
        <v>2022</v>
      </c>
      <c r="B6355" s="128">
        <v>9.6999999999999993</v>
      </c>
      <c r="C6355" s="129" t="s">
        <v>49</v>
      </c>
      <c r="D6355" s="130">
        <f t="shared" si="436"/>
        <v>5</v>
      </c>
      <c r="E6355" s="130" t="s">
        <v>90</v>
      </c>
      <c r="F6355">
        <f t="shared" si="435"/>
        <v>923</v>
      </c>
      <c r="G6355">
        <v>17208</v>
      </c>
      <c r="H6355">
        <v>2.83</v>
      </c>
      <c r="I6355" s="132">
        <f t="shared" si="434"/>
        <v>1.15719859E-4</v>
      </c>
      <c r="J6355" s="152">
        <f t="shared" si="437"/>
        <v>0.33333333333333331</v>
      </c>
    </row>
    <row r="6356" spans="1:10" x14ac:dyDescent="0.25">
      <c r="A6356" s="127">
        <v>2022</v>
      </c>
      <c r="B6356" s="128">
        <v>9.6999999999999993</v>
      </c>
      <c r="C6356" s="129" t="s">
        <v>49</v>
      </c>
      <c r="D6356" s="130">
        <f t="shared" si="436"/>
        <v>5</v>
      </c>
      <c r="E6356" s="130" t="s">
        <v>90</v>
      </c>
      <c r="F6356">
        <f t="shared" si="435"/>
        <v>923</v>
      </c>
      <c r="G6356">
        <v>17214</v>
      </c>
      <c r="H6356">
        <v>2.83</v>
      </c>
      <c r="I6356" s="132">
        <f t="shared" si="434"/>
        <v>1.15719859E-4</v>
      </c>
      <c r="J6356" s="152">
        <f t="shared" si="437"/>
        <v>0.33333333333333331</v>
      </c>
    </row>
    <row r="6357" spans="1:10" x14ac:dyDescent="0.25">
      <c r="A6357" s="127">
        <v>2022</v>
      </c>
      <c r="B6357" s="128">
        <v>9.6999999999999993</v>
      </c>
      <c r="C6357" s="129" t="s">
        <v>49</v>
      </c>
      <c r="D6357" s="130">
        <f t="shared" si="436"/>
        <v>5</v>
      </c>
      <c r="E6357" s="130" t="s">
        <v>90</v>
      </c>
      <c r="F6357">
        <f t="shared" si="435"/>
        <v>923</v>
      </c>
      <c r="G6357">
        <v>17232</v>
      </c>
      <c r="H6357">
        <v>2.83</v>
      </c>
      <c r="I6357" s="132">
        <f t="shared" ref="I6357:I6373" si="438" xml:space="preserve"> 0.000115719859</f>
        <v>1.15719859E-4</v>
      </c>
      <c r="J6357" s="152">
        <f t="shared" si="437"/>
        <v>0.33333333333333331</v>
      </c>
    </row>
    <row r="6358" spans="1:10" x14ac:dyDescent="0.25">
      <c r="A6358" s="127">
        <v>2022</v>
      </c>
      <c r="B6358" s="128">
        <v>9.6999999999999993</v>
      </c>
      <c r="C6358" s="129" t="s">
        <v>49</v>
      </c>
      <c r="D6358" s="130">
        <f t="shared" si="436"/>
        <v>5</v>
      </c>
      <c r="E6358" s="130" t="s">
        <v>90</v>
      </c>
      <c r="F6358">
        <f t="shared" si="435"/>
        <v>923</v>
      </c>
      <c r="G6358">
        <v>17238</v>
      </c>
      <c r="H6358">
        <v>2.8522222222222222</v>
      </c>
      <c r="I6358" s="132">
        <f t="shared" si="438"/>
        <v>1.15719859E-4</v>
      </c>
      <c r="J6358" s="152">
        <f t="shared" si="437"/>
        <v>0.33333333333333331</v>
      </c>
    </row>
    <row r="6359" spans="1:10" x14ac:dyDescent="0.25">
      <c r="A6359" s="127">
        <v>2022</v>
      </c>
      <c r="B6359" s="128">
        <v>9.6999999999999993</v>
      </c>
      <c r="C6359" s="129" t="s">
        <v>49</v>
      </c>
      <c r="D6359" s="130">
        <f t="shared" si="436"/>
        <v>5</v>
      </c>
      <c r="E6359" s="130" t="s">
        <v>90</v>
      </c>
      <c r="F6359">
        <f t="shared" si="435"/>
        <v>923</v>
      </c>
      <c r="G6359">
        <v>17256</v>
      </c>
      <c r="H6359">
        <v>2.8522222222222222</v>
      </c>
      <c r="I6359" s="132">
        <f t="shared" si="438"/>
        <v>1.15719859E-4</v>
      </c>
      <c r="J6359" s="152">
        <f t="shared" si="437"/>
        <v>0.33333333333333331</v>
      </c>
    </row>
    <row r="6360" spans="1:10" x14ac:dyDescent="0.25">
      <c r="A6360" s="127">
        <v>2022</v>
      </c>
      <c r="B6360" s="128">
        <v>9.6999999999999993</v>
      </c>
      <c r="C6360" s="129" t="s">
        <v>49</v>
      </c>
      <c r="D6360" s="130">
        <f t="shared" si="436"/>
        <v>5</v>
      </c>
      <c r="E6360" s="130" t="s">
        <v>90</v>
      </c>
      <c r="F6360">
        <f t="shared" si="435"/>
        <v>923</v>
      </c>
      <c r="G6360">
        <v>17262</v>
      </c>
      <c r="H6360">
        <v>2.8522222222222222</v>
      </c>
      <c r="I6360" s="132">
        <f t="shared" si="438"/>
        <v>1.15719859E-4</v>
      </c>
      <c r="J6360" s="152">
        <f t="shared" si="437"/>
        <v>0.33333333333333331</v>
      </c>
    </row>
    <row r="6361" spans="1:10" x14ac:dyDescent="0.25">
      <c r="A6361" s="127">
        <v>2022</v>
      </c>
      <c r="B6361" s="128">
        <v>9.6999999999999993</v>
      </c>
      <c r="C6361" s="129" t="s">
        <v>49</v>
      </c>
      <c r="D6361" s="130">
        <f t="shared" si="436"/>
        <v>5</v>
      </c>
      <c r="E6361" s="130" t="s">
        <v>90</v>
      </c>
      <c r="F6361">
        <f t="shared" si="435"/>
        <v>923</v>
      </c>
      <c r="G6361">
        <v>17280</v>
      </c>
      <c r="H6361">
        <v>2.8633333333333333</v>
      </c>
      <c r="I6361" s="132">
        <f t="shared" si="438"/>
        <v>1.15719859E-4</v>
      </c>
      <c r="J6361" s="152">
        <f t="shared" si="437"/>
        <v>0.33333333333333331</v>
      </c>
    </row>
    <row r="6362" spans="1:10" x14ac:dyDescent="0.25">
      <c r="A6362" s="127">
        <v>2022</v>
      </c>
      <c r="B6362" s="128">
        <v>9.6999999999999993</v>
      </c>
      <c r="C6362" s="129" t="s">
        <v>49</v>
      </c>
      <c r="D6362" s="130">
        <f t="shared" si="436"/>
        <v>5</v>
      </c>
      <c r="E6362" s="130" t="s">
        <v>90</v>
      </c>
      <c r="F6362">
        <f t="shared" si="435"/>
        <v>923</v>
      </c>
      <c r="G6362">
        <v>17286</v>
      </c>
      <c r="H6362">
        <v>2.8633333333333333</v>
      </c>
      <c r="I6362" s="132">
        <f t="shared" si="438"/>
        <v>1.15719859E-4</v>
      </c>
      <c r="J6362" s="152">
        <f t="shared" si="437"/>
        <v>0.33333333333333331</v>
      </c>
    </row>
    <row r="6363" spans="1:10" x14ac:dyDescent="0.25">
      <c r="A6363" s="127">
        <v>2022</v>
      </c>
      <c r="B6363" s="128">
        <v>9.6999999999999993</v>
      </c>
      <c r="C6363" s="129" t="s">
        <v>49</v>
      </c>
      <c r="D6363" s="130">
        <f t="shared" si="436"/>
        <v>5</v>
      </c>
      <c r="E6363" s="130" t="s">
        <v>90</v>
      </c>
      <c r="F6363">
        <f t="shared" si="435"/>
        <v>923</v>
      </c>
      <c r="G6363">
        <v>17304</v>
      </c>
      <c r="H6363">
        <v>2.8744444444444448</v>
      </c>
      <c r="I6363" s="132">
        <f t="shared" si="438"/>
        <v>1.15719859E-4</v>
      </c>
      <c r="J6363" s="152">
        <f t="shared" si="437"/>
        <v>0.33333333333333331</v>
      </c>
    </row>
    <row r="6364" spans="1:10" x14ac:dyDescent="0.25">
      <c r="A6364" s="127">
        <v>2022</v>
      </c>
      <c r="B6364" s="128">
        <v>9.6999999999999993</v>
      </c>
      <c r="C6364" s="129" t="s">
        <v>49</v>
      </c>
      <c r="D6364" s="130">
        <f t="shared" si="436"/>
        <v>5</v>
      </c>
      <c r="E6364" s="130" t="s">
        <v>90</v>
      </c>
      <c r="F6364">
        <f t="shared" si="435"/>
        <v>923</v>
      </c>
      <c r="G6364">
        <v>17310</v>
      </c>
      <c r="H6364">
        <v>2.8744444444444448</v>
      </c>
      <c r="I6364" s="132">
        <f t="shared" si="438"/>
        <v>1.15719859E-4</v>
      </c>
      <c r="J6364" s="152">
        <f t="shared" si="437"/>
        <v>0.33333333333333331</v>
      </c>
    </row>
    <row r="6365" spans="1:10" x14ac:dyDescent="0.25">
      <c r="A6365" s="127">
        <v>2022</v>
      </c>
      <c r="B6365" s="128">
        <v>9.6999999999999993</v>
      </c>
      <c r="C6365" s="129" t="s">
        <v>49</v>
      </c>
      <c r="D6365" s="130">
        <f t="shared" si="436"/>
        <v>5</v>
      </c>
      <c r="E6365" s="130" t="s">
        <v>90</v>
      </c>
      <c r="F6365">
        <f t="shared" si="435"/>
        <v>923</v>
      </c>
      <c r="G6365">
        <v>17328</v>
      </c>
      <c r="H6365">
        <v>2.8744444444444448</v>
      </c>
      <c r="I6365" s="132">
        <f t="shared" si="438"/>
        <v>1.15719859E-4</v>
      </c>
      <c r="J6365" s="152">
        <f t="shared" si="437"/>
        <v>0.33333333333333331</v>
      </c>
    </row>
    <row r="6366" spans="1:10" x14ac:dyDescent="0.25">
      <c r="A6366" s="127">
        <v>2022</v>
      </c>
      <c r="B6366" s="128">
        <v>9.6999999999999993</v>
      </c>
      <c r="C6366" s="129" t="s">
        <v>49</v>
      </c>
      <c r="D6366" s="130">
        <f t="shared" si="436"/>
        <v>5</v>
      </c>
      <c r="E6366" s="130" t="s">
        <v>90</v>
      </c>
      <c r="F6366">
        <f t="shared" si="435"/>
        <v>923</v>
      </c>
      <c r="G6366">
        <v>17334</v>
      </c>
      <c r="H6366">
        <v>2.8744444444444448</v>
      </c>
      <c r="I6366" s="132">
        <f t="shared" si="438"/>
        <v>1.15719859E-4</v>
      </c>
      <c r="J6366" s="152">
        <f t="shared" si="437"/>
        <v>0.33333333333333331</v>
      </c>
    </row>
    <row r="6367" spans="1:10" x14ac:dyDescent="0.25">
      <c r="A6367" s="127">
        <v>2022</v>
      </c>
      <c r="B6367" s="128">
        <v>9.6999999999999993</v>
      </c>
      <c r="C6367" s="129" t="s">
        <v>49</v>
      </c>
      <c r="D6367" s="130">
        <f t="shared" si="436"/>
        <v>5</v>
      </c>
      <c r="E6367" s="130" t="s">
        <v>90</v>
      </c>
      <c r="F6367">
        <f t="shared" si="435"/>
        <v>923</v>
      </c>
      <c r="G6367">
        <v>17352</v>
      </c>
      <c r="H6367">
        <v>2.8744444444444448</v>
      </c>
      <c r="I6367" s="132">
        <f t="shared" si="438"/>
        <v>1.15719859E-4</v>
      </c>
      <c r="J6367" s="152">
        <f t="shared" si="437"/>
        <v>0.33333333333333331</v>
      </c>
    </row>
    <row r="6368" spans="1:10" x14ac:dyDescent="0.25">
      <c r="A6368" s="127">
        <v>2022</v>
      </c>
      <c r="B6368" s="128">
        <v>9.6999999999999993</v>
      </c>
      <c r="C6368" s="129" t="s">
        <v>49</v>
      </c>
      <c r="D6368" s="130">
        <f t="shared" si="436"/>
        <v>5</v>
      </c>
      <c r="E6368" s="130" t="s">
        <v>90</v>
      </c>
      <c r="F6368">
        <f t="shared" si="435"/>
        <v>923</v>
      </c>
      <c r="G6368">
        <v>17358</v>
      </c>
      <c r="H6368">
        <v>2.8744444444444448</v>
      </c>
      <c r="I6368" s="132">
        <f t="shared" si="438"/>
        <v>1.15719859E-4</v>
      </c>
      <c r="J6368" s="152">
        <f t="shared" si="437"/>
        <v>0.33333333333333331</v>
      </c>
    </row>
    <row r="6369" spans="1:10" x14ac:dyDescent="0.25">
      <c r="A6369" s="127">
        <v>2022</v>
      </c>
      <c r="B6369" s="128">
        <v>9.6999999999999993</v>
      </c>
      <c r="C6369" s="129" t="s">
        <v>49</v>
      </c>
      <c r="D6369" s="130">
        <f t="shared" si="436"/>
        <v>5</v>
      </c>
      <c r="E6369" s="130" t="s">
        <v>90</v>
      </c>
      <c r="F6369">
        <f t="shared" si="435"/>
        <v>923</v>
      </c>
      <c r="G6369">
        <v>17376</v>
      </c>
      <c r="H6369">
        <v>2.8744444444444448</v>
      </c>
      <c r="I6369" s="132">
        <f t="shared" si="438"/>
        <v>1.15719859E-4</v>
      </c>
      <c r="J6369" s="152">
        <f t="shared" si="437"/>
        <v>0.33333333333333331</v>
      </c>
    </row>
    <row r="6370" spans="1:10" x14ac:dyDescent="0.25">
      <c r="A6370" s="127">
        <v>2022</v>
      </c>
      <c r="B6370" s="128">
        <v>9.6999999999999993</v>
      </c>
      <c r="C6370" s="129" t="s">
        <v>49</v>
      </c>
      <c r="D6370" s="130">
        <f t="shared" si="436"/>
        <v>5</v>
      </c>
      <c r="E6370" s="130" t="s">
        <v>90</v>
      </c>
      <c r="F6370">
        <f t="shared" si="435"/>
        <v>923</v>
      </c>
      <c r="G6370">
        <v>17382</v>
      </c>
      <c r="H6370">
        <v>2.8744444444444448</v>
      </c>
      <c r="I6370" s="132">
        <f t="shared" si="438"/>
        <v>1.15719859E-4</v>
      </c>
      <c r="J6370" s="152">
        <f t="shared" si="437"/>
        <v>0.33333333333333331</v>
      </c>
    </row>
    <row r="6371" spans="1:10" x14ac:dyDescent="0.25">
      <c r="A6371" s="127">
        <v>2022</v>
      </c>
      <c r="B6371" s="128">
        <v>9.6999999999999993</v>
      </c>
      <c r="C6371" s="129" t="s">
        <v>49</v>
      </c>
      <c r="D6371" s="130">
        <f t="shared" si="436"/>
        <v>5</v>
      </c>
      <c r="E6371" s="130" t="s">
        <v>90</v>
      </c>
      <c r="F6371">
        <f t="shared" si="435"/>
        <v>923</v>
      </c>
      <c r="G6371">
        <v>17400</v>
      </c>
      <c r="H6371">
        <v>2.8744444444444448</v>
      </c>
      <c r="I6371" s="132">
        <f t="shared" si="438"/>
        <v>1.15719859E-4</v>
      </c>
      <c r="J6371" s="152">
        <f t="shared" si="437"/>
        <v>0.33333333333333331</v>
      </c>
    </row>
    <row r="6372" spans="1:10" x14ac:dyDescent="0.25">
      <c r="A6372" s="127">
        <v>2022</v>
      </c>
      <c r="B6372" s="128">
        <v>9.6999999999999993</v>
      </c>
      <c r="C6372" s="129" t="s">
        <v>49</v>
      </c>
      <c r="D6372" s="130">
        <f t="shared" si="436"/>
        <v>5</v>
      </c>
      <c r="E6372" s="130" t="s">
        <v>90</v>
      </c>
      <c r="F6372">
        <f t="shared" si="435"/>
        <v>923</v>
      </c>
      <c r="G6372">
        <v>17406</v>
      </c>
      <c r="H6372">
        <v>2.8744444444444448</v>
      </c>
      <c r="I6372" s="132">
        <f t="shared" si="438"/>
        <v>1.15719859E-4</v>
      </c>
      <c r="J6372" s="152">
        <f t="shared" si="437"/>
        <v>0.33333333333333331</v>
      </c>
    </row>
    <row r="6373" spans="1:10" x14ac:dyDescent="0.25">
      <c r="A6373" s="127">
        <v>2022</v>
      </c>
      <c r="B6373" s="128">
        <v>9.6999999999999993</v>
      </c>
      <c r="C6373" s="129" t="s">
        <v>49</v>
      </c>
      <c r="D6373" s="130">
        <f t="shared" si="436"/>
        <v>5</v>
      </c>
      <c r="E6373" s="130" t="s">
        <v>90</v>
      </c>
      <c r="F6373">
        <f t="shared" si="435"/>
        <v>923</v>
      </c>
      <c r="G6373">
        <v>17424</v>
      </c>
      <c r="H6373">
        <v>2.8744444444444448</v>
      </c>
      <c r="I6373" s="132">
        <f t="shared" si="438"/>
        <v>1.15719859E-4</v>
      </c>
      <c r="J6373" s="152">
        <f t="shared" si="437"/>
        <v>0.33333333333333331</v>
      </c>
    </row>
    <row r="6374" spans="1:10" x14ac:dyDescent="0.25">
      <c r="A6374" s="127">
        <v>2022</v>
      </c>
      <c r="B6374" s="128">
        <v>9.6999999999999993</v>
      </c>
      <c r="C6374" s="129" t="s">
        <v>49</v>
      </c>
      <c r="D6374" s="130">
        <f t="shared" si="436"/>
        <v>5</v>
      </c>
      <c r="E6374" s="130" t="s">
        <v>90</v>
      </c>
      <c r="F6374">
        <f t="shared" si="435"/>
        <v>923</v>
      </c>
      <c r="G6374" s="124">
        <v>17430</v>
      </c>
      <c r="H6374" s="125">
        <v>2.8966666666666665</v>
      </c>
      <c r="I6374" s="169">
        <f xml:space="preserve"> 0.0000000021592520433*2*G6374 + 0.00020968951342</f>
        <v>2.84961039649438E-4</v>
      </c>
      <c r="J6374" s="152">
        <f t="shared" si="437"/>
        <v>0.33333333333333331</v>
      </c>
    </row>
    <row r="6375" spans="1:10" x14ac:dyDescent="0.25">
      <c r="A6375" s="127">
        <v>2022</v>
      </c>
      <c r="B6375" s="128">
        <v>9.6999999999999993</v>
      </c>
      <c r="C6375" s="129" t="s">
        <v>49</v>
      </c>
      <c r="D6375" s="130">
        <f t="shared" si="436"/>
        <v>5</v>
      </c>
      <c r="E6375" s="130" t="s">
        <v>90</v>
      </c>
      <c r="F6375">
        <f t="shared" si="435"/>
        <v>923</v>
      </c>
      <c r="G6375" s="124">
        <v>17448</v>
      </c>
      <c r="H6375" s="125">
        <v>2.8966666666666665</v>
      </c>
      <c r="I6375" s="169">
        <f t="shared" ref="I6375:I6438" si="439" xml:space="preserve"> 0.0000000021592520433*2*G6375 + 0.00020968951342</f>
        <v>2.850387727229968E-4</v>
      </c>
      <c r="J6375" s="152">
        <f t="shared" si="437"/>
        <v>0.33333333333333331</v>
      </c>
    </row>
    <row r="6376" spans="1:10" x14ac:dyDescent="0.25">
      <c r="A6376" s="127">
        <v>2022</v>
      </c>
      <c r="B6376" s="128">
        <v>9.6999999999999993</v>
      </c>
      <c r="C6376" s="129" t="s">
        <v>49</v>
      </c>
      <c r="D6376" s="130">
        <f t="shared" si="436"/>
        <v>5</v>
      </c>
      <c r="E6376" s="130" t="s">
        <v>90</v>
      </c>
      <c r="F6376">
        <f t="shared" si="435"/>
        <v>923</v>
      </c>
      <c r="G6376" s="124">
        <v>17454</v>
      </c>
      <c r="H6376" s="125">
        <v>2.8966666666666665</v>
      </c>
      <c r="I6376" s="169">
        <f t="shared" si="439"/>
        <v>2.8506468374751642E-4</v>
      </c>
      <c r="J6376" s="152">
        <f t="shared" si="437"/>
        <v>0.33333333333333331</v>
      </c>
    </row>
    <row r="6377" spans="1:10" x14ac:dyDescent="0.25">
      <c r="A6377" s="127">
        <v>2022</v>
      </c>
      <c r="B6377" s="128">
        <v>9.6999999999999993</v>
      </c>
      <c r="C6377" s="129" t="s">
        <v>49</v>
      </c>
      <c r="D6377" s="130">
        <f t="shared" si="436"/>
        <v>5</v>
      </c>
      <c r="E6377" s="130" t="s">
        <v>90</v>
      </c>
      <c r="F6377">
        <f t="shared" si="435"/>
        <v>923</v>
      </c>
      <c r="G6377" s="124">
        <v>17472</v>
      </c>
      <c r="H6377" s="125">
        <v>2.9188888888888886</v>
      </c>
      <c r="I6377" s="169">
        <f t="shared" si="439"/>
        <v>2.8514241682107522E-4</v>
      </c>
      <c r="J6377" s="152">
        <f t="shared" si="437"/>
        <v>0.33333333333333331</v>
      </c>
    </row>
    <row r="6378" spans="1:10" x14ac:dyDescent="0.25">
      <c r="A6378" s="127">
        <v>2022</v>
      </c>
      <c r="B6378" s="128">
        <v>9.6999999999999993</v>
      </c>
      <c r="C6378" s="129" t="s">
        <v>49</v>
      </c>
      <c r="D6378" s="130">
        <f t="shared" si="436"/>
        <v>5</v>
      </c>
      <c r="E6378" s="130" t="s">
        <v>90</v>
      </c>
      <c r="F6378">
        <f t="shared" si="435"/>
        <v>923</v>
      </c>
      <c r="G6378" s="124">
        <v>17478</v>
      </c>
      <c r="H6378" s="125">
        <v>2.9188888888888886</v>
      </c>
      <c r="I6378" s="169">
        <f t="shared" si="439"/>
        <v>2.8516832784559478E-4</v>
      </c>
      <c r="J6378" s="152">
        <f t="shared" si="437"/>
        <v>0.33333333333333331</v>
      </c>
    </row>
    <row r="6379" spans="1:10" x14ac:dyDescent="0.25">
      <c r="A6379" s="127">
        <v>2022</v>
      </c>
      <c r="B6379" s="128">
        <v>9.6999999999999993</v>
      </c>
      <c r="C6379" s="129" t="s">
        <v>49</v>
      </c>
      <c r="D6379" s="130">
        <f t="shared" si="436"/>
        <v>5</v>
      </c>
      <c r="E6379" s="130" t="s">
        <v>90</v>
      </c>
      <c r="F6379">
        <f t="shared" si="435"/>
        <v>923</v>
      </c>
      <c r="G6379" s="124">
        <v>17496</v>
      </c>
      <c r="H6379" s="125">
        <v>2.93</v>
      </c>
      <c r="I6379" s="169">
        <f t="shared" si="439"/>
        <v>2.8524606091915358E-4</v>
      </c>
      <c r="J6379" s="152">
        <f t="shared" si="437"/>
        <v>0.33333333333333331</v>
      </c>
    </row>
    <row r="6380" spans="1:10" x14ac:dyDescent="0.25">
      <c r="A6380" s="127">
        <v>2022</v>
      </c>
      <c r="B6380" s="128">
        <v>9.6999999999999993</v>
      </c>
      <c r="C6380" s="129" t="s">
        <v>49</v>
      </c>
      <c r="D6380" s="130">
        <f t="shared" si="436"/>
        <v>5</v>
      </c>
      <c r="E6380" s="130" t="s">
        <v>90</v>
      </c>
      <c r="F6380">
        <f t="shared" si="435"/>
        <v>923</v>
      </c>
      <c r="G6380" s="124">
        <v>17502</v>
      </c>
      <c r="H6380" s="125">
        <v>2.93</v>
      </c>
      <c r="I6380" s="169">
        <f t="shared" si="439"/>
        <v>2.852719719436732E-4</v>
      </c>
      <c r="J6380" s="152">
        <f t="shared" si="437"/>
        <v>0.33333333333333331</v>
      </c>
    </row>
    <row r="6381" spans="1:10" x14ac:dyDescent="0.25">
      <c r="A6381" s="127">
        <v>2022</v>
      </c>
      <c r="B6381" s="128">
        <v>9.6999999999999993</v>
      </c>
      <c r="C6381" s="129" t="s">
        <v>49</v>
      </c>
      <c r="D6381" s="130">
        <f t="shared" si="436"/>
        <v>5</v>
      </c>
      <c r="E6381" s="130" t="s">
        <v>90</v>
      </c>
      <c r="F6381">
        <f t="shared" si="435"/>
        <v>923</v>
      </c>
      <c r="G6381" s="124">
        <v>17520</v>
      </c>
      <c r="H6381" s="125">
        <v>2.93</v>
      </c>
      <c r="I6381" s="169">
        <f t="shared" si="439"/>
        <v>2.8534970501723199E-4</v>
      </c>
      <c r="J6381" s="152">
        <f t="shared" si="437"/>
        <v>0.33333333333333331</v>
      </c>
    </row>
    <row r="6382" spans="1:10" x14ac:dyDescent="0.25">
      <c r="A6382" s="127">
        <v>2022</v>
      </c>
      <c r="B6382" s="128">
        <v>9.6999999999999993</v>
      </c>
      <c r="C6382" s="129" t="s">
        <v>49</v>
      </c>
      <c r="D6382" s="130">
        <f t="shared" si="436"/>
        <v>5</v>
      </c>
      <c r="E6382" s="130" t="s">
        <v>90</v>
      </c>
      <c r="F6382">
        <f t="shared" si="435"/>
        <v>923</v>
      </c>
      <c r="G6382" s="124">
        <v>17526</v>
      </c>
      <c r="H6382" s="125">
        <v>2.93</v>
      </c>
      <c r="I6382" s="169">
        <f t="shared" si="439"/>
        <v>2.8537561604175161E-4</v>
      </c>
      <c r="J6382" s="152">
        <f t="shared" si="437"/>
        <v>0.33333333333333331</v>
      </c>
    </row>
    <row r="6383" spans="1:10" x14ac:dyDescent="0.25">
      <c r="A6383" s="127">
        <v>2022</v>
      </c>
      <c r="B6383" s="128">
        <v>9.6999999999999993</v>
      </c>
      <c r="C6383" s="129" t="s">
        <v>49</v>
      </c>
      <c r="D6383" s="130">
        <f t="shared" si="436"/>
        <v>5</v>
      </c>
      <c r="E6383" s="130" t="s">
        <v>90</v>
      </c>
      <c r="F6383">
        <f t="shared" si="435"/>
        <v>923</v>
      </c>
      <c r="G6383" s="124">
        <v>17544</v>
      </c>
      <c r="H6383" s="125">
        <v>2.93</v>
      </c>
      <c r="I6383" s="169">
        <f t="shared" si="439"/>
        <v>2.8545334911531041E-4</v>
      </c>
      <c r="J6383" s="152">
        <f t="shared" si="437"/>
        <v>0.33333333333333331</v>
      </c>
    </row>
    <row r="6384" spans="1:10" x14ac:dyDescent="0.25">
      <c r="A6384" s="127">
        <v>2022</v>
      </c>
      <c r="B6384" s="128">
        <v>9.6999999999999993</v>
      </c>
      <c r="C6384" s="129" t="s">
        <v>49</v>
      </c>
      <c r="D6384" s="130">
        <f t="shared" si="436"/>
        <v>5</v>
      </c>
      <c r="E6384" s="130" t="s">
        <v>90</v>
      </c>
      <c r="F6384">
        <f t="shared" si="435"/>
        <v>923</v>
      </c>
      <c r="G6384" s="124">
        <v>17550</v>
      </c>
      <c r="H6384" s="125">
        <v>2.93</v>
      </c>
      <c r="I6384" s="169">
        <f t="shared" si="439"/>
        <v>2.8547926013982997E-4</v>
      </c>
      <c r="J6384" s="152">
        <f t="shared" si="437"/>
        <v>0.33333333333333331</v>
      </c>
    </row>
    <row r="6385" spans="1:10" x14ac:dyDescent="0.25">
      <c r="A6385" s="127">
        <v>2022</v>
      </c>
      <c r="B6385" s="128">
        <v>9.6999999999999993</v>
      </c>
      <c r="C6385" s="129" t="s">
        <v>49</v>
      </c>
      <c r="D6385" s="130">
        <f t="shared" si="436"/>
        <v>5</v>
      </c>
      <c r="E6385" s="130" t="s">
        <v>90</v>
      </c>
      <c r="F6385">
        <f t="shared" si="435"/>
        <v>923</v>
      </c>
      <c r="G6385" s="124">
        <v>17568</v>
      </c>
      <c r="H6385" s="125">
        <v>2.93</v>
      </c>
      <c r="I6385" s="169">
        <f t="shared" si="439"/>
        <v>2.8555699321338883E-4</v>
      </c>
      <c r="J6385" s="152">
        <f t="shared" si="437"/>
        <v>0.33333333333333331</v>
      </c>
    </row>
    <row r="6386" spans="1:10" x14ac:dyDescent="0.25">
      <c r="A6386" s="127">
        <v>2022</v>
      </c>
      <c r="B6386" s="128">
        <v>9.6999999999999993</v>
      </c>
      <c r="C6386" s="129" t="s">
        <v>49</v>
      </c>
      <c r="D6386" s="130">
        <f t="shared" si="436"/>
        <v>5</v>
      </c>
      <c r="E6386" s="130" t="s">
        <v>90</v>
      </c>
      <c r="F6386">
        <f t="shared" si="435"/>
        <v>923</v>
      </c>
      <c r="G6386" s="124">
        <v>17574</v>
      </c>
      <c r="H6386" s="125">
        <v>2.93</v>
      </c>
      <c r="I6386" s="169">
        <f t="shared" si="439"/>
        <v>2.8558290423790839E-4</v>
      </c>
      <c r="J6386" s="152">
        <f t="shared" si="437"/>
        <v>0.33333333333333331</v>
      </c>
    </row>
    <row r="6387" spans="1:10" x14ac:dyDescent="0.25">
      <c r="A6387" s="127">
        <v>2022</v>
      </c>
      <c r="B6387" s="128">
        <v>9.6999999999999993</v>
      </c>
      <c r="C6387" s="129" t="s">
        <v>49</v>
      </c>
      <c r="D6387" s="130">
        <f t="shared" si="436"/>
        <v>5</v>
      </c>
      <c r="E6387" s="130" t="s">
        <v>90</v>
      </c>
      <c r="F6387">
        <f t="shared" si="435"/>
        <v>923</v>
      </c>
      <c r="G6387" s="124">
        <v>17592</v>
      </c>
      <c r="H6387" s="125">
        <v>2.93</v>
      </c>
      <c r="I6387" s="169">
        <f t="shared" si="439"/>
        <v>2.8566063731146719E-4</v>
      </c>
      <c r="J6387" s="152">
        <f t="shared" si="437"/>
        <v>0.33333333333333331</v>
      </c>
    </row>
    <row r="6388" spans="1:10" x14ac:dyDescent="0.25">
      <c r="A6388" s="127">
        <v>2022</v>
      </c>
      <c r="B6388" s="128">
        <v>9.6999999999999993</v>
      </c>
      <c r="C6388" s="129" t="s">
        <v>49</v>
      </c>
      <c r="D6388" s="130">
        <f t="shared" si="436"/>
        <v>5</v>
      </c>
      <c r="E6388" s="130" t="s">
        <v>90</v>
      </c>
      <c r="F6388">
        <f t="shared" si="435"/>
        <v>923</v>
      </c>
      <c r="G6388" s="124">
        <v>17598</v>
      </c>
      <c r="H6388" s="125">
        <v>2.9411111111111108</v>
      </c>
      <c r="I6388" s="169">
        <f t="shared" si="439"/>
        <v>2.8568654833598681E-4</v>
      </c>
      <c r="J6388" s="152">
        <f t="shared" si="437"/>
        <v>0.33333333333333331</v>
      </c>
    </row>
    <row r="6389" spans="1:10" x14ac:dyDescent="0.25">
      <c r="A6389" s="127">
        <v>2022</v>
      </c>
      <c r="B6389" s="128">
        <v>9.6999999999999993</v>
      </c>
      <c r="C6389" s="129" t="s">
        <v>49</v>
      </c>
      <c r="D6389" s="130">
        <f t="shared" si="436"/>
        <v>5</v>
      </c>
      <c r="E6389" s="130" t="s">
        <v>90</v>
      </c>
      <c r="F6389">
        <f t="shared" si="435"/>
        <v>923</v>
      </c>
      <c r="G6389" s="124">
        <v>17616</v>
      </c>
      <c r="H6389" s="125">
        <v>2.9411111111111108</v>
      </c>
      <c r="I6389" s="169">
        <f t="shared" si="439"/>
        <v>2.8576428140954561E-4</v>
      </c>
      <c r="J6389" s="152">
        <f t="shared" si="437"/>
        <v>0.33333333333333331</v>
      </c>
    </row>
    <row r="6390" spans="1:10" x14ac:dyDescent="0.25">
      <c r="A6390" s="127">
        <v>2022</v>
      </c>
      <c r="B6390" s="128">
        <v>9.6999999999999993</v>
      </c>
      <c r="C6390" s="129" t="s">
        <v>49</v>
      </c>
      <c r="D6390" s="130">
        <f t="shared" si="436"/>
        <v>5</v>
      </c>
      <c r="E6390" s="130" t="s">
        <v>90</v>
      </c>
      <c r="F6390">
        <f t="shared" si="435"/>
        <v>923</v>
      </c>
      <c r="G6390" s="124">
        <v>17622</v>
      </c>
      <c r="H6390" s="125">
        <v>2.9522222222222223</v>
      </c>
      <c r="I6390" s="169">
        <f t="shared" si="439"/>
        <v>2.8579019243406522E-4</v>
      </c>
      <c r="J6390" s="152">
        <f t="shared" si="437"/>
        <v>0.33333333333333331</v>
      </c>
    </row>
    <row r="6391" spans="1:10" x14ac:dyDescent="0.25">
      <c r="A6391" s="127">
        <v>2022</v>
      </c>
      <c r="B6391" s="128">
        <v>9.6999999999999993</v>
      </c>
      <c r="C6391" s="129" t="s">
        <v>49</v>
      </c>
      <c r="D6391" s="130">
        <f t="shared" si="436"/>
        <v>5</v>
      </c>
      <c r="E6391" s="130" t="s">
        <v>90</v>
      </c>
      <c r="F6391">
        <f t="shared" si="435"/>
        <v>923</v>
      </c>
      <c r="G6391" s="124">
        <v>17040</v>
      </c>
      <c r="H6391" s="125">
        <v>2.9522222222222223</v>
      </c>
      <c r="I6391" s="169">
        <f t="shared" si="439"/>
        <v>2.8327682305566399E-4</v>
      </c>
      <c r="J6391" s="152">
        <f t="shared" si="437"/>
        <v>0.33333333333333331</v>
      </c>
    </row>
    <row r="6392" spans="1:10" x14ac:dyDescent="0.25">
      <c r="A6392" s="127">
        <v>2022</v>
      </c>
      <c r="B6392" s="128">
        <v>9.6999999999999993</v>
      </c>
      <c r="C6392" s="129" t="s">
        <v>49</v>
      </c>
      <c r="D6392" s="130">
        <f t="shared" si="436"/>
        <v>5</v>
      </c>
      <c r="E6392" s="130" t="s">
        <v>90</v>
      </c>
      <c r="F6392">
        <f t="shared" si="435"/>
        <v>923</v>
      </c>
      <c r="G6392" s="124">
        <v>17046</v>
      </c>
      <c r="H6392" s="125">
        <v>2.9522222222222223</v>
      </c>
      <c r="I6392" s="169">
        <f t="shared" si="439"/>
        <v>2.8330273408018361E-4</v>
      </c>
      <c r="J6392" s="152">
        <f t="shared" si="437"/>
        <v>0.33333333333333331</v>
      </c>
    </row>
    <row r="6393" spans="1:10" x14ac:dyDescent="0.25">
      <c r="A6393" s="127">
        <v>2022</v>
      </c>
      <c r="B6393" s="128">
        <v>9.6999999999999993</v>
      </c>
      <c r="C6393" s="129" t="s">
        <v>49</v>
      </c>
      <c r="D6393" s="130">
        <f t="shared" si="436"/>
        <v>5</v>
      </c>
      <c r="E6393" s="130" t="s">
        <v>90</v>
      </c>
      <c r="F6393">
        <f t="shared" ref="F6393:F6456" si="440">650+273</f>
        <v>923</v>
      </c>
      <c r="G6393" s="124">
        <v>17064</v>
      </c>
      <c r="H6393" s="125">
        <v>2.9522222222222223</v>
      </c>
      <c r="I6393" s="169">
        <f t="shared" si="439"/>
        <v>2.8338046715374241E-4</v>
      </c>
      <c r="J6393" s="152">
        <f t="shared" si="437"/>
        <v>0.33333333333333331</v>
      </c>
    </row>
    <row r="6394" spans="1:10" x14ac:dyDescent="0.25">
      <c r="A6394" s="127">
        <v>2022</v>
      </c>
      <c r="B6394" s="128">
        <v>9.6999999999999993</v>
      </c>
      <c r="C6394" s="129" t="s">
        <v>49</v>
      </c>
      <c r="D6394" s="130">
        <f t="shared" si="436"/>
        <v>5</v>
      </c>
      <c r="E6394" s="130" t="s">
        <v>90</v>
      </c>
      <c r="F6394">
        <f t="shared" si="440"/>
        <v>923</v>
      </c>
      <c r="G6394" s="124">
        <v>17070</v>
      </c>
      <c r="H6394" s="125">
        <v>2.9522222222222223</v>
      </c>
      <c r="I6394" s="169">
        <f t="shared" si="439"/>
        <v>2.8340637817826202E-4</v>
      </c>
      <c r="J6394" s="152">
        <f t="shared" si="437"/>
        <v>0.33333333333333331</v>
      </c>
    </row>
    <row r="6395" spans="1:10" x14ac:dyDescent="0.25">
      <c r="A6395" s="127">
        <v>2022</v>
      </c>
      <c r="B6395" s="128">
        <v>9.6999999999999993</v>
      </c>
      <c r="C6395" s="129" t="s">
        <v>49</v>
      </c>
      <c r="D6395" s="130">
        <f t="shared" ref="D6395:D6458" si="441">50/10</f>
        <v>5</v>
      </c>
      <c r="E6395" s="130" t="s">
        <v>90</v>
      </c>
      <c r="F6395">
        <f t="shared" si="440"/>
        <v>923</v>
      </c>
      <c r="G6395" s="124">
        <v>17088</v>
      </c>
      <c r="H6395" s="125">
        <v>2.9522222222222223</v>
      </c>
      <c r="I6395" s="169">
        <f t="shared" si="439"/>
        <v>2.8348411125182082E-4</v>
      </c>
      <c r="J6395" s="152">
        <f t="shared" ref="J6395:J6458" si="442">H$4922</f>
        <v>0.33333333333333331</v>
      </c>
    </row>
    <row r="6396" spans="1:10" x14ac:dyDescent="0.25">
      <c r="A6396" s="127">
        <v>2022</v>
      </c>
      <c r="B6396" s="128">
        <v>9.6999999999999993</v>
      </c>
      <c r="C6396" s="129" t="s">
        <v>49</v>
      </c>
      <c r="D6396" s="130">
        <f t="shared" si="441"/>
        <v>5</v>
      </c>
      <c r="E6396" s="130" t="s">
        <v>90</v>
      </c>
      <c r="F6396">
        <f t="shared" si="440"/>
        <v>923</v>
      </c>
      <c r="G6396" s="124">
        <v>17094</v>
      </c>
      <c r="H6396" s="125">
        <v>2.9522222222222223</v>
      </c>
      <c r="I6396" s="169">
        <f t="shared" si="439"/>
        <v>2.8351002227634039E-4</v>
      </c>
      <c r="J6396" s="152">
        <f t="shared" si="442"/>
        <v>0.33333333333333331</v>
      </c>
    </row>
    <row r="6397" spans="1:10" x14ac:dyDescent="0.25">
      <c r="A6397" s="127">
        <v>2022</v>
      </c>
      <c r="B6397" s="128">
        <v>9.6999999999999993</v>
      </c>
      <c r="C6397" s="129" t="s">
        <v>49</v>
      </c>
      <c r="D6397" s="130">
        <f t="shared" si="441"/>
        <v>5</v>
      </c>
      <c r="E6397" s="130" t="s">
        <v>90</v>
      </c>
      <c r="F6397">
        <f t="shared" si="440"/>
        <v>923</v>
      </c>
      <c r="G6397" s="124">
        <v>17112</v>
      </c>
      <c r="H6397" s="125">
        <v>2.9522222222222223</v>
      </c>
      <c r="I6397" s="169">
        <f t="shared" si="439"/>
        <v>2.8358775534989924E-4</v>
      </c>
      <c r="J6397" s="152">
        <f t="shared" si="442"/>
        <v>0.33333333333333331</v>
      </c>
    </row>
    <row r="6398" spans="1:10" x14ac:dyDescent="0.25">
      <c r="A6398" s="127">
        <v>2022</v>
      </c>
      <c r="B6398" s="128">
        <v>9.6999999999999993</v>
      </c>
      <c r="C6398" s="129" t="s">
        <v>49</v>
      </c>
      <c r="D6398" s="130">
        <f t="shared" si="441"/>
        <v>5</v>
      </c>
      <c r="E6398" s="130" t="s">
        <v>90</v>
      </c>
      <c r="F6398">
        <f t="shared" si="440"/>
        <v>923</v>
      </c>
      <c r="G6398" s="124">
        <v>17118</v>
      </c>
      <c r="H6398" s="125">
        <v>2.9744444444444444</v>
      </c>
      <c r="I6398" s="169">
        <f t="shared" si="439"/>
        <v>2.836136663744188E-4</v>
      </c>
      <c r="J6398" s="152">
        <f t="shared" si="442"/>
        <v>0.33333333333333331</v>
      </c>
    </row>
    <row r="6399" spans="1:10" x14ac:dyDescent="0.25">
      <c r="A6399" s="127">
        <v>2022</v>
      </c>
      <c r="B6399" s="128">
        <v>9.6999999999999993</v>
      </c>
      <c r="C6399" s="129" t="s">
        <v>49</v>
      </c>
      <c r="D6399" s="130">
        <f t="shared" si="441"/>
        <v>5</v>
      </c>
      <c r="E6399" s="130" t="s">
        <v>90</v>
      </c>
      <c r="F6399">
        <f t="shared" si="440"/>
        <v>923</v>
      </c>
      <c r="G6399" s="124">
        <v>17136</v>
      </c>
      <c r="H6399" s="125">
        <v>2.9744444444444444</v>
      </c>
      <c r="I6399" s="169">
        <f t="shared" si="439"/>
        <v>2.836913994479776E-4</v>
      </c>
      <c r="J6399" s="152">
        <f t="shared" si="442"/>
        <v>0.33333333333333331</v>
      </c>
    </row>
    <row r="6400" spans="1:10" x14ac:dyDescent="0.25">
      <c r="A6400" s="127">
        <v>2022</v>
      </c>
      <c r="B6400" s="128">
        <v>9.6999999999999993</v>
      </c>
      <c r="C6400" s="129" t="s">
        <v>49</v>
      </c>
      <c r="D6400" s="130">
        <f t="shared" si="441"/>
        <v>5</v>
      </c>
      <c r="E6400" s="130" t="s">
        <v>90</v>
      </c>
      <c r="F6400">
        <f t="shared" si="440"/>
        <v>923</v>
      </c>
      <c r="G6400" s="124">
        <v>17142</v>
      </c>
      <c r="H6400" s="125">
        <v>2.9744444444444444</v>
      </c>
      <c r="I6400" s="169">
        <f t="shared" si="439"/>
        <v>2.8371731047249722E-4</v>
      </c>
      <c r="J6400" s="152">
        <f t="shared" si="442"/>
        <v>0.33333333333333331</v>
      </c>
    </row>
    <row r="6401" spans="1:10" x14ac:dyDescent="0.25">
      <c r="A6401" s="127">
        <v>2022</v>
      </c>
      <c r="B6401" s="128">
        <v>9.6999999999999993</v>
      </c>
      <c r="C6401" s="129" t="s">
        <v>49</v>
      </c>
      <c r="D6401" s="130">
        <f t="shared" si="441"/>
        <v>5</v>
      </c>
      <c r="E6401" s="130" t="s">
        <v>90</v>
      </c>
      <c r="F6401">
        <f t="shared" si="440"/>
        <v>923</v>
      </c>
      <c r="G6401" s="124">
        <v>17160</v>
      </c>
      <c r="H6401" s="125">
        <v>2.9744444444444444</v>
      </c>
      <c r="I6401" s="169">
        <f t="shared" si="439"/>
        <v>2.8379504354605602E-4</v>
      </c>
      <c r="J6401" s="152">
        <f t="shared" si="442"/>
        <v>0.33333333333333331</v>
      </c>
    </row>
    <row r="6402" spans="1:10" x14ac:dyDescent="0.25">
      <c r="A6402" s="127">
        <v>2022</v>
      </c>
      <c r="B6402" s="128">
        <v>9.6999999999999993</v>
      </c>
      <c r="C6402" s="129" t="s">
        <v>49</v>
      </c>
      <c r="D6402" s="130">
        <f t="shared" si="441"/>
        <v>5</v>
      </c>
      <c r="E6402" s="130" t="s">
        <v>90</v>
      </c>
      <c r="F6402">
        <f t="shared" si="440"/>
        <v>923</v>
      </c>
      <c r="G6402" s="124">
        <v>17166</v>
      </c>
      <c r="H6402" s="125">
        <v>2.9966666666666666</v>
      </c>
      <c r="I6402" s="169">
        <f t="shared" si="439"/>
        <v>2.8382095457057564E-4</v>
      </c>
      <c r="J6402" s="152">
        <f t="shared" si="442"/>
        <v>0.33333333333333331</v>
      </c>
    </row>
    <row r="6403" spans="1:10" x14ac:dyDescent="0.25">
      <c r="A6403" s="127">
        <v>2022</v>
      </c>
      <c r="B6403" s="128">
        <v>9.6999999999999993</v>
      </c>
      <c r="C6403" s="129" t="s">
        <v>49</v>
      </c>
      <c r="D6403" s="130">
        <f t="shared" si="441"/>
        <v>5</v>
      </c>
      <c r="E6403" s="130" t="s">
        <v>90</v>
      </c>
      <c r="F6403">
        <f t="shared" si="440"/>
        <v>923</v>
      </c>
      <c r="G6403" s="124">
        <v>17184</v>
      </c>
      <c r="H6403" s="125">
        <v>2.9966666666666666</v>
      </c>
      <c r="I6403" s="169">
        <f t="shared" si="439"/>
        <v>2.8389868764413444E-4</v>
      </c>
      <c r="J6403" s="152">
        <f t="shared" si="442"/>
        <v>0.33333333333333331</v>
      </c>
    </row>
    <row r="6404" spans="1:10" x14ac:dyDescent="0.25">
      <c r="A6404" s="127">
        <v>2022</v>
      </c>
      <c r="B6404" s="128">
        <v>9.6999999999999993</v>
      </c>
      <c r="C6404" s="129" t="s">
        <v>49</v>
      </c>
      <c r="D6404" s="130">
        <f t="shared" si="441"/>
        <v>5</v>
      </c>
      <c r="E6404" s="130" t="s">
        <v>90</v>
      </c>
      <c r="F6404">
        <f t="shared" si="440"/>
        <v>923</v>
      </c>
      <c r="G6404" s="124">
        <v>17190</v>
      </c>
      <c r="H6404" s="125">
        <v>2.9966666666666666</v>
      </c>
      <c r="I6404" s="169">
        <f t="shared" si="439"/>
        <v>2.83924598668654E-4</v>
      </c>
      <c r="J6404" s="152">
        <f t="shared" si="442"/>
        <v>0.33333333333333331</v>
      </c>
    </row>
    <row r="6405" spans="1:10" x14ac:dyDescent="0.25">
      <c r="A6405" s="127">
        <v>2022</v>
      </c>
      <c r="B6405" s="128">
        <v>9.6999999999999993</v>
      </c>
      <c r="C6405" s="129" t="s">
        <v>49</v>
      </c>
      <c r="D6405" s="130">
        <f t="shared" si="441"/>
        <v>5</v>
      </c>
      <c r="E6405" s="130" t="s">
        <v>90</v>
      </c>
      <c r="F6405">
        <f t="shared" si="440"/>
        <v>923</v>
      </c>
      <c r="G6405" s="124">
        <v>17208</v>
      </c>
      <c r="H6405" s="125">
        <v>2.9966666666666666</v>
      </c>
      <c r="I6405" s="169">
        <f t="shared" si="439"/>
        <v>2.840023317422128E-4</v>
      </c>
      <c r="J6405" s="152">
        <f t="shared" si="442"/>
        <v>0.33333333333333331</v>
      </c>
    </row>
    <row r="6406" spans="1:10" x14ac:dyDescent="0.25">
      <c r="A6406" s="127">
        <v>2022</v>
      </c>
      <c r="B6406" s="128">
        <v>9.6999999999999993</v>
      </c>
      <c r="C6406" s="129" t="s">
        <v>49</v>
      </c>
      <c r="D6406" s="130">
        <f t="shared" si="441"/>
        <v>5</v>
      </c>
      <c r="E6406" s="130" t="s">
        <v>90</v>
      </c>
      <c r="F6406">
        <f t="shared" si="440"/>
        <v>923</v>
      </c>
      <c r="G6406" s="124">
        <v>17214</v>
      </c>
      <c r="H6406" s="125">
        <v>2.9966666666666666</v>
      </c>
      <c r="I6406" s="169">
        <f t="shared" si="439"/>
        <v>2.8402824276673242E-4</v>
      </c>
      <c r="J6406" s="152">
        <f t="shared" si="442"/>
        <v>0.33333333333333331</v>
      </c>
    </row>
    <row r="6407" spans="1:10" x14ac:dyDescent="0.25">
      <c r="A6407" s="127">
        <v>2022</v>
      </c>
      <c r="B6407" s="128">
        <v>9.6999999999999993</v>
      </c>
      <c r="C6407" s="129" t="s">
        <v>49</v>
      </c>
      <c r="D6407" s="130">
        <f t="shared" si="441"/>
        <v>5</v>
      </c>
      <c r="E6407" s="130" t="s">
        <v>90</v>
      </c>
      <c r="F6407">
        <f t="shared" si="440"/>
        <v>923</v>
      </c>
      <c r="G6407" s="124">
        <v>17232</v>
      </c>
      <c r="H6407" s="125">
        <v>2.9966666666666666</v>
      </c>
      <c r="I6407" s="169">
        <f t="shared" si="439"/>
        <v>2.8410597584029121E-4</v>
      </c>
      <c r="J6407" s="152">
        <f t="shared" si="442"/>
        <v>0.33333333333333331</v>
      </c>
    </row>
    <row r="6408" spans="1:10" x14ac:dyDescent="0.25">
      <c r="A6408" s="127">
        <v>2022</v>
      </c>
      <c r="B6408" s="128">
        <v>9.6999999999999993</v>
      </c>
      <c r="C6408" s="129" t="s">
        <v>49</v>
      </c>
      <c r="D6408" s="130">
        <f t="shared" si="441"/>
        <v>5</v>
      </c>
      <c r="E6408" s="130" t="s">
        <v>90</v>
      </c>
      <c r="F6408">
        <f t="shared" si="440"/>
        <v>923</v>
      </c>
      <c r="G6408" s="124">
        <v>17238</v>
      </c>
      <c r="H6408" s="125">
        <v>2.9966666666666666</v>
      </c>
      <c r="I6408" s="169">
        <f t="shared" si="439"/>
        <v>2.8413188686481083E-4</v>
      </c>
      <c r="J6408" s="152">
        <f t="shared" si="442"/>
        <v>0.33333333333333331</v>
      </c>
    </row>
    <row r="6409" spans="1:10" x14ac:dyDescent="0.25">
      <c r="A6409" s="127">
        <v>2022</v>
      </c>
      <c r="B6409" s="128">
        <v>9.6999999999999993</v>
      </c>
      <c r="C6409" s="129" t="s">
        <v>49</v>
      </c>
      <c r="D6409" s="130">
        <f t="shared" si="441"/>
        <v>5</v>
      </c>
      <c r="E6409" s="130" t="s">
        <v>90</v>
      </c>
      <c r="F6409">
        <f t="shared" si="440"/>
        <v>923</v>
      </c>
      <c r="G6409" s="124">
        <v>17256</v>
      </c>
      <c r="H6409" s="125">
        <v>2.9966666666666666</v>
      </c>
      <c r="I6409" s="169">
        <f t="shared" si="439"/>
        <v>2.8420961993836963E-4</v>
      </c>
      <c r="J6409" s="152">
        <f t="shared" si="442"/>
        <v>0.33333333333333331</v>
      </c>
    </row>
    <row r="6410" spans="1:10" x14ac:dyDescent="0.25">
      <c r="A6410" s="127">
        <v>2022</v>
      </c>
      <c r="B6410" s="128">
        <v>9.6999999999999993</v>
      </c>
      <c r="C6410" s="129" t="s">
        <v>49</v>
      </c>
      <c r="D6410" s="130">
        <f t="shared" si="441"/>
        <v>5</v>
      </c>
      <c r="E6410" s="130" t="s">
        <v>90</v>
      </c>
      <c r="F6410">
        <f t="shared" si="440"/>
        <v>923</v>
      </c>
      <c r="G6410" s="124">
        <v>17262</v>
      </c>
      <c r="H6410" s="125">
        <v>2.9966666666666666</v>
      </c>
      <c r="I6410" s="169">
        <f t="shared" si="439"/>
        <v>2.8423553096288919E-4</v>
      </c>
      <c r="J6410" s="152">
        <f t="shared" si="442"/>
        <v>0.33333333333333331</v>
      </c>
    </row>
    <row r="6411" spans="1:10" x14ac:dyDescent="0.25">
      <c r="A6411" s="127">
        <v>2022</v>
      </c>
      <c r="B6411" s="128">
        <v>9.6999999999999993</v>
      </c>
      <c r="C6411" s="129" t="s">
        <v>49</v>
      </c>
      <c r="D6411" s="130">
        <f t="shared" si="441"/>
        <v>5</v>
      </c>
      <c r="E6411" s="130" t="s">
        <v>90</v>
      </c>
      <c r="F6411">
        <f t="shared" si="440"/>
        <v>923</v>
      </c>
      <c r="G6411" s="124">
        <v>17280</v>
      </c>
      <c r="H6411" s="125">
        <v>2.9966666666666666</v>
      </c>
      <c r="I6411" s="169">
        <f t="shared" si="439"/>
        <v>2.8431326403644799E-4</v>
      </c>
      <c r="J6411" s="152">
        <f t="shared" si="442"/>
        <v>0.33333333333333331</v>
      </c>
    </row>
    <row r="6412" spans="1:10" x14ac:dyDescent="0.25">
      <c r="A6412" s="127">
        <v>2022</v>
      </c>
      <c r="B6412" s="128">
        <v>9.6999999999999993</v>
      </c>
      <c r="C6412" s="129" t="s">
        <v>49</v>
      </c>
      <c r="D6412" s="130">
        <f t="shared" si="441"/>
        <v>5</v>
      </c>
      <c r="E6412" s="130" t="s">
        <v>90</v>
      </c>
      <c r="F6412">
        <f t="shared" si="440"/>
        <v>923</v>
      </c>
      <c r="G6412" s="124">
        <v>17286</v>
      </c>
      <c r="H6412" s="125">
        <v>2.9966666666666666</v>
      </c>
      <c r="I6412" s="169">
        <f t="shared" si="439"/>
        <v>2.8433917506096761E-4</v>
      </c>
      <c r="J6412" s="152">
        <f t="shared" si="442"/>
        <v>0.33333333333333331</v>
      </c>
    </row>
    <row r="6413" spans="1:10" x14ac:dyDescent="0.25">
      <c r="A6413" s="127">
        <v>2022</v>
      </c>
      <c r="B6413" s="128">
        <v>9.6999999999999993</v>
      </c>
      <c r="C6413" s="129" t="s">
        <v>49</v>
      </c>
      <c r="D6413" s="130">
        <f t="shared" si="441"/>
        <v>5</v>
      </c>
      <c r="E6413" s="130" t="s">
        <v>90</v>
      </c>
      <c r="F6413">
        <f t="shared" si="440"/>
        <v>923</v>
      </c>
      <c r="G6413" s="124">
        <v>17304</v>
      </c>
      <c r="H6413" s="125">
        <v>2.9966666666666666</v>
      </c>
      <c r="I6413" s="169">
        <f t="shared" si="439"/>
        <v>2.8441690813452641E-4</v>
      </c>
      <c r="J6413" s="152">
        <f t="shared" si="442"/>
        <v>0.33333333333333331</v>
      </c>
    </row>
    <row r="6414" spans="1:10" x14ac:dyDescent="0.25">
      <c r="A6414" s="127">
        <v>2022</v>
      </c>
      <c r="B6414" s="128">
        <v>9.6999999999999993</v>
      </c>
      <c r="C6414" s="129" t="s">
        <v>49</v>
      </c>
      <c r="D6414" s="130">
        <f t="shared" si="441"/>
        <v>5</v>
      </c>
      <c r="E6414" s="130" t="s">
        <v>90</v>
      </c>
      <c r="F6414">
        <f t="shared" si="440"/>
        <v>923</v>
      </c>
      <c r="G6414" s="124">
        <v>17310</v>
      </c>
      <c r="H6414" s="125">
        <v>2.9966666666666666</v>
      </c>
      <c r="I6414" s="169">
        <f t="shared" si="439"/>
        <v>2.8444281915904603E-4</v>
      </c>
      <c r="J6414" s="152">
        <f t="shared" si="442"/>
        <v>0.33333333333333331</v>
      </c>
    </row>
    <row r="6415" spans="1:10" x14ac:dyDescent="0.25">
      <c r="A6415" s="127">
        <v>2022</v>
      </c>
      <c r="B6415" s="128">
        <v>9.6999999999999993</v>
      </c>
      <c r="C6415" s="129" t="s">
        <v>49</v>
      </c>
      <c r="D6415" s="130">
        <f t="shared" si="441"/>
        <v>5</v>
      </c>
      <c r="E6415" s="130" t="s">
        <v>90</v>
      </c>
      <c r="F6415">
        <f t="shared" si="440"/>
        <v>923</v>
      </c>
      <c r="G6415" s="124">
        <v>17328</v>
      </c>
      <c r="H6415" s="125">
        <v>2.9966666666666666</v>
      </c>
      <c r="I6415" s="169">
        <f t="shared" si="439"/>
        <v>2.8452055223260483E-4</v>
      </c>
      <c r="J6415" s="152">
        <f t="shared" si="442"/>
        <v>0.33333333333333331</v>
      </c>
    </row>
    <row r="6416" spans="1:10" x14ac:dyDescent="0.25">
      <c r="A6416" s="127">
        <v>2022</v>
      </c>
      <c r="B6416" s="128">
        <v>9.6999999999999993</v>
      </c>
      <c r="C6416" s="129" t="s">
        <v>49</v>
      </c>
      <c r="D6416" s="130">
        <f t="shared" si="441"/>
        <v>5</v>
      </c>
      <c r="E6416" s="130" t="s">
        <v>90</v>
      </c>
      <c r="F6416">
        <f t="shared" si="440"/>
        <v>923</v>
      </c>
      <c r="G6416" s="124">
        <v>17334</v>
      </c>
      <c r="H6416" s="125">
        <v>2.9966666666666666</v>
      </c>
      <c r="I6416" s="169">
        <f t="shared" si="439"/>
        <v>2.8454646325712439E-4</v>
      </c>
      <c r="J6416" s="152">
        <f t="shared" si="442"/>
        <v>0.33333333333333331</v>
      </c>
    </row>
    <row r="6417" spans="1:10" x14ac:dyDescent="0.25">
      <c r="A6417" s="127">
        <v>2022</v>
      </c>
      <c r="B6417" s="128">
        <v>9.6999999999999993</v>
      </c>
      <c r="C6417" s="129" t="s">
        <v>49</v>
      </c>
      <c r="D6417" s="130">
        <f t="shared" si="441"/>
        <v>5</v>
      </c>
      <c r="E6417" s="130" t="s">
        <v>90</v>
      </c>
      <c r="F6417">
        <f t="shared" si="440"/>
        <v>923</v>
      </c>
      <c r="G6417" s="124">
        <v>17352</v>
      </c>
      <c r="H6417" s="125">
        <v>2.9966666666666666</v>
      </c>
      <c r="I6417" s="169">
        <f t="shared" si="439"/>
        <v>2.8462419633068319E-4</v>
      </c>
      <c r="J6417" s="152">
        <f t="shared" si="442"/>
        <v>0.33333333333333331</v>
      </c>
    </row>
    <row r="6418" spans="1:10" x14ac:dyDescent="0.25">
      <c r="A6418" s="127">
        <v>2022</v>
      </c>
      <c r="B6418" s="128">
        <v>9.6999999999999993</v>
      </c>
      <c r="C6418" s="129" t="s">
        <v>49</v>
      </c>
      <c r="D6418" s="130">
        <f t="shared" si="441"/>
        <v>5</v>
      </c>
      <c r="E6418" s="130" t="s">
        <v>90</v>
      </c>
      <c r="F6418">
        <f t="shared" si="440"/>
        <v>923</v>
      </c>
      <c r="G6418" s="124">
        <v>17358</v>
      </c>
      <c r="H6418" s="125">
        <v>2.9966666666666666</v>
      </c>
      <c r="I6418" s="169">
        <f t="shared" si="439"/>
        <v>2.8465010735520281E-4</v>
      </c>
      <c r="J6418" s="152">
        <f t="shared" si="442"/>
        <v>0.33333333333333331</v>
      </c>
    </row>
    <row r="6419" spans="1:10" x14ac:dyDescent="0.25">
      <c r="A6419" s="127">
        <v>2022</v>
      </c>
      <c r="B6419" s="128">
        <v>9.6999999999999993</v>
      </c>
      <c r="C6419" s="129" t="s">
        <v>49</v>
      </c>
      <c r="D6419" s="130">
        <f t="shared" si="441"/>
        <v>5</v>
      </c>
      <c r="E6419" s="130" t="s">
        <v>90</v>
      </c>
      <c r="F6419">
        <f t="shared" si="440"/>
        <v>923</v>
      </c>
      <c r="G6419" s="124">
        <v>17376</v>
      </c>
      <c r="H6419" s="125">
        <v>2.9966666666666666</v>
      </c>
      <c r="I6419" s="169">
        <f t="shared" si="439"/>
        <v>2.847278404287616E-4</v>
      </c>
      <c r="J6419" s="152">
        <f t="shared" si="442"/>
        <v>0.33333333333333331</v>
      </c>
    </row>
    <row r="6420" spans="1:10" x14ac:dyDescent="0.25">
      <c r="A6420" s="127">
        <v>2022</v>
      </c>
      <c r="B6420" s="128">
        <v>9.6999999999999993</v>
      </c>
      <c r="C6420" s="129" t="s">
        <v>49</v>
      </c>
      <c r="D6420" s="130">
        <f t="shared" si="441"/>
        <v>5</v>
      </c>
      <c r="E6420" s="130" t="s">
        <v>90</v>
      </c>
      <c r="F6420">
        <f t="shared" si="440"/>
        <v>923</v>
      </c>
      <c r="G6420" s="124">
        <v>17382</v>
      </c>
      <c r="H6420" s="125">
        <v>2.9966666666666666</v>
      </c>
      <c r="I6420" s="169">
        <f t="shared" si="439"/>
        <v>2.8475375145328122E-4</v>
      </c>
      <c r="J6420" s="152">
        <f t="shared" si="442"/>
        <v>0.33333333333333331</v>
      </c>
    </row>
    <row r="6421" spans="1:10" x14ac:dyDescent="0.25">
      <c r="A6421" s="127">
        <v>2022</v>
      </c>
      <c r="B6421" s="128">
        <v>9.6999999999999993</v>
      </c>
      <c r="C6421" s="129" t="s">
        <v>49</v>
      </c>
      <c r="D6421" s="130">
        <f t="shared" si="441"/>
        <v>5</v>
      </c>
      <c r="E6421" s="130" t="s">
        <v>90</v>
      </c>
      <c r="F6421">
        <f t="shared" si="440"/>
        <v>923</v>
      </c>
      <c r="G6421" s="124">
        <v>17400</v>
      </c>
      <c r="H6421" s="125">
        <v>2.9966666666666666</v>
      </c>
      <c r="I6421" s="169">
        <f t="shared" si="439"/>
        <v>2.8483148452684002E-4</v>
      </c>
      <c r="J6421" s="152">
        <f t="shared" si="442"/>
        <v>0.33333333333333331</v>
      </c>
    </row>
    <row r="6422" spans="1:10" x14ac:dyDescent="0.25">
      <c r="A6422" s="127">
        <v>2022</v>
      </c>
      <c r="B6422" s="128">
        <v>9.6999999999999993</v>
      </c>
      <c r="C6422" s="129" t="s">
        <v>49</v>
      </c>
      <c r="D6422" s="130">
        <f t="shared" si="441"/>
        <v>5</v>
      </c>
      <c r="E6422" s="130" t="s">
        <v>90</v>
      </c>
      <c r="F6422">
        <f t="shared" si="440"/>
        <v>923</v>
      </c>
      <c r="G6422" s="124">
        <v>17406</v>
      </c>
      <c r="H6422" s="125">
        <v>2.9966666666666666</v>
      </c>
      <c r="I6422" s="169">
        <f t="shared" si="439"/>
        <v>2.8485739555135958E-4</v>
      </c>
      <c r="J6422" s="152">
        <f t="shared" si="442"/>
        <v>0.33333333333333331</v>
      </c>
    </row>
    <row r="6423" spans="1:10" x14ac:dyDescent="0.25">
      <c r="A6423" s="127">
        <v>2022</v>
      </c>
      <c r="B6423" s="128">
        <v>9.6999999999999993</v>
      </c>
      <c r="C6423" s="129" t="s">
        <v>49</v>
      </c>
      <c r="D6423" s="130">
        <f t="shared" si="441"/>
        <v>5</v>
      </c>
      <c r="E6423" s="130" t="s">
        <v>90</v>
      </c>
      <c r="F6423">
        <f t="shared" si="440"/>
        <v>923</v>
      </c>
      <c r="G6423" s="124">
        <v>17424</v>
      </c>
      <c r="H6423" s="125">
        <v>2.9966666666666666</v>
      </c>
      <c r="I6423" s="169">
        <f t="shared" si="439"/>
        <v>2.8493512862491838E-4</v>
      </c>
      <c r="J6423" s="152">
        <f t="shared" si="442"/>
        <v>0.33333333333333331</v>
      </c>
    </row>
    <row r="6424" spans="1:10" x14ac:dyDescent="0.25">
      <c r="A6424" s="127">
        <v>2022</v>
      </c>
      <c r="B6424" s="128">
        <v>9.6999999999999993</v>
      </c>
      <c r="C6424" s="129" t="s">
        <v>49</v>
      </c>
      <c r="D6424" s="130">
        <f t="shared" si="441"/>
        <v>5</v>
      </c>
      <c r="E6424" s="130" t="s">
        <v>90</v>
      </c>
      <c r="F6424">
        <f t="shared" si="440"/>
        <v>923</v>
      </c>
      <c r="G6424" s="124">
        <v>17430</v>
      </c>
      <c r="H6424" s="125">
        <v>2.9966666666666666</v>
      </c>
      <c r="I6424" s="169">
        <f t="shared" si="439"/>
        <v>2.84961039649438E-4</v>
      </c>
      <c r="J6424" s="152">
        <f t="shared" si="442"/>
        <v>0.33333333333333331</v>
      </c>
    </row>
    <row r="6425" spans="1:10" x14ac:dyDescent="0.25">
      <c r="A6425" s="127">
        <v>2022</v>
      </c>
      <c r="B6425" s="128">
        <v>9.6999999999999993</v>
      </c>
      <c r="C6425" s="129" t="s">
        <v>49</v>
      </c>
      <c r="D6425" s="130">
        <f t="shared" si="441"/>
        <v>5</v>
      </c>
      <c r="E6425" s="130" t="s">
        <v>90</v>
      </c>
      <c r="F6425">
        <f t="shared" si="440"/>
        <v>923</v>
      </c>
      <c r="G6425" s="124">
        <v>17448</v>
      </c>
      <c r="H6425" s="125">
        <v>2.9966666666666666</v>
      </c>
      <c r="I6425" s="169">
        <f t="shared" si="439"/>
        <v>2.850387727229968E-4</v>
      </c>
      <c r="J6425" s="152">
        <f t="shared" si="442"/>
        <v>0.33333333333333331</v>
      </c>
    </row>
    <row r="6426" spans="1:10" x14ac:dyDescent="0.25">
      <c r="A6426" s="127">
        <v>2022</v>
      </c>
      <c r="B6426" s="128">
        <v>9.6999999999999993</v>
      </c>
      <c r="C6426" s="129" t="s">
        <v>49</v>
      </c>
      <c r="D6426" s="130">
        <f t="shared" si="441"/>
        <v>5</v>
      </c>
      <c r="E6426" s="130" t="s">
        <v>90</v>
      </c>
      <c r="F6426">
        <f t="shared" si="440"/>
        <v>923</v>
      </c>
      <c r="G6426" s="124">
        <v>17454</v>
      </c>
      <c r="H6426" s="125">
        <v>2.9966666666666666</v>
      </c>
      <c r="I6426" s="169">
        <f t="shared" si="439"/>
        <v>2.8506468374751642E-4</v>
      </c>
      <c r="J6426" s="152">
        <f t="shared" si="442"/>
        <v>0.33333333333333331</v>
      </c>
    </row>
    <row r="6427" spans="1:10" x14ac:dyDescent="0.25">
      <c r="A6427" s="127">
        <v>2022</v>
      </c>
      <c r="B6427" s="128">
        <v>9.6999999999999993</v>
      </c>
      <c r="C6427" s="129" t="s">
        <v>49</v>
      </c>
      <c r="D6427" s="130">
        <f t="shared" si="441"/>
        <v>5</v>
      </c>
      <c r="E6427" s="130" t="s">
        <v>90</v>
      </c>
      <c r="F6427">
        <f t="shared" si="440"/>
        <v>923</v>
      </c>
      <c r="G6427" s="124">
        <v>17472</v>
      </c>
      <c r="H6427" s="125">
        <v>2.9966666666666666</v>
      </c>
      <c r="I6427" s="169">
        <f t="shared" si="439"/>
        <v>2.8514241682107522E-4</v>
      </c>
      <c r="J6427" s="152">
        <f t="shared" si="442"/>
        <v>0.33333333333333331</v>
      </c>
    </row>
    <row r="6428" spans="1:10" x14ac:dyDescent="0.25">
      <c r="A6428" s="127">
        <v>2022</v>
      </c>
      <c r="B6428" s="128">
        <v>9.6999999999999993</v>
      </c>
      <c r="C6428" s="129" t="s">
        <v>49</v>
      </c>
      <c r="D6428" s="130">
        <f t="shared" si="441"/>
        <v>5</v>
      </c>
      <c r="E6428" s="130" t="s">
        <v>90</v>
      </c>
      <c r="F6428">
        <f t="shared" si="440"/>
        <v>923</v>
      </c>
      <c r="G6428" s="124">
        <v>17478</v>
      </c>
      <c r="H6428" s="125">
        <v>2.9966666666666666</v>
      </c>
      <c r="I6428" s="169">
        <f t="shared" si="439"/>
        <v>2.8516832784559478E-4</v>
      </c>
      <c r="J6428" s="152">
        <f t="shared" si="442"/>
        <v>0.33333333333333331</v>
      </c>
    </row>
    <row r="6429" spans="1:10" x14ac:dyDescent="0.25">
      <c r="A6429" s="127">
        <v>2022</v>
      </c>
      <c r="B6429" s="128">
        <v>9.6999999999999993</v>
      </c>
      <c r="C6429" s="129" t="s">
        <v>49</v>
      </c>
      <c r="D6429" s="130">
        <f t="shared" si="441"/>
        <v>5</v>
      </c>
      <c r="E6429" s="130" t="s">
        <v>90</v>
      </c>
      <c r="F6429">
        <f t="shared" si="440"/>
        <v>923</v>
      </c>
      <c r="G6429" s="124">
        <v>17496</v>
      </c>
      <c r="H6429" s="125">
        <v>2.9966666666666666</v>
      </c>
      <c r="I6429" s="169">
        <f t="shared" si="439"/>
        <v>2.8524606091915358E-4</v>
      </c>
      <c r="J6429" s="152">
        <f t="shared" si="442"/>
        <v>0.33333333333333331</v>
      </c>
    </row>
    <row r="6430" spans="1:10" x14ac:dyDescent="0.25">
      <c r="A6430" s="127">
        <v>2022</v>
      </c>
      <c r="B6430" s="128">
        <v>9.6999999999999993</v>
      </c>
      <c r="C6430" s="129" t="s">
        <v>49</v>
      </c>
      <c r="D6430" s="130">
        <f t="shared" si="441"/>
        <v>5</v>
      </c>
      <c r="E6430" s="130" t="s">
        <v>90</v>
      </c>
      <c r="F6430">
        <f t="shared" si="440"/>
        <v>923</v>
      </c>
      <c r="G6430" s="124">
        <v>17502</v>
      </c>
      <c r="H6430" s="125">
        <v>2.9966666666666666</v>
      </c>
      <c r="I6430" s="169">
        <f t="shared" si="439"/>
        <v>2.852719719436732E-4</v>
      </c>
      <c r="J6430" s="152">
        <f t="shared" si="442"/>
        <v>0.33333333333333331</v>
      </c>
    </row>
    <row r="6431" spans="1:10" x14ac:dyDescent="0.25">
      <c r="A6431" s="127">
        <v>2022</v>
      </c>
      <c r="B6431" s="128">
        <v>9.6999999999999993</v>
      </c>
      <c r="C6431" s="129" t="s">
        <v>49</v>
      </c>
      <c r="D6431" s="130">
        <f t="shared" si="441"/>
        <v>5</v>
      </c>
      <c r="E6431" s="130" t="s">
        <v>90</v>
      </c>
      <c r="F6431">
        <f t="shared" si="440"/>
        <v>923</v>
      </c>
      <c r="G6431" s="124">
        <v>17520</v>
      </c>
      <c r="H6431" s="125">
        <v>2.9966666666666666</v>
      </c>
      <c r="I6431" s="169">
        <f t="shared" si="439"/>
        <v>2.8534970501723199E-4</v>
      </c>
      <c r="J6431" s="152">
        <f t="shared" si="442"/>
        <v>0.33333333333333331</v>
      </c>
    </row>
    <row r="6432" spans="1:10" x14ac:dyDescent="0.25">
      <c r="A6432" s="127">
        <v>2022</v>
      </c>
      <c r="B6432" s="128">
        <v>9.6999999999999993</v>
      </c>
      <c r="C6432" s="129" t="s">
        <v>49</v>
      </c>
      <c r="D6432" s="130">
        <f t="shared" si="441"/>
        <v>5</v>
      </c>
      <c r="E6432" s="130" t="s">
        <v>90</v>
      </c>
      <c r="F6432">
        <f t="shared" si="440"/>
        <v>923</v>
      </c>
      <c r="G6432" s="124">
        <v>17526</v>
      </c>
      <c r="H6432" s="125">
        <v>2.9966666666666666</v>
      </c>
      <c r="I6432" s="169">
        <f t="shared" si="439"/>
        <v>2.8537561604175161E-4</v>
      </c>
      <c r="J6432" s="152">
        <f t="shared" si="442"/>
        <v>0.33333333333333331</v>
      </c>
    </row>
    <row r="6433" spans="1:10" x14ac:dyDescent="0.25">
      <c r="A6433" s="127">
        <v>2022</v>
      </c>
      <c r="B6433" s="128">
        <v>9.6999999999999993</v>
      </c>
      <c r="C6433" s="129" t="s">
        <v>49</v>
      </c>
      <c r="D6433" s="130">
        <f t="shared" si="441"/>
        <v>5</v>
      </c>
      <c r="E6433" s="130" t="s">
        <v>90</v>
      </c>
      <c r="F6433">
        <f t="shared" si="440"/>
        <v>923</v>
      </c>
      <c r="G6433" s="124">
        <v>17544</v>
      </c>
      <c r="H6433" s="125">
        <v>2.9966666666666666</v>
      </c>
      <c r="I6433" s="169">
        <f t="shared" si="439"/>
        <v>2.8545334911531041E-4</v>
      </c>
      <c r="J6433" s="152">
        <f t="shared" si="442"/>
        <v>0.33333333333333331</v>
      </c>
    </row>
    <row r="6434" spans="1:10" x14ac:dyDescent="0.25">
      <c r="A6434" s="127">
        <v>2022</v>
      </c>
      <c r="B6434" s="128">
        <v>9.6999999999999993</v>
      </c>
      <c r="C6434" s="129" t="s">
        <v>49</v>
      </c>
      <c r="D6434" s="130">
        <f t="shared" si="441"/>
        <v>5</v>
      </c>
      <c r="E6434" s="130" t="s">
        <v>90</v>
      </c>
      <c r="F6434">
        <f t="shared" si="440"/>
        <v>923</v>
      </c>
      <c r="G6434" s="124">
        <v>17550</v>
      </c>
      <c r="H6434" s="125">
        <v>2.9966666666666666</v>
      </c>
      <c r="I6434" s="169">
        <f t="shared" si="439"/>
        <v>2.8547926013982997E-4</v>
      </c>
      <c r="J6434" s="152">
        <f t="shared" si="442"/>
        <v>0.33333333333333331</v>
      </c>
    </row>
    <row r="6435" spans="1:10" x14ac:dyDescent="0.25">
      <c r="A6435" s="127">
        <v>2022</v>
      </c>
      <c r="B6435" s="128">
        <v>9.6999999999999993</v>
      </c>
      <c r="C6435" s="129" t="s">
        <v>49</v>
      </c>
      <c r="D6435" s="130">
        <f t="shared" si="441"/>
        <v>5</v>
      </c>
      <c r="E6435" s="130" t="s">
        <v>90</v>
      </c>
      <c r="F6435">
        <f t="shared" si="440"/>
        <v>923</v>
      </c>
      <c r="G6435" s="124">
        <v>17568</v>
      </c>
      <c r="H6435" s="125">
        <v>3.0188888888888892</v>
      </c>
      <c r="I6435" s="169">
        <f t="shared" si="439"/>
        <v>2.8555699321338883E-4</v>
      </c>
      <c r="J6435" s="152">
        <f t="shared" si="442"/>
        <v>0.33333333333333331</v>
      </c>
    </row>
    <row r="6436" spans="1:10" x14ac:dyDescent="0.25">
      <c r="A6436" s="127">
        <v>2022</v>
      </c>
      <c r="B6436" s="128">
        <v>9.6999999999999993</v>
      </c>
      <c r="C6436" s="129" t="s">
        <v>49</v>
      </c>
      <c r="D6436" s="130">
        <f t="shared" si="441"/>
        <v>5</v>
      </c>
      <c r="E6436" s="130" t="s">
        <v>90</v>
      </c>
      <c r="F6436">
        <f t="shared" si="440"/>
        <v>923</v>
      </c>
      <c r="G6436" s="124">
        <v>17574</v>
      </c>
      <c r="H6436" s="125">
        <v>3.0188888888888892</v>
      </c>
      <c r="I6436" s="169">
        <f t="shared" si="439"/>
        <v>2.8558290423790839E-4</v>
      </c>
      <c r="J6436" s="152">
        <f t="shared" si="442"/>
        <v>0.33333333333333331</v>
      </c>
    </row>
    <row r="6437" spans="1:10" x14ac:dyDescent="0.25">
      <c r="A6437" s="127">
        <v>2022</v>
      </c>
      <c r="B6437" s="128">
        <v>9.6999999999999993</v>
      </c>
      <c r="C6437" s="129" t="s">
        <v>49</v>
      </c>
      <c r="D6437" s="130">
        <f t="shared" si="441"/>
        <v>5</v>
      </c>
      <c r="E6437" s="130" t="s">
        <v>90</v>
      </c>
      <c r="F6437">
        <f t="shared" si="440"/>
        <v>923</v>
      </c>
      <c r="G6437" s="124">
        <v>17592</v>
      </c>
      <c r="H6437" s="125">
        <v>3.0188888888888892</v>
      </c>
      <c r="I6437" s="169">
        <f t="shared" si="439"/>
        <v>2.8566063731146719E-4</v>
      </c>
      <c r="J6437" s="152">
        <f t="shared" si="442"/>
        <v>0.33333333333333331</v>
      </c>
    </row>
    <row r="6438" spans="1:10" x14ac:dyDescent="0.25">
      <c r="A6438" s="127">
        <v>2022</v>
      </c>
      <c r="B6438" s="128">
        <v>9.6999999999999993</v>
      </c>
      <c r="C6438" s="129" t="s">
        <v>49</v>
      </c>
      <c r="D6438" s="130">
        <f t="shared" si="441"/>
        <v>5</v>
      </c>
      <c r="E6438" s="130" t="s">
        <v>90</v>
      </c>
      <c r="F6438">
        <f t="shared" si="440"/>
        <v>923</v>
      </c>
      <c r="G6438" s="124">
        <v>17598</v>
      </c>
      <c r="H6438" s="125">
        <v>3.0188888888888892</v>
      </c>
      <c r="I6438" s="169">
        <f t="shared" si="439"/>
        <v>2.8568654833598681E-4</v>
      </c>
      <c r="J6438" s="152">
        <f t="shared" si="442"/>
        <v>0.33333333333333331</v>
      </c>
    </row>
    <row r="6439" spans="1:10" x14ac:dyDescent="0.25">
      <c r="A6439" s="127">
        <v>2022</v>
      </c>
      <c r="B6439" s="128">
        <v>9.6999999999999993</v>
      </c>
      <c r="C6439" s="129" t="s">
        <v>49</v>
      </c>
      <c r="D6439" s="130">
        <f t="shared" si="441"/>
        <v>5</v>
      </c>
      <c r="E6439" s="130" t="s">
        <v>90</v>
      </c>
      <c r="F6439">
        <f t="shared" si="440"/>
        <v>923</v>
      </c>
      <c r="G6439" s="124">
        <v>17616</v>
      </c>
      <c r="H6439" s="125">
        <v>3.0188888888888892</v>
      </c>
      <c r="I6439" s="169">
        <f t="shared" ref="I6439:I6502" si="443" xml:space="preserve"> 0.0000000021592520433*2*G6439 + 0.00020968951342</f>
        <v>2.8576428140954561E-4</v>
      </c>
      <c r="J6439" s="152">
        <f t="shared" si="442"/>
        <v>0.33333333333333331</v>
      </c>
    </row>
    <row r="6440" spans="1:10" x14ac:dyDescent="0.25">
      <c r="A6440" s="127">
        <v>2022</v>
      </c>
      <c r="B6440" s="128">
        <v>9.6999999999999993</v>
      </c>
      <c r="C6440" s="129" t="s">
        <v>49</v>
      </c>
      <c r="D6440" s="130">
        <f t="shared" si="441"/>
        <v>5</v>
      </c>
      <c r="E6440" s="130" t="s">
        <v>90</v>
      </c>
      <c r="F6440">
        <f t="shared" si="440"/>
        <v>923</v>
      </c>
      <c r="G6440" s="124">
        <v>17622</v>
      </c>
      <c r="H6440" s="125">
        <v>3.0188888888888892</v>
      </c>
      <c r="I6440" s="169">
        <f t="shared" si="443"/>
        <v>2.8579019243406522E-4</v>
      </c>
      <c r="J6440" s="152">
        <f t="shared" si="442"/>
        <v>0.33333333333333331</v>
      </c>
    </row>
    <row r="6441" spans="1:10" x14ac:dyDescent="0.25">
      <c r="A6441" s="127">
        <v>2022</v>
      </c>
      <c r="B6441" s="128">
        <v>9.6999999999999993</v>
      </c>
      <c r="C6441" s="129" t="s">
        <v>49</v>
      </c>
      <c r="D6441" s="130">
        <f t="shared" si="441"/>
        <v>5</v>
      </c>
      <c r="E6441" s="130" t="s">
        <v>90</v>
      </c>
      <c r="F6441">
        <f t="shared" si="440"/>
        <v>923</v>
      </c>
      <c r="G6441" s="124">
        <v>17640</v>
      </c>
      <c r="H6441" s="125">
        <v>3.0188888888888892</v>
      </c>
      <c r="I6441" s="169">
        <f t="shared" si="443"/>
        <v>2.8586792550762402E-4</v>
      </c>
      <c r="J6441" s="152">
        <f t="shared" si="442"/>
        <v>0.33333333333333331</v>
      </c>
    </row>
    <row r="6442" spans="1:10" x14ac:dyDescent="0.25">
      <c r="A6442" s="127">
        <v>2022</v>
      </c>
      <c r="B6442" s="128">
        <v>9.6999999999999993</v>
      </c>
      <c r="C6442" s="129" t="s">
        <v>49</v>
      </c>
      <c r="D6442" s="130">
        <f t="shared" si="441"/>
        <v>5</v>
      </c>
      <c r="E6442" s="130" t="s">
        <v>90</v>
      </c>
      <c r="F6442">
        <f t="shared" si="440"/>
        <v>923</v>
      </c>
      <c r="G6442" s="124">
        <v>17646</v>
      </c>
      <c r="H6442" s="125">
        <v>3.0188888888888892</v>
      </c>
      <c r="I6442" s="169">
        <f t="shared" si="443"/>
        <v>2.8589383653214364E-4</v>
      </c>
      <c r="J6442" s="152">
        <f t="shared" si="442"/>
        <v>0.33333333333333331</v>
      </c>
    </row>
    <row r="6443" spans="1:10" x14ac:dyDescent="0.25">
      <c r="A6443" s="127">
        <v>2022</v>
      </c>
      <c r="B6443" s="128">
        <v>9.6999999999999993</v>
      </c>
      <c r="C6443" s="129" t="s">
        <v>49</v>
      </c>
      <c r="D6443" s="130">
        <f t="shared" si="441"/>
        <v>5</v>
      </c>
      <c r="E6443" s="130" t="s">
        <v>90</v>
      </c>
      <c r="F6443">
        <f t="shared" si="440"/>
        <v>923</v>
      </c>
      <c r="G6443" s="124">
        <v>17664</v>
      </c>
      <c r="H6443" s="125">
        <v>3.0188888888888892</v>
      </c>
      <c r="I6443" s="169">
        <f t="shared" si="443"/>
        <v>2.8597156960570244E-4</v>
      </c>
      <c r="J6443" s="152">
        <f t="shared" si="442"/>
        <v>0.33333333333333331</v>
      </c>
    </row>
    <row r="6444" spans="1:10" x14ac:dyDescent="0.25">
      <c r="A6444" s="127">
        <v>2022</v>
      </c>
      <c r="B6444" s="128">
        <v>9.6999999999999993</v>
      </c>
      <c r="C6444" s="129" t="s">
        <v>49</v>
      </c>
      <c r="D6444" s="130">
        <f t="shared" si="441"/>
        <v>5</v>
      </c>
      <c r="E6444" s="130" t="s">
        <v>90</v>
      </c>
      <c r="F6444">
        <f t="shared" si="440"/>
        <v>923</v>
      </c>
      <c r="G6444" s="124">
        <v>17670</v>
      </c>
      <c r="H6444" s="125">
        <v>3.0188888888888892</v>
      </c>
      <c r="I6444" s="169">
        <f t="shared" si="443"/>
        <v>2.85997480630222E-4</v>
      </c>
      <c r="J6444" s="152">
        <f t="shared" si="442"/>
        <v>0.33333333333333331</v>
      </c>
    </row>
    <row r="6445" spans="1:10" x14ac:dyDescent="0.25">
      <c r="A6445" s="127">
        <v>2022</v>
      </c>
      <c r="B6445" s="128">
        <v>9.6999999999999993</v>
      </c>
      <c r="C6445" s="129" t="s">
        <v>49</v>
      </c>
      <c r="D6445" s="130">
        <f t="shared" si="441"/>
        <v>5</v>
      </c>
      <c r="E6445" s="130" t="s">
        <v>90</v>
      </c>
      <c r="F6445">
        <f t="shared" si="440"/>
        <v>923</v>
      </c>
      <c r="G6445" s="124">
        <v>17688</v>
      </c>
      <c r="H6445" s="125">
        <v>3.0411111111111113</v>
      </c>
      <c r="I6445" s="169">
        <f t="shared" si="443"/>
        <v>2.860752137037808E-4</v>
      </c>
      <c r="J6445" s="152">
        <f t="shared" si="442"/>
        <v>0.33333333333333331</v>
      </c>
    </row>
    <row r="6446" spans="1:10" x14ac:dyDescent="0.25">
      <c r="A6446" s="127">
        <v>2022</v>
      </c>
      <c r="B6446" s="128">
        <v>9.6999999999999993</v>
      </c>
      <c r="C6446" s="129" t="s">
        <v>49</v>
      </c>
      <c r="D6446" s="130">
        <f t="shared" si="441"/>
        <v>5</v>
      </c>
      <c r="E6446" s="130" t="s">
        <v>90</v>
      </c>
      <c r="F6446">
        <f t="shared" si="440"/>
        <v>923</v>
      </c>
      <c r="G6446" s="124">
        <v>17694</v>
      </c>
      <c r="H6446" s="125">
        <v>3.0411111111111113</v>
      </c>
      <c r="I6446" s="169">
        <f t="shared" si="443"/>
        <v>2.8610112472830042E-4</v>
      </c>
      <c r="J6446" s="152">
        <f t="shared" si="442"/>
        <v>0.33333333333333331</v>
      </c>
    </row>
    <row r="6447" spans="1:10" x14ac:dyDescent="0.25">
      <c r="A6447" s="127">
        <v>2022</v>
      </c>
      <c r="B6447" s="128">
        <v>9.6999999999999993</v>
      </c>
      <c r="C6447" s="129" t="s">
        <v>49</v>
      </c>
      <c r="D6447" s="130">
        <f t="shared" si="441"/>
        <v>5</v>
      </c>
      <c r="E6447" s="130" t="s">
        <v>90</v>
      </c>
      <c r="F6447">
        <f t="shared" si="440"/>
        <v>923</v>
      </c>
      <c r="G6447" s="124">
        <v>17712</v>
      </c>
      <c r="H6447" s="125">
        <v>3.0411111111111113</v>
      </c>
      <c r="I6447" s="169">
        <f t="shared" si="443"/>
        <v>2.8617885780185922E-4</v>
      </c>
      <c r="J6447" s="152">
        <f t="shared" si="442"/>
        <v>0.33333333333333331</v>
      </c>
    </row>
    <row r="6448" spans="1:10" x14ac:dyDescent="0.25">
      <c r="A6448" s="127">
        <v>2022</v>
      </c>
      <c r="B6448" s="128">
        <v>9.6999999999999993</v>
      </c>
      <c r="C6448" s="129" t="s">
        <v>49</v>
      </c>
      <c r="D6448" s="130">
        <f t="shared" si="441"/>
        <v>5</v>
      </c>
      <c r="E6448" s="130" t="s">
        <v>90</v>
      </c>
      <c r="F6448">
        <f t="shared" si="440"/>
        <v>923</v>
      </c>
      <c r="G6448" s="124">
        <v>17718</v>
      </c>
      <c r="H6448" s="125">
        <v>3.0411111111111113</v>
      </c>
      <c r="I6448" s="169">
        <f t="shared" si="443"/>
        <v>2.8620476882637884E-4</v>
      </c>
      <c r="J6448" s="152">
        <f t="shared" si="442"/>
        <v>0.33333333333333331</v>
      </c>
    </row>
    <row r="6449" spans="1:10" x14ac:dyDescent="0.25">
      <c r="A6449" s="127">
        <v>2022</v>
      </c>
      <c r="B6449" s="128">
        <v>9.6999999999999993</v>
      </c>
      <c r="C6449" s="129" t="s">
        <v>49</v>
      </c>
      <c r="D6449" s="130">
        <f t="shared" si="441"/>
        <v>5</v>
      </c>
      <c r="E6449" s="130" t="s">
        <v>90</v>
      </c>
      <c r="F6449">
        <f t="shared" si="440"/>
        <v>923</v>
      </c>
      <c r="G6449" s="124">
        <v>17736</v>
      </c>
      <c r="H6449" s="125">
        <v>3.0411111111111113</v>
      </c>
      <c r="I6449" s="169">
        <f t="shared" si="443"/>
        <v>2.8628250189993763E-4</v>
      </c>
      <c r="J6449" s="152">
        <f t="shared" si="442"/>
        <v>0.33333333333333331</v>
      </c>
    </row>
    <row r="6450" spans="1:10" x14ac:dyDescent="0.25">
      <c r="A6450" s="127">
        <v>2022</v>
      </c>
      <c r="B6450" s="128">
        <v>9.6999999999999993</v>
      </c>
      <c r="C6450" s="129" t="s">
        <v>49</v>
      </c>
      <c r="D6450" s="130">
        <f t="shared" si="441"/>
        <v>5</v>
      </c>
      <c r="E6450" s="130" t="s">
        <v>90</v>
      </c>
      <c r="F6450">
        <f t="shared" si="440"/>
        <v>923</v>
      </c>
      <c r="G6450" s="124">
        <v>17742</v>
      </c>
      <c r="H6450" s="125">
        <v>3.0411111111111113</v>
      </c>
      <c r="I6450" s="169">
        <f t="shared" si="443"/>
        <v>2.863084129244572E-4</v>
      </c>
      <c r="J6450" s="152">
        <f t="shared" si="442"/>
        <v>0.33333333333333331</v>
      </c>
    </row>
    <row r="6451" spans="1:10" x14ac:dyDescent="0.25">
      <c r="A6451" s="127">
        <v>2022</v>
      </c>
      <c r="B6451" s="128">
        <v>9.6999999999999993</v>
      </c>
      <c r="C6451" s="129" t="s">
        <v>49</v>
      </c>
      <c r="D6451" s="130">
        <f t="shared" si="441"/>
        <v>5</v>
      </c>
      <c r="E6451" s="130" t="s">
        <v>90</v>
      </c>
      <c r="F6451">
        <f t="shared" si="440"/>
        <v>923</v>
      </c>
      <c r="G6451" s="124">
        <v>17760</v>
      </c>
      <c r="H6451" s="125">
        <v>3.0411111111111113</v>
      </c>
      <c r="I6451" s="169">
        <f t="shared" si="443"/>
        <v>2.86386145998016E-4</v>
      </c>
      <c r="J6451" s="152">
        <f t="shared" si="442"/>
        <v>0.33333333333333331</v>
      </c>
    </row>
    <row r="6452" spans="1:10" x14ac:dyDescent="0.25">
      <c r="A6452" s="127">
        <v>2022</v>
      </c>
      <c r="B6452" s="128">
        <v>9.6999999999999993</v>
      </c>
      <c r="C6452" s="129" t="s">
        <v>49</v>
      </c>
      <c r="D6452" s="130">
        <f t="shared" si="441"/>
        <v>5</v>
      </c>
      <c r="E6452" s="130" t="s">
        <v>90</v>
      </c>
      <c r="F6452">
        <f t="shared" si="440"/>
        <v>923</v>
      </c>
      <c r="G6452" s="124">
        <v>17766</v>
      </c>
      <c r="H6452" s="125">
        <v>3.0411111111111113</v>
      </c>
      <c r="I6452" s="169">
        <f t="shared" si="443"/>
        <v>2.8641205702253561E-4</v>
      </c>
      <c r="J6452" s="152">
        <f t="shared" si="442"/>
        <v>0.33333333333333331</v>
      </c>
    </row>
    <row r="6453" spans="1:10" x14ac:dyDescent="0.25">
      <c r="A6453" s="127">
        <v>2022</v>
      </c>
      <c r="B6453" s="128">
        <v>9.6999999999999993</v>
      </c>
      <c r="C6453" s="129" t="s">
        <v>49</v>
      </c>
      <c r="D6453" s="130">
        <f t="shared" si="441"/>
        <v>5</v>
      </c>
      <c r="E6453" s="130" t="s">
        <v>90</v>
      </c>
      <c r="F6453">
        <f t="shared" si="440"/>
        <v>923</v>
      </c>
      <c r="G6453" s="124">
        <v>17784</v>
      </c>
      <c r="H6453" s="125">
        <v>3.0411111111111113</v>
      </c>
      <c r="I6453" s="169">
        <f t="shared" si="443"/>
        <v>2.8648979009609441E-4</v>
      </c>
      <c r="J6453" s="152">
        <f t="shared" si="442"/>
        <v>0.33333333333333331</v>
      </c>
    </row>
    <row r="6454" spans="1:10" x14ac:dyDescent="0.25">
      <c r="A6454" s="127">
        <v>2022</v>
      </c>
      <c r="B6454" s="128">
        <v>9.6999999999999993</v>
      </c>
      <c r="C6454" s="129" t="s">
        <v>49</v>
      </c>
      <c r="D6454" s="130">
        <f t="shared" si="441"/>
        <v>5</v>
      </c>
      <c r="E6454" s="130" t="s">
        <v>90</v>
      </c>
      <c r="F6454">
        <f t="shared" si="440"/>
        <v>923</v>
      </c>
      <c r="G6454" s="124">
        <v>17790</v>
      </c>
      <c r="H6454" s="125">
        <v>3.0411111111111113</v>
      </c>
      <c r="I6454" s="169">
        <f t="shared" si="443"/>
        <v>2.8651570112061403E-4</v>
      </c>
      <c r="J6454" s="152">
        <f t="shared" si="442"/>
        <v>0.33333333333333331</v>
      </c>
    </row>
    <row r="6455" spans="1:10" x14ac:dyDescent="0.25">
      <c r="A6455" s="127">
        <v>2022</v>
      </c>
      <c r="B6455" s="128">
        <v>9.6999999999999993</v>
      </c>
      <c r="C6455" s="129" t="s">
        <v>49</v>
      </c>
      <c r="D6455" s="130">
        <f t="shared" si="441"/>
        <v>5</v>
      </c>
      <c r="E6455" s="130" t="s">
        <v>90</v>
      </c>
      <c r="F6455">
        <f t="shared" si="440"/>
        <v>923</v>
      </c>
      <c r="G6455" s="124">
        <v>17808</v>
      </c>
      <c r="H6455" s="125">
        <v>3.0411111111111113</v>
      </c>
      <c r="I6455" s="169">
        <f t="shared" si="443"/>
        <v>2.8659343419417283E-4</v>
      </c>
      <c r="J6455" s="152">
        <f t="shared" si="442"/>
        <v>0.33333333333333331</v>
      </c>
    </row>
    <row r="6456" spans="1:10" x14ac:dyDescent="0.25">
      <c r="A6456" s="127">
        <v>2022</v>
      </c>
      <c r="B6456" s="128">
        <v>9.6999999999999993</v>
      </c>
      <c r="C6456" s="129" t="s">
        <v>49</v>
      </c>
      <c r="D6456" s="130">
        <f t="shared" si="441"/>
        <v>5</v>
      </c>
      <c r="E6456" s="130" t="s">
        <v>90</v>
      </c>
      <c r="F6456">
        <f t="shared" si="440"/>
        <v>923</v>
      </c>
      <c r="G6456" s="124">
        <v>17814</v>
      </c>
      <c r="H6456" s="125">
        <v>3.0411111111111113</v>
      </c>
      <c r="I6456" s="169">
        <f t="shared" si="443"/>
        <v>2.8661934521869239E-4</v>
      </c>
      <c r="J6456" s="152">
        <f t="shared" si="442"/>
        <v>0.33333333333333331</v>
      </c>
    </row>
    <row r="6457" spans="1:10" x14ac:dyDescent="0.25">
      <c r="A6457" s="127">
        <v>2022</v>
      </c>
      <c r="B6457" s="128">
        <v>9.6999999999999993</v>
      </c>
      <c r="C6457" s="129" t="s">
        <v>49</v>
      </c>
      <c r="D6457" s="130">
        <f t="shared" si="441"/>
        <v>5</v>
      </c>
      <c r="E6457" s="130" t="s">
        <v>90</v>
      </c>
      <c r="F6457">
        <f t="shared" ref="F6457:F6520" si="444">650+273</f>
        <v>923</v>
      </c>
      <c r="G6457" s="124">
        <v>17832</v>
      </c>
      <c r="H6457" s="125">
        <v>3.0411111111111113</v>
      </c>
      <c r="I6457" s="169">
        <f t="shared" si="443"/>
        <v>2.8669707829225119E-4</v>
      </c>
      <c r="J6457" s="152">
        <f t="shared" si="442"/>
        <v>0.33333333333333331</v>
      </c>
    </row>
    <row r="6458" spans="1:10" x14ac:dyDescent="0.25">
      <c r="A6458" s="127">
        <v>2022</v>
      </c>
      <c r="B6458" s="128">
        <v>9.6999999999999993</v>
      </c>
      <c r="C6458" s="129" t="s">
        <v>49</v>
      </c>
      <c r="D6458" s="130">
        <f t="shared" si="441"/>
        <v>5</v>
      </c>
      <c r="E6458" s="130" t="s">
        <v>90</v>
      </c>
      <c r="F6458">
        <f t="shared" si="444"/>
        <v>923</v>
      </c>
      <c r="G6458" s="124">
        <v>17838</v>
      </c>
      <c r="H6458" s="125">
        <v>3.0411111111111113</v>
      </c>
      <c r="I6458" s="169">
        <f t="shared" si="443"/>
        <v>2.8672298931677081E-4</v>
      </c>
      <c r="J6458" s="152">
        <f t="shared" si="442"/>
        <v>0.33333333333333331</v>
      </c>
    </row>
    <row r="6459" spans="1:10" x14ac:dyDescent="0.25">
      <c r="A6459" s="127">
        <v>2022</v>
      </c>
      <c r="B6459" s="128">
        <v>9.6999999999999993</v>
      </c>
      <c r="C6459" s="129" t="s">
        <v>49</v>
      </c>
      <c r="D6459" s="130">
        <f t="shared" ref="D6459:D6522" si="445">50/10</f>
        <v>5</v>
      </c>
      <c r="E6459" s="130" t="s">
        <v>90</v>
      </c>
      <c r="F6459">
        <f t="shared" si="444"/>
        <v>923</v>
      </c>
      <c r="G6459" s="124">
        <v>17856</v>
      </c>
      <c r="H6459" s="125">
        <v>3.0411111111111113</v>
      </c>
      <c r="I6459" s="169">
        <f t="shared" si="443"/>
        <v>2.8680072239032961E-4</v>
      </c>
      <c r="J6459" s="152">
        <f t="shared" ref="J6459:J6522" si="446">H$4922</f>
        <v>0.33333333333333331</v>
      </c>
    </row>
    <row r="6460" spans="1:10" x14ac:dyDescent="0.25">
      <c r="A6460" s="127">
        <v>2022</v>
      </c>
      <c r="B6460" s="128">
        <v>9.6999999999999993</v>
      </c>
      <c r="C6460" s="129" t="s">
        <v>49</v>
      </c>
      <c r="D6460" s="130">
        <f t="shared" si="445"/>
        <v>5</v>
      </c>
      <c r="E6460" s="130" t="s">
        <v>90</v>
      </c>
      <c r="F6460">
        <f t="shared" si="444"/>
        <v>923</v>
      </c>
      <c r="G6460" s="124">
        <v>17862</v>
      </c>
      <c r="H6460" s="125">
        <v>3.0411111111111113</v>
      </c>
      <c r="I6460" s="169">
        <f t="shared" si="443"/>
        <v>2.8682663341484923E-4</v>
      </c>
      <c r="J6460" s="152">
        <f t="shared" si="446"/>
        <v>0.33333333333333331</v>
      </c>
    </row>
    <row r="6461" spans="1:10" x14ac:dyDescent="0.25">
      <c r="A6461" s="127">
        <v>2022</v>
      </c>
      <c r="B6461" s="128">
        <v>9.6999999999999993</v>
      </c>
      <c r="C6461" s="129" t="s">
        <v>49</v>
      </c>
      <c r="D6461" s="130">
        <f t="shared" si="445"/>
        <v>5</v>
      </c>
      <c r="E6461" s="130" t="s">
        <v>90</v>
      </c>
      <c r="F6461">
        <f t="shared" si="444"/>
        <v>923</v>
      </c>
      <c r="G6461" s="124">
        <v>17880</v>
      </c>
      <c r="H6461" s="125">
        <v>3.0411111111111113</v>
      </c>
      <c r="I6461" s="169">
        <f t="shared" si="443"/>
        <v>2.8690436648840802E-4</v>
      </c>
      <c r="J6461" s="152">
        <f t="shared" si="446"/>
        <v>0.33333333333333331</v>
      </c>
    </row>
    <row r="6462" spans="1:10" x14ac:dyDescent="0.25">
      <c r="A6462" s="127">
        <v>2022</v>
      </c>
      <c r="B6462" s="128">
        <v>9.6999999999999993</v>
      </c>
      <c r="C6462" s="129" t="s">
        <v>49</v>
      </c>
      <c r="D6462" s="130">
        <f t="shared" si="445"/>
        <v>5</v>
      </c>
      <c r="E6462" s="130" t="s">
        <v>90</v>
      </c>
      <c r="F6462">
        <f t="shared" si="444"/>
        <v>923</v>
      </c>
      <c r="G6462" s="124">
        <v>17886</v>
      </c>
      <c r="H6462" s="125">
        <v>3.0411111111111113</v>
      </c>
      <c r="I6462" s="169">
        <f t="shared" si="443"/>
        <v>2.8693027751292759E-4</v>
      </c>
      <c r="J6462" s="152">
        <f t="shared" si="446"/>
        <v>0.33333333333333331</v>
      </c>
    </row>
    <row r="6463" spans="1:10" x14ac:dyDescent="0.25">
      <c r="A6463" s="127">
        <v>2022</v>
      </c>
      <c r="B6463" s="128">
        <v>9.6999999999999993</v>
      </c>
      <c r="C6463" s="129" t="s">
        <v>49</v>
      </c>
      <c r="D6463" s="130">
        <f t="shared" si="445"/>
        <v>5</v>
      </c>
      <c r="E6463" s="130" t="s">
        <v>90</v>
      </c>
      <c r="F6463">
        <f t="shared" si="444"/>
        <v>923</v>
      </c>
      <c r="G6463" s="124">
        <v>17904</v>
      </c>
      <c r="H6463" s="125">
        <v>3.0411111111111113</v>
      </c>
      <c r="I6463" s="169">
        <f t="shared" si="443"/>
        <v>2.8700801058648639E-4</v>
      </c>
      <c r="J6463" s="152">
        <f t="shared" si="446"/>
        <v>0.33333333333333331</v>
      </c>
    </row>
    <row r="6464" spans="1:10" x14ac:dyDescent="0.25">
      <c r="A6464" s="127">
        <v>2022</v>
      </c>
      <c r="B6464" s="128">
        <v>9.6999999999999993</v>
      </c>
      <c r="C6464" s="129" t="s">
        <v>49</v>
      </c>
      <c r="D6464" s="130">
        <f t="shared" si="445"/>
        <v>5</v>
      </c>
      <c r="E6464" s="130" t="s">
        <v>90</v>
      </c>
      <c r="F6464">
        <f t="shared" si="444"/>
        <v>923</v>
      </c>
      <c r="G6464" s="124">
        <v>17910</v>
      </c>
      <c r="H6464" s="125">
        <v>3.0411111111111113</v>
      </c>
      <c r="I6464" s="169">
        <f t="shared" si="443"/>
        <v>2.87033921611006E-4</v>
      </c>
      <c r="J6464" s="152">
        <f t="shared" si="446"/>
        <v>0.33333333333333331</v>
      </c>
    </row>
    <row r="6465" spans="1:10" x14ac:dyDescent="0.25">
      <c r="A6465" s="127">
        <v>2022</v>
      </c>
      <c r="B6465" s="128">
        <v>9.6999999999999993</v>
      </c>
      <c r="C6465" s="129" t="s">
        <v>49</v>
      </c>
      <c r="D6465" s="130">
        <f t="shared" si="445"/>
        <v>5</v>
      </c>
      <c r="E6465" s="130" t="s">
        <v>90</v>
      </c>
      <c r="F6465">
        <f t="shared" si="444"/>
        <v>923</v>
      </c>
      <c r="G6465" s="124">
        <v>17928</v>
      </c>
      <c r="H6465" s="125">
        <v>3.0411111111111113</v>
      </c>
      <c r="I6465" s="169">
        <f t="shared" si="443"/>
        <v>2.871116546845648E-4</v>
      </c>
      <c r="J6465" s="152">
        <f t="shared" si="446"/>
        <v>0.33333333333333331</v>
      </c>
    </row>
    <row r="6466" spans="1:10" x14ac:dyDescent="0.25">
      <c r="A6466" s="127">
        <v>2022</v>
      </c>
      <c r="B6466" s="128">
        <v>9.6999999999999993</v>
      </c>
      <c r="C6466" s="129" t="s">
        <v>49</v>
      </c>
      <c r="D6466" s="130">
        <f t="shared" si="445"/>
        <v>5</v>
      </c>
      <c r="E6466" s="130" t="s">
        <v>90</v>
      </c>
      <c r="F6466">
        <f t="shared" si="444"/>
        <v>923</v>
      </c>
      <c r="G6466" s="124">
        <v>17934</v>
      </c>
      <c r="H6466" s="125">
        <v>3.0411111111111113</v>
      </c>
      <c r="I6466" s="169">
        <f t="shared" si="443"/>
        <v>2.8713756570908442E-4</v>
      </c>
      <c r="J6466" s="152">
        <f t="shared" si="446"/>
        <v>0.33333333333333331</v>
      </c>
    </row>
    <row r="6467" spans="1:10" x14ac:dyDescent="0.25">
      <c r="A6467" s="127">
        <v>2022</v>
      </c>
      <c r="B6467" s="128">
        <v>9.6999999999999993</v>
      </c>
      <c r="C6467" s="129" t="s">
        <v>49</v>
      </c>
      <c r="D6467" s="130">
        <f t="shared" si="445"/>
        <v>5</v>
      </c>
      <c r="E6467" s="130" t="s">
        <v>90</v>
      </c>
      <c r="F6467">
        <f t="shared" si="444"/>
        <v>923</v>
      </c>
      <c r="G6467" s="124">
        <v>17952</v>
      </c>
      <c r="H6467" s="125">
        <v>3.0411111111111113</v>
      </c>
      <c r="I6467" s="169">
        <f t="shared" si="443"/>
        <v>2.8721529878264322E-4</v>
      </c>
      <c r="J6467" s="152">
        <f t="shared" si="446"/>
        <v>0.33333333333333331</v>
      </c>
    </row>
    <row r="6468" spans="1:10" x14ac:dyDescent="0.25">
      <c r="A6468" s="127">
        <v>2022</v>
      </c>
      <c r="B6468" s="128">
        <v>9.6999999999999993</v>
      </c>
      <c r="C6468" s="129" t="s">
        <v>49</v>
      </c>
      <c r="D6468" s="130">
        <f t="shared" si="445"/>
        <v>5</v>
      </c>
      <c r="E6468" s="130" t="s">
        <v>90</v>
      </c>
      <c r="F6468">
        <f t="shared" si="444"/>
        <v>923</v>
      </c>
      <c r="G6468" s="124">
        <v>17958</v>
      </c>
      <c r="H6468" s="125">
        <v>3.0411111111111113</v>
      </c>
      <c r="I6468" s="169">
        <f t="shared" si="443"/>
        <v>2.8724120980716278E-4</v>
      </c>
      <c r="J6468" s="152">
        <f t="shared" si="446"/>
        <v>0.33333333333333331</v>
      </c>
    </row>
    <row r="6469" spans="1:10" x14ac:dyDescent="0.25">
      <c r="A6469" s="127">
        <v>2022</v>
      </c>
      <c r="B6469" s="128">
        <v>9.6999999999999993</v>
      </c>
      <c r="C6469" s="129" t="s">
        <v>49</v>
      </c>
      <c r="D6469" s="130">
        <f t="shared" si="445"/>
        <v>5</v>
      </c>
      <c r="E6469" s="130" t="s">
        <v>90</v>
      </c>
      <c r="F6469">
        <f t="shared" si="444"/>
        <v>923</v>
      </c>
      <c r="G6469" s="124">
        <v>17976</v>
      </c>
      <c r="H6469" s="125">
        <v>3.0411111111111113</v>
      </c>
      <c r="I6469" s="169">
        <f t="shared" si="443"/>
        <v>2.8731894288072158E-4</v>
      </c>
      <c r="J6469" s="152">
        <f t="shared" si="446"/>
        <v>0.33333333333333331</v>
      </c>
    </row>
    <row r="6470" spans="1:10" x14ac:dyDescent="0.25">
      <c r="A6470" s="127">
        <v>2022</v>
      </c>
      <c r="B6470" s="128">
        <v>9.6999999999999993</v>
      </c>
      <c r="C6470" s="129" t="s">
        <v>49</v>
      </c>
      <c r="D6470" s="130">
        <f t="shared" si="445"/>
        <v>5</v>
      </c>
      <c r="E6470" s="130" t="s">
        <v>90</v>
      </c>
      <c r="F6470">
        <f t="shared" si="444"/>
        <v>923</v>
      </c>
      <c r="G6470" s="124">
        <v>17982</v>
      </c>
      <c r="H6470" s="125">
        <v>3.0411111111111113</v>
      </c>
      <c r="I6470" s="169">
        <f t="shared" si="443"/>
        <v>2.873448539052412E-4</v>
      </c>
      <c r="J6470" s="152">
        <f t="shared" si="446"/>
        <v>0.33333333333333331</v>
      </c>
    </row>
    <row r="6471" spans="1:10" x14ac:dyDescent="0.25">
      <c r="A6471" s="127">
        <v>2022</v>
      </c>
      <c r="B6471" s="128">
        <v>9.6999999999999993</v>
      </c>
      <c r="C6471" s="129" t="s">
        <v>49</v>
      </c>
      <c r="D6471" s="130">
        <f t="shared" si="445"/>
        <v>5</v>
      </c>
      <c r="E6471" s="130" t="s">
        <v>90</v>
      </c>
      <c r="F6471">
        <f t="shared" si="444"/>
        <v>923</v>
      </c>
      <c r="G6471" s="124">
        <v>18000</v>
      </c>
      <c r="H6471" s="125">
        <v>3.0411111111111113</v>
      </c>
      <c r="I6471" s="169">
        <f t="shared" si="443"/>
        <v>2.874225869788E-4</v>
      </c>
      <c r="J6471" s="152">
        <f t="shared" si="446"/>
        <v>0.33333333333333331</v>
      </c>
    </row>
    <row r="6472" spans="1:10" x14ac:dyDescent="0.25">
      <c r="A6472" s="127">
        <v>2022</v>
      </c>
      <c r="B6472" s="128">
        <v>9.6999999999999993</v>
      </c>
      <c r="C6472" s="129" t="s">
        <v>49</v>
      </c>
      <c r="D6472" s="130">
        <f t="shared" si="445"/>
        <v>5</v>
      </c>
      <c r="E6472" s="130" t="s">
        <v>90</v>
      </c>
      <c r="F6472">
        <f t="shared" si="444"/>
        <v>923</v>
      </c>
      <c r="G6472" s="124">
        <v>18006</v>
      </c>
      <c r="H6472" s="125">
        <v>3.0411111111111113</v>
      </c>
      <c r="I6472" s="169">
        <f t="shared" si="443"/>
        <v>2.8744849800331962E-4</v>
      </c>
      <c r="J6472" s="152">
        <f t="shared" si="446"/>
        <v>0.33333333333333331</v>
      </c>
    </row>
    <row r="6473" spans="1:10" x14ac:dyDescent="0.25">
      <c r="A6473" s="127">
        <v>2022</v>
      </c>
      <c r="B6473" s="128">
        <v>9.6999999999999993</v>
      </c>
      <c r="C6473" s="129" t="s">
        <v>49</v>
      </c>
      <c r="D6473" s="130">
        <f t="shared" si="445"/>
        <v>5</v>
      </c>
      <c r="E6473" s="130" t="s">
        <v>90</v>
      </c>
      <c r="F6473">
        <f t="shared" si="444"/>
        <v>923</v>
      </c>
      <c r="G6473" s="124">
        <v>18024</v>
      </c>
      <c r="H6473" s="125">
        <v>3.0411111111111113</v>
      </c>
      <c r="I6473" s="169">
        <f t="shared" si="443"/>
        <v>2.8752623107687841E-4</v>
      </c>
      <c r="J6473" s="152">
        <f t="shared" si="446"/>
        <v>0.33333333333333331</v>
      </c>
    </row>
    <row r="6474" spans="1:10" x14ac:dyDescent="0.25">
      <c r="A6474" s="127">
        <v>2022</v>
      </c>
      <c r="B6474" s="128">
        <v>9.6999999999999993</v>
      </c>
      <c r="C6474" s="129" t="s">
        <v>49</v>
      </c>
      <c r="D6474" s="130">
        <f t="shared" si="445"/>
        <v>5</v>
      </c>
      <c r="E6474" s="130" t="s">
        <v>90</v>
      </c>
      <c r="F6474">
        <f t="shared" si="444"/>
        <v>923</v>
      </c>
      <c r="G6474" s="124">
        <v>18030</v>
      </c>
      <c r="H6474" s="125">
        <v>3.0411111111111113</v>
      </c>
      <c r="I6474" s="169">
        <f t="shared" si="443"/>
        <v>2.8755214210139798E-4</v>
      </c>
      <c r="J6474" s="152">
        <f t="shared" si="446"/>
        <v>0.33333333333333331</v>
      </c>
    </row>
    <row r="6475" spans="1:10" x14ac:dyDescent="0.25">
      <c r="A6475" s="127">
        <v>2022</v>
      </c>
      <c r="B6475" s="128">
        <v>9.6999999999999993</v>
      </c>
      <c r="C6475" s="129" t="s">
        <v>49</v>
      </c>
      <c r="D6475" s="130">
        <f t="shared" si="445"/>
        <v>5</v>
      </c>
      <c r="E6475" s="130" t="s">
        <v>90</v>
      </c>
      <c r="F6475">
        <f t="shared" si="444"/>
        <v>923</v>
      </c>
      <c r="G6475" s="124">
        <v>18048</v>
      </c>
      <c r="H6475" s="125">
        <v>3.0411111111111113</v>
      </c>
      <c r="I6475" s="169">
        <f t="shared" si="443"/>
        <v>2.8762987517495678E-4</v>
      </c>
      <c r="J6475" s="152">
        <f t="shared" si="446"/>
        <v>0.33333333333333331</v>
      </c>
    </row>
    <row r="6476" spans="1:10" x14ac:dyDescent="0.25">
      <c r="A6476" s="127">
        <v>2022</v>
      </c>
      <c r="B6476" s="128">
        <v>9.6999999999999993</v>
      </c>
      <c r="C6476" s="129" t="s">
        <v>49</v>
      </c>
      <c r="D6476" s="130">
        <f t="shared" si="445"/>
        <v>5</v>
      </c>
      <c r="E6476" s="130" t="s">
        <v>90</v>
      </c>
      <c r="F6476">
        <f t="shared" si="444"/>
        <v>923</v>
      </c>
      <c r="G6476" s="124">
        <v>18054</v>
      </c>
      <c r="H6476" s="125">
        <v>3.0411111111111113</v>
      </c>
      <c r="I6476" s="169">
        <f t="shared" si="443"/>
        <v>2.8765578619947639E-4</v>
      </c>
      <c r="J6476" s="152">
        <f t="shared" si="446"/>
        <v>0.33333333333333331</v>
      </c>
    </row>
    <row r="6477" spans="1:10" x14ac:dyDescent="0.25">
      <c r="A6477" s="127">
        <v>2022</v>
      </c>
      <c r="B6477" s="128">
        <v>9.6999999999999993</v>
      </c>
      <c r="C6477" s="129" t="s">
        <v>49</v>
      </c>
      <c r="D6477" s="130">
        <f t="shared" si="445"/>
        <v>5</v>
      </c>
      <c r="E6477" s="130" t="s">
        <v>90</v>
      </c>
      <c r="F6477">
        <f t="shared" si="444"/>
        <v>923</v>
      </c>
      <c r="G6477" s="124">
        <v>18072</v>
      </c>
      <c r="H6477" s="125">
        <v>3.0411111111111113</v>
      </c>
      <c r="I6477" s="169">
        <f t="shared" si="443"/>
        <v>2.8773351927303519E-4</v>
      </c>
      <c r="J6477" s="152">
        <f t="shared" si="446"/>
        <v>0.33333333333333331</v>
      </c>
    </row>
    <row r="6478" spans="1:10" x14ac:dyDescent="0.25">
      <c r="A6478" s="127">
        <v>2022</v>
      </c>
      <c r="B6478" s="128">
        <v>9.6999999999999993</v>
      </c>
      <c r="C6478" s="129" t="s">
        <v>49</v>
      </c>
      <c r="D6478" s="130">
        <f t="shared" si="445"/>
        <v>5</v>
      </c>
      <c r="E6478" s="130" t="s">
        <v>90</v>
      </c>
      <c r="F6478">
        <f t="shared" si="444"/>
        <v>923</v>
      </c>
      <c r="G6478" s="124">
        <v>18078</v>
      </c>
      <c r="H6478" s="125">
        <v>3.0411111111111113</v>
      </c>
      <c r="I6478" s="169">
        <f t="shared" si="443"/>
        <v>2.8775943029755481E-4</v>
      </c>
      <c r="J6478" s="152">
        <f t="shared" si="446"/>
        <v>0.33333333333333331</v>
      </c>
    </row>
    <row r="6479" spans="1:10" x14ac:dyDescent="0.25">
      <c r="A6479" s="127">
        <v>2022</v>
      </c>
      <c r="B6479" s="128">
        <v>9.6999999999999993</v>
      </c>
      <c r="C6479" s="129" t="s">
        <v>49</v>
      </c>
      <c r="D6479" s="130">
        <f t="shared" si="445"/>
        <v>5</v>
      </c>
      <c r="E6479" s="130" t="s">
        <v>90</v>
      </c>
      <c r="F6479">
        <f t="shared" si="444"/>
        <v>923</v>
      </c>
      <c r="G6479" s="124">
        <v>18096</v>
      </c>
      <c r="H6479" s="125">
        <v>3.0855555555555556</v>
      </c>
      <c r="I6479" s="169">
        <f t="shared" si="443"/>
        <v>2.8783716337111361E-4</v>
      </c>
      <c r="J6479" s="152">
        <f t="shared" si="446"/>
        <v>0.33333333333333331</v>
      </c>
    </row>
    <row r="6480" spans="1:10" x14ac:dyDescent="0.25">
      <c r="A6480" s="127">
        <v>2022</v>
      </c>
      <c r="B6480" s="128">
        <v>9.6999999999999993</v>
      </c>
      <c r="C6480" s="129" t="s">
        <v>49</v>
      </c>
      <c r="D6480" s="130">
        <f t="shared" si="445"/>
        <v>5</v>
      </c>
      <c r="E6480" s="130" t="s">
        <v>90</v>
      </c>
      <c r="F6480">
        <f t="shared" si="444"/>
        <v>923</v>
      </c>
      <c r="G6480" s="124">
        <v>18102</v>
      </c>
      <c r="H6480" s="125">
        <v>3.0855555555555556</v>
      </c>
      <c r="I6480" s="169">
        <f t="shared" si="443"/>
        <v>2.8786307439563323E-4</v>
      </c>
      <c r="J6480" s="152">
        <f t="shared" si="446"/>
        <v>0.33333333333333331</v>
      </c>
    </row>
    <row r="6481" spans="1:10" x14ac:dyDescent="0.25">
      <c r="A6481" s="127">
        <v>2022</v>
      </c>
      <c r="B6481" s="128">
        <v>9.6999999999999993</v>
      </c>
      <c r="C6481" s="129" t="s">
        <v>49</v>
      </c>
      <c r="D6481" s="130">
        <f t="shared" si="445"/>
        <v>5</v>
      </c>
      <c r="E6481" s="130" t="s">
        <v>90</v>
      </c>
      <c r="F6481">
        <f t="shared" si="444"/>
        <v>923</v>
      </c>
      <c r="G6481" s="124">
        <v>18120</v>
      </c>
      <c r="H6481" s="125">
        <v>3.0966666666666667</v>
      </c>
      <c r="I6481" s="169">
        <f t="shared" si="443"/>
        <v>2.8794080746919203E-4</v>
      </c>
      <c r="J6481" s="152">
        <f t="shared" si="446"/>
        <v>0.33333333333333331</v>
      </c>
    </row>
    <row r="6482" spans="1:10" x14ac:dyDescent="0.25">
      <c r="A6482" s="127">
        <v>2022</v>
      </c>
      <c r="B6482" s="128">
        <v>9.6999999999999993</v>
      </c>
      <c r="C6482" s="129" t="s">
        <v>49</v>
      </c>
      <c r="D6482" s="130">
        <f t="shared" si="445"/>
        <v>5</v>
      </c>
      <c r="E6482" s="130" t="s">
        <v>90</v>
      </c>
      <c r="F6482">
        <f t="shared" si="444"/>
        <v>923</v>
      </c>
      <c r="G6482" s="124">
        <v>18126</v>
      </c>
      <c r="H6482" s="125">
        <v>3.0966666666666667</v>
      </c>
      <c r="I6482" s="169">
        <f t="shared" si="443"/>
        <v>2.8796671849371159E-4</v>
      </c>
      <c r="J6482" s="152">
        <f t="shared" si="446"/>
        <v>0.33333333333333331</v>
      </c>
    </row>
    <row r="6483" spans="1:10" x14ac:dyDescent="0.25">
      <c r="A6483" s="127">
        <v>2022</v>
      </c>
      <c r="B6483" s="128">
        <v>9.6999999999999993</v>
      </c>
      <c r="C6483" s="129" t="s">
        <v>49</v>
      </c>
      <c r="D6483" s="130">
        <f t="shared" si="445"/>
        <v>5</v>
      </c>
      <c r="E6483" s="130" t="s">
        <v>90</v>
      </c>
      <c r="F6483">
        <f t="shared" si="444"/>
        <v>923</v>
      </c>
      <c r="G6483" s="124">
        <v>18144</v>
      </c>
      <c r="H6483" s="125">
        <v>3.0966666666666667</v>
      </c>
      <c r="I6483" s="169">
        <f t="shared" si="443"/>
        <v>2.8804445156727039E-4</v>
      </c>
      <c r="J6483" s="152">
        <f t="shared" si="446"/>
        <v>0.33333333333333331</v>
      </c>
    </row>
    <row r="6484" spans="1:10" x14ac:dyDescent="0.25">
      <c r="A6484" s="127">
        <v>2022</v>
      </c>
      <c r="B6484" s="128">
        <v>9.6999999999999993</v>
      </c>
      <c r="C6484" s="129" t="s">
        <v>49</v>
      </c>
      <c r="D6484" s="130">
        <f t="shared" si="445"/>
        <v>5</v>
      </c>
      <c r="E6484" s="130" t="s">
        <v>90</v>
      </c>
      <c r="F6484">
        <f t="shared" si="444"/>
        <v>923</v>
      </c>
      <c r="G6484" s="124">
        <v>18150</v>
      </c>
      <c r="H6484" s="125">
        <v>3.0966666666666667</v>
      </c>
      <c r="I6484" s="169">
        <f t="shared" si="443"/>
        <v>2.8807036259179001E-4</v>
      </c>
      <c r="J6484" s="152">
        <f t="shared" si="446"/>
        <v>0.33333333333333331</v>
      </c>
    </row>
    <row r="6485" spans="1:10" x14ac:dyDescent="0.25">
      <c r="A6485" s="127">
        <v>2022</v>
      </c>
      <c r="B6485" s="128">
        <v>9.6999999999999993</v>
      </c>
      <c r="C6485" s="129" t="s">
        <v>49</v>
      </c>
      <c r="D6485" s="130">
        <f t="shared" si="445"/>
        <v>5</v>
      </c>
      <c r="E6485" s="130" t="s">
        <v>90</v>
      </c>
      <c r="F6485">
        <f t="shared" si="444"/>
        <v>923</v>
      </c>
      <c r="G6485" s="124">
        <v>18168</v>
      </c>
      <c r="H6485" s="125">
        <v>3.0966666666666667</v>
      </c>
      <c r="I6485" s="169">
        <f t="shared" si="443"/>
        <v>2.881480956653488E-4</v>
      </c>
      <c r="J6485" s="152">
        <f t="shared" si="446"/>
        <v>0.33333333333333331</v>
      </c>
    </row>
    <row r="6486" spans="1:10" x14ac:dyDescent="0.25">
      <c r="A6486" s="127">
        <v>2022</v>
      </c>
      <c r="B6486" s="128">
        <v>9.6999999999999993</v>
      </c>
      <c r="C6486" s="129" t="s">
        <v>49</v>
      </c>
      <c r="D6486" s="130">
        <f t="shared" si="445"/>
        <v>5</v>
      </c>
      <c r="E6486" s="130" t="s">
        <v>90</v>
      </c>
      <c r="F6486">
        <f t="shared" si="444"/>
        <v>923</v>
      </c>
      <c r="G6486" s="124">
        <v>18174</v>
      </c>
      <c r="H6486" s="125">
        <v>3.0966666666666667</v>
      </c>
      <c r="I6486" s="169">
        <f t="shared" si="443"/>
        <v>2.8817400668986842E-4</v>
      </c>
      <c r="J6486" s="152">
        <f t="shared" si="446"/>
        <v>0.33333333333333331</v>
      </c>
    </row>
    <row r="6487" spans="1:10" x14ac:dyDescent="0.25">
      <c r="A6487" s="127">
        <v>2022</v>
      </c>
      <c r="B6487" s="128">
        <v>9.6999999999999993</v>
      </c>
      <c r="C6487" s="129" t="s">
        <v>49</v>
      </c>
      <c r="D6487" s="130">
        <f t="shared" si="445"/>
        <v>5</v>
      </c>
      <c r="E6487" s="130" t="s">
        <v>90</v>
      </c>
      <c r="F6487">
        <f t="shared" si="444"/>
        <v>923</v>
      </c>
      <c r="G6487" s="124">
        <v>18192</v>
      </c>
      <c r="H6487" s="125">
        <v>3.0966666666666667</v>
      </c>
      <c r="I6487" s="169">
        <f t="shared" si="443"/>
        <v>2.8825173976342722E-4</v>
      </c>
      <c r="J6487" s="152">
        <f t="shared" si="446"/>
        <v>0.33333333333333331</v>
      </c>
    </row>
    <row r="6488" spans="1:10" x14ac:dyDescent="0.25">
      <c r="A6488" s="127">
        <v>2022</v>
      </c>
      <c r="B6488" s="128">
        <v>9.6999999999999993</v>
      </c>
      <c r="C6488" s="129" t="s">
        <v>49</v>
      </c>
      <c r="D6488" s="130">
        <f t="shared" si="445"/>
        <v>5</v>
      </c>
      <c r="E6488" s="130" t="s">
        <v>90</v>
      </c>
      <c r="F6488">
        <f t="shared" si="444"/>
        <v>923</v>
      </c>
      <c r="G6488" s="124">
        <v>18198</v>
      </c>
      <c r="H6488" s="125">
        <v>3.0966666666666667</v>
      </c>
      <c r="I6488" s="169">
        <f t="shared" si="443"/>
        <v>2.8827765078794684E-4</v>
      </c>
      <c r="J6488" s="152">
        <f t="shared" si="446"/>
        <v>0.33333333333333331</v>
      </c>
    </row>
    <row r="6489" spans="1:10" x14ac:dyDescent="0.25">
      <c r="A6489" s="127">
        <v>2022</v>
      </c>
      <c r="B6489" s="128">
        <v>9.6999999999999993</v>
      </c>
      <c r="C6489" s="129" t="s">
        <v>49</v>
      </c>
      <c r="D6489" s="130">
        <f t="shared" si="445"/>
        <v>5</v>
      </c>
      <c r="E6489" s="130" t="s">
        <v>90</v>
      </c>
      <c r="F6489">
        <f t="shared" si="444"/>
        <v>923</v>
      </c>
      <c r="G6489" s="124">
        <v>18216</v>
      </c>
      <c r="H6489" s="125">
        <v>3.0744444444444445</v>
      </c>
      <c r="I6489" s="169">
        <f t="shared" si="443"/>
        <v>2.8835538386150564E-4</v>
      </c>
      <c r="J6489" s="152">
        <f t="shared" si="446"/>
        <v>0.33333333333333331</v>
      </c>
    </row>
    <row r="6490" spans="1:10" x14ac:dyDescent="0.25">
      <c r="A6490" s="127">
        <v>2022</v>
      </c>
      <c r="B6490" s="128">
        <v>9.6999999999999993</v>
      </c>
      <c r="C6490" s="129" t="s">
        <v>49</v>
      </c>
      <c r="D6490" s="130">
        <f t="shared" si="445"/>
        <v>5</v>
      </c>
      <c r="E6490" s="130" t="s">
        <v>90</v>
      </c>
      <c r="F6490">
        <f t="shared" si="444"/>
        <v>923</v>
      </c>
      <c r="G6490" s="124">
        <v>18222</v>
      </c>
      <c r="H6490" s="125">
        <v>3.0744444444444445</v>
      </c>
      <c r="I6490" s="169">
        <f t="shared" si="443"/>
        <v>2.883812948860252E-4</v>
      </c>
      <c r="J6490" s="152">
        <f t="shared" si="446"/>
        <v>0.33333333333333331</v>
      </c>
    </row>
    <row r="6491" spans="1:10" x14ac:dyDescent="0.25">
      <c r="A6491" s="127">
        <v>2022</v>
      </c>
      <c r="B6491" s="128">
        <v>9.6999999999999993</v>
      </c>
      <c r="C6491" s="129" t="s">
        <v>49</v>
      </c>
      <c r="D6491" s="130">
        <f t="shared" si="445"/>
        <v>5</v>
      </c>
      <c r="E6491" s="130" t="s">
        <v>90</v>
      </c>
      <c r="F6491">
        <f t="shared" si="444"/>
        <v>923</v>
      </c>
      <c r="G6491" s="124">
        <v>18240</v>
      </c>
      <c r="H6491" s="125">
        <v>3.0744444444444445</v>
      </c>
      <c r="I6491" s="169">
        <f t="shared" si="443"/>
        <v>2.88459027959584E-4</v>
      </c>
      <c r="J6491" s="152">
        <f t="shared" si="446"/>
        <v>0.33333333333333331</v>
      </c>
    </row>
    <row r="6492" spans="1:10" x14ac:dyDescent="0.25">
      <c r="A6492" s="127">
        <v>2022</v>
      </c>
      <c r="B6492" s="128">
        <v>9.6999999999999993</v>
      </c>
      <c r="C6492" s="129" t="s">
        <v>49</v>
      </c>
      <c r="D6492" s="130">
        <f t="shared" si="445"/>
        <v>5</v>
      </c>
      <c r="E6492" s="130" t="s">
        <v>90</v>
      </c>
      <c r="F6492">
        <f t="shared" si="444"/>
        <v>923</v>
      </c>
      <c r="G6492" s="124">
        <v>18246</v>
      </c>
      <c r="H6492" s="125">
        <v>3.0744444444444445</v>
      </c>
      <c r="I6492" s="169">
        <f t="shared" si="443"/>
        <v>2.8848493898410362E-4</v>
      </c>
      <c r="J6492" s="152">
        <f t="shared" si="446"/>
        <v>0.33333333333333331</v>
      </c>
    </row>
    <row r="6493" spans="1:10" x14ac:dyDescent="0.25">
      <c r="A6493" s="127">
        <v>2022</v>
      </c>
      <c r="B6493" s="128">
        <v>9.6999999999999993</v>
      </c>
      <c r="C6493" s="129" t="s">
        <v>49</v>
      </c>
      <c r="D6493" s="130">
        <f t="shared" si="445"/>
        <v>5</v>
      </c>
      <c r="E6493" s="130" t="s">
        <v>90</v>
      </c>
      <c r="F6493">
        <f t="shared" si="444"/>
        <v>923</v>
      </c>
      <c r="G6493" s="124">
        <v>18264</v>
      </c>
      <c r="H6493" s="125">
        <v>3.0744444444444445</v>
      </c>
      <c r="I6493" s="169">
        <f t="shared" si="443"/>
        <v>2.8856267205766242E-4</v>
      </c>
      <c r="J6493" s="152">
        <f t="shared" si="446"/>
        <v>0.33333333333333331</v>
      </c>
    </row>
    <row r="6494" spans="1:10" x14ac:dyDescent="0.25">
      <c r="A6494" s="127">
        <v>2022</v>
      </c>
      <c r="B6494" s="128">
        <v>9.6999999999999993</v>
      </c>
      <c r="C6494" s="129" t="s">
        <v>49</v>
      </c>
      <c r="D6494" s="130">
        <f t="shared" si="445"/>
        <v>5</v>
      </c>
      <c r="E6494" s="130" t="s">
        <v>90</v>
      </c>
      <c r="F6494">
        <f t="shared" si="444"/>
        <v>923</v>
      </c>
      <c r="G6494" s="124">
        <v>18270</v>
      </c>
      <c r="H6494" s="125">
        <v>3.0744444444444445</v>
      </c>
      <c r="I6494" s="169">
        <f t="shared" si="443"/>
        <v>2.8858858308218203E-4</v>
      </c>
      <c r="J6494" s="152">
        <f t="shared" si="446"/>
        <v>0.33333333333333331</v>
      </c>
    </row>
    <row r="6495" spans="1:10" x14ac:dyDescent="0.25">
      <c r="A6495" s="127">
        <v>2022</v>
      </c>
      <c r="B6495" s="128">
        <v>9.6999999999999993</v>
      </c>
      <c r="C6495" s="129" t="s">
        <v>49</v>
      </c>
      <c r="D6495" s="130">
        <f t="shared" si="445"/>
        <v>5</v>
      </c>
      <c r="E6495" s="130" t="s">
        <v>90</v>
      </c>
      <c r="F6495">
        <f t="shared" si="444"/>
        <v>923</v>
      </c>
      <c r="G6495" s="124">
        <v>18288</v>
      </c>
      <c r="H6495" s="125">
        <v>3.0744444444444445</v>
      </c>
      <c r="I6495" s="169">
        <f t="shared" si="443"/>
        <v>2.8866631615574083E-4</v>
      </c>
      <c r="J6495" s="152">
        <f t="shared" si="446"/>
        <v>0.33333333333333331</v>
      </c>
    </row>
    <row r="6496" spans="1:10" x14ac:dyDescent="0.25">
      <c r="A6496" s="127">
        <v>2022</v>
      </c>
      <c r="B6496" s="128">
        <v>9.6999999999999993</v>
      </c>
      <c r="C6496" s="129" t="s">
        <v>49</v>
      </c>
      <c r="D6496" s="130">
        <f t="shared" si="445"/>
        <v>5</v>
      </c>
      <c r="E6496" s="130" t="s">
        <v>90</v>
      </c>
      <c r="F6496">
        <f t="shared" si="444"/>
        <v>923</v>
      </c>
      <c r="G6496" s="124">
        <v>18294</v>
      </c>
      <c r="H6496" s="125">
        <v>3.0744444444444445</v>
      </c>
      <c r="I6496" s="169">
        <f t="shared" si="443"/>
        <v>2.886922271802604E-4</v>
      </c>
      <c r="J6496" s="152">
        <f t="shared" si="446"/>
        <v>0.33333333333333331</v>
      </c>
    </row>
    <row r="6497" spans="1:10" x14ac:dyDescent="0.25">
      <c r="A6497" s="127">
        <v>2022</v>
      </c>
      <c r="B6497" s="128">
        <v>9.6999999999999993</v>
      </c>
      <c r="C6497" s="129" t="s">
        <v>49</v>
      </c>
      <c r="D6497" s="130">
        <f t="shared" si="445"/>
        <v>5</v>
      </c>
      <c r="E6497" s="130" t="s">
        <v>90</v>
      </c>
      <c r="F6497">
        <f t="shared" si="444"/>
        <v>923</v>
      </c>
      <c r="G6497" s="124">
        <v>18312</v>
      </c>
      <c r="H6497" s="125">
        <v>3.0744444444444445</v>
      </c>
      <c r="I6497" s="169">
        <f t="shared" si="443"/>
        <v>2.8876996025381919E-4</v>
      </c>
      <c r="J6497" s="152">
        <f t="shared" si="446"/>
        <v>0.33333333333333331</v>
      </c>
    </row>
    <row r="6498" spans="1:10" x14ac:dyDescent="0.25">
      <c r="A6498" s="127">
        <v>2022</v>
      </c>
      <c r="B6498" s="128">
        <v>9.6999999999999993</v>
      </c>
      <c r="C6498" s="129" t="s">
        <v>49</v>
      </c>
      <c r="D6498" s="130">
        <f t="shared" si="445"/>
        <v>5</v>
      </c>
      <c r="E6498" s="130" t="s">
        <v>90</v>
      </c>
      <c r="F6498">
        <f t="shared" si="444"/>
        <v>923</v>
      </c>
      <c r="G6498" s="124">
        <v>18318</v>
      </c>
      <c r="H6498" s="125">
        <v>3.0744444444444445</v>
      </c>
      <c r="I6498" s="169">
        <f t="shared" si="443"/>
        <v>2.8879587127833881E-4</v>
      </c>
      <c r="J6498" s="152">
        <f t="shared" si="446"/>
        <v>0.33333333333333331</v>
      </c>
    </row>
    <row r="6499" spans="1:10" x14ac:dyDescent="0.25">
      <c r="A6499" s="127">
        <v>2022</v>
      </c>
      <c r="B6499" s="128">
        <v>9.6999999999999993</v>
      </c>
      <c r="C6499" s="129" t="s">
        <v>49</v>
      </c>
      <c r="D6499" s="130">
        <f t="shared" si="445"/>
        <v>5</v>
      </c>
      <c r="E6499" s="130" t="s">
        <v>90</v>
      </c>
      <c r="F6499">
        <f t="shared" si="444"/>
        <v>923</v>
      </c>
      <c r="G6499" s="124">
        <v>18336</v>
      </c>
      <c r="H6499" s="125">
        <v>3.0744444444444445</v>
      </c>
      <c r="I6499" s="169">
        <f t="shared" si="443"/>
        <v>2.8887360435189761E-4</v>
      </c>
      <c r="J6499" s="152">
        <f t="shared" si="446"/>
        <v>0.33333333333333331</v>
      </c>
    </row>
    <row r="6500" spans="1:10" x14ac:dyDescent="0.25">
      <c r="A6500" s="127">
        <v>2022</v>
      </c>
      <c r="B6500" s="128">
        <v>9.6999999999999993</v>
      </c>
      <c r="C6500" s="129" t="s">
        <v>49</v>
      </c>
      <c r="D6500" s="130">
        <f t="shared" si="445"/>
        <v>5</v>
      </c>
      <c r="E6500" s="130" t="s">
        <v>90</v>
      </c>
      <c r="F6500">
        <f t="shared" si="444"/>
        <v>923</v>
      </c>
      <c r="G6500" s="124">
        <v>18342</v>
      </c>
      <c r="H6500" s="125">
        <v>3.0744444444444445</v>
      </c>
      <c r="I6500" s="169">
        <f t="shared" si="443"/>
        <v>2.8889951537641723E-4</v>
      </c>
      <c r="J6500" s="152">
        <f t="shared" si="446"/>
        <v>0.33333333333333331</v>
      </c>
    </row>
    <row r="6501" spans="1:10" x14ac:dyDescent="0.25">
      <c r="A6501" s="127">
        <v>2022</v>
      </c>
      <c r="B6501" s="128">
        <v>9.6999999999999993</v>
      </c>
      <c r="C6501" s="129" t="s">
        <v>49</v>
      </c>
      <c r="D6501" s="130">
        <f t="shared" si="445"/>
        <v>5</v>
      </c>
      <c r="E6501" s="130" t="s">
        <v>90</v>
      </c>
      <c r="F6501">
        <f t="shared" si="444"/>
        <v>923</v>
      </c>
      <c r="G6501" s="124">
        <v>18360</v>
      </c>
      <c r="H6501" s="125">
        <v>3.0744444444444445</v>
      </c>
      <c r="I6501" s="169">
        <f t="shared" si="443"/>
        <v>2.8897724844997603E-4</v>
      </c>
      <c r="J6501" s="152">
        <f t="shared" si="446"/>
        <v>0.33333333333333331</v>
      </c>
    </row>
    <row r="6502" spans="1:10" x14ac:dyDescent="0.25">
      <c r="A6502" s="127">
        <v>2022</v>
      </c>
      <c r="B6502" s="128">
        <v>9.6999999999999993</v>
      </c>
      <c r="C6502" s="129" t="s">
        <v>49</v>
      </c>
      <c r="D6502" s="130">
        <f t="shared" si="445"/>
        <v>5</v>
      </c>
      <c r="E6502" s="130" t="s">
        <v>90</v>
      </c>
      <c r="F6502">
        <f t="shared" si="444"/>
        <v>923</v>
      </c>
      <c r="G6502" s="124">
        <v>18366</v>
      </c>
      <c r="H6502" s="125">
        <v>3.0744444444444445</v>
      </c>
      <c r="I6502" s="169">
        <f t="shared" si="443"/>
        <v>2.8900315947449559E-4</v>
      </c>
      <c r="J6502" s="152">
        <f t="shared" si="446"/>
        <v>0.33333333333333331</v>
      </c>
    </row>
    <row r="6503" spans="1:10" x14ac:dyDescent="0.25">
      <c r="A6503" s="127">
        <v>2022</v>
      </c>
      <c r="B6503" s="128">
        <v>9.6999999999999993</v>
      </c>
      <c r="C6503" s="129" t="s">
        <v>49</v>
      </c>
      <c r="D6503" s="130">
        <f t="shared" si="445"/>
        <v>5</v>
      </c>
      <c r="E6503" s="130" t="s">
        <v>90</v>
      </c>
      <c r="F6503">
        <f t="shared" si="444"/>
        <v>923</v>
      </c>
      <c r="G6503" s="124">
        <v>18384</v>
      </c>
      <c r="H6503" s="125">
        <v>3.0744444444444445</v>
      </c>
      <c r="I6503" s="169">
        <f t="shared" ref="I6503:I6566" si="447" xml:space="preserve"> 0.0000000021592520433*2*G6503 + 0.00020968951342</f>
        <v>2.8908089254805439E-4</v>
      </c>
      <c r="J6503" s="152">
        <f t="shared" si="446"/>
        <v>0.33333333333333331</v>
      </c>
    </row>
    <row r="6504" spans="1:10" x14ac:dyDescent="0.25">
      <c r="A6504" s="127">
        <v>2022</v>
      </c>
      <c r="B6504" s="128">
        <v>9.6999999999999993</v>
      </c>
      <c r="C6504" s="129" t="s">
        <v>49</v>
      </c>
      <c r="D6504" s="130">
        <f t="shared" si="445"/>
        <v>5</v>
      </c>
      <c r="E6504" s="130" t="s">
        <v>90</v>
      </c>
      <c r="F6504">
        <f t="shared" si="444"/>
        <v>923</v>
      </c>
      <c r="G6504" s="124">
        <v>18390</v>
      </c>
      <c r="H6504" s="125">
        <v>3.0744444444444445</v>
      </c>
      <c r="I6504" s="169">
        <f t="shared" si="447"/>
        <v>2.8910680357257401E-4</v>
      </c>
      <c r="J6504" s="152">
        <f t="shared" si="446"/>
        <v>0.33333333333333331</v>
      </c>
    </row>
    <row r="6505" spans="1:10" x14ac:dyDescent="0.25">
      <c r="A6505" s="127">
        <v>2022</v>
      </c>
      <c r="B6505" s="128">
        <v>9.6999999999999993</v>
      </c>
      <c r="C6505" s="129" t="s">
        <v>49</v>
      </c>
      <c r="D6505" s="130">
        <f t="shared" si="445"/>
        <v>5</v>
      </c>
      <c r="E6505" s="130" t="s">
        <v>90</v>
      </c>
      <c r="F6505">
        <f t="shared" si="444"/>
        <v>923</v>
      </c>
      <c r="G6505" s="124">
        <v>18408</v>
      </c>
      <c r="H6505" s="125">
        <v>3.0855555555555556</v>
      </c>
      <c r="I6505" s="169">
        <f t="shared" si="447"/>
        <v>2.8918453664613281E-4</v>
      </c>
      <c r="J6505" s="152">
        <f t="shared" si="446"/>
        <v>0.33333333333333331</v>
      </c>
    </row>
    <row r="6506" spans="1:10" x14ac:dyDescent="0.25">
      <c r="A6506" s="127">
        <v>2022</v>
      </c>
      <c r="B6506" s="128">
        <v>9.6999999999999993</v>
      </c>
      <c r="C6506" s="129" t="s">
        <v>49</v>
      </c>
      <c r="D6506" s="130">
        <f t="shared" si="445"/>
        <v>5</v>
      </c>
      <c r="E6506" s="130" t="s">
        <v>90</v>
      </c>
      <c r="F6506">
        <f t="shared" si="444"/>
        <v>923</v>
      </c>
      <c r="G6506" s="124">
        <v>18414</v>
      </c>
      <c r="H6506" s="125">
        <v>3.0855555555555556</v>
      </c>
      <c r="I6506" s="169">
        <f t="shared" si="447"/>
        <v>2.8921044767065242E-4</v>
      </c>
      <c r="J6506" s="152">
        <f t="shared" si="446"/>
        <v>0.33333333333333331</v>
      </c>
    </row>
    <row r="6507" spans="1:10" x14ac:dyDescent="0.25">
      <c r="A6507" s="127">
        <v>2022</v>
      </c>
      <c r="B6507" s="128">
        <v>9.6999999999999993</v>
      </c>
      <c r="C6507" s="129" t="s">
        <v>49</v>
      </c>
      <c r="D6507" s="130">
        <f t="shared" si="445"/>
        <v>5</v>
      </c>
      <c r="E6507" s="130" t="s">
        <v>90</v>
      </c>
      <c r="F6507">
        <f t="shared" si="444"/>
        <v>923</v>
      </c>
      <c r="G6507" s="124">
        <v>18432</v>
      </c>
      <c r="H6507" s="125">
        <v>3.0855555555555556</v>
      </c>
      <c r="I6507" s="169">
        <f t="shared" si="447"/>
        <v>2.8928818074421122E-4</v>
      </c>
      <c r="J6507" s="152">
        <f t="shared" si="446"/>
        <v>0.33333333333333331</v>
      </c>
    </row>
    <row r="6508" spans="1:10" x14ac:dyDescent="0.25">
      <c r="A6508" s="127">
        <v>2022</v>
      </c>
      <c r="B6508" s="128">
        <v>9.6999999999999993</v>
      </c>
      <c r="C6508" s="129" t="s">
        <v>49</v>
      </c>
      <c r="D6508" s="130">
        <f t="shared" si="445"/>
        <v>5</v>
      </c>
      <c r="E6508" s="130" t="s">
        <v>90</v>
      </c>
      <c r="F6508">
        <f t="shared" si="444"/>
        <v>923</v>
      </c>
      <c r="G6508" s="124">
        <v>18438</v>
      </c>
      <c r="H6508" s="125">
        <v>3.0855555555555556</v>
      </c>
      <c r="I6508" s="169">
        <f t="shared" si="447"/>
        <v>2.8931409176873079E-4</v>
      </c>
      <c r="J6508" s="152">
        <f t="shared" si="446"/>
        <v>0.33333333333333331</v>
      </c>
    </row>
    <row r="6509" spans="1:10" x14ac:dyDescent="0.25">
      <c r="A6509" s="127">
        <v>2022</v>
      </c>
      <c r="B6509" s="128">
        <v>9.6999999999999993</v>
      </c>
      <c r="C6509" s="129" t="s">
        <v>49</v>
      </c>
      <c r="D6509" s="130">
        <f t="shared" si="445"/>
        <v>5</v>
      </c>
      <c r="E6509" s="130" t="s">
        <v>90</v>
      </c>
      <c r="F6509">
        <f t="shared" si="444"/>
        <v>923</v>
      </c>
      <c r="G6509" s="124">
        <v>18456</v>
      </c>
      <c r="H6509" s="125">
        <v>3.0855555555555556</v>
      </c>
      <c r="I6509" s="169">
        <f t="shared" si="447"/>
        <v>2.8939182484228959E-4</v>
      </c>
      <c r="J6509" s="152">
        <f t="shared" si="446"/>
        <v>0.33333333333333331</v>
      </c>
    </row>
    <row r="6510" spans="1:10" x14ac:dyDescent="0.25">
      <c r="A6510" s="127">
        <v>2022</v>
      </c>
      <c r="B6510" s="128">
        <v>9.6999999999999993</v>
      </c>
      <c r="C6510" s="129" t="s">
        <v>49</v>
      </c>
      <c r="D6510" s="130">
        <f t="shared" si="445"/>
        <v>5</v>
      </c>
      <c r="E6510" s="130" t="s">
        <v>90</v>
      </c>
      <c r="F6510">
        <f t="shared" si="444"/>
        <v>923</v>
      </c>
      <c r="G6510" s="124">
        <v>18462</v>
      </c>
      <c r="H6510" s="125">
        <v>3.0744444444444445</v>
      </c>
      <c r="I6510" s="169">
        <f t="shared" si="447"/>
        <v>2.894177358668092E-4</v>
      </c>
      <c r="J6510" s="152">
        <f t="shared" si="446"/>
        <v>0.33333333333333331</v>
      </c>
    </row>
    <row r="6511" spans="1:10" x14ac:dyDescent="0.25">
      <c r="A6511" s="127">
        <v>2022</v>
      </c>
      <c r="B6511" s="128">
        <v>9.6999999999999993</v>
      </c>
      <c r="C6511" s="129" t="s">
        <v>49</v>
      </c>
      <c r="D6511" s="130">
        <f t="shared" si="445"/>
        <v>5</v>
      </c>
      <c r="E6511" s="130" t="s">
        <v>90</v>
      </c>
      <c r="F6511">
        <f t="shared" si="444"/>
        <v>923</v>
      </c>
      <c r="G6511" s="124">
        <v>18480</v>
      </c>
      <c r="H6511" s="125">
        <v>3.0744444444444445</v>
      </c>
      <c r="I6511" s="169">
        <f t="shared" si="447"/>
        <v>2.89495468940368E-4</v>
      </c>
      <c r="J6511" s="152">
        <f t="shared" si="446"/>
        <v>0.33333333333333331</v>
      </c>
    </row>
    <row r="6512" spans="1:10" x14ac:dyDescent="0.25">
      <c r="A6512" s="127">
        <v>2022</v>
      </c>
      <c r="B6512" s="128">
        <v>9.6999999999999993</v>
      </c>
      <c r="C6512" s="129" t="s">
        <v>49</v>
      </c>
      <c r="D6512" s="130">
        <f t="shared" si="445"/>
        <v>5</v>
      </c>
      <c r="E6512" s="130" t="s">
        <v>90</v>
      </c>
      <c r="F6512">
        <f t="shared" si="444"/>
        <v>923</v>
      </c>
      <c r="G6512" s="124">
        <v>18486</v>
      </c>
      <c r="H6512" s="125">
        <v>3.0744444444444445</v>
      </c>
      <c r="I6512" s="169">
        <f t="shared" si="447"/>
        <v>2.8952137996488762E-4</v>
      </c>
      <c r="J6512" s="152">
        <f t="shared" si="446"/>
        <v>0.33333333333333331</v>
      </c>
    </row>
    <row r="6513" spans="1:10" x14ac:dyDescent="0.25">
      <c r="A6513" s="127">
        <v>2022</v>
      </c>
      <c r="B6513" s="128">
        <v>9.6999999999999993</v>
      </c>
      <c r="C6513" s="129" t="s">
        <v>49</v>
      </c>
      <c r="D6513" s="130">
        <f t="shared" si="445"/>
        <v>5</v>
      </c>
      <c r="E6513" s="130" t="s">
        <v>90</v>
      </c>
      <c r="F6513">
        <f t="shared" si="444"/>
        <v>923</v>
      </c>
      <c r="G6513" s="124">
        <v>18504</v>
      </c>
      <c r="H6513" s="125">
        <v>3.0744444444444445</v>
      </c>
      <c r="I6513" s="169">
        <f t="shared" si="447"/>
        <v>2.8959911303844642E-4</v>
      </c>
      <c r="J6513" s="152">
        <f t="shared" si="446"/>
        <v>0.33333333333333331</v>
      </c>
    </row>
    <row r="6514" spans="1:10" x14ac:dyDescent="0.25">
      <c r="A6514" s="127">
        <v>2022</v>
      </c>
      <c r="B6514" s="128">
        <v>9.6999999999999993</v>
      </c>
      <c r="C6514" s="129" t="s">
        <v>49</v>
      </c>
      <c r="D6514" s="130">
        <f t="shared" si="445"/>
        <v>5</v>
      </c>
      <c r="E6514" s="130" t="s">
        <v>90</v>
      </c>
      <c r="F6514">
        <f t="shared" si="444"/>
        <v>923</v>
      </c>
      <c r="G6514" s="124">
        <v>18510</v>
      </c>
      <c r="H6514" s="125">
        <v>3.0966666666666667</v>
      </c>
      <c r="I6514" s="169">
        <f t="shared" si="447"/>
        <v>2.8962502406296598E-4</v>
      </c>
      <c r="J6514" s="152">
        <f t="shared" si="446"/>
        <v>0.33333333333333331</v>
      </c>
    </row>
    <row r="6515" spans="1:10" x14ac:dyDescent="0.25">
      <c r="A6515" s="127">
        <v>2022</v>
      </c>
      <c r="B6515" s="128">
        <v>9.6999999999999993</v>
      </c>
      <c r="C6515" s="129" t="s">
        <v>49</v>
      </c>
      <c r="D6515" s="130">
        <f t="shared" si="445"/>
        <v>5</v>
      </c>
      <c r="E6515" s="130" t="s">
        <v>90</v>
      </c>
      <c r="F6515">
        <f t="shared" si="444"/>
        <v>923</v>
      </c>
      <c r="G6515" s="124">
        <v>18528</v>
      </c>
      <c r="H6515" s="125">
        <v>3.0966666666666667</v>
      </c>
      <c r="I6515" s="169">
        <f t="shared" si="447"/>
        <v>2.8970275713652478E-4</v>
      </c>
      <c r="J6515" s="152">
        <f t="shared" si="446"/>
        <v>0.33333333333333331</v>
      </c>
    </row>
    <row r="6516" spans="1:10" x14ac:dyDescent="0.25">
      <c r="A6516" s="127">
        <v>2022</v>
      </c>
      <c r="B6516" s="128">
        <v>9.6999999999999993</v>
      </c>
      <c r="C6516" s="129" t="s">
        <v>49</v>
      </c>
      <c r="D6516" s="130">
        <f t="shared" si="445"/>
        <v>5</v>
      </c>
      <c r="E6516" s="130" t="s">
        <v>90</v>
      </c>
      <c r="F6516">
        <f t="shared" si="444"/>
        <v>923</v>
      </c>
      <c r="G6516" s="124">
        <v>18534</v>
      </c>
      <c r="H6516" s="125">
        <v>3.0966666666666667</v>
      </c>
      <c r="I6516" s="169">
        <f t="shared" si="447"/>
        <v>2.897286681610444E-4</v>
      </c>
      <c r="J6516" s="152">
        <f t="shared" si="446"/>
        <v>0.33333333333333331</v>
      </c>
    </row>
    <row r="6517" spans="1:10" x14ac:dyDescent="0.25">
      <c r="A6517" s="127">
        <v>2022</v>
      </c>
      <c r="B6517" s="128">
        <v>9.6999999999999993</v>
      </c>
      <c r="C6517" s="129" t="s">
        <v>49</v>
      </c>
      <c r="D6517" s="130">
        <f t="shared" si="445"/>
        <v>5</v>
      </c>
      <c r="E6517" s="130" t="s">
        <v>90</v>
      </c>
      <c r="F6517">
        <f t="shared" si="444"/>
        <v>923</v>
      </c>
      <c r="G6517" s="124">
        <v>18552</v>
      </c>
      <c r="H6517" s="125">
        <v>3.0966666666666667</v>
      </c>
      <c r="I6517" s="169">
        <f t="shared" si="447"/>
        <v>2.898064012346032E-4</v>
      </c>
      <c r="J6517" s="152">
        <f t="shared" si="446"/>
        <v>0.33333333333333331</v>
      </c>
    </row>
    <row r="6518" spans="1:10" x14ac:dyDescent="0.25">
      <c r="A6518" s="127">
        <v>2022</v>
      </c>
      <c r="B6518" s="128">
        <v>9.6999999999999993</v>
      </c>
      <c r="C6518" s="129" t="s">
        <v>49</v>
      </c>
      <c r="D6518" s="130">
        <f t="shared" si="445"/>
        <v>5</v>
      </c>
      <c r="E6518" s="130" t="s">
        <v>90</v>
      </c>
      <c r="F6518">
        <f t="shared" si="444"/>
        <v>923</v>
      </c>
      <c r="G6518" s="124">
        <v>18558</v>
      </c>
      <c r="H6518" s="125">
        <v>3.0966666666666667</v>
      </c>
      <c r="I6518" s="169">
        <f t="shared" si="447"/>
        <v>2.8983231225912281E-4</v>
      </c>
      <c r="J6518" s="152">
        <f t="shared" si="446"/>
        <v>0.33333333333333331</v>
      </c>
    </row>
    <row r="6519" spans="1:10" x14ac:dyDescent="0.25">
      <c r="A6519" s="127">
        <v>2022</v>
      </c>
      <c r="B6519" s="128">
        <v>9.6999999999999993</v>
      </c>
      <c r="C6519" s="129" t="s">
        <v>49</v>
      </c>
      <c r="D6519" s="130">
        <f t="shared" si="445"/>
        <v>5</v>
      </c>
      <c r="E6519" s="130" t="s">
        <v>90</v>
      </c>
      <c r="F6519">
        <f t="shared" si="444"/>
        <v>923</v>
      </c>
      <c r="G6519" s="124">
        <v>18576</v>
      </c>
      <c r="H6519" s="125">
        <v>3.0966666666666667</v>
      </c>
      <c r="I6519" s="169">
        <f t="shared" si="447"/>
        <v>2.8991004533268161E-4</v>
      </c>
      <c r="J6519" s="152">
        <f t="shared" si="446"/>
        <v>0.33333333333333331</v>
      </c>
    </row>
    <row r="6520" spans="1:10" x14ac:dyDescent="0.25">
      <c r="A6520" s="127">
        <v>2022</v>
      </c>
      <c r="B6520" s="128">
        <v>9.6999999999999993</v>
      </c>
      <c r="C6520" s="129" t="s">
        <v>49</v>
      </c>
      <c r="D6520" s="130">
        <f t="shared" si="445"/>
        <v>5</v>
      </c>
      <c r="E6520" s="130" t="s">
        <v>90</v>
      </c>
      <c r="F6520">
        <f t="shared" si="444"/>
        <v>923</v>
      </c>
      <c r="G6520" s="124">
        <v>18582</v>
      </c>
      <c r="H6520" s="125">
        <v>3.0966666666666667</v>
      </c>
      <c r="I6520" s="169">
        <f t="shared" si="447"/>
        <v>2.8993595635720118E-4</v>
      </c>
      <c r="J6520" s="152">
        <f t="shared" si="446"/>
        <v>0.33333333333333331</v>
      </c>
    </row>
    <row r="6521" spans="1:10" x14ac:dyDescent="0.25">
      <c r="A6521" s="127">
        <v>2022</v>
      </c>
      <c r="B6521" s="128">
        <v>9.6999999999999993</v>
      </c>
      <c r="C6521" s="129" t="s">
        <v>49</v>
      </c>
      <c r="D6521" s="130">
        <f t="shared" si="445"/>
        <v>5</v>
      </c>
      <c r="E6521" s="130" t="s">
        <v>90</v>
      </c>
      <c r="F6521">
        <f t="shared" ref="F6521:F6584" si="448">650+273</f>
        <v>923</v>
      </c>
      <c r="G6521" s="124">
        <v>18600</v>
      </c>
      <c r="H6521" s="125">
        <v>3.1633333333333331</v>
      </c>
      <c r="I6521" s="169">
        <f t="shared" si="447"/>
        <v>2.9001368943075998E-4</v>
      </c>
      <c r="J6521" s="152">
        <f t="shared" si="446"/>
        <v>0.33333333333333331</v>
      </c>
    </row>
    <row r="6522" spans="1:10" x14ac:dyDescent="0.25">
      <c r="A6522" s="127">
        <v>2022</v>
      </c>
      <c r="B6522" s="128">
        <v>9.6999999999999993</v>
      </c>
      <c r="C6522" s="129" t="s">
        <v>49</v>
      </c>
      <c r="D6522" s="130">
        <f t="shared" si="445"/>
        <v>5</v>
      </c>
      <c r="E6522" s="130" t="s">
        <v>90</v>
      </c>
      <c r="F6522">
        <f t="shared" si="448"/>
        <v>923</v>
      </c>
      <c r="G6522" s="124">
        <v>18606</v>
      </c>
      <c r="H6522" s="125">
        <v>3.1633333333333331</v>
      </c>
      <c r="I6522" s="169">
        <f t="shared" si="447"/>
        <v>2.9003960045527959E-4</v>
      </c>
      <c r="J6522" s="152">
        <f t="shared" si="446"/>
        <v>0.33333333333333331</v>
      </c>
    </row>
    <row r="6523" spans="1:10" x14ac:dyDescent="0.25">
      <c r="A6523" s="127">
        <v>2022</v>
      </c>
      <c r="B6523" s="128">
        <v>9.6999999999999993</v>
      </c>
      <c r="C6523" s="129" t="s">
        <v>49</v>
      </c>
      <c r="D6523" s="130">
        <f t="shared" ref="D6523:D6586" si="449">50/10</f>
        <v>5</v>
      </c>
      <c r="E6523" s="130" t="s">
        <v>90</v>
      </c>
      <c r="F6523">
        <f t="shared" si="448"/>
        <v>923</v>
      </c>
      <c r="G6523" s="124">
        <v>18624</v>
      </c>
      <c r="H6523" s="125">
        <v>3.1633333333333331</v>
      </c>
      <c r="I6523" s="169">
        <f t="shared" si="447"/>
        <v>2.9011733352883839E-4</v>
      </c>
      <c r="J6523" s="152">
        <f t="shared" ref="J6523:J6586" si="450">H$4922</f>
        <v>0.33333333333333331</v>
      </c>
    </row>
    <row r="6524" spans="1:10" x14ac:dyDescent="0.25">
      <c r="A6524" s="127">
        <v>2022</v>
      </c>
      <c r="B6524" s="128">
        <v>9.6999999999999993</v>
      </c>
      <c r="C6524" s="129" t="s">
        <v>49</v>
      </c>
      <c r="D6524" s="130">
        <f t="shared" si="449"/>
        <v>5</v>
      </c>
      <c r="E6524" s="130" t="s">
        <v>90</v>
      </c>
      <c r="F6524">
        <f t="shared" si="448"/>
        <v>923</v>
      </c>
      <c r="G6524" s="124">
        <v>18630</v>
      </c>
      <c r="H6524" s="125">
        <v>3.1633333333333331</v>
      </c>
      <c r="I6524" s="169">
        <f t="shared" si="447"/>
        <v>2.9014324455335801E-4</v>
      </c>
      <c r="J6524" s="152">
        <f t="shared" si="450"/>
        <v>0.33333333333333331</v>
      </c>
    </row>
    <row r="6525" spans="1:10" x14ac:dyDescent="0.25">
      <c r="A6525" s="127">
        <v>2022</v>
      </c>
      <c r="B6525" s="128">
        <v>9.6999999999999993</v>
      </c>
      <c r="C6525" s="129" t="s">
        <v>49</v>
      </c>
      <c r="D6525" s="130">
        <f t="shared" si="449"/>
        <v>5</v>
      </c>
      <c r="E6525" s="130" t="s">
        <v>90</v>
      </c>
      <c r="F6525">
        <f t="shared" si="448"/>
        <v>923</v>
      </c>
      <c r="G6525" s="124">
        <v>18648</v>
      </c>
      <c r="H6525" s="125">
        <v>3.1633333333333331</v>
      </c>
      <c r="I6525" s="169">
        <f t="shared" si="447"/>
        <v>2.9022097762691681E-4</v>
      </c>
      <c r="J6525" s="152">
        <f t="shared" si="450"/>
        <v>0.33333333333333331</v>
      </c>
    </row>
    <row r="6526" spans="1:10" x14ac:dyDescent="0.25">
      <c r="A6526" s="127">
        <v>2022</v>
      </c>
      <c r="B6526" s="128">
        <v>9.6999999999999993</v>
      </c>
      <c r="C6526" s="129" t="s">
        <v>49</v>
      </c>
      <c r="D6526" s="130">
        <f t="shared" si="449"/>
        <v>5</v>
      </c>
      <c r="E6526" s="130" t="s">
        <v>90</v>
      </c>
      <c r="F6526">
        <f t="shared" si="448"/>
        <v>923</v>
      </c>
      <c r="G6526" s="124">
        <v>18654</v>
      </c>
      <c r="H6526" s="125">
        <v>3.1633333333333331</v>
      </c>
      <c r="I6526" s="169">
        <f t="shared" si="447"/>
        <v>2.9024688865143643E-4</v>
      </c>
      <c r="J6526" s="152">
        <f t="shared" si="450"/>
        <v>0.33333333333333331</v>
      </c>
    </row>
    <row r="6527" spans="1:10" x14ac:dyDescent="0.25">
      <c r="A6527" s="127">
        <v>2022</v>
      </c>
      <c r="B6527" s="128">
        <v>9.6999999999999993</v>
      </c>
      <c r="C6527" s="129" t="s">
        <v>49</v>
      </c>
      <c r="D6527" s="130">
        <f t="shared" si="449"/>
        <v>5</v>
      </c>
      <c r="E6527" s="130" t="s">
        <v>90</v>
      </c>
      <c r="F6527">
        <f t="shared" si="448"/>
        <v>923</v>
      </c>
      <c r="G6527" s="124">
        <v>18672</v>
      </c>
      <c r="H6527" s="125">
        <v>3.1633333333333331</v>
      </c>
      <c r="I6527" s="169">
        <f t="shared" si="447"/>
        <v>2.9032462172499522E-4</v>
      </c>
      <c r="J6527" s="152">
        <f t="shared" si="450"/>
        <v>0.33333333333333331</v>
      </c>
    </row>
    <row r="6528" spans="1:10" x14ac:dyDescent="0.25">
      <c r="A6528" s="127">
        <v>2022</v>
      </c>
      <c r="B6528" s="128">
        <v>9.6999999999999993</v>
      </c>
      <c r="C6528" s="129" t="s">
        <v>49</v>
      </c>
      <c r="D6528" s="130">
        <f t="shared" si="449"/>
        <v>5</v>
      </c>
      <c r="E6528" s="130" t="s">
        <v>90</v>
      </c>
      <c r="F6528">
        <f t="shared" si="448"/>
        <v>923</v>
      </c>
      <c r="G6528" s="124">
        <v>18678</v>
      </c>
      <c r="H6528" s="125">
        <v>3.2744444444444447</v>
      </c>
      <c r="I6528" s="169">
        <f t="shared" si="447"/>
        <v>2.9035053274951479E-4</v>
      </c>
      <c r="J6528" s="152">
        <f t="shared" si="450"/>
        <v>0.33333333333333331</v>
      </c>
    </row>
    <row r="6529" spans="1:10" x14ac:dyDescent="0.25">
      <c r="A6529" s="127">
        <v>2022</v>
      </c>
      <c r="B6529" s="128">
        <v>9.6999999999999993</v>
      </c>
      <c r="C6529" s="129" t="s">
        <v>49</v>
      </c>
      <c r="D6529" s="130">
        <f t="shared" si="449"/>
        <v>5</v>
      </c>
      <c r="E6529" s="130" t="s">
        <v>90</v>
      </c>
      <c r="F6529">
        <f t="shared" si="448"/>
        <v>923</v>
      </c>
      <c r="G6529" s="124">
        <v>18696</v>
      </c>
      <c r="H6529" s="125">
        <v>3.2744444444444447</v>
      </c>
      <c r="I6529" s="169">
        <f t="shared" si="447"/>
        <v>2.9042826582307364E-4</v>
      </c>
      <c r="J6529" s="152">
        <f t="shared" si="450"/>
        <v>0.33333333333333331</v>
      </c>
    </row>
    <row r="6530" spans="1:10" x14ac:dyDescent="0.25">
      <c r="A6530" s="127">
        <v>2022</v>
      </c>
      <c r="B6530" s="128">
        <v>9.6999999999999993</v>
      </c>
      <c r="C6530" s="129" t="s">
        <v>49</v>
      </c>
      <c r="D6530" s="130">
        <f t="shared" si="449"/>
        <v>5</v>
      </c>
      <c r="E6530" s="130" t="s">
        <v>90</v>
      </c>
      <c r="F6530">
        <f t="shared" si="448"/>
        <v>923</v>
      </c>
      <c r="G6530" s="124">
        <v>18702</v>
      </c>
      <c r="H6530" s="125">
        <v>3.2744444444444447</v>
      </c>
      <c r="I6530" s="169">
        <f t="shared" si="447"/>
        <v>2.904541768475932E-4</v>
      </c>
      <c r="J6530" s="152">
        <f t="shared" si="450"/>
        <v>0.33333333333333331</v>
      </c>
    </row>
    <row r="6531" spans="1:10" x14ac:dyDescent="0.25">
      <c r="A6531" s="127">
        <v>2022</v>
      </c>
      <c r="B6531" s="128">
        <v>9.6999999999999993</v>
      </c>
      <c r="C6531" s="129" t="s">
        <v>49</v>
      </c>
      <c r="D6531" s="130">
        <f t="shared" si="449"/>
        <v>5</v>
      </c>
      <c r="E6531" s="130" t="s">
        <v>90</v>
      </c>
      <c r="F6531">
        <f t="shared" si="448"/>
        <v>923</v>
      </c>
      <c r="G6531" s="124">
        <v>18720</v>
      </c>
      <c r="H6531" s="125">
        <v>3.2744444444444447</v>
      </c>
      <c r="I6531" s="169">
        <f t="shared" si="447"/>
        <v>2.90531909921152E-4</v>
      </c>
      <c r="J6531" s="152">
        <f t="shared" si="450"/>
        <v>0.33333333333333331</v>
      </c>
    </row>
    <row r="6532" spans="1:10" x14ac:dyDescent="0.25">
      <c r="A6532" s="127">
        <v>2022</v>
      </c>
      <c r="B6532" s="128">
        <v>9.6999999999999993</v>
      </c>
      <c r="C6532" s="129" t="s">
        <v>49</v>
      </c>
      <c r="D6532" s="130">
        <f t="shared" si="449"/>
        <v>5</v>
      </c>
      <c r="E6532" s="130" t="s">
        <v>90</v>
      </c>
      <c r="F6532">
        <f t="shared" si="448"/>
        <v>923</v>
      </c>
      <c r="G6532" s="124">
        <v>18726</v>
      </c>
      <c r="H6532" s="125">
        <v>3.2744444444444447</v>
      </c>
      <c r="I6532" s="169">
        <f t="shared" si="447"/>
        <v>2.9055782094567162E-4</v>
      </c>
      <c r="J6532" s="152">
        <f t="shared" si="450"/>
        <v>0.33333333333333331</v>
      </c>
    </row>
    <row r="6533" spans="1:10" x14ac:dyDescent="0.25">
      <c r="A6533" s="127">
        <v>2022</v>
      </c>
      <c r="B6533" s="128">
        <v>9.6999999999999993</v>
      </c>
      <c r="C6533" s="129" t="s">
        <v>49</v>
      </c>
      <c r="D6533" s="130">
        <f t="shared" si="449"/>
        <v>5</v>
      </c>
      <c r="E6533" s="130" t="s">
        <v>90</v>
      </c>
      <c r="F6533">
        <f t="shared" si="448"/>
        <v>923</v>
      </c>
      <c r="G6533" s="124">
        <v>18744</v>
      </c>
      <c r="H6533" s="125">
        <v>3.3077777777777775</v>
      </c>
      <c r="I6533" s="169">
        <f t="shared" si="447"/>
        <v>2.9063555401923042E-4</v>
      </c>
      <c r="J6533" s="152">
        <f t="shared" si="450"/>
        <v>0.33333333333333331</v>
      </c>
    </row>
    <row r="6534" spans="1:10" x14ac:dyDescent="0.25">
      <c r="A6534" s="127">
        <v>2022</v>
      </c>
      <c r="B6534" s="128">
        <v>9.6999999999999993</v>
      </c>
      <c r="C6534" s="129" t="s">
        <v>49</v>
      </c>
      <c r="D6534" s="130">
        <f t="shared" si="449"/>
        <v>5</v>
      </c>
      <c r="E6534" s="130" t="s">
        <v>90</v>
      </c>
      <c r="F6534">
        <f t="shared" si="448"/>
        <v>923</v>
      </c>
      <c r="G6534" s="124">
        <v>18750</v>
      </c>
      <c r="H6534" s="125">
        <v>3.3077777777777775</v>
      </c>
      <c r="I6534" s="169">
        <f t="shared" si="447"/>
        <v>2.9066146504375004E-4</v>
      </c>
      <c r="J6534" s="152">
        <f t="shared" si="450"/>
        <v>0.33333333333333331</v>
      </c>
    </row>
    <row r="6535" spans="1:10" x14ac:dyDescent="0.25">
      <c r="A6535" s="127">
        <v>2022</v>
      </c>
      <c r="B6535" s="128">
        <v>9.6999999999999993</v>
      </c>
      <c r="C6535" s="129" t="s">
        <v>49</v>
      </c>
      <c r="D6535" s="130">
        <f t="shared" si="449"/>
        <v>5</v>
      </c>
      <c r="E6535" s="130" t="s">
        <v>90</v>
      </c>
      <c r="F6535">
        <f t="shared" si="448"/>
        <v>923</v>
      </c>
      <c r="G6535" s="124">
        <v>18768</v>
      </c>
      <c r="H6535" s="125">
        <v>3.3077777777777775</v>
      </c>
      <c r="I6535" s="169">
        <f t="shared" si="447"/>
        <v>2.9073919811730884E-4</v>
      </c>
      <c r="J6535" s="152">
        <f t="shared" si="450"/>
        <v>0.33333333333333331</v>
      </c>
    </row>
    <row r="6536" spans="1:10" x14ac:dyDescent="0.25">
      <c r="A6536" s="127">
        <v>2022</v>
      </c>
      <c r="B6536" s="128">
        <v>9.6999999999999993</v>
      </c>
      <c r="C6536" s="129" t="s">
        <v>49</v>
      </c>
      <c r="D6536" s="130">
        <f t="shared" si="449"/>
        <v>5</v>
      </c>
      <c r="E6536" s="130" t="s">
        <v>90</v>
      </c>
      <c r="F6536">
        <f t="shared" si="448"/>
        <v>923</v>
      </c>
      <c r="G6536" s="124">
        <v>18774</v>
      </c>
      <c r="H6536" s="125">
        <v>3.3077777777777775</v>
      </c>
      <c r="I6536" s="169">
        <f t="shared" si="447"/>
        <v>2.907651091418284E-4</v>
      </c>
      <c r="J6536" s="152">
        <f t="shared" si="450"/>
        <v>0.33333333333333331</v>
      </c>
    </row>
    <row r="6537" spans="1:10" x14ac:dyDescent="0.25">
      <c r="A6537" s="127">
        <v>2022</v>
      </c>
      <c r="B6537" s="128">
        <v>9.6999999999999993</v>
      </c>
      <c r="C6537" s="129" t="s">
        <v>49</v>
      </c>
      <c r="D6537" s="130">
        <f t="shared" si="449"/>
        <v>5</v>
      </c>
      <c r="E6537" s="130" t="s">
        <v>90</v>
      </c>
      <c r="F6537">
        <f t="shared" si="448"/>
        <v>923</v>
      </c>
      <c r="G6537" s="124">
        <v>18792</v>
      </c>
      <c r="H6537" s="125">
        <v>3.3077777777777775</v>
      </c>
      <c r="I6537" s="169">
        <f t="shared" si="447"/>
        <v>2.908428422153872E-4</v>
      </c>
      <c r="J6537" s="152">
        <f t="shared" si="450"/>
        <v>0.33333333333333331</v>
      </c>
    </row>
    <row r="6538" spans="1:10" x14ac:dyDescent="0.25">
      <c r="A6538" s="127">
        <v>2022</v>
      </c>
      <c r="B6538" s="128">
        <v>9.6999999999999993</v>
      </c>
      <c r="C6538" s="129" t="s">
        <v>49</v>
      </c>
      <c r="D6538" s="130">
        <f t="shared" si="449"/>
        <v>5</v>
      </c>
      <c r="E6538" s="130" t="s">
        <v>90</v>
      </c>
      <c r="F6538">
        <f t="shared" si="448"/>
        <v>923</v>
      </c>
      <c r="G6538" s="124">
        <v>18798</v>
      </c>
      <c r="H6538" s="125">
        <v>3.3077777777777775</v>
      </c>
      <c r="I6538" s="169">
        <f t="shared" si="447"/>
        <v>2.9086875323990682E-4</v>
      </c>
      <c r="J6538" s="152">
        <f t="shared" si="450"/>
        <v>0.33333333333333331</v>
      </c>
    </row>
    <row r="6539" spans="1:10" x14ac:dyDescent="0.25">
      <c r="A6539" s="127">
        <v>2022</v>
      </c>
      <c r="B6539" s="128">
        <v>9.6999999999999993</v>
      </c>
      <c r="C6539" s="129" t="s">
        <v>49</v>
      </c>
      <c r="D6539" s="130">
        <f t="shared" si="449"/>
        <v>5</v>
      </c>
      <c r="E6539" s="130" t="s">
        <v>90</v>
      </c>
      <c r="F6539">
        <f t="shared" si="448"/>
        <v>923</v>
      </c>
      <c r="G6539" s="124">
        <v>18816</v>
      </c>
      <c r="H6539" s="125">
        <v>3.3633333333333333</v>
      </c>
      <c r="I6539" s="169">
        <f t="shared" si="447"/>
        <v>2.9094648631346561E-4</v>
      </c>
      <c r="J6539" s="152">
        <f t="shared" si="450"/>
        <v>0.33333333333333331</v>
      </c>
    </row>
    <row r="6540" spans="1:10" x14ac:dyDescent="0.25">
      <c r="A6540" s="127">
        <v>2022</v>
      </c>
      <c r="B6540" s="128">
        <v>9.6999999999999993</v>
      </c>
      <c r="C6540" s="129" t="s">
        <v>49</v>
      </c>
      <c r="D6540" s="130">
        <f t="shared" si="449"/>
        <v>5</v>
      </c>
      <c r="E6540" s="130" t="s">
        <v>90</v>
      </c>
      <c r="F6540">
        <f t="shared" si="448"/>
        <v>923</v>
      </c>
      <c r="G6540" s="124">
        <v>18822</v>
      </c>
      <c r="H6540" s="125">
        <v>3.3633333333333333</v>
      </c>
      <c r="I6540" s="169">
        <f t="shared" si="447"/>
        <v>2.9097239733798523E-4</v>
      </c>
      <c r="J6540" s="152">
        <f t="shared" si="450"/>
        <v>0.33333333333333331</v>
      </c>
    </row>
    <row r="6541" spans="1:10" x14ac:dyDescent="0.25">
      <c r="A6541" s="127">
        <v>2022</v>
      </c>
      <c r="B6541" s="128">
        <v>9.6999999999999993</v>
      </c>
      <c r="C6541" s="129" t="s">
        <v>49</v>
      </c>
      <c r="D6541" s="130">
        <f t="shared" si="449"/>
        <v>5</v>
      </c>
      <c r="E6541" s="130" t="s">
        <v>90</v>
      </c>
      <c r="F6541">
        <f t="shared" si="448"/>
        <v>923</v>
      </c>
      <c r="G6541" s="124">
        <v>18840</v>
      </c>
      <c r="H6541" s="125">
        <v>3.3855555555555559</v>
      </c>
      <c r="I6541" s="169">
        <f t="shared" si="447"/>
        <v>2.9105013041154403E-4</v>
      </c>
      <c r="J6541" s="152">
        <f t="shared" si="450"/>
        <v>0.33333333333333331</v>
      </c>
    </row>
    <row r="6542" spans="1:10" x14ac:dyDescent="0.25">
      <c r="A6542" s="127">
        <v>2022</v>
      </c>
      <c r="B6542" s="128">
        <v>9.6999999999999993</v>
      </c>
      <c r="C6542" s="129" t="s">
        <v>49</v>
      </c>
      <c r="D6542" s="130">
        <f t="shared" si="449"/>
        <v>5</v>
      </c>
      <c r="E6542" s="130" t="s">
        <v>90</v>
      </c>
      <c r="F6542">
        <f t="shared" si="448"/>
        <v>923</v>
      </c>
      <c r="G6542" s="124">
        <v>18846</v>
      </c>
      <c r="H6542" s="125">
        <v>3.3855555555555559</v>
      </c>
      <c r="I6542" s="169">
        <f t="shared" si="447"/>
        <v>2.9107604143606359E-4</v>
      </c>
      <c r="J6542" s="152">
        <f t="shared" si="450"/>
        <v>0.33333333333333331</v>
      </c>
    </row>
    <row r="6543" spans="1:10" x14ac:dyDescent="0.25">
      <c r="A6543" s="127">
        <v>2022</v>
      </c>
      <c r="B6543" s="128">
        <v>9.6999999999999993</v>
      </c>
      <c r="C6543" s="129" t="s">
        <v>49</v>
      </c>
      <c r="D6543" s="130">
        <f t="shared" si="449"/>
        <v>5</v>
      </c>
      <c r="E6543" s="130" t="s">
        <v>90</v>
      </c>
      <c r="F6543">
        <f t="shared" si="448"/>
        <v>923</v>
      </c>
      <c r="G6543" s="124">
        <v>18864</v>
      </c>
      <c r="H6543" s="125">
        <v>3.3855555555555559</v>
      </c>
      <c r="I6543" s="169">
        <f t="shared" si="447"/>
        <v>2.9115377450962239E-4</v>
      </c>
      <c r="J6543" s="152">
        <f t="shared" si="450"/>
        <v>0.33333333333333331</v>
      </c>
    </row>
    <row r="6544" spans="1:10" x14ac:dyDescent="0.25">
      <c r="A6544" s="127">
        <v>2022</v>
      </c>
      <c r="B6544" s="128">
        <v>9.6999999999999993</v>
      </c>
      <c r="C6544" s="129" t="s">
        <v>49</v>
      </c>
      <c r="D6544" s="130">
        <f t="shared" si="449"/>
        <v>5</v>
      </c>
      <c r="E6544" s="130" t="s">
        <v>90</v>
      </c>
      <c r="F6544">
        <f t="shared" si="448"/>
        <v>923</v>
      </c>
      <c r="G6544" s="124">
        <v>18870</v>
      </c>
      <c r="H6544" s="125">
        <v>3.3855555555555559</v>
      </c>
      <c r="I6544" s="169">
        <f t="shared" si="447"/>
        <v>2.9117968553414201E-4</v>
      </c>
      <c r="J6544" s="152">
        <f t="shared" si="450"/>
        <v>0.33333333333333331</v>
      </c>
    </row>
    <row r="6545" spans="1:10" x14ac:dyDescent="0.25">
      <c r="A6545" s="127">
        <v>2022</v>
      </c>
      <c r="B6545" s="128">
        <v>9.6999999999999993</v>
      </c>
      <c r="C6545" s="129" t="s">
        <v>49</v>
      </c>
      <c r="D6545" s="130">
        <f t="shared" si="449"/>
        <v>5</v>
      </c>
      <c r="E6545" s="130" t="s">
        <v>90</v>
      </c>
      <c r="F6545">
        <f t="shared" si="448"/>
        <v>923</v>
      </c>
      <c r="G6545" s="124">
        <v>18888</v>
      </c>
      <c r="H6545" s="125">
        <v>3.3855555555555559</v>
      </c>
      <c r="I6545" s="169">
        <f t="shared" si="447"/>
        <v>2.9125741860770081E-4</v>
      </c>
      <c r="J6545" s="152">
        <f t="shared" si="450"/>
        <v>0.33333333333333331</v>
      </c>
    </row>
    <row r="6546" spans="1:10" x14ac:dyDescent="0.25">
      <c r="A6546" s="127">
        <v>2022</v>
      </c>
      <c r="B6546" s="128">
        <v>9.6999999999999993</v>
      </c>
      <c r="C6546" s="129" t="s">
        <v>49</v>
      </c>
      <c r="D6546" s="130">
        <f t="shared" si="449"/>
        <v>5</v>
      </c>
      <c r="E6546" s="130" t="s">
        <v>90</v>
      </c>
      <c r="F6546">
        <f t="shared" si="448"/>
        <v>923</v>
      </c>
      <c r="G6546" s="124">
        <v>18894</v>
      </c>
      <c r="H6546" s="125">
        <v>3.3855555555555559</v>
      </c>
      <c r="I6546" s="169">
        <f t="shared" si="447"/>
        <v>2.9128332963222043E-4</v>
      </c>
      <c r="J6546" s="152">
        <f t="shared" si="450"/>
        <v>0.33333333333333331</v>
      </c>
    </row>
    <row r="6547" spans="1:10" x14ac:dyDescent="0.25">
      <c r="A6547" s="127">
        <v>2022</v>
      </c>
      <c r="B6547" s="128">
        <v>9.6999999999999993</v>
      </c>
      <c r="C6547" s="129" t="s">
        <v>49</v>
      </c>
      <c r="D6547" s="130">
        <f t="shared" si="449"/>
        <v>5</v>
      </c>
      <c r="E6547" s="130" t="s">
        <v>90</v>
      </c>
      <c r="F6547">
        <f t="shared" si="448"/>
        <v>923</v>
      </c>
      <c r="G6547" s="124">
        <v>18912</v>
      </c>
      <c r="H6547" s="125">
        <v>3.3855555555555559</v>
      </c>
      <c r="I6547" s="169">
        <f t="shared" si="447"/>
        <v>2.9136106270577923E-4</v>
      </c>
      <c r="J6547" s="152">
        <f t="shared" si="450"/>
        <v>0.33333333333333331</v>
      </c>
    </row>
    <row r="6548" spans="1:10" x14ac:dyDescent="0.25">
      <c r="A6548" s="127">
        <v>2022</v>
      </c>
      <c r="B6548" s="128">
        <v>9.6999999999999993</v>
      </c>
      <c r="C6548" s="129" t="s">
        <v>49</v>
      </c>
      <c r="D6548" s="130">
        <f t="shared" si="449"/>
        <v>5</v>
      </c>
      <c r="E6548" s="130" t="s">
        <v>90</v>
      </c>
      <c r="F6548">
        <f t="shared" si="448"/>
        <v>923</v>
      </c>
      <c r="G6548" s="124">
        <v>18918</v>
      </c>
      <c r="H6548" s="125">
        <v>3.3855555555555559</v>
      </c>
      <c r="I6548" s="169">
        <f t="shared" si="447"/>
        <v>2.9138697373029879E-4</v>
      </c>
      <c r="J6548" s="152">
        <f t="shared" si="450"/>
        <v>0.33333333333333331</v>
      </c>
    </row>
    <row r="6549" spans="1:10" x14ac:dyDescent="0.25">
      <c r="A6549" s="127">
        <v>2022</v>
      </c>
      <c r="B6549" s="128">
        <v>9.6999999999999993</v>
      </c>
      <c r="C6549" s="129" t="s">
        <v>49</v>
      </c>
      <c r="D6549" s="130">
        <f t="shared" si="449"/>
        <v>5</v>
      </c>
      <c r="E6549" s="130" t="s">
        <v>90</v>
      </c>
      <c r="F6549">
        <f t="shared" si="448"/>
        <v>923</v>
      </c>
      <c r="G6549" s="124">
        <v>18936</v>
      </c>
      <c r="H6549" s="125">
        <v>3.3855555555555559</v>
      </c>
      <c r="I6549" s="169">
        <f t="shared" si="447"/>
        <v>2.9146470680385759E-4</v>
      </c>
      <c r="J6549" s="152">
        <f t="shared" si="450"/>
        <v>0.33333333333333331</v>
      </c>
    </row>
    <row r="6550" spans="1:10" x14ac:dyDescent="0.25">
      <c r="A6550" s="127">
        <v>2022</v>
      </c>
      <c r="B6550" s="128">
        <v>9.6999999999999993</v>
      </c>
      <c r="C6550" s="129" t="s">
        <v>49</v>
      </c>
      <c r="D6550" s="130">
        <f t="shared" si="449"/>
        <v>5</v>
      </c>
      <c r="E6550" s="130" t="s">
        <v>90</v>
      </c>
      <c r="F6550">
        <f t="shared" si="448"/>
        <v>923</v>
      </c>
      <c r="G6550" s="124">
        <v>18942</v>
      </c>
      <c r="H6550" s="125">
        <v>3.3855555555555559</v>
      </c>
      <c r="I6550" s="169">
        <f t="shared" si="447"/>
        <v>2.9149061782837721E-4</v>
      </c>
      <c r="J6550" s="152">
        <f t="shared" si="450"/>
        <v>0.33333333333333331</v>
      </c>
    </row>
    <row r="6551" spans="1:10" x14ac:dyDescent="0.25">
      <c r="A6551" s="127">
        <v>2022</v>
      </c>
      <c r="B6551" s="128">
        <v>9.6999999999999993</v>
      </c>
      <c r="C6551" s="129" t="s">
        <v>49</v>
      </c>
      <c r="D6551" s="130">
        <f t="shared" si="449"/>
        <v>5</v>
      </c>
      <c r="E6551" s="130" t="s">
        <v>90</v>
      </c>
      <c r="F6551">
        <f t="shared" si="448"/>
        <v>923</v>
      </c>
      <c r="G6551" s="124">
        <v>18960</v>
      </c>
      <c r="H6551" s="125">
        <v>3.3855555555555559</v>
      </c>
      <c r="I6551" s="169">
        <f t="shared" si="447"/>
        <v>2.9156835090193601E-4</v>
      </c>
      <c r="J6551" s="152">
        <f t="shared" si="450"/>
        <v>0.33333333333333331</v>
      </c>
    </row>
    <row r="6552" spans="1:10" x14ac:dyDescent="0.25">
      <c r="A6552" s="127">
        <v>2022</v>
      </c>
      <c r="B6552" s="128">
        <v>9.6999999999999993</v>
      </c>
      <c r="C6552" s="129" t="s">
        <v>49</v>
      </c>
      <c r="D6552" s="130">
        <f t="shared" si="449"/>
        <v>5</v>
      </c>
      <c r="E6552" s="130" t="s">
        <v>90</v>
      </c>
      <c r="F6552">
        <f t="shared" si="448"/>
        <v>923</v>
      </c>
      <c r="G6552" s="124">
        <v>18966</v>
      </c>
      <c r="H6552" s="125">
        <v>3.5411111111111109</v>
      </c>
      <c r="I6552" s="169">
        <f t="shared" si="447"/>
        <v>2.9159426192645562E-4</v>
      </c>
      <c r="J6552" s="152">
        <f t="shared" si="450"/>
        <v>0.33333333333333331</v>
      </c>
    </row>
    <row r="6553" spans="1:10" x14ac:dyDescent="0.25">
      <c r="A6553" s="127">
        <v>2022</v>
      </c>
      <c r="B6553" s="128">
        <v>9.6999999999999993</v>
      </c>
      <c r="C6553" s="129" t="s">
        <v>49</v>
      </c>
      <c r="D6553" s="130">
        <f t="shared" si="449"/>
        <v>5</v>
      </c>
      <c r="E6553" s="130" t="s">
        <v>90</v>
      </c>
      <c r="F6553">
        <f t="shared" si="448"/>
        <v>923</v>
      </c>
      <c r="G6553" s="124">
        <v>18984</v>
      </c>
      <c r="H6553" s="125">
        <v>3.5411111111111109</v>
      </c>
      <c r="I6553" s="169">
        <f t="shared" si="447"/>
        <v>2.9167199500001442E-4</v>
      </c>
      <c r="J6553" s="152">
        <f t="shared" si="450"/>
        <v>0.33333333333333331</v>
      </c>
    </row>
    <row r="6554" spans="1:10" x14ac:dyDescent="0.25">
      <c r="A6554" s="127">
        <v>2022</v>
      </c>
      <c r="B6554" s="128">
        <v>9.6999999999999993</v>
      </c>
      <c r="C6554" s="129" t="s">
        <v>49</v>
      </c>
      <c r="D6554" s="130">
        <f t="shared" si="449"/>
        <v>5</v>
      </c>
      <c r="E6554" s="130" t="s">
        <v>90</v>
      </c>
      <c r="F6554">
        <f t="shared" si="448"/>
        <v>923</v>
      </c>
      <c r="G6554" s="124">
        <v>18990</v>
      </c>
      <c r="H6554" s="125">
        <v>3.5411111111111109</v>
      </c>
      <c r="I6554" s="169">
        <f t="shared" si="447"/>
        <v>2.9169790602453398E-4</v>
      </c>
      <c r="J6554" s="152">
        <f t="shared" si="450"/>
        <v>0.33333333333333331</v>
      </c>
    </row>
    <row r="6555" spans="1:10" x14ac:dyDescent="0.25">
      <c r="A6555" s="127">
        <v>2022</v>
      </c>
      <c r="B6555" s="128">
        <v>9.6999999999999993</v>
      </c>
      <c r="C6555" s="129" t="s">
        <v>49</v>
      </c>
      <c r="D6555" s="130">
        <f t="shared" si="449"/>
        <v>5</v>
      </c>
      <c r="E6555" s="130" t="s">
        <v>90</v>
      </c>
      <c r="F6555">
        <f t="shared" si="448"/>
        <v>923</v>
      </c>
      <c r="G6555" s="124">
        <v>19008</v>
      </c>
      <c r="H6555" s="125">
        <v>3.5411111111111109</v>
      </c>
      <c r="I6555" s="169">
        <f t="shared" si="447"/>
        <v>2.9177563909809278E-4</v>
      </c>
      <c r="J6555" s="152">
        <f t="shared" si="450"/>
        <v>0.33333333333333331</v>
      </c>
    </row>
    <row r="6556" spans="1:10" x14ac:dyDescent="0.25">
      <c r="A6556" s="127">
        <v>2022</v>
      </c>
      <c r="B6556" s="128">
        <v>9.6999999999999993</v>
      </c>
      <c r="C6556" s="129" t="s">
        <v>49</v>
      </c>
      <c r="D6556" s="130">
        <f t="shared" si="449"/>
        <v>5</v>
      </c>
      <c r="E6556" s="130" t="s">
        <v>90</v>
      </c>
      <c r="F6556">
        <f t="shared" si="448"/>
        <v>923</v>
      </c>
      <c r="G6556" s="124">
        <v>19014</v>
      </c>
      <c r="H6556" s="125">
        <v>3.5411111111111109</v>
      </c>
      <c r="I6556" s="169">
        <f t="shared" si="447"/>
        <v>2.918015501226124E-4</v>
      </c>
      <c r="J6556" s="152">
        <f t="shared" si="450"/>
        <v>0.33333333333333331</v>
      </c>
    </row>
    <row r="6557" spans="1:10" x14ac:dyDescent="0.25">
      <c r="A6557" s="127">
        <v>2022</v>
      </c>
      <c r="B6557" s="128">
        <v>9.6999999999999993</v>
      </c>
      <c r="C6557" s="129" t="s">
        <v>49</v>
      </c>
      <c r="D6557" s="130">
        <f t="shared" si="449"/>
        <v>5</v>
      </c>
      <c r="E6557" s="130" t="s">
        <v>90</v>
      </c>
      <c r="F6557">
        <f t="shared" si="448"/>
        <v>923</v>
      </c>
      <c r="G6557" s="124">
        <v>19032</v>
      </c>
      <c r="H6557" s="125">
        <v>3.5411111111111109</v>
      </c>
      <c r="I6557" s="169">
        <f t="shared" si="447"/>
        <v>2.918792831961712E-4</v>
      </c>
      <c r="J6557" s="152">
        <f t="shared" si="450"/>
        <v>0.33333333333333331</v>
      </c>
    </row>
    <row r="6558" spans="1:10" x14ac:dyDescent="0.25">
      <c r="A6558" s="127">
        <v>2022</v>
      </c>
      <c r="B6558" s="128">
        <v>9.6999999999999993</v>
      </c>
      <c r="C6558" s="129" t="s">
        <v>49</v>
      </c>
      <c r="D6558" s="130">
        <f t="shared" si="449"/>
        <v>5</v>
      </c>
      <c r="E6558" s="130" t="s">
        <v>90</v>
      </c>
      <c r="F6558">
        <f t="shared" si="448"/>
        <v>923</v>
      </c>
      <c r="G6558" s="124">
        <v>19038</v>
      </c>
      <c r="H6558" s="125">
        <v>3.5744444444444445</v>
      </c>
      <c r="I6558" s="169">
        <f t="shared" si="447"/>
        <v>2.9190519422069082E-4</v>
      </c>
      <c r="J6558" s="152">
        <f t="shared" si="450"/>
        <v>0.33333333333333331</v>
      </c>
    </row>
    <row r="6559" spans="1:10" x14ac:dyDescent="0.25">
      <c r="A6559" s="127">
        <v>2022</v>
      </c>
      <c r="B6559" s="128">
        <v>9.6999999999999993</v>
      </c>
      <c r="C6559" s="129" t="s">
        <v>49</v>
      </c>
      <c r="D6559" s="130">
        <f t="shared" si="449"/>
        <v>5</v>
      </c>
      <c r="E6559" s="130" t="s">
        <v>90</v>
      </c>
      <c r="F6559">
        <f t="shared" si="448"/>
        <v>923</v>
      </c>
      <c r="G6559" s="124">
        <v>19056</v>
      </c>
      <c r="H6559" s="125">
        <v>3.5744444444444445</v>
      </c>
      <c r="I6559" s="169">
        <f t="shared" si="447"/>
        <v>2.9198292729424962E-4</v>
      </c>
      <c r="J6559" s="152">
        <f t="shared" si="450"/>
        <v>0.33333333333333331</v>
      </c>
    </row>
    <row r="6560" spans="1:10" x14ac:dyDescent="0.25">
      <c r="A6560" s="127">
        <v>2022</v>
      </c>
      <c r="B6560" s="128">
        <v>9.6999999999999993</v>
      </c>
      <c r="C6560" s="129" t="s">
        <v>49</v>
      </c>
      <c r="D6560" s="130">
        <f t="shared" si="449"/>
        <v>5</v>
      </c>
      <c r="E6560" s="130" t="s">
        <v>90</v>
      </c>
      <c r="F6560">
        <f t="shared" si="448"/>
        <v>923</v>
      </c>
      <c r="G6560" s="124">
        <v>19062</v>
      </c>
      <c r="H6560" s="125">
        <v>3.5744444444444445</v>
      </c>
      <c r="I6560" s="169">
        <f t="shared" si="447"/>
        <v>2.9200883831876918E-4</v>
      </c>
      <c r="J6560" s="152">
        <f t="shared" si="450"/>
        <v>0.33333333333333331</v>
      </c>
    </row>
    <row r="6561" spans="1:10" x14ac:dyDescent="0.25">
      <c r="A6561" s="127">
        <v>2022</v>
      </c>
      <c r="B6561" s="128">
        <v>9.6999999999999993</v>
      </c>
      <c r="C6561" s="129" t="s">
        <v>49</v>
      </c>
      <c r="D6561" s="130">
        <f t="shared" si="449"/>
        <v>5</v>
      </c>
      <c r="E6561" s="130" t="s">
        <v>90</v>
      </c>
      <c r="F6561">
        <f t="shared" si="448"/>
        <v>923</v>
      </c>
      <c r="G6561" s="124">
        <v>19080</v>
      </c>
      <c r="H6561" s="125">
        <v>3.5966666666666667</v>
      </c>
      <c r="I6561" s="169">
        <f t="shared" si="447"/>
        <v>2.9208657139232798E-4</v>
      </c>
      <c r="J6561" s="152">
        <f t="shared" si="450"/>
        <v>0.33333333333333331</v>
      </c>
    </row>
    <row r="6562" spans="1:10" x14ac:dyDescent="0.25">
      <c r="A6562" s="127">
        <v>2022</v>
      </c>
      <c r="B6562" s="128">
        <v>9.6999999999999993</v>
      </c>
      <c r="C6562" s="129" t="s">
        <v>49</v>
      </c>
      <c r="D6562" s="130">
        <f t="shared" si="449"/>
        <v>5</v>
      </c>
      <c r="E6562" s="130" t="s">
        <v>90</v>
      </c>
      <c r="F6562">
        <f t="shared" si="448"/>
        <v>923</v>
      </c>
      <c r="G6562" s="124">
        <v>19086</v>
      </c>
      <c r="H6562" s="125">
        <v>3.6077777777777778</v>
      </c>
      <c r="I6562" s="169">
        <f t="shared" si="447"/>
        <v>2.921124824168476E-4</v>
      </c>
      <c r="J6562" s="152">
        <f t="shared" si="450"/>
        <v>0.33333333333333331</v>
      </c>
    </row>
    <row r="6563" spans="1:10" x14ac:dyDescent="0.25">
      <c r="A6563" s="127">
        <v>2022</v>
      </c>
      <c r="B6563" s="128">
        <v>9.6999999999999993</v>
      </c>
      <c r="C6563" s="129" t="s">
        <v>49</v>
      </c>
      <c r="D6563" s="130">
        <f t="shared" si="449"/>
        <v>5</v>
      </c>
      <c r="E6563" s="130" t="s">
        <v>90</v>
      </c>
      <c r="F6563">
        <f t="shared" si="448"/>
        <v>923</v>
      </c>
      <c r="G6563" s="124">
        <v>19104</v>
      </c>
      <c r="H6563" s="125">
        <v>3.6077777777777778</v>
      </c>
      <c r="I6563" s="169">
        <f t="shared" si="447"/>
        <v>2.921902154904064E-4</v>
      </c>
      <c r="J6563" s="152">
        <f t="shared" si="450"/>
        <v>0.33333333333333331</v>
      </c>
    </row>
    <row r="6564" spans="1:10" x14ac:dyDescent="0.25">
      <c r="A6564" s="127">
        <v>2022</v>
      </c>
      <c r="B6564" s="128">
        <v>9.6999999999999993</v>
      </c>
      <c r="C6564" s="129" t="s">
        <v>49</v>
      </c>
      <c r="D6564" s="130">
        <f t="shared" si="449"/>
        <v>5</v>
      </c>
      <c r="E6564" s="130" t="s">
        <v>90</v>
      </c>
      <c r="F6564">
        <f t="shared" si="448"/>
        <v>923</v>
      </c>
      <c r="G6564" s="124">
        <v>19110</v>
      </c>
      <c r="H6564" s="125">
        <v>3.6077777777777778</v>
      </c>
      <c r="I6564" s="169">
        <f t="shared" si="447"/>
        <v>2.9221612651492601E-4</v>
      </c>
      <c r="J6564" s="152">
        <f t="shared" si="450"/>
        <v>0.33333333333333331</v>
      </c>
    </row>
    <row r="6565" spans="1:10" x14ac:dyDescent="0.25">
      <c r="A6565" s="127">
        <v>2022</v>
      </c>
      <c r="B6565" s="128">
        <v>9.6999999999999993</v>
      </c>
      <c r="C6565" s="129" t="s">
        <v>49</v>
      </c>
      <c r="D6565" s="130">
        <f t="shared" si="449"/>
        <v>5</v>
      </c>
      <c r="E6565" s="130" t="s">
        <v>90</v>
      </c>
      <c r="F6565">
        <f t="shared" si="448"/>
        <v>923</v>
      </c>
      <c r="G6565" s="124">
        <v>19128</v>
      </c>
      <c r="H6565" s="125">
        <v>3.6077777777777778</v>
      </c>
      <c r="I6565" s="169">
        <f t="shared" si="447"/>
        <v>2.9229385958848481E-4</v>
      </c>
      <c r="J6565" s="152">
        <f t="shared" si="450"/>
        <v>0.33333333333333331</v>
      </c>
    </row>
    <row r="6566" spans="1:10" x14ac:dyDescent="0.25">
      <c r="A6566" s="127">
        <v>2022</v>
      </c>
      <c r="B6566" s="128">
        <v>9.6999999999999993</v>
      </c>
      <c r="C6566" s="129" t="s">
        <v>49</v>
      </c>
      <c r="D6566" s="130">
        <f t="shared" si="449"/>
        <v>5</v>
      </c>
      <c r="E6566" s="130" t="s">
        <v>90</v>
      </c>
      <c r="F6566">
        <f t="shared" si="448"/>
        <v>923</v>
      </c>
      <c r="G6566" s="124">
        <v>19134</v>
      </c>
      <c r="H6566" s="125">
        <v>3.6077777777777778</v>
      </c>
      <c r="I6566" s="169">
        <f t="shared" si="447"/>
        <v>2.9231977061300438E-4</v>
      </c>
      <c r="J6566" s="152">
        <f t="shared" si="450"/>
        <v>0.33333333333333331</v>
      </c>
    </row>
    <row r="6567" spans="1:10" x14ac:dyDescent="0.25">
      <c r="A6567" s="127">
        <v>2022</v>
      </c>
      <c r="B6567" s="128">
        <v>9.6999999999999993</v>
      </c>
      <c r="C6567" s="129" t="s">
        <v>49</v>
      </c>
      <c r="D6567" s="130">
        <f t="shared" si="449"/>
        <v>5</v>
      </c>
      <c r="E6567" s="130" t="s">
        <v>90</v>
      </c>
      <c r="F6567">
        <f t="shared" si="448"/>
        <v>923</v>
      </c>
      <c r="G6567" s="124">
        <v>19152</v>
      </c>
      <c r="H6567" s="125">
        <v>3.6077777777777778</v>
      </c>
      <c r="I6567" s="169">
        <f t="shared" ref="I6567:I6630" si="451" xml:space="preserve"> 0.0000000021592520433*2*G6567 + 0.00020968951342</f>
        <v>2.9239750368656323E-4</v>
      </c>
      <c r="J6567" s="152">
        <f t="shared" si="450"/>
        <v>0.33333333333333331</v>
      </c>
    </row>
    <row r="6568" spans="1:10" x14ac:dyDescent="0.25">
      <c r="A6568" s="127">
        <v>2022</v>
      </c>
      <c r="B6568" s="128">
        <v>9.6999999999999993</v>
      </c>
      <c r="C6568" s="129" t="s">
        <v>49</v>
      </c>
      <c r="D6568" s="130">
        <f t="shared" si="449"/>
        <v>5</v>
      </c>
      <c r="E6568" s="130" t="s">
        <v>90</v>
      </c>
      <c r="F6568">
        <f t="shared" si="448"/>
        <v>923</v>
      </c>
      <c r="G6568" s="124">
        <v>19158</v>
      </c>
      <c r="H6568" s="125">
        <v>3.6077777777777778</v>
      </c>
      <c r="I6568" s="169">
        <f t="shared" si="451"/>
        <v>2.9242341471108279E-4</v>
      </c>
      <c r="J6568" s="152">
        <f t="shared" si="450"/>
        <v>0.33333333333333331</v>
      </c>
    </row>
    <row r="6569" spans="1:10" x14ac:dyDescent="0.25">
      <c r="A6569" s="127">
        <v>2022</v>
      </c>
      <c r="B6569" s="128">
        <v>9.6999999999999993</v>
      </c>
      <c r="C6569" s="129" t="s">
        <v>49</v>
      </c>
      <c r="D6569" s="130">
        <f t="shared" si="449"/>
        <v>5</v>
      </c>
      <c r="E6569" s="130" t="s">
        <v>90</v>
      </c>
      <c r="F6569">
        <f t="shared" si="448"/>
        <v>923</v>
      </c>
      <c r="G6569" s="124">
        <v>19176</v>
      </c>
      <c r="H6569" s="125">
        <v>3.6077777777777778</v>
      </c>
      <c r="I6569" s="169">
        <f t="shared" si="451"/>
        <v>2.9250114778464159E-4</v>
      </c>
      <c r="J6569" s="152">
        <f t="shared" si="450"/>
        <v>0.33333333333333331</v>
      </c>
    </row>
    <row r="6570" spans="1:10" x14ac:dyDescent="0.25">
      <c r="A6570" s="127">
        <v>2022</v>
      </c>
      <c r="B6570" s="128">
        <v>9.6999999999999993</v>
      </c>
      <c r="C6570" s="129" t="s">
        <v>49</v>
      </c>
      <c r="D6570" s="130">
        <f t="shared" si="449"/>
        <v>5</v>
      </c>
      <c r="E6570" s="130" t="s">
        <v>90</v>
      </c>
      <c r="F6570">
        <f t="shared" si="448"/>
        <v>923</v>
      </c>
      <c r="G6570" s="124">
        <v>19182</v>
      </c>
      <c r="H6570" s="125">
        <v>3.8233333333333333</v>
      </c>
      <c r="I6570" s="169">
        <f t="shared" si="451"/>
        <v>2.9252705880916121E-4</v>
      </c>
      <c r="J6570" s="152">
        <f t="shared" si="450"/>
        <v>0.33333333333333331</v>
      </c>
    </row>
    <row r="6571" spans="1:10" x14ac:dyDescent="0.25">
      <c r="A6571" s="127">
        <v>2022</v>
      </c>
      <c r="B6571" s="128">
        <v>9.6999999999999993</v>
      </c>
      <c r="C6571" s="129" t="s">
        <v>49</v>
      </c>
      <c r="D6571" s="130">
        <f t="shared" si="449"/>
        <v>5</v>
      </c>
      <c r="E6571" s="130" t="s">
        <v>90</v>
      </c>
      <c r="F6571">
        <f t="shared" si="448"/>
        <v>923</v>
      </c>
      <c r="G6571" s="124">
        <v>19200</v>
      </c>
      <c r="H6571" s="125">
        <v>3.8233333333333333</v>
      </c>
      <c r="I6571" s="169">
        <f t="shared" si="451"/>
        <v>2.9260479188272001E-4</v>
      </c>
      <c r="J6571" s="152">
        <f t="shared" si="450"/>
        <v>0.33333333333333331</v>
      </c>
    </row>
    <row r="6572" spans="1:10" x14ac:dyDescent="0.25">
      <c r="A6572" s="127">
        <v>2022</v>
      </c>
      <c r="B6572" s="128">
        <v>9.6999999999999993</v>
      </c>
      <c r="C6572" s="129" t="s">
        <v>49</v>
      </c>
      <c r="D6572" s="130">
        <f t="shared" si="449"/>
        <v>5</v>
      </c>
      <c r="E6572" s="130" t="s">
        <v>90</v>
      </c>
      <c r="F6572">
        <f t="shared" si="448"/>
        <v>923</v>
      </c>
      <c r="G6572" s="124">
        <v>19206</v>
      </c>
      <c r="H6572" s="125">
        <v>3.7888888888888888</v>
      </c>
      <c r="I6572" s="169">
        <f t="shared" si="451"/>
        <v>2.9263070290723962E-4</v>
      </c>
      <c r="J6572" s="152">
        <f t="shared" si="450"/>
        <v>0.33333333333333331</v>
      </c>
    </row>
    <row r="6573" spans="1:10" x14ac:dyDescent="0.25">
      <c r="A6573" s="127">
        <v>2022</v>
      </c>
      <c r="B6573" s="128">
        <v>9.6999999999999993</v>
      </c>
      <c r="C6573" s="129" t="s">
        <v>49</v>
      </c>
      <c r="D6573" s="130">
        <f t="shared" si="449"/>
        <v>5</v>
      </c>
      <c r="E6573" s="130" t="s">
        <v>90</v>
      </c>
      <c r="F6573">
        <f t="shared" si="448"/>
        <v>923</v>
      </c>
      <c r="G6573" s="124">
        <v>19224</v>
      </c>
      <c r="H6573" s="125">
        <v>3.7888888888888888</v>
      </c>
      <c r="I6573" s="169">
        <f t="shared" si="451"/>
        <v>2.9270843598079842E-4</v>
      </c>
      <c r="J6573" s="152">
        <f t="shared" si="450"/>
        <v>0.33333333333333331</v>
      </c>
    </row>
    <row r="6574" spans="1:10" x14ac:dyDescent="0.25">
      <c r="A6574" s="127">
        <v>2022</v>
      </c>
      <c r="B6574" s="128">
        <v>9.6999999999999993</v>
      </c>
      <c r="C6574" s="129" t="s">
        <v>49</v>
      </c>
      <c r="D6574" s="130">
        <f t="shared" si="449"/>
        <v>5</v>
      </c>
      <c r="E6574" s="130" t="s">
        <v>90</v>
      </c>
      <c r="F6574">
        <f t="shared" si="448"/>
        <v>923</v>
      </c>
      <c r="G6574" s="124">
        <v>19230</v>
      </c>
      <c r="H6574" s="125">
        <v>3.7888888888888888</v>
      </c>
      <c r="I6574" s="169">
        <f t="shared" si="451"/>
        <v>2.9273434700531804E-4</v>
      </c>
      <c r="J6574" s="152">
        <f t="shared" si="450"/>
        <v>0.33333333333333331</v>
      </c>
    </row>
    <row r="6575" spans="1:10" x14ac:dyDescent="0.25">
      <c r="A6575" s="127">
        <v>2022</v>
      </c>
      <c r="B6575" s="128">
        <v>9.6999999999999993</v>
      </c>
      <c r="C6575" s="129" t="s">
        <v>49</v>
      </c>
      <c r="D6575" s="130">
        <f t="shared" si="449"/>
        <v>5</v>
      </c>
      <c r="E6575" s="130" t="s">
        <v>90</v>
      </c>
      <c r="F6575">
        <f t="shared" si="448"/>
        <v>923</v>
      </c>
      <c r="G6575" s="124">
        <v>19248</v>
      </c>
      <c r="H6575" s="125">
        <v>3.7888888888888888</v>
      </c>
      <c r="I6575" s="169">
        <f t="shared" si="451"/>
        <v>2.9281208007887684E-4</v>
      </c>
      <c r="J6575" s="152">
        <f t="shared" si="450"/>
        <v>0.33333333333333331</v>
      </c>
    </row>
    <row r="6576" spans="1:10" x14ac:dyDescent="0.25">
      <c r="A6576" s="127">
        <v>2022</v>
      </c>
      <c r="B6576" s="128">
        <v>9.6999999999999993</v>
      </c>
      <c r="C6576" s="129" t="s">
        <v>49</v>
      </c>
      <c r="D6576" s="130">
        <f t="shared" si="449"/>
        <v>5</v>
      </c>
      <c r="E6576" s="130" t="s">
        <v>90</v>
      </c>
      <c r="F6576">
        <f t="shared" si="448"/>
        <v>923</v>
      </c>
      <c r="G6576" s="124">
        <v>19254</v>
      </c>
      <c r="H6576" s="125">
        <v>3.7888888888888888</v>
      </c>
      <c r="I6576" s="169">
        <f t="shared" si="451"/>
        <v>2.928379911033964E-4</v>
      </c>
      <c r="J6576" s="152">
        <f t="shared" si="450"/>
        <v>0.33333333333333331</v>
      </c>
    </row>
    <row r="6577" spans="1:10" x14ac:dyDescent="0.25">
      <c r="A6577" s="127">
        <v>2022</v>
      </c>
      <c r="B6577" s="128">
        <v>9.6999999999999993</v>
      </c>
      <c r="C6577" s="129" t="s">
        <v>49</v>
      </c>
      <c r="D6577" s="130">
        <f t="shared" si="449"/>
        <v>5</v>
      </c>
      <c r="E6577" s="130" t="s">
        <v>90</v>
      </c>
      <c r="F6577">
        <f t="shared" si="448"/>
        <v>923</v>
      </c>
      <c r="G6577" s="124">
        <v>19272</v>
      </c>
      <c r="H6577" s="125">
        <v>3.7888888888888888</v>
      </c>
      <c r="I6577" s="169">
        <f t="shared" si="451"/>
        <v>2.929157241769552E-4</v>
      </c>
      <c r="J6577" s="152">
        <f t="shared" si="450"/>
        <v>0.33333333333333331</v>
      </c>
    </row>
    <row r="6578" spans="1:10" x14ac:dyDescent="0.25">
      <c r="A6578" s="127">
        <v>2022</v>
      </c>
      <c r="B6578" s="128">
        <v>9.6999999999999993</v>
      </c>
      <c r="C6578" s="129" t="s">
        <v>49</v>
      </c>
      <c r="D6578" s="130">
        <f t="shared" si="449"/>
        <v>5</v>
      </c>
      <c r="E6578" s="130" t="s">
        <v>90</v>
      </c>
      <c r="F6578">
        <f t="shared" si="448"/>
        <v>923</v>
      </c>
      <c r="G6578" s="124">
        <v>19278</v>
      </c>
      <c r="H6578" s="125">
        <v>3.7888888888888888</v>
      </c>
      <c r="I6578" s="169">
        <f t="shared" si="451"/>
        <v>2.9294163520147482E-4</v>
      </c>
      <c r="J6578" s="152">
        <f t="shared" si="450"/>
        <v>0.33333333333333331</v>
      </c>
    </row>
    <row r="6579" spans="1:10" x14ac:dyDescent="0.25">
      <c r="A6579" s="127">
        <v>2022</v>
      </c>
      <c r="B6579" s="128">
        <v>9.6999999999999993</v>
      </c>
      <c r="C6579" s="129" t="s">
        <v>49</v>
      </c>
      <c r="D6579" s="130">
        <f t="shared" si="449"/>
        <v>5</v>
      </c>
      <c r="E6579" s="130" t="s">
        <v>90</v>
      </c>
      <c r="F6579">
        <f t="shared" si="448"/>
        <v>923</v>
      </c>
      <c r="G6579" s="124">
        <v>19296</v>
      </c>
      <c r="H6579" s="125">
        <v>3.7888888888888888</v>
      </c>
      <c r="I6579" s="169">
        <f t="shared" si="451"/>
        <v>2.9301936827503362E-4</v>
      </c>
      <c r="J6579" s="152">
        <f t="shared" si="450"/>
        <v>0.33333333333333331</v>
      </c>
    </row>
    <row r="6580" spans="1:10" x14ac:dyDescent="0.25">
      <c r="A6580" s="127">
        <v>2022</v>
      </c>
      <c r="B6580" s="128">
        <v>9.6999999999999993</v>
      </c>
      <c r="C6580" s="129" t="s">
        <v>49</v>
      </c>
      <c r="D6580" s="130">
        <f t="shared" si="449"/>
        <v>5</v>
      </c>
      <c r="E6580" s="130" t="s">
        <v>90</v>
      </c>
      <c r="F6580">
        <f t="shared" si="448"/>
        <v>923</v>
      </c>
      <c r="G6580" s="124">
        <v>19302</v>
      </c>
      <c r="H6580" s="125">
        <v>3.7888888888888888</v>
      </c>
      <c r="I6580" s="169">
        <f t="shared" si="451"/>
        <v>2.9304527929955324E-4</v>
      </c>
      <c r="J6580" s="152">
        <f t="shared" si="450"/>
        <v>0.33333333333333331</v>
      </c>
    </row>
    <row r="6581" spans="1:10" x14ac:dyDescent="0.25">
      <c r="A6581" s="127">
        <v>2022</v>
      </c>
      <c r="B6581" s="128">
        <v>9.6999999999999993</v>
      </c>
      <c r="C6581" s="129" t="s">
        <v>49</v>
      </c>
      <c r="D6581" s="130">
        <f t="shared" si="449"/>
        <v>5</v>
      </c>
      <c r="E6581" s="130" t="s">
        <v>90</v>
      </c>
      <c r="F6581">
        <f t="shared" si="448"/>
        <v>923</v>
      </c>
      <c r="G6581" s="124">
        <v>19320</v>
      </c>
      <c r="H6581" s="125">
        <v>3.8111111111111113</v>
      </c>
      <c r="I6581" s="169">
        <f t="shared" si="451"/>
        <v>2.9312301237311203E-4</v>
      </c>
      <c r="J6581" s="152">
        <f t="shared" si="450"/>
        <v>0.33333333333333331</v>
      </c>
    </row>
    <row r="6582" spans="1:10" x14ac:dyDescent="0.25">
      <c r="A6582" s="127">
        <v>2022</v>
      </c>
      <c r="B6582" s="128">
        <v>9.6999999999999993</v>
      </c>
      <c r="C6582" s="129" t="s">
        <v>49</v>
      </c>
      <c r="D6582" s="130">
        <f t="shared" si="449"/>
        <v>5</v>
      </c>
      <c r="E6582" s="130" t="s">
        <v>90</v>
      </c>
      <c r="F6582">
        <f t="shared" si="448"/>
        <v>923</v>
      </c>
      <c r="G6582" s="124">
        <v>19326</v>
      </c>
      <c r="H6582" s="125">
        <v>3.8111111111111113</v>
      </c>
      <c r="I6582" s="169">
        <f t="shared" si="451"/>
        <v>2.931489233976316E-4</v>
      </c>
      <c r="J6582" s="152">
        <f t="shared" si="450"/>
        <v>0.33333333333333331</v>
      </c>
    </row>
    <row r="6583" spans="1:10" x14ac:dyDescent="0.25">
      <c r="A6583" s="127">
        <v>2022</v>
      </c>
      <c r="B6583" s="128">
        <v>9.6999999999999993</v>
      </c>
      <c r="C6583" s="129" t="s">
        <v>49</v>
      </c>
      <c r="D6583" s="130">
        <f t="shared" si="449"/>
        <v>5</v>
      </c>
      <c r="E6583" s="130" t="s">
        <v>90</v>
      </c>
      <c r="F6583">
        <f t="shared" si="448"/>
        <v>923</v>
      </c>
      <c r="G6583" s="124">
        <v>19344</v>
      </c>
      <c r="H6583" s="125">
        <v>3.8111111111111113</v>
      </c>
      <c r="I6583" s="169">
        <f t="shared" si="451"/>
        <v>2.932266564711904E-4</v>
      </c>
      <c r="J6583" s="152">
        <f t="shared" si="450"/>
        <v>0.33333333333333331</v>
      </c>
    </row>
    <row r="6584" spans="1:10" x14ac:dyDescent="0.25">
      <c r="A6584" s="127">
        <v>2022</v>
      </c>
      <c r="B6584" s="128">
        <v>9.6999999999999993</v>
      </c>
      <c r="C6584" s="129" t="s">
        <v>49</v>
      </c>
      <c r="D6584" s="130">
        <f t="shared" si="449"/>
        <v>5</v>
      </c>
      <c r="E6584" s="130" t="s">
        <v>90</v>
      </c>
      <c r="F6584">
        <f t="shared" si="448"/>
        <v>923</v>
      </c>
      <c r="G6584" s="124">
        <v>19350</v>
      </c>
      <c r="H6584" s="125">
        <v>3.8111111111111113</v>
      </c>
      <c r="I6584" s="169">
        <f t="shared" si="451"/>
        <v>2.9325256749571001E-4</v>
      </c>
      <c r="J6584" s="152">
        <f t="shared" si="450"/>
        <v>0.33333333333333331</v>
      </c>
    </row>
    <row r="6585" spans="1:10" x14ac:dyDescent="0.25">
      <c r="A6585" s="127">
        <v>2022</v>
      </c>
      <c r="B6585" s="128">
        <v>9.6999999999999993</v>
      </c>
      <c r="C6585" s="129" t="s">
        <v>49</v>
      </c>
      <c r="D6585" s="130">
        <f t="shared" si="449"/>
        <v>5</v>
      </c>
      <c r="E6585" s="130" t="s">
        <v>90</v>
      </c>
      <c r="F6585">
        <f t="shared" ref="F6585:F6648" si="452">650+273</f>
        <v>923</v>
      </c>
      <c r="G6585" s="124">
        <v>19368</v>
      </c>
      <c r="H6585" s="125">
        <v>3.8111111111111113</v>
      </c>
      <c r="I6585" s="169">
        <f t="shared" si="451"/>
        <v>2.9333030056926881E-4</v>
      </c>
      <c r="J6585" s="152">
        <f t="shared" si="450"/>
        <v>0.33333333333333331</v>
      </c>
    </row>
    <row r="6586" spans="1:10" x14ac:dyDescent="0.25">
      <c r="A6586" s="127">
        <v>2022</v>
      </c>
      <c r="B6586" s="128">
        <v>9.6999999999999993</v>
      </c>
      <c r="C6586" s="129" t="s">
        <v>49</v>
      </c>
      <c r="D6586" s="130">
        <f t="shared" si="449"/>
        <v>5</v>
      </c>
      <c r="E6586" s="130" t="s">
        <v>90</v>
      </c>
      <c r="F6586">
        <f t="shared" si="452"/>
        <v>923</v>
      </c>
      <c r="G6586" s="124">
        <v>19374</v>
      </c>
      <c r="H6586" s="125">
        <v>3.8111111111111113</v>
      </c>
      <c r="I6586" s="169">
        <f t="shared" si="451"/>
        <v>2.9335621159378843E-4</v>
      </c>
      <c r="J6586" s="152">
        <f t="shared" si="450"/>
        <v>0.33333333333333331</v>
      </c>
    </row>
    <row r="6587" spans="1:10" x14ac:dyDescent="0.25">
      <c r="A6587" s="127">
        <v>2022</v>
      </c>
      <c r="B6587" s="128">
        <v>9.6999999999999993</v>
      </c>
      <c r="C6587" s="129" t="s">
        <v>49</v>
      </c>
      <c r="D6587" s="130">
        <f t="shared" ref="D6587:D6650" si="453">50/10</f>
        <v>5</v>
      </c>
      <c r="E6587" s="130" t="s">
        <v>90</v>
      </c>
      <c r="F6587">
        <f t="shared" si="452"/>
        <v>923</v>
      </c>
      <c r="G6587" s="124">
        <v>19392</v>
      </c>
      <c r="H6587" s="125">
        <v>3.8111111111111113</v>
      </c>
      <c r="I6587" s="169">
        <f t="shared" si="451"/>
        <v>2.9343394466734723E-4</v>
      </c>
      <c r="J6587" s="152">
        <f t="shared" ref="J6587:J6650" si="454">H$4922</f>
        <v>0.33333333333333331</v>
      </c>
    </row>
    <row r="6588" spans="1:10" x14ac:dyDescent="0.25">
      <c r="A6588" s="127">
        <v>2022</v>
      </c>
      <c r="B6588" s="128">
        <v>9.6999999999999993</v>
      </c>
      <c r="C6588" s="129" t="s">
        <v>49</v>
      </c>
      <c r="D6588" s="130">
        <f t="shared" si="453"/>
        <v>5</v>
      </c>
      <c r="E6588" s="130" t="s">
        <v>90</v>
      </c>
      <c r="F6588">
        <f t="shared" si="452"/>
        <v>923</v>
      </c>
      <c r="G6588" s="124">
        <v>19398</v>
      </c>
      <c r="H6588" s="125">
        <v>3.8111111111111113</v>
      </c>
      <c r="I6588" s="169">
        <f t="shared" si="451"/>
        <v>2.9345985569186679E-4</v>
      </c>
      <c r="J6588" s="152">
        <f t="shared" si="454"/>
        <v>0.33333333333333331</v>
      </c>
    </row>
    <row r="6589" spans="1:10" x14ac:dyDescent="0.25">
      <c r="A6589" s="127">
        <v>2022</v>
      </c>
      <c r="B6589" s="128">
        <v>9.6999999999999993</v>
      </c>
      <c r="C6589" s="129" t="s">
        <v>49</v>
      </c>
      <c r="D6589" s="130">
        <f t="shared" si="453"/>
        <v>5</v>
      </c>
      <c r="E6589" s="130" t="s">
        <v>90</v>
      </c>
      <c r="F6589">
        <f t="shared" si="452"/>
        <v>923</v>
      </c>
      <c r="G6589" s="124">
        <v>19416</v>
      </c>
      <c r="H6589" s="125">
        <v>3.8111111111111113</v>
      </c>
      <c r="I6589" s="169">
        <f t="shared" si="451"/>
        <v>2.9353758876542559E-4</v>
      </c>
      <c r="J6589" s="152">
        <f t="shared" si="454"/>
        <v>0.33333333333333331</v>
      </c>
    </row>
    <row r="6590" spans="1:10" x14ac:dyDescent="0.25">
      <c r="A6590" s="127">
        <v>2022</v>
      </c>
      <c r="B6590" s="128">
        <v>9.6999999999999993</v>
      </c>
      <c r="C6590" s="129" t="s">
        <v>49</v>
      </c>
      <c r="D6590" s="130">
        <f t="shared" si="453"/>
        <v>5</v>
      </c>
      <c r="E6590" s="130" t="s">
        <v>90</v>
      </c>
      <c r="F6590">
        <f t="shared" si="452"/>
        <v>923</v>
      </c>
      <c r="G6590" s="124">
        <v>19422</v>
      </c>
      <c r="H6590" s="125">
        <v>3.8111111111111113</v>
      </c>
      <c r="I6590" s="169">
        <f t="shared" si="451"/>
        <v>2.9356349978994521E-4</v>
      </c>
      <c r="J6590" s="152">
        <f t="shared" si="454"/>
        <v>0.33333333333333331</v>
      </c>
    </row>
    <row r="6591" spans="1:10" x14ac:dyDescent="0.25">
      <c r="A6591" s="127">
        <v>2022</v>
      </c>
      <c r="B6591" s="128">
        <v>9.6999999999999993</v>
      </c>
      <c r="C6591" s="129" t="s">
        <v>49</v>
      </c>
      <c r="D6591" s="130">
        <f t="shared" si="453"/>
        <v>5</v>
      </c>
      <c r="E6591" s="130" t="s">
        <v>90</v>
      </c>
      <c r="F6591">
        <f t="shared" si="452"/>
        <v>923</v>
      </c>
      <c r="G6591" s="124">
        <v>19440</v>
      </c>
      <c r="H6591" s="125">
        <v>3.8111111111111113</v>
      </c>
      <c r="I6591" s="169">
        <f t="shared" si="451"/>
        <v>2.9364123286350401E-4</v>
      </c>
      <c r="J6591" s="152">
        <f t="shared" si="454"/>
        <v>0.33333333333333331</v>
      </c>
    </row>
    <row r="6592" spans="1:10" x14ac:dyDescent="0.25">
      <c r="A6592" s="127">
        <v>2022</v>
      </c>
      <c r="B6592" s="128">
        <v>9.6999999999999993</v>
      </c>
      <c r="C6592" s="129" t="s">
        <v>49</v>
      </c>
      <c r="D6592" s="130">
        <f t="shared" si="453"/>
        <v>5</v>
      </c>
      <c r="E6592" s="130" t="s">
        <v>90</v>
      </c>
      <c r="F6592">
        <f t="shared" si="452"/>
        <v>923</v>
      </c>
      <c r="G6592" s="124">
        <v>19446</v>
      </c>
      <c r="H6592" s="125">
        <v>3.8111111111111113</v>
      </c>
      <c r="I6592" s="169">
        <f t="shared" si="451"/>
        <v>2.9366714388802363E-4</v>
      </c>
      <c r="J6592" s="152">
        <f t="shared" si="454"/>
        <v>0.33333333333333331</v>
      </c>
    </row>
    <row r="6593" spans="1:10" x14ac:dyDescent="0.25">
      <c r="A6593" s="127">
        <v>2022</v>
      </c>
      <c r="B6593" s="128">
        <v>9.6999999999999993</v>
      </c>
      <c r="C6593" s="129" t="s">
        <v>49</v>
      </c>
      <c r="D6593" s="130">
        <f t="shared" si="453"/>
        <v>5</v>
      </c>
      <c r="E6593" s="130" t="s">
        <v>90</v>
      </c>
      <c r="F6593">
        <f t="shared" si="452"/>
        <v>923</v>
      </c>
      <c r="G6593" s="124">
        <v>19464</v>
      </c>
      <c r="H6593" s="125">
        <v>3.8111111111111113</v>
      </c>
      <c r="I6593" s="169">
        <f t="shared" si="451"/>
        <v>2.9374487696158243E-4</v>
      </c>
      <c r="J6593" s="152">
        <f t="shared" si="454"/>
        <v>0.33333333333333331</v>
      </c>
    </row>
    <row r="6594" spans="1:10" x14ac:dyDescent="0.25">
      <c r="A6594" s="127">
        <v>2022</v>
      </c>
      <c r="B6594" s="128">
        <v>9.6999999999999993</v>
      </c>
      <c r="C6594" s="129" t="s">
        <v>49</v>
      </c>
      <c r="D6594" s="130">
        <f t="shared" si="453"/>
        <v>5</v>
      </c>
      <c r="E6594" s="130" t="s">
        <v>90</v>
      </c>
      <c r="F6594">
        <f t="shared" si="452"/>
        <v>923</v>
      </c>
      <c r="G6594" s="124">
        <v>19470</v>
      </c>
      <c r="H6594" s="125">
        <v>3.8111111111111113</v>
      </c>
      <c r="I6594" s="169">
        <f t="shared" si="451"/>
        <v>2.9377078798610199E-4</v>
      </c>
      <c r="J6594" s="152">
        <f t="shared" si="454"/>
        <v>0.33333333333333331</v>
      </c>
    </row>
    <row r="6595" spans="1:10" x14ac:dyDescent="0.25">
      <c r="A6595" s="127">
        <v>2022</v>
      </c>
      <c r="B6595" s="128">
        <v>9.6999999999999993</v>
      </c>
      <c r="C6595" s="129" t="s">
        <v>49</v>
      </c>
      <c r="D6595" s="130">
        <f t="shared" si="453"/>
        <v>5</v>
      </c>
      <c r="E6595" s="130" t="s">
        <v>90</v>
      </c>
      <c r="F6595">
        <f t="shared" si="452"/>
        <v>923</v>
      </c>
      <c r="G6595" s="124">
        <v>19488</v>
      </c>
      <c r="H6595" s="125">
        <v>3.8111111111111113</v>
      </c>
      <c r="I6595" s="169">
        <f t="shared" si="451"/>
        <v>2.9384852105966079E-4</v>
      </c>
      <c r="J6595" s="152">
        <f t="shared" si="454"/>
        <v>0.33333333333333331</v>
      </c>
    </row>
    <row r="6596" spans="1:10" x14ac:dyDescent="0.25">
      <c r="A6596" s="127">
        <v>2022</v>
      </c>
      <c r="B6596" s="128">
        <v>9.6999999999999993</v>
      </c>
      <c r="C6596" s="129" t="s">
        <v>49</v>
      </c>
      <c r="D6596" s="130">
        <f t="shared" si="453"/>
        <v>5</v>
      </c>
      <c r="E6596" s="130" t="s">
        <v>90</v>
      </c>
      <c r="F6596">
        <f t="shared" si="452"/>
        <v>923</v>
      </c>
      <c r="G6596" s="124">
        <v>19494</v>
      </c>
      <c r="H6596" s="125">
        <v>3.8111111111111113</v>
      </c>
      <c r="I6596" s="169">
        <f t="shared" si="451"/>
        <v>2.938744320841804E-4</v>
      </c>
      <c r="J6596" s="152">
        <f t="shared" si="454"/>
        <v>0.33333333333333331</v>
      </c>
    </row>
    <row r="6597" spans="1:10" x14ac:dyDescent="0.25">
      <c r="A6597" s="127">
        <v>2022</v>
      </c>
      <c r="B6597" s="128">
        <v>9.6999999999999993</v>
      </c>
      <c r="C6597" s="129" t="s">
        <v>49</v>
      </c>
      <c r="D6597" s="130">
        <f t="shared" si="453"/>
        <v>5</v>
      </c>
      <c r="E6597" s="130" t="s">
        <v>90</v>
      </c>
      <c r="F6597">
        <f t="shared" si="452"/>
        <v>923</v>
      </c>
      <c r="G6597" s="124">
        <v>19512</v>
      </c>
      <c r="H6597" s="125">
        <v>3.8111111111111113</v>
      </c>
      <c r="I6597" s="169">
        <f t="shared" si="451"/>
        <v>2.939521651577392E-4</v>
      </c>
      <c r="J6597" s="152">
        <f t="shared" si="454"/>
        <v>0.33333333333333331</v>
      </c>
    </row>
    <row r="6598" spans="1:10" x14ac:dyDescent="0.25">
      <c r="A6598" s="127">
        <v>2022</v>
      </c>
      <c r="B6598" s="128">
        <v>9.6999999999999993</v>
      </c>
      <c r="C6598" s="129" t="s">
        <v>49</v>
      </c>
      <c r="D6598" s="130">
        <f t="shared" si="453"/>
        <v>5</v>
      </c>
      <c r="E6598" s="130" t="s">
        <v>90</v>
      </c>
      <c r="F6598">
        <f t="shared" si="452"/>
        <v>923</v>
      </c>
      <c r="G6598" s="124">
        <v>19518</v>
      </c>
      <c r="H6598" s="125">
        <v>3.8111111111111113</v>
      </c>
      <c r="I6598" s="169">
        <f t="shared" si="451"/>
        <v>2.9397807618225882E-4</v>
      </c>
      <c r="J6598" s="152">
        <f t="shared" si="454"/>
        <v>0.33333333333333331</v>
      </c>
    </row>
    <row r="6599" spans="1:10" x14ac:dyDescent="0.25">
      <c r="A6599" s="127">
        <v>2022</v>
      </c>
      <c r="B6599" s="128">
        <v>9.6999999999999993</v>
      </c>
      <c r="C6599" s="129" t="s">
        <v>49</v>
      </c>
      <c r="D6599" s="130">
        <f t="shared" si="453"/>
        <v>5</v>
      </c>
      <c r="E6599" s="130" t="s">
        <v>90</v>
      </c>
      <c r="F6599">
        <f t="shared" si="452"/>
        <v>923</v>
      </c>
      <c r="G6599" s="124">
        <v>19536</v>
      </c>
      <c r="H6599" s="125">
        <v>3.822222222222222</v>
      </c>
      <c r="I6599" s="169">
        <f t="shared" si="451"/>
        <v>2.9405580925581762E-4</v>
      </c>
      <c r="J6599" s="152">
        <f t="shared" si="454"/>
        <v>0.33333333333333331</v>
      </c>
    </row>
    <row r="6600" spans="1:10" x14ac:dyDescent="0.25">
      <c r="A6600" s="127">
        <v>2022</v>
      </c>
      <c r="B6600" s="128">
        <v>9.6999999999999993</v>
      </c>
      <c r="C6600" s="129" t="s">
        <v>49</v>
      </c>
      <c r="D6600" s="130">
        <f t="shared" si="453"/>
        <v>5</v>
      </c>
      <c r="E6600" s="130" t="s">
        <v>90</v>
      </c>
      <c r="F6600">
        <f t="shared" si="452"/>
        <v>923</v>
      </c>
      <c r="G6600" s="124">
        <v>19542</v>
      </c>
      <c r="H6600" s="125">
        <v>3.822222222222222</v>
      </c>
      <c r="I6600" s="169">
        <f t="shared" si="451"/>
        <v>2.9408172028033718E-4</v>
      </c>
      <c r="J6600" s="152">
        <f t="shared" si="454"/>
        <v>0.33333333333333331</v>
      </c>
    </row>
    <row r="6601" spans="1:10" x14ac:dyDescent="0.25">
      <c r="A6601" s="127">
        <v>2022</v>
      </c>
      <c r="B6601" s="128">
        <v>9.6999999999999993</v>
      </c>
      <c r="C6601" s="129" t="s">
        <v>49</v>
      </c>
      <c r="D6601" s="130">
        <f t="shared" si="453"/>
        <v>5</v>
      </c>
      <c r="E6601" s="130" t="s">
        <v>90</v>
      </c>
      <c r="F6601">
        <f t="shared" si="452"/>
        <v>923</v>
      </c>
      <c r="G6601" s="124">
        <v>19560</v>
      </c>
      <c r="H6601" s="125">
        <v>3.822222222222222</v>
      </c>
      <c r="I6601" s="169">
        <f t="shared" si="451"/>
        <v>2.9415945335389598E-4</v>
      </c>
      <c r="J6601" s="152">
        <f t="shared" si="454"/>
        <v>0.33333333333333331</v>
      </c>
    </row>
    <row r="6602" spans="1:10" x14ac:dyDescent="0.25">
      <c r="A6602" s="127">
        <v>2022</v>
      </c>
      <c r="B6602" s="128">
        <v>9.6999999999999993</v>
      </c>
      <c r="C6602" s="129" t="s">
        <v>49</v>
      </c>
      <c r="D6602" s="130">
        <f t="shared" si="453"/>
        <v>5</v>
      </c>
      <c r="E6602" s="130" t="s">
        <v>90</v>
      </c>
      <c r="F6602">
        <f t="shared" si="452"/>
        <v>923</v>
      </c>
      <c r="G6602" s="124">
        <v>19566</v>
      </c>
      <c r="H6602" s="125">
        <v>3.822222222222222</v>
      </c>
      <c r="I6602" s="169">
        <f t="shared" si="451"/>
        <v>2.941853643784156E-4</v>
      </c>
      <c r="J6602" s="152">
        <f t="shared" si="454"/>
        <v>0.33333333333333331</v>
      </c>
    </row>
    <row r="6603" spans="1:10" x14ac:dyDescent="0.25">
      <c r="A6603" s="127">
        <v>2022</v>
      </c>
      <c r="B6603" s="128">
        <v>9.6999999999999993</v>
      </c>
      <c r="C6603" s="129" t="s">
        <v>49</v>
      </c>
      <c r="D6603" s="130">
        <f t="shared" si="453"/>
        <v>5</v>
      </c>
      <c r="E6603" s="130" t="s">
        <v>90</v>
      </c>
      <c r="F6603">
        <f t="shared" si="452"/>
        <v>923</v>
      </c>
      <c r="G6603" s="124">
        <v>19584</v>
      </c>
      <c r="H6603" s="125">
        <v>3.8333333333333335</v>
      </c>
      <c r="I6603" s="169">
        <f t="shared" si="451"/>
        <v>2.942630974519744E-4</v>
      </c>
      <c r="J6603" s="152">
        <f t="shared" si="454"/>
        <v>0.33333333333333331</v>
      </c>
    </row>
    <row r="6604" spans="1:10" x14ac:dyDescent="0.25">
      <c r="A6604" s="127">
        <v>2022</v>
      </c>
      <c r="B6604" s="128">
        <v>9.6999999999999993</v>
      </c>
      <c r="C6604" s="129" t="s">
        <v>49</v>
      </c>
      <c r="D6604" s="130">
        <f t="shared" si="453"/>
        <v>5</v>
      </c>
      <c r="E6604" s="130" t="s">
        <v>90</v>
      </c>
      <c r="F6604">
        <f t="shared" si="452"/>
        <v>923</v>
      </c>
      <c r="G6604" s="124">
        <v>19590</v>
      </c>
      <c r="H6604" s="125">
        <v>3.8333333333333335</v>
      </c>
      <c r="I6604" s="169">
        <f t="shared" si="451"/>
        <v>2.9428900847649402E-4</v>
      </c>
      <c r="J6604" s="152">
        <f t="shared" si="454"/>
        <v>0.33333333333333331</v>
      </c>
    </row>
    <row r="6605" spans="1:10" x14ac:dyDescent="0.25">
      <c r="A6605" s="127">
        <v>2022</v>
      </c>
      <c r="B6605" s="128">
        <v>9.6999999999999993</v>
      </c>
      <c r="C6605" s="129" t="s">
        <v>49</v>
      </c>
      <c r="D6605" s="130">
        <f t="shared" si="453"/>
        <v>5</v>
      </c>
      <c r="E6605" s="130" t="s">
        <v>90</v>
      </c>
      <c r="F6605">
        <f t="shared" si="452"/>
        <v>923</v>
      </c>
      <c r="G6605" s="124">
        <v>19608</v>
      </c>
      <c r="H6605" s="125">
        <v>3.8333333333333335</v>
      </c>
      <c r="I6605" s="169">
        <f t="shared" si="451"/>
        <v>2.9436674155005282E-4</v>
      </c>
      <c r="J6605" s="152">
        <f t="shared" si="454"/>
        <v>0.33333333333333331</v>
      </c>
    </row>
    <row r="6606" spans="1:10" x14ac:dyDescent="0.25">
      <c r="A6606" s="127">
        <v>2022</v>
      </c>
      <c r="B6606" s="128">
        <v>9.6999999999999993</v>
      </c>
      <c r="C6606" s="129" t="s">
        <v>49</v>
      </c>
      <c r="D6606" s="130">
        <f t="shared" si="453"/>
        <v>5</v>
      </c>
      <c r="E6606" s="130" t="s">
        <v>90</v>
      </c>
      <c r="F6606">
        <f t="shared" si="452"/>
        <v>923</v>
      </c>
      <c r="G6606" s="124">
        <v>19614</v>
      </c>
      <c r="H6606" s="125">
        <v>3.8333333333333335</v>
      </c>
      <c r="I6606" s="169">
        <f t="shared" si="451"/>
        <v>2.9439265257457238E-4</v>
      </c>
      <c r="J6606" s="152">
        <f t="shared" si="454"/>
        <v>0.33333333333333331</v>
      </c>
    </row>
    <row r="6607" spans="1:10" x14ac:dyDescent="0.25">
      <c r="A6607" s="127">
        <v>2022</v>
      </c>
      <c r="B6607" s="128">
        <v>9.6999999999999993</v>
      </c>
      <c r="C6607" s="129" t="s">
        <v>49</v>
      </c>
      <c r="D6607" s="130">
        <f t="shared" si="453"/>
        <v>5</v>
      </c>
      <c r="E6607" s="130" t="s">
        <v>90</v>
      </c>
      <c r="F6607">
        <f t="shared" si="452"/>
        <v>923</v>
      </c>
      <c r="G6607" s="124">
        <v>19632</v>
      </c>
      <c r="H6607" s="125">
        <v>3.8333333333333335</v>
      </c>
      <c r="I6607" s="169">
        <f t="shared" si="451"/>
        <v>2.9447038564813118E-4</v>
      </c>
      <c r="J6607" s="152">
        <f t="shared" si="454"/>
        <v>0.33333333333333331</v>
      </c>
    </row>
    <row r="6608" spans="1:10" x14ac:dyDescent="0.25">
      <c r="A6608" s="127">
        <v>2022</v>
      </c>
      <c r="B6608" s="128">
        <v>9.6999999999999993</v>
      </c>
      <c r="C6608" s="129" t="s">
        <v>49</v>
      </c>
      <c r="D6608" s="130">
        <f t="shared" si="453"/>
        <v>5</v>
      </c>
      <c r="E6608" s="130" t="s">
        <v>90</v>
      </c>
      <c r="F6608">
        <f t="shared" si="452"/>
        <v>923</v>
      </c>
      <c r="G6608" s="124">
        <v>19638</v>
      </c>
      <c r="H6608" s="125">
        <v>3.8333333333333335</v>
      </c>
      <c r="I6608" s="169">
        <f t="shared" si="451"/>
        <v>2.944962966726508E-4</v>
      </c>
      <c r="J6608" s="152">
        <f t="shared" si="454"/>
        <v>0.33333333333333331</v>
      </c>
    </row>
    <row r="6609" spans="1:10" x14ac:dyDescent="0.25">
      <c r="A6609" s="127">
        <v>2022</v>
      </c>
      <c r="B6609" s="128">
        <v>9.6999999999999993</v>
      </c>
      <c r="C6609" s="129" t="s">
        <v>49</v>
      </c>
      <c r="D6609" s="130">
        <f t="shared" si="453"/>
        <v>5</v>
      </c>
      <c r="E6609" s="130" t="s">
        <v>90</v>
      </c>
      <c r="F6609">
        <f t="shared" si="452"/>
        <v>923</v>
      </c>
      <c r="G6609" s="124">
        <v>19656</v>
      </c>
      <c r="H6609" s="125">
        <v>3.8333333333333335</v>
      </c>
      <c r="I6609" s="169">
        <f t="shared" si="451"/>
        <v>2.9457402974620959E-4</v>
      </c>
      <c r="J6609" s="152">
        <f t="shared" si="454"/>
        <v>0.33333333333333331</v>
      </c>
    </row>
    <row r="6610" spans="1:10" x14ac:dyDescent="0.25">
      <c r="A6610" s="127">
        <v>2022</v>
      </c>
      <c r="B6610" s="128">
        <v>9.6999999999999993</v>
      </c>
      <c r="C6610" s="129" t="s">
        <v>49</v>
      </c>
      <c r="D6610" s="130">
        <f t="shared" si="453"/>
        <v>5</v>
      </c>
      <c r="E6610" s="130" t="s">
        <v>90</v>
      </c>
      <c r="F6610">
        <f t="shared" si="452"/>
        <v>923</v>
      </c>
      <c r="G6610" s="124">
        <v>19662</v>
      </c>
      <c r="H6610" s="125">
        <v>3.8333333333333335</v>
      </c>
      <c r="I6610" s="169">
        <f t="shared" si="451"/>
        <v>2.9459994077072921E-4</v>
      </c>
      <c r="J6610" s="152">
        <f t="shared" si="454"/>
        <v>0.33333333333333331</v>
      </c>
    </row>
    <row r="6611" spans="1:10" x14ac:dyDescent="0.25">
      <c r="A6611" s="127">
        <v>2022</v>
      </c>
      <c r="B6611" s="128">
        <v>9.6999999999999993</v>
      </c>
      <c r="C6611" s="129" t="s">
        <v>49</v>
      </c>
      <c r="D6611" s="130">
        <f t="shared" si="453"/>
        <v>5</v>
      </c>
      <c r="E6611" s="130" t="s">
        <v>90</v>
      </c>
      <c r="F6611">
        <f t="shared" si="452"/>
        <v>923</v>
      </c>
      <c r="G6611" s="124">
        <v>19680</v>
      </c>
      <c r="H6611" s="125">
        <v>3.8333333333333335</v>
      </c>
      <c r="I6611" s="169">
        <f t="shared" si="451"/>
        <v>2.9467767384428801E-4</v>
      </c>
      <c r="J6611" s="152">
        <f t="shared" si="454"/>
        <v>0.33333333333333331</v>
      </c>
    </row>
    <row r="6612" spans="1:10" x14ac:dyDescent="0.25">
      <c r="A6612" s="127">
        <v>2022</v>
      </c>
      <c r="B6612" s="128">
        <v>9.6999999999999993</v>
      </c>
      <c r="C6612" s="129" t="s">
        <v>49</v>
      </c>
      <c r="D6612" s="130">
        <f t="shared" si="453"/>
        <v>5</v>
      </c>
      <c r="E6612" s="130" t="s">
        <v>90</v>
      </c>
      <c r="F6612">
        <f t="shared" si="452"/>
        <v>923</v>
      </c>
      <c r="G6612" s="124">
        <v>19686</v>
      </c>
      <c r="H6612" s="125">
        <v>3.8333333333333335</v>
      </c>
      <c r="I6612" s="169">
        <f t="shared" si="451"/>
        <v>2.9470358486880763E-4</v>
      </c>
      <c r="J6612" s="152">
        <f t="shared" si="454"/>
        <v>0.33333333333333331</v>
      </c>
    </row>
    <row r="6613" spans="1:10" x14ac:dyDescent="0.25">
      <c r="A6613" s="127">
        <v>2022</v>
      </c>
      <c r="B6613" s="128">
        <v>9.6999999999999993</v>
      </c>
      <c r="C6613" s="129" t="s">
        <v>49</v>
      </c>
      <c r="D6613" s="130">
        <f t="shared" si="453"/>
        <v>5</v>
      </c>
      <c r="E6613" s="130" t="s">
        <v>90</v>
      </c>
      <c r="F6613">
        <f t="shared" si="452"/>
        <v>923</v>
      </c>
      <c r="G6613" s="124">
        <v>19704</v>
      </c>
      <c r="H6613" s="125">
        <v>3.8333333333333335</v>
      </c>
      <c r="I6613" s="169">
        <f t="shared" si="451"/>
        <v>2.9478131794236643E-4</v>
      </c>
      <c r="J6613" s="152">
        <f t="shared" si="454"/>
        <v>0.33333333333333331</v>
      </c>
    </row>
    <row r="6614" spans="1:10" x14ac:dyDescent="0.25">
      <c r="A6614" s="127">
        <v>2022</v>
      </c>
      <c r="B6614" s="128">
        <v>9.6999999999999993</v>
      </c>
      <c r="C6614" s="129" t="s">
        <v>49</v>
      </c>
      <c r="D6614" s="130">
        <f t="shared" si="453"/>
        <v>5</v>
      </c>
      <c r="E6614" s="130" t="s">
        <v>90</v>
      </c>
      <c r="F6614">
        <f t="shared" si="452"/>
        <v>923</v>
      </c>
      <c r="G6614" s="124">
        <v>19710</v>
      </c>
      <c r="H6614" s="125">
        <v>3.8333333333333335</v>
      </c>
      <c r="I6614" s="169">
        <f t="shared" si="451"/>
        <v>2.9480722896688599E-4</v>
      </c>
      <c r="J6614" s="152">
        <f t="shared" si="454"/>
        <v>0.33333333333333331</v>
      </c>
    </row>
    <row r="6615" spans="1:10" x14ac:dyDescent="0.25">
      <c r="A6615" s="127">
        <v>2022</v>
      </c>
      <c r="B6615" s="128">
        <v>9.6999999999999993</v>
      </c>
      <c r="C6615" s="129" t="s">
        <v>49</v>
      </c>
      <c r="D6615" s="130">
        <f t="shared" si="453"/>
        <v>5</v>
      </c>
      <c r="E6615" s="130" t="s">
        <v>90</v>
      </c>
      <c r="F6615">
        <f t="shared" si="452"/>
        <v>923</v>
      </c>
      <c r="G6615" s="124">
        <v>19728</v>
      </c>
      <c r="H6615" s="125">
        <v>3.8333333333333335</v>
      </c>
      <c r="I6615" s="169">
        <f t="shared" si="451"/>
        <v>2.9488496204044479E-4</v>
      </c>
      <c r="J6615" s="152">
        <f t="shared" si="454"/>
        <v>0.33333333333333331</v>
      </c>
    </row>
    <row r="6616" spans="1:10" x14ac:dyDescent="0.25">
      <c r="A6616" s="127">
        <v>2022</v>
      </c>
      <c r="B6616" s="128">
        <v>9.6999999999999993</v>
      </c>
      <c r="C6616" s="129" t="s">
        <v>49</v>
      </c>
      <c r="D6616" s="130">
        <f t="shared" si="453"/>
        <v>5</v>
      </c>
      <c r="E6616" s="130" t="s">
        <v>90</v>
      </c>
      <c r="F6616">
        <f t="shared" si="452"/>
        <v>923</v>
      </c>
      <c r="G6616" s="124">
        <v>19734</v>
      </c>
      <c r="H6616" s="125">
        <v>3.8333333333333335</v>
      </c>
      <c r="I6616" s="169">
        <f t="shared" si="451"/>
        <v>2.9491087306496441E-4</v>
      </c>
      <c r="J6616" s="152">
        <f t="shared" si="454"/>
        <v>0.33333333333333331</v>
      </c>
    </row>
    <row r="6617" spans="1:10" x14ac:dyDescent="0.25">
      <c r="A6617" s="127">
        <v>2022</v>
      </c>
      <c r="B6617" s="128">
        <v>9.6999999999999993</v>
      </c>
      <c r="C6617" s="129" t="s">
        <v>49</v>
      </c>
      <c r="D6617" s="130">
        <f t="shared" si="453"/>
        <v>5</v>
      </c>
      <c r="E6617" s="130" t="s">
        <v>90</v>
      </c>
      <c r="F6617">
        <f t="shared" si="452"/>
        <v>923</v>
      </c>
      <c r="G6617" s="124">
        <v>19752</v>
      </c>
      <c r="H6617" s="125">
        <v>3.8333333333333335</v>
      </c>
      <c r="I6617" s="169">
        <f t="shared" si="451"/>
        <v>2.9498860613852321E-4</v>
      </c>
      <c r="J6617" s="152">
        <f t="shared" si="454"/>
        <v>0.33333333333333331</v>
      </c>
    </row>
    <row r="6618" spans="1:10" x14ac:dyDescent="0.25">
      <c r="A6618" s="127">
        <v>2022</v>
      </c>
      <c r="B6618" s="128">
        <v>9.6999999999999993</v>
      </c>
      <c r="C6618" s="129" t="s">
        <v>49</v>
      </c>
      <c r="D6618" s="130">
        <f t="shared" si="453"/>
        <v>5</v>
      </c>
      <c r="E6618" s="130" t="s">
        <v>90</v>
      </c>
      <c r="F6618">
        <f t="shared" si="452"/>
        <v>923</v>
      </c>
      <c r="G6618" s="124">
        <v>19758</v>
      </c>
      <c r="H6618" s="125">
        <v>3.8333333333333335</v>
      </c>
      <c r="I6618" s="169">
        <f t="shared" si="451"/>
        <v>2.9501451716304282E-4</v>
      </c>
      <c r="J6618" s="152">
        <f t="shared" si="454"/>
        <v>0.33333333333333331</v>
      </c>
    </row>
    <row r="6619" spans="1:10" x14ac:dyDescent="0.25">
      <c r="A6619" s="127">
        <v>2022</v>
      </c>
      <c r="B6619" s="128">
        <v>9.6999999999999993</v>
      </c>
      <c r="C6619" s="129" t="s">
        <v>49</v>
      </c>
      <c r="D6619" s="130">
        <f t="shared" si="453"/>
        <v>5</v>
      </c>
      <c r="E6619" s="130" t="s">
        <v>90</v>
      </c>
      <c r="F6619">
        <f t="shared" si="452"/>
        <v>923</v>
      </c>
      <c r="G6619" s="124">
        <v>19776</v>
      </c>
      <c r="H6619" s="125">
        <v>3.8333333333333335</v>
      </c>
      <c r="I6619" s="169">
        <f t="shared" si="451"/>
        <v>2.9509225023660162E-4</v>
      </c>
      <c r="J6619" s="152">
        <f t="shared" si="454"/>
        <v>0.33333333333333331</v>
      </c>
    </row>
    <row r="6620" spans="1:10" x14ac:dyDescent="0.25">
      <c r="A6620" s="127">
        <v>2022</v>
      </c>
      <c r="B6620" s="128">
        <v>9.6999999999999993</v>
      </c>
      <c r="C6620" s="129" t="s">
        <v>49</v>
      </c>
      <c r="D6620" s="130">
        <f t="shared" si="453"/>
        <v>5</v>
      </c>
      <c r="E6620" s="130" t="s">
        <v>90</v>
      </c>
      <c r="F6620">
        <f t="shared" si="452"/>
        <v>923</v>
      </c>
      <c r="G6620" s="124">
        <v>19782</v>
      </c>
      <c r="H6620" s="125">
        <v>3.8333333333333335</v>
      </c>
      <c r="I6620" s="169">
        <f t="shared" si="451"/>
        <v>2.9511816126112124E-4</v>
      </c>
      <c r="J6620" s="152">
        <f t="shared" si="454"/>
        <v>0.33333333333333331</v>
      </c>
    </row>
    <row r="6621" spans="1:10" x14ac:dyDescent="0.25">
      <c r="A6621" s="127">
        <v>2022</v>
      </c>
      <c r="B6621" s="128">
        <v>9.6999999999999993</v>
      </c>
      <c r="C6621" s="129" t="s">
        <v>49</v>
      </c>
      <c r="D6621" s="130">
        <f t="shared" si="453"/>
        <v>5</v>
      </c>
      <c r="E6621" s="130" t="s">
        <v>90</v>
      </c>
      <c r="F6621">
        <f t="shared" si="452"/>
        <v>923</v>
      </c>
      <c r="G6621" s="124">
        <v>19800</v>
      </c>
      <c r="H6621" s="125">
        <v>3.8333333333333335</v>
      </c>
      <c r="I6621" s="169">
        <f t="shared" si="451"/>
        <v>2.9519589433468004E-4</v>
      </c>
      <c r="J6621" s="152">
        <f t="shared" si="454"/>
        <v>0.33333333333333331</v>
      </c>
    </row>
    <row r="6622" spans="1:10" x14ac:dyDescent="0.25">
      <c r="A6622" s="127">
        <v>2022</v>
      </c>
      <c r="B6622" s="128">
        <v>9.6999999999999993</v>
      </c>
      <c r="C6622" s="129" t="s">
        <v>49</v>
      </c>
      <c r="D6622" s="130">
        <f t="shared" si="453"/>
        <v>5</v>
      </c>
      <c r="E6622" s="130" t="s">
        <v>90</v>
      </c>
      <c r="F6622">
        <f t="shared" si="452"/>
        <v>923</v>
      </c>
      <c r="G6622" s="124">
        <v>19806</v>
      </c>
      <c r="H6622" s="125">
        <v>3.8333333333333335</v>
      </c>
      <c r="I6622" s="169">
        <f t="shared" si="451"/>
        <v>2.952218053591996E-4</v>
      </c>
      <c r="J6622" s="152">
        <f t="shared" si="454"/>
        <v>0.33333333333333331</v>
      </c>
    </row>
    <row r="6623" spans="1:10" x14ac:dyDescent="0.25">
      <c r="A6623" s="127">
        <v>2022</v>
      </c>
      <c r="B6623" s="128">
        <v>9.6999999999999993</v>
      </c>
      <c r="C6623" s="129" t="s">
        <v>49</v>
      </c>
      <c r="D6623" s="130">
        <f t="shared" si="453"/>
        <v>5</v>
      </c>
      <c r="E6623" s="130" t="s">
        <v>90</v>
      </c>
      <c r="F6623">
        <f t="shared" si="452"/>
        <v>923</v>
      </c>
      <c r="G6623" s="124">
        <v>19824</v>
      </c>
      <c r="H6623" s="125">
        <v>3.8333333333333335</v>
      </c>
      <c r="I6623" s="169">
        <f t="shared" si="451"/>
        <v>2.952995384327584E-4</v>
      </c>
      <c r="J6623" s="152">
        <f t="shared" si="454"/>
        <v>0.33333333333333331</v>
      </c>
    </row>
    <row r="6624" spans="1:10" x14ac:dyDescent="0.25">
      <c r="A6624" s="127">
        <v>2022</v>
      </c>
      <c r="B6624" s="128">
        <v>9.6999999999999993</v>
      </c>
      <c r="C6624" s="129" t="s">
        <v>49</v>
      </c>
      <c r="D6624" s="130">
        <f t="shared" si="453"/>
        <v>5</v>
      </c>
      <c r="E6624" s="130" t="s">
        <v>90</v>
      </c>
      <c r="F6624">
        <f t="shared" si="452"/>
        <v>923</v>
      </c>
      <c r="G6624" s="124">
        <v>19830</v>
      </c>
      <c r="H6624" s="125">
        <v>3.8333333333333335</v>
      </c>
      <c r="I6624" s="169">
        <f t="shared" si="451"/>
        <v>2.9532544945727802E-4</v>
      </c>
      <c r="J6624" s="152">
        <f t="shared" si="454"/>
        <v>0.33333333333333331</v>
      </c>
    </row>
    <row r="6625" spans="1:10" x14ac:dyDescent="0.25">
      <c r="A6625" s="127">
        <v>2022</v>
      </c>
      <c r="B6625" s="128">
        <v>9.6999999999999993</v>
      </c>
      <c r="C6625" s="129" t="s">
        <v>49</v>
      </c>
      <c r="D6625" s="130">
        <f t="shared" si="453"/>
        <v>5</v>
      </c>
      <c r="E6625" s="130" t="s">
        <v>90</v>
      </c>
      <c r="F6625">
        <f t="shared" si="452"/>
        <v>923</v>
      </c>
      <c r="G6625" s="124">
        <v>19848</v>
      </c>
      <c r="H6625" s="125">
        <v>3.8333333333333335</v>
      </c>
      <c r="I6625" s="169">
        <f t="shared" si="451"/>
        <v>2.9540318253083682E-4</v>
      </c>
      <c r="J6625" s="152">
        <f t="shared" si="454"/>
        <v>0.33333333333333331</v>
      </c>
    </row>
    <row r="6626" spans="1:10" x14ac:dyDescent="0.25">
      <c r="A6626" s="127">
        <v>2022</v>
      </c>
      <c r="B6626" s="128">
        <v>9.6999999999999993</v>
      </c>
      <c r="C6626" s="129" t="s">
        <v>49</v>
      </c>
      <c r="D6626" s="130">
        <f t="shared" si="453"/>
        <v>5</v>
      </c>
      <c r="E6626" s="130" t="s">
        <v>90</v>
      </c>
      <c r="F6626">
        <f t="shared" si="452"/>
        <v>923</v>
      </c>
      <c r="G6626" s="124">
        <v>19854</v>
      </c>
      <c r="H6626" s="125">
        <v>3.8333333333333335</v>
      </c>
      <c r="I6626" s="169">
        <f t="shared" si="451"/>
        <v>2.9542909355535643E-4</v>
      </c>
      <c r="J6626" s="152">
        <f t="shared" si="454"/>
        <v>0.33333333333333331</v>
      </c>
    </row>
    <row r="6627" spans="1:10" x14ac:dyDescent="0.25">
      <c r="A6627" s="127">
        <v>2022</v>
      </c>
      <c r="B6627" s="128">
        <v>9.6999999999999993</v>
      </c>
      <c r="C6627" s="129" t="s">
        <v>49</v>
      </c>
      <c r="D6627" s="130">
        <f t="shared" si="453"/>
        <v>5</v>
      </c>
      <c r="E6627" s="130" t="s">
        <v>90</v>
      </c>
      <c r="F6627">
        <f t="shared" si="452"/>
        <v>923</v>
      </c>
      <c r="G6627" s="124">
        <v>19872</v>
      </c>
      <c r="H6627" s="125">
        <v>3.8333333333333335</v>
      </c>
      <c r="I6627" s="169">
        <f t="shared" si="451"/>
        <v>2.9550682662891523E-4</v>
      </c>
      <c r="J6627" s="152">
        <f t="shared" si="454"/>
        <v>0.33333333333333331</v>
      </c>
    </row>
    <row r="6628" spans="1:10" x14ac:dyDescent="0.25">
      <c r="A6628" s="127">
        <v>2022</v>
      </c>
      <c r="B6628" s="128">
        <v>9.6999999999999993</v>
      </c>
      <c r="C6628" s="129" t="s">
        <v>49</v>
      </c>
      <c r="D6628" s="130">
        <f t="shared" si="453"/>
        <v>5</v>
      </c>
      <c r="E6628" s="130" t="s">
        <v>90</v>
      </c>
      <c r="F6628">
        <f t="shared" si="452"/>
        <v>923</v>
      </c>
      <c r="G6628" s="124">
        <v>19878</v>
      </c>
      <c r="H6628" s="125">
        <v>3.8333333333333335</v>
      </c>
      <c r="I6628" s="169">
        <f t="shared" si="451"/>
        <v>2.955327376534348E-4</v>
      </c>
      <c r="J6628" s="152">
        <f t="shared" si="454"/>
        <v>0.33333333333333331</v>
      </c>
    </row>
    <row r="6629" spans="1:10" x14ac:dyDescent="0.25">
      <c r="A6629" s="127">
        <v>2022</v>
      </c>
      <c r="B6629" s="128">
        <v>9.6999999999999993</v>
      </c>
      <c r="C6629" s="129" t="s">
        <v>49</v>
      </c>
      <c r="D6629" s="130">
        <f t="shared" si="453"/>
        <v>5</v>
      </c>
      <c r="E6629" s="130" t="s">
        <v>90</v>
      </c>
      <c r="F6629">
        <f t="shared" si="452"/>
        <v>923</v>
      </c>
      <c r="G6629" s="124">
        <v>19896</v>
      </c>
      <c r="H6629" s="125">
        <v>3.8333333333333335</v>
      </c>
      <c r="I6629" s="169">
        <f t="shared" si="451"/>
        <v>2.956104707269936E-4</v>
      </c>
      <c r="J6629" s="152">
        <f t="shared" si="454"/>
        <v>0.33333333333333331</v>
      </c>
    </row>
    <row r="6630" spans="1:10" x14ac:dyDescent="0.25">
      <c r="A6630" s="127">
        <v>2022</v>
      </c>
      <c r="B6630" s="128">
        <v>9.6999999999999993</v>
      </c>
      <c r="C6630" s="129" t="s">
        <v>49</v>
      </c>
      <c r="D6630" s="130">
        <f t="shared" si="453"/>
        <v>5</v>
      </c>
      <c r="E6630" s="130" t="s">
        <v>90</v>
      </c>
      <c r="F6630">
        <f t="shared" si="452"/>
        <v>923</v>
      </c>
      <c r="G6630" s="124">
        <v>19902</v>
      </c>
      <c r="H6630" s="125">
        <v>3.8333333333333335</v>
      </c>
      <c r="I6630" s="169">
        <f t="shared" si="451"/>
        <v>2.9563638175151321E-4</v>
      </c>
      <c r="J6630" s="152">
        <f t="shared" si="454"/>
        <v>0.33333333333333331</v>
      </c>
    </row>
    <row r="6631" spans="1:10" x14ac:dyDescent="0.25">
      <c r="A6631" s="127">
        <v>2022</v>
      </c>
      <c r="B6631" s="128">
        <v>9.6999999999999993</v>
      </c>
      <c r="C6631" s="129" t="s">
        <v>49</v>
      </c>
      <c r="D6631" s="130">
        <f t="shared" si="453"/>
        <v>5</v>
      </c>
      <c r="E6631" s="130" t="s">
        <v>90</v>
      </c>
      <c r="F6631">
        <f t="shared" si="452"/>
        <v>923</v>
      </c>
      <c r="G6631" s="124">
        <v>19920</v>
      </c>
      <c r="H6631" s="125">
        <v>3.8333333333333335</v>
      </c>
      <c r="I6631" s="169">
        <f t="shared" ref="I6631:I6694" si="455" xml:space="preserve"> 0.0000000021592520433*2*G6631 + 0.00020968951342</f>
        <v>2.9571411482507201E-4</v>
      </c>
      <c r="J6631" s="152">
        <f t="shared" si="454"/>
        <v>0.33333333333333331</v>
      </c>
    </row>
    <row r="6632" spans="1:10" x14ac:dyDescent="0.25">
      <c r="A6632" s="127">
        <v>2022</v>
      </c>
      <c r="B6632" s="128">
        <v>9.6999999999999993</v>
      </c>
      <c r="C6632" s="129" t="s">
        <v>49</v>
      </c>
      <c r="D6632" s="130">
        <f t="shared" si="453"/>
        <v>5</v>
      </c>
      <c r="E6632" s="130" t="s">
        <v>90</v>
      </c>
      <c r="F6632">
        <f t="shared" si="452"/>
        <v>923</v>
      </c>
      <c r="G6632" s="124">
        <v>19926</v>
      </c>
      <c r="H6632" s="125">
        <v>3.8333333333333335</v>
      </c>
      <c r="I6632" s="169">
        <f t="shared" si="455"/>
        <v>2.9574002584959163E-4</v>
      </c>
      <c r="J6632" s="152">
        <f t="shared" si="454"/>
        <v>0.33333333333333331</v>
      </c>
    </row>
    <row r="6633" spans="1:10" x14ac:dyDescent="0.25">
      <c r="A6633" s="127">
        <v>2022</v>
      </c>
      <c r="B6633" s="128">
        <v>9.6999999999999993</v>
      </c>
      <c r="C6633" s="129" t="s">
        <v>49</v>
      </c>
      <c r="D6633" s="130">
        <f t="shared" si="453"/>
        <v>5</v>
      </c>
      <c r="E6633" s="130" t="s">
        <v>90</v>
      </c>
      <c r="F6633">
        <f t="shared" si="452"/>
        <v>923</v>
      </c>
      <c r="G6633" s="124">
        <v>19944</v>
      </c>
      <c r="H6633" s="125">
        <v>3.8333333333333335</v>
      </c>
      <c r="I6633" s="169">
        <f t="shared" si="455"/>
        <v>2.9581775892315043E-4</v>
      </c>
      <c r="J6633" s="152">
        <f t="shared" si="454"/>
        <v>0.33333333333333331</v>
      </c>
    </row>
    <row r="6634" spans="1:10" x14ac:dyDescent="0.25">
      <c r="A6634" s="127">
        <v>2022</v>
      </c>
      <c r="B6634" s="128">
        <v>9.6999999999999993</v>
      </c>
      <c r="C6634" s="129" t="s">
        <v>49</v>
      </c>
      <c r="D6634" s="130">
        <f t="shared" si="453"/>
        <v>5</v>
      </c>
      <c r="E6634" s="130" t="s">
        <v>90</v>
      </c>
      <c r="F6634">
        <f t="shared" si="452"/>
        <v>923</v>
      </c>
      <c r="G6634" s="124">
        <v>19950</v>
      </c>
      <c r="H6634" s="125">
        <v>3.8444444444444441</v>
      </c>
      <c r="I6634" s="169">
        <f t="shared" si="455"/>
        <v>2.9584366994766999E-4</v>
      </c>
      <c r="J6634" s="152">
        <f t="shared" si="454"/>
        <v>0.33333333333333331</v>
      </c>
    </row>
    <row r="6635" spans="1:10" x14ac:dyDescent="0.25">
      <c r="A6635" s="127">
        <v>2022</v>
      </c>
      <c r="B6635" s="128">
        <v>9.6999999999999993</v>
      </c>
      <c r="C6635" s="129" t="s">
        <v>49</v>
      </c>
      <c r="D6635" s="130">
        <f t="shared" si="453"/>
        <v>5</v>
      </c>
      <c r="E6635" s="130" t="s">
        <v>90</v>
      </c>
      <c r="F6635">
        <f t="shared" si="452"/>
        <v>923</v>
      </c>
      <c r="G6635" s="124">
        <v>19968</v>
      </c>
      <c r="H6635" s="125">
        <v>3.8444444444444441</v>
      </c>
      <c r="I6635" s="169">
        <f t="shared" si="455"/>
        <v>2.9592140302122879E-4</v>
      </c>
      <c r="J6635" s="152">
        <f t="shared" si="454"/>
        <v>0.33333333333333331</v>
      </c>
    </row>
    <row r="6636" spans="1:10" x14ac:dyDescent="0.25">
      <c r="A6636" s="127">
        <v>2022</v>
      </c>
      <c r="B6636" s="128">
        <v>9.6999999999999993</v>
      </c>
      <c r="C6636" s="129" t="s">
        <v>49</v>
      </c>
      <c r="D6636" s="130">
        <f t="shared" si="453"/>
        <v>5</v>
      </c>
      <c r="E6636" s="130" t="s">
        <v>90</v>
      </c>
      <c r="F6636">
        <f t="shared" si="452"/>
        <v>923</v>
      </c>
      <c r="G6636" s="124">
        <v>19974</v>
      </c>
      <c r="H6636" s="125">
        <v>3.8444444444444441</v>
      </c>
      <c r="I6636" s="169">
        <f t="shared" si="455"/>
        <v>2.9594731404574841E-4</v>
      </c>
      <c r="J6636" s="152">
        <f t="shared" si="454"/>
        <v>0.33333333333333331</v>
      </c>
    </row>
    <row r="6637" spans="1:10" x14ac:dyDescent="0.25">
      <c r="A6637" s="127">
        <v>2022</v>
      </c>
      <c r="B6637" s="128">
        <v>9.6999999999999993</v>
      </c>
      <c r="C6637" s="129" t="s">
        <v>49</v>
      </c>
      <c r="D6637" s="130">
        <f t="shared" si="453"/>
        <v>5</v>
      </c>
      <c r="E6637" s="130" t="s">
        <v>90</v>
      </c>
      <c r="F6637">
        <f t="shared" si="452"/>
        <v>923</v>
      </c>
      <c r="G6637" s="124">
        <v>19992</v>
      </c>
      <c r="H6637" s="125">
        <v>3.8444444444444441</v>
      </c>
      <c r="I6637" s="169">
        <f t="shared" si="455"/>
        <v>2.9602504711930721E-4</v>
      </c>
      <c r="J6637" s="152">
        <f t="shared" si="454"/>
        <v>0.33333333333333331</v>
      </c>
    </row>
    <row r="6638" spans="1:10" x14ac:dyDescent="0.25">
      <c r="A6638" s="127">
        <v>2022</v>
      </c>
      <c r="B6638" s="128">
        <v>9.6999999999999993</v>
      </c>
      <c r="C6638" s="129" t="s">
        <v>49</v>
      </c>
      <c r="D6638" s="130">
        <f t="shared" si="453"/>
        <v>5</v>
      </c>
      <c r="E6638" s="130" t="s">
        <v>90</v>
      </c>
      <c r="F6638">
        <f t="shared" si="452"/>
        <v>923</v>
      </c>
      <c r="G6638" s="124">
        <v>19998</v>
      </c>
      <c r="H6638" s="125">
        <v>3.8444444444444441</v>
      </c>
      <c r="I6638" s="169">
        <f t="shared" si="455"/>
        <v>2.9605095814382682E-4</v>
      </c>
      <c r="J6638" s="152">
        <f t="shared" si="454"/>
        <v>0.33333333333333331</v>
      </c>
    </row>
    <row r="6639" spans="1:10" x14ac:dyDescent="0.25">
      <c r="A6639" s="127">
        <v>2022</v>
      </c>
      <c r="B6639" s="128">
        <v>9.6999999999999993</v>
      </c>
      <c r="C6639" s="129" t="s">
        <v>49</v>
      </c>
      <c r="D6639" s="130">
        <f t="shared" si="453"/>
        <v>5</v>
      </c>
      <c r="E6639" s="130" t="s">
        <v>90</v>
      </c>
      <c r="F6639">
        <f t="shared" si="452"/>
        <v>923</v>
      </c>
      <c r="G6639" s="124">
        <v>20016</v>
      </c>
      <c r="H6639" s="125">
        <v>3.8444444444444441</v>
      </c>
      <c r="I6639" s="169">
        <f t="shared" si="455"/>
        <v>2.9612869121738562E-4</v>
      </c>
      <c r="J6639" s="152">
        <f t="shared" si="454"/>
        <v>0.33333333333333331</v>
      </c>
    </row>
    <row r="6640" spans="1:10" x14ac:dyDescent="0.25">
      <c r="A6640" s="127">
        <v>2022</v>
      </c>
      <c r="B6640" s="128">
        <v>9.6999999999999993</v>
      </c>
      <c r="C6640" s="129" t="s">
        <v>49</v>
      </c>
      <c r="D6640" s="130">
        <f t="shared" si="453"/>
        <v>5</v>
      </c>
      <c r="E6640" s="130" t="s">
        <v>90</v>
      </c>
      <c r="F6640">
        <f t="shared" si="452"/>
        <v>923</v>
      </c>
      <c r="G6640" s="124">
        <v>20022</v>
      </c>
      <c r="H6640" s="125">
        <v>3.8444444444444441</v>
      </c>
      <c r="I6640" s="169">
        <f t="shared" si="455"/>
        <v>2.9615460224190519E-4</v>
      </c>
      <c r="J6640" s="152">
        <f t="shared" si="454"/>
        <v>0.33333333333333331</v>
      </c>
    </row>
    <row r="6641" spans="1:10" x14ac:dyDescent="0.25">
      <c r="A6641" s="127">
        <v>2022</v>
      </c>
      <c r="B6641" s="128">
        <v>9.6999999999999993</v>
      </c>
      <c r="C6641" s="129" t="s">
        <v>49</v>
      </c>
      <c r="D6641" s="130">
        <f t="shared" si="453"/>
        <v>5</v>
      </c>
      <c r="E6641" s="130" t="s">
        <v>90</v>
      </c>
      <c r="F6641">
        <f t="shared" si="452"/>
        <v>923</v>
      </c>
      <c r="G6641" s="124">
        <v>20040</v>
      </c>
      <c r="H6641" s="125">
        <v>3.8444444444444441</v>
      </c>
      <c r="I6641" s="169">
        <f t="shared" si="455"/>
        <v>2.9623233531546399E-4</v>
      </c>
      <c r="J6641" s="152">
        <f t="shared" si="454"/>
        <v>0.33333333333333331</v>
      </c>
    </row>
    <row r="6642" spans="1:10" x14ac:dyDescent="0.25">
      <c r="A6642" s="127">
        <v>2022</v>
      </c>
      <c r="B6642" s="128">
        <v>9.6999999999999993</v>
      </c>
      <c r="C6642" s="129" t="s">
        <v>49</v>
      </c>
      <c r="D6642" s="130">
        <f t="shared" si="453"/>
        <v>5</v>
      </c>
      <c r="E6642" s="130" t="s">
        <v>90</v>
      </c>
      <c r="F6642">
        <f t="shared" si="452"/>
        <v>923</v>
      </c>
      <c r="G6642" s="124">
        <v>20046</v>
      </c>
      <c r="H6642" s="125">
        <v>3.8555555555555556</v>
      </c>
      <c r="I6642" s="169">
        <f t="shared" si="455"/>
        <v>2.962582463399836E-4</v>
      </c>
      <c r="J6642" s="152">
        <f t="shared" si="454"/>
        <v>0.33333333333333331</v>
      </c>
    </row>
    <row r="6643" spans="1:10" x14ac:dyDescent="0.25">
      <c r="A6643" s="127">
        <v>2022</v>
      </c>
      <c r="B6643" s="128">
        <v>9.6999999999999993</v>
      </c>
      <c r="C6643" s="129" t="s">
        <v>49</v>
      </c>
      <c r="D6643" s="130">
        <f t="shared" si="453"/>
        <v>5</v>
      </c>
      <c r="E6643" s="130" t="s">
        <v>90</v>
      </c>
      <c r="F6643">
        <f t="shared" si="452"/>
        <v>923</v>
      </c>
      <c r="G6643" s="124">
        <v>20064</v>
      </c>
      <c r="H6643" s="125">
        <v>3.8555555555555556</v>
      </c>
      <c r="I6643" s="169">
        <f t="shared" si="455"/>
        <v>2.963359794135424E-4</v>
      </c>
      <c r="J6643" s="152">
        <f t="shared" si="454"/>
        <v>0.33333333333333331</v>
      </c>
    </row>
    <row r="6644" spans="1:10" x14ac:dyDescent="0.25">
      <c r="A6644" s="127">
        <v>2022</v>
      </c>
      <c r="B6644" s="128">
        <v>9.6999999999999993</v>
      </c>
      <c r="C6644" s="129" t="s">
        <v>49</v>
      </c>
      <c r="D6644" s="130">
        <f t="shared" si="453"/>
        <v>5</v>
      </c>
      <c r="E6644" s="130" t="s">
        <v>90</v>
      </c>
      <c r="F6644">
        <f t="shared" si="452"/>
        <v>923</v>
      </c>
      <c r="G6644" s="124">
        <v>20070</v>
      </c>
      <c r="H6644" s="125">
        <v>3.8555555555555556</v>
      </c>
      <c r="I6644" s="169">
        <f t="shared" si="455"/>
        <v>2.9636189043806202E-4</v>
      </c>
      <c r="J6644" s="152">
        <f t="shared" si="454"/>
        <v>0.33333333333333331</v>
      </c>
    </row>
    <row r="6645" spans="1:10" x14ac:dyDescent="0.25">
      <c r="A6645" s="127">
        <v>2022</v>
      </c>
      <c r="B6645" s="128">
        <v>9.6999999999999993</v>
      </c>
      <c r="C6645" s="129" t="s">
        <v>49</v>
      </c>
      <c r="D6645" s="130">
        <f t="shared" si="453"/>
        <v>5</v>
      </c>
      <c r="E6645" s="130" t="s">
        <v>90</v>
      </c>
      <c r="F6645">
        <f t="shared" si="452"/>
        <v>923</v>
      </c>
      <c r="G6645" s="124">
        <v>20088</v>
      </c>
      <c r="H6645" s="125">
        <v>3.8555555555555556</v>
      </c>
      <c r="I6645" s="169">
        <f t="shared" si="455"/>
        <v>2.9643962351162082E-4</v>
      </c>
      <c r="J6645" s="152">
        <f t="shared" si="454"/>
        <v>0.33333333333333331</v>
      </c>
    </row>
    <row r="6646" spans="1:10" x14ac:dyDescent="0.25">
      <c r="A6646" s="127">
        <v>2022</v>
      </c>
      <c r="B6646" s="128">
        <v>9.6999999999999993</v>
      </c>
      <c r="C6646" s="129" t="s">
        <v>49</v>
      </c>
      <c r="D6646" s="130">
        <f t="shared" si="453"/>
        <v>5</v>
      </c>
      <c r="E6646" s="130" t="s">
        <v>90</v>
      </c>
      <c r="F6646">
        <f t="shared" si="452"/>
        <v>923</v>
      </c>
      <c r="G6646" s="124">
        <v>20094</v>
      </c>
      <c r="H6646" s="125">
        <v>3.8555555555555556</v>
      </c>
      <c r="I6646" s="169">
        <f t="shared" si="455"/>
        <v>2.9646553453614038E-4</v>
      </c>
      <c r="J6646" s="152">
        <f t="shared" si="454"/>
        <v>0.33333333333333331</v>
      </c>
    </row>
    <row r="6647" spans="1:10" x14ac:dyDescent="0.25">
      <c r="A6647" s="127">
        <v>2022</v>
      </c>
      <c r="B6647" s="128">
        <v>9.6999999999999993</v>
      </c>
      <c r="C6647" s="129" t="s">
        <v>49</v>
      </c>
      <c r="D6647" s="130">
        <f t="shared" si="453"/>
        <v>5</v>
      </c>
      <c r="E6647" s="130" t="s">
        <v>90</v>
      </c>
      <c r="F6647">
        <f t="shared" si="452"/>
        <v>923</v>
      </c>
      <c r="G6647" s="124">
        <v>20112</v>
      </c>
      <c r="H6647" s="125">
        <v>3.8555555555555556</v>
      </c>
      <c r="I6647" s="169">
        <f t="shared" si="455"/>
        <v>2.9654326760969918E-4</v>
      </c>
      <c r="J6647" s="152">
        <f t="shared" si="454"/>
        <v>0.33333333333333331</v>
      </c>
    </row>
    <row r="6648" spans="1:10" x14ac:dyDescent="0.25">
      <c r="A6648" s="127">
        <v>2022</v>
      </c>
      <c r="B6648" s="128">
        <v>9.6999999999999993</v>
      </c>
      <c r="C6648" s="129" t="s">
        <v>49</v>
      </c>
      <c r="D6648" s="130">
        <f t="shared" si="453"/>
        <v>5</v>
      </c>
      <c r="E6648" s="130" t="s">
        <v>90</v>
      </c>
      <c r="F6648">
        <f t="shared" si="452"/>
        <v>923</v>
      </c>
      <c r="G6648" s="124">
        <v>20118</v>
      </c>
      <c r="H6648" s="125">
        <v>3.8555555555555556</v>
      </c>
      <c r="I6648" s="169">
        <f t="shared" si="455"/>
        <v>2.965691786342188E-4</v>
      </c>
      <c r="J6648" s="152">
        <f t="shared" si="454"/>
        <v>0.33333333333333331</v>
      </c>
    </row>
    <row r="6649" spans="1:10" x14ac:dyDescent="0.25">
      <c r="A6649" s="127">
        <v>2022</v>
      </c>
      <c r="B6649" s="128">
        <v>9.6999999999999993</v>
      </c>
      <c r="C6649" s="129" t="s">
        <v>49</v>
      </c>
      <c r="D6649" s="130">
        <f t="shared" si="453"/>
        <v>5</v>
      </c>
      <c r="E6649" s="130" t="s">
        <v>90</v>
      </c>
      <c r="F6649">
        <f t="shared" ref="F6649:F6712" si="456">650+273</f>
        <v>923</v>
      </c>
      <c r="G6649" s="124">
        <v>20136</v>
      </c>
      <c r="H6649" s="125">
        <v>3.8555555555555556</v>
      </c>
      <c r="I6649" s="169">
        <f t="shared" si="455"/>
        <v>2.966469117077776E-4</v>
      </c>
      <c r="J6649" s="152">
        <f t="shared" si="454"/>
        <v>0.33333333333333331</v>
      </c>
    </row>
    <row r="6650" spans="1:10" x14ac:dyDescent="0.25">
      <c r="A6650" s="127">
        <v>2022</v>
      </c>
      <c r="B6650" s="128">
        <v>9.6999999999999993</v>
      </c>
      <c r="C6650" s="129" t="s">
        <v>49</v>
      </c>
      <c r="D6650" s="130">
        <f t="shared" si="453"/>
        <v>5</v>
      </c>
      <c r="E6650" s="130" t="s">
        <v>90</v>
      </c>
      <c r="F6650">
        <f t="shared" si="456"/>
        <v>923</v>
      </c>
      <c r="G6650" s="124">
        <v>20142</v>
      </c>
      <c r="H6650" s="125">
        <v>3.8555555555555556</v>
      </c>
      <c r="I6650" s="169">
        <f t="shared" si="455"/>
        <v>2.9667282273229722E-4</v>
      </c>
      <c r="J6650" s="152">
        <f t="shared" si="454"/>
        <v>0.33333333333333331</v>
      </c>
    </row>
    <row r="6651" spans="1:10" x14ac:dyDescent="0.25">
      <c r="A6651" s="127">
        <v>2022</v>
      </c>
      <c r="B6651" s="128">
        <v>9.6999999999999993</v>
      </c>
      <c r="C6651" s="129" t="s">
        <v>49</v>
      </c>
      <c r="D6651" s="130">
        <f t="shared" ref="D6651:D6714" si="457">50/10</f>
        <v>5</v>
      </c>
      <c r="E6651" s="130" t="s">
        <v>90</v>
      </c>
      <c r="F6651">
        <f t="shared" si="456"/>
        <v>923</v>
      </c>
      <c r="G6651" s="124">
        <v>20160</v>
      </c>
      <c r="H6651" s="125">
        <v>3.8555555555555556</v>
      </c>
      <c r="I6651" s="169">
        <f t="shared" si="455"/>
        <v>2.9675055580585601E-4</v>
      </c>
      <c r="J6651" s="152">
        <f t="shared" ref="J6651:J6714" si="458">H$4922</f>
        <v>0.33333333333333331</v>
      </c>
    </row>
    <row r="6652" spans="1:10" x14ac:dyDescent="0.25">
      <c r="A6652" s="127">
        <v>2022</v>
      </c>
      <c r="B6652" s="128">
        <v>9.6999999999999993</v>
      </c>
      <c r="C6652" s="129" t="s">
        <v>49</v>
      </c>
      <c r="D6652" s="130">
        <f t="shared" si="457"/>
        <v>5</v>
      </c>
      <c r="E6652" s="130" t="s">
        <v>90</v>
      </c>
      <c r="F6652">
        <f t="shared" si="456"/>
        <v>923</v>
      </c>
      <c r="G6652" s="124">
        <v>20166</v>
      </c>
      <c r="H6652" s="125">
        <v>3.8555555555555556</v>
      </c>
      <c r="I6652" s="169">
        <f t="shared" si="455"/>
        <v>2.9677646683037558E-4</v>
      </c>
      <c r="J6652" s="152">
        <f t="shared" si="458"/>
        <v>0.33333333333333331</v>
      </c>
    </row>
    <row r="6653" spans="1:10" x14ac:dyDescent="0.25">
      <c r="A6653" s="127">
        <v>2022</v>
      </c>
      <c r="B6653" s="128">
        <v>9.6999999999999993</v>
      </c>
      <c r="C6653" s="129" t="s">
        <v>49</v>
      </c>
      <c r="D6653" s="130">
        <f t="shared" si="457"/>
        <v>5</v>
      </c>
      <c r="E6653" s="130" t="s">
        <v>90</v>
      </c>
      <c r="F6653">
        <f t="shared" si="456"/>
        <v>923</v>
      </c>
      <c r="G6653" s="124">
        <v>20184</v>
      </c>
      <c r="H6653" s="125">
        <v>3.8555555555555556</v>
      </c>
      <c r="I6653" s="169">
        <f t="shared" si="455"/>
        <v>2.9685419990393438E-4</v>
      </c>
      <c r="J6653" s="152">
        <f t="shared" si="458"/>
        <v>0.33333333333333331</v>
      </c>
    </row>
    <row r="6654" spans="1:10" x14ac:dyDescent="0.25">
      <c r="A6654" s="127">
        <v>2022</v>
      </c>
      <c r="B6654" s="128">
        <v>9.6999999999999993</v>
      </c>
      <c r="C6654" s="129" t="s">
        <v>49</v>
      </c>
      <c r="D6654" s="130">
        <f t="shared" si="457"/>
        <v>5</v>
      </c>
      <c r="E6654" s="130" t="s">
        <v>90</v>
      </c>
      <c r="F6654">
        <f t="shared" si="456"/>
        <v>923</v>
      </c>
      <c r="G6654" s="124">
        <v>20190</v>
      </c>
      <c r="H6654" s="125">
        <v>3.8555555555555556</v>
      </c>
      <c r="I6654" s="169">
        <f t="shared" si="455"/>
        <v>2.9688011092845399E-4</v>
      </c>
      <c r="J6654" s="152">
        <f t="shared" si="458"/>
        <v>0.33333333333333331</v>
      </c>
    </row>
    <row r="6655" spans="1:10" x14ac:dyDescent="0.25">
      <c r="A6655" s="127">
        <v>2022</v>
      </c>
      <c r="B6655" s="128">
        <v>9.6999999999999993</v>
      </c>
      <c r="C6655" s="129" t="s">
        <v>49</v>
      </c>
      <c r="D6655" s="130">
        <f t="shared" si="457"/>
        <v>5</v>
      </c>
      <c r="E6655" s="130" t="s">
        <v>90</v>
      </c>
      <c r="F6655">
        <f t="shared" si="456"/>
        <v>923</v>
      </c>
      <c r="G6655" s="124">
        <v>20208</v>
      </c>
      <c r="H6655" s="125">
        <v>3.8555555555555556</v>
      </c>
      <c r="I6655" s="169">
        <f t="shared" si="455"/>
        <v>2.9695784400201279E-4</v>
      </c>
      <c r="J6655" s="152">
        <f t="shared" si="458"/>
        <v>0.33333333333333331</v>
      </c>
    </row>
    <row r="6656" spans="1:10" x14ac:dyDescent="0.25">
      <c r="A6656" s="127">
        <v>2022</v>
      </c>
      <c r="B6656" s="128">
        <v>9.6999999999999993</v>
      </c>
      <c r="C6656" s="129" t="s">
        <v>49</v>
      </c>
      <c r="D6656" s="130">
        <f t="shared" si="457"/>
        <v>5</v>
      </c>
      <c r="E6656" s="130" t="s">
        <v>90</v>
      </c>
      <c r="F6656">
        <f t="shared" si="456"/>
        <v>923</v>
      </c>
      <c r="G6656" s="124">
        <v>20214</v>
      </c>
      <c r="H6656" s="125">
        <v>3.8555555555555556</v>
      </c>
      <c r="I6656" s="169">
        <f t="shared" si="455"/>
        <v>2.9698375502653241E-4</v>
      </c>
      <c r="J6656" s="152">
        <f t="shared" si="458"/>
        <v>0.33333333333333331</v>
      </c>
    </row>
    <row r="6657" spans="1:10" x14ac:dyDescent="0.25">
      <c r="A6657" s="127">
        <v>2022</v>
      </c>
      <c r="B6657" s="128">
        <v>9.6999999999999993</v>
      </c>
      <c r="C6657" s="129" t="s">
        <v>49</v>
      </c>
      <c r="D6657" s="130">
        <f t="shared" si="457"/>
        <v>5</v>
      </c>
      <c r="E6657" s="130" t="s">
        <v>90</v>
      </c>
      <c r="F6657">
        <f t="shared" si="456"/>
        <v>923</v>
      </c>
      <c r="G6657" s="124">
        <v>20232</v>
      </c>
      <c r="H6657" s="125">
        <v>3.8555555555555556</v>
      </c>
      <c r="I6657" s="169">
        <f t="shared" si="455"/>
        <v>2.9706148810009121E-4</v>
      </c>
      <c r="J6657" s="152">
        <f t="shared" si="458"/>
        <v>0.33333333333333331</v>
      </c>
    </row>
    <row r="6658" spans="1:10" x14ac:dyDescent="0.25">
      <c r="A6658" s="127">
        <v>2022</v>
      </c>
      <c r="B6658" s="128">
        <v>9.6999999999999993</v>
      </c>
      <c r="C6658" s="129" t="s">
        <v>49</v>
      </c>
      <c r="D6658" s="130">
        <f t="shared" si="457"/>
        <v>5</v>
      </c>
      <c r="E6658" s="130" t="s">
        <v>90</v>
      </c>
      <c r="F6658">
        <f t="shared" si="456"/>
        <v>923</v>
      </c>
      <c r="G6658" s="124">
        <v>20238</v>
      </c>
      <c r="H6658" s="125">
        <v>3.8555555555555556</v>
      </c>
      <c r="I6658" s="169">
        <f t="shared" si="455"/>
        <v>2.9708739912461083E-4</v>
      </c>
      <c r="J6658" s="152">
        <f t="shared" si="458"/>
        <v>0.33333333333333331</v>
      </c>
    </row>
    <row r="6659" spans="1:10" x14ac:dyDescent="0.25">
      <c r="A6659" s="127">
        <v>2022</v>
      </c>
      <c r="B6659" s="128">
        <v>9.6999999999999993</v>
      </c>
      <c r="C6659" s="129" t="s">
        <v>49</v>
      </c>
      <c r="D6659" s="130">
        <f t="shared" si="457"/>
        <v>5</v>
      </c>
      <c r="E6659" s="130" t="s">
        <v>90</v>
      </c>
      <c r="F6659">
        <f t="shared" si="456"/>
        <v>923</v>
      </c>
      <c r="G6659" s="124">
        <v>20256</v>
      </c>
      <c r="H6659" s="125">
        <v>3.8555555555555556</v>
      </c>
      <c r="I6659" s="169">
        <f t="shared" si="455"/>
        <v>2.9716513219816963E-4</v>
      </c>
      <c r="J6659" s="152">
        <f t="shared" si="458"/>
        <v>0.33333333333333331</v>
      </c>
    </row>
    <row r="6660" spans="1:10" x14ac:dyDescent="0.25">
      <c r="A6660" s="127">
        <v>2022</v>
      </c>
      <c r="B6660" s="128">
        <v>9.6999999999999993</v>
      </c>
      <c r="C6660" s="129" t="s">
        <v>49</v>
      </c>
      <c r="D6660" s="130">
        <f t="shared" si="457"/>
        <v>5</v>
      </c>
      <c r="E6660" s="130" t="s">
        <v>90</v>
      </c>
      <c r="F6660">
        <f t="shared" si="456"/>
        <v>923</v>
      </c>
      <c r="G6660" s="124">
        <v>20262</v>
      </c>
      <c r="H6660" s="125">
        <v>3.8555555555555556</v>
      </c>
      <c r="I6660" s="169">
        <f t="shared" si="455"/>
        <v>2.9719104322268919E-4</v>
      </c>
      <c r="J6660" s="152">
        <f t="shared" si="458"/>
        <v>0.33333333333333331</v>
      </c>
    </row>
    <row r="6661" spans="1:10" x14ac:dyDescent="0.25">
      <c r="A6661" s="127">
        <v>2022</v>
      </c>
      <c r="B6661" s="128">
        <v>9.6999999999999993</v>
      </c>
      <c r="C6661" s="129" t="s">
        <v>49</v>
      </c>
      <c r="D6661" s="130">
        <f t="shared" si="457"/>
        <v>5</v>
      </c>
      <c r="E6661" s="130" t="s">
        <v>90</v>
      </c>
      <c r="F6661">
        <f t="shared" si="456"/>
        <v>923</v>
      </c>
      <c r="G6661" s="124">
        <v>20280</v>
      </c>
      <c r="H6661" s="125">
        <v>3.8555555555555556</v>
      </c>
      <c r="I6661" s="169">
        <f t="shared" si="455"/>
        <v>2.9726877629624804E-4</v>
      </c>
      <c r="J6661" s="152">
        <f t="shared" si="458"/>
        <v>0.33333333333333331</v>
      </c>
    </row>
    <row r="6662" spans="1:10" x14ac:dyDescent="0.25">
      <c r="A6662" s="127">
        <v>2022</v>
      </c>
      <c r="B6662" s="128">
        <v>9.6999999999999993</v>
      </c>
      <c r="C6662" s="129" t="s">
        <v>49</v>
      </c>
      <c r="D6662" s="130">
        <f t="shared" si="457"/>
        <v>5</v>
      </c>
      <c r="E6662" s="130" t="s">
        <v>90</v>
      </c>
      <c r="F6662">
        <f t="shared" si="456"/>
        <v>923</v>
      </c>
      <c r="G6662" s="124">
        <v>20286</v>
      </c>
      <c r="H6662" s="125">
        <v>3.8555555555555556</v>
      </c>
      <c r="I6662" s="169">
        <f t="shared" si="455"/>
        <v>2.9729468732076761E-4</v>
      </c>
      <c r="J6662" s="152">
        <f t="shared" si="458"/>
        <v>0.33333333333333331</v>
      </c>
    </row>
    <row r="6663" spans="1:10" x14ac:dyDescent="0.25">
      <c r="A6663" s="127">
        <v>2022</v>
      </c>
      <c r="B6663" s="128">
        <v>9.6999999999999993</v>
      </c>
      <c r="C6663" s="129" t="s">
        <v>49</v>
      </c>
      <c r="D6663" s="130">
        <f t="shared" si="457"/>
        <v>5</v>
      </c>
      <c r="E6663" s="130" t="s">
        <v>90</v>
      </c>
      <c r="F6663">
        <f t="shared" si="456"/>
        <v>923</v>
      </c>
      <c r="G6663" s="124">
        <v>20304</v>
      </c>
      <c r="H6663" s="125">
        <v>3.8555555555555556</v>
      </c>
      <c r="I6663" s="169">
        <f t="shared" si="455"/>
        <v>2.973724203943264E-4</v>
      </c>
      <c r="J6663" s="152">
        <f t="shared" si="458"/>
        <v>0.33333333333333331</v>
      </c>
    </row>
    <row r="6664" spans="1:10" x14ac:dyDescent="0.25">
      <c r="A6664" s="127">
        <v>2022</v>
      </c>
      <c r="B6664" s="128">
        <v>9.6999999999999993</v>
      </c>
      <c r="C6664" s="129" t="s">
        <v>49</v>
      </c>
      <c r="D6664" s="130">
        <f t="shared" si="457"/>
        <v>5</v>
      </c>
      <c r="E6664" s="130" t="s">
        <v>90</v>
      </c>
      <c r="F6664">
        <f t="shared" si="456"/>
        <v>923</v>
      </c>
      <c r="G6664" s="124">
        <v>20310</v>
      </c>
      <c r="H6664" s="125">
        <v>3.8555555555555556</v>
      </c>
      <c r="I6664" s="169">
        <f t="shared" si="455"/>
        <v>2.9739833141884602E-4</v>
      </c>
      <c r="J6664" s="152">
        <f t="shared" si="458"/>
        <v>0.33333333333333331</v>
      </c>
    </row>
    <row r="6665" spans="1:10" x14ac:dyDescent="0.25">
      <c r="A6665" s="127">
        <v>2022</v>
      </c>
      <c r="B6665" s="128">
        <v>9.6999999999999993</v>
      </c>
      <c r="C6665" s="129" t="s">
        <v>49</v>
      </c>
      <c r="D6665" s="130">
        <f t="shared" si="457"/>
        <v>5</v>
      </c>
      <c r="E6665" s="130" t="s">
        <v>90</v>
      </c>
      <c r="F6665">
        <f t="shared" si="456"/>
        <v>923</v>
      </c>
      <c r="G6665" s="124">
        <v>20328</v>
      </c>
      <c r="H6665" s="125">
        <v>3.8555555555555556</v>
      </c>
      <c r="I6665" s="169">
        <f t="shared" si="455"/>
        <v>2.9747606449240482E-4</v>
      </c>
      <c r="J6665" s="152">
        <f t="shared" si="458"/>
        <v>0.33333333333333331</v>
      </c>
    </row>
    <row r="6666" spans="1:10" x14ac:dyDescent="0.25">
      <c r="A6666" s="127">
        <v>2022</v>
      </c>
      <c r="B6666" s="128">
        <v>9.6999999999999993</v>
      </c>
      <c r="C6666" s="129" t="s">
        <v>49</v>
      </c>
      <c r="D6666" s="130">
        <f t="shared" si="457"/>
        <v>5</v>
      </c>
      <c r="E6666" s="130" t="s">
        <v>90</v>
      </c>
      <c r="F6666">
        <f t="shared" si="456"/>
        <v>923</v>
      </c>
      <c r="G6666" s="124">
        <v>20334</v>
      </c>
      <c r="H6666" s="125">
        <v>3.8555555555555556</v>
      </c>
      <c r="I6666" s="169">
        <f t="shared" si="455"/>
        <v>2.9750197551692444E-4</v>
      </c>
      <c r="J6666" s="152">
        <f t="shared" si="458"/>
        <v>0.33333333333333331</v>
      </c>
    </row>
    <row r="6667" spans="1:10" x14ac:dyDescent="0.25">
      <c r="A6667" s="127">
        <v>2022</v>
      </c>
      <c r="B6667" s="128">
        <v>9.6999999999999993</v>
      </c>
      <c r="C6667" s="129" t="s">
        <v>49</v>
      </c>
      <c r="D6667" s="130">
        <f t="shared" si="457"/>
        <v>5</v>
      </c>
      <c r="E6667" s="130" t="s">
        <v>90</v>
      </c>
      <c r="F6667">
        <f t="shared" si="456"/>
        <v>923</v>
      </c>
      <c r="G6667" s="124">
        <v>20352</v>
      </c>
      <c r="H6667" s="125">
        <v>3.8555555555555556</v>
      </c>
      <c r="I6667" s="169">
        <f t="shared" si="455"/>
        <v>2.9757970859048324E-4</v>
      </c>
      <c r="J6667" s="152">
        <f t="shared" si="458"/>
        <v>0.33333333333333331</v>
      </c>
    </row>
    <row r="6668" spans="1:10" x14ac:dyDescent="0.25">
      <c r="A6668" s="127">
        <v>2022</v>
      </c>
      <c r="B6668" s="128">
        <v>9.6999999999999993</v>
      </c>
      <c r="C6668" s="129" t="s">
        <v>49</v>
      </c>
      <c r="D6668" s="130">
        <f t="shared" si="457"/>
        <v>5</v>
      </c>
      <c r="E6668" s="130" t="s">
        <v>90</v>
      </c>
      <c r="F6668">
        <f t="shared" si="456"/>
        <v>923</v>
      </c>
      <c r="G6668" s="124">
        <v>20358</v>
      </c>
      <c r="H6668" s="125">
        <v>3.8777777777777778</v>
      </c>
      <c r="I6668" s="169">
        <f t="shared" si="455"/>
        <v>2.976056196150028E-4</v>
      </c>
      <c r="J6668" s="152">
        <f t="shared" si="458"/>
        <v>0.33333333333333331</v>
      </c>
    </row>
    <row r="6669" spans="1:10" x14ac:dyDescent="0.25">
      <c r="A6669" s="127">
        <v>2022</v>
      </c>
      <c r="B6669" s="128">
        <v>9.6999999999999993</v>
      </c>
      <c r="C6669" s="129" t="s">
        <v>49</v>
      </c>
      <c r="D6669" s="130">
        <f t="shared" si="457"/>
        <v>5</v>
      </c>
      <c r="E6669" s="130" t="s">
        <v>90</v>
      </c>
      <c r="F6669">
        <f t="shared" si="456"/>
        <v>923</v>
      </c>
      <c r="G6669" s="124">
        <v>20376</v>
      </c>
      <c r="H6669" s="125">
        <v>3.8777777777777778</v>
      </c>
      <c r="I6669" s="169">
        <f t="shared" si="455"/>
        <v>2.976833526885616E-4</v>
      </c>
      <c r="J6669" s="152">
        <f t="shared" si="458"/>
        <v>0.33333333333333331</v>
      </c>
    </row>
    <row r="6670" spans="1:10" x14ac:dyDescent="0.25">
      <c r="A6670" s="127">
        <v>2022</v>
      </c>
      <c r="B6670" s="128">
        <v>9.6999999999999993</v>
      </c>
      <c r="C6670" s="129" t="s">
        <v>49</v>
      </c>
      <c r="D6670" s="130">
        <f t="shared" si="457"/>
        <v>5</v>
      </c>
      <c r="E6670" s="130" t="s">
        <v>90</v>
      </c>
      <c r="F6670">
        <f t="shared" si="456"/>
        <v>923</v>
      </c>
      <c r="G6670" s="124">
        <v>20382</v>
      </c>
      <c r="H6670" s="125">
        <v>3.8777777777777778</v>
      </c>
      <c r="I6670" s="169">
        <f t="shared" si="455"/>
        <v>2.9770926371308122E-4</v>
      </c>
      <c r="J6670" s="152">
        <f t="shared" si="458"/>
        <v>0.33333333333333331</v>
      </c>
    </row>
    <row r="6671" spans="1:10" x14ac:dyDescent="0.25">
      <c r="A6671" s="127">
        <v>2022</v>
      </c>
      <c r="B6671" s="128">
        <v>9.6999999999999993</v>
      </c>
      <c r="C6671" s="129" t="s">
        <v>49</v>
      </c>
      <c r="D6671" s="130">
        <f t="shared" si="457"/>
        <v>5</v>
      </c>
      <c r="E6671" s="130" t="s">
        <v>90</v>
      </c>
      <c r="F6671">
        <f t="shared" si="456"/>
        <v>923</v>
      </c>
      <c r="G6671" s="124">
        <v>20400</v>
      </c>
      <c r="H6671" s="125">
        <v>3.8777777777777778</v>
      </c>
      <c r="I6671" s="169">
        <f t="shared" si="455"/>
        <v>2.9778699678664002E-4</v>
      </c>
      <c r="J6671" s="152">
        <f t="shared" si="458"/>
        <v>0.33333333333333331</v>
      </c>
    </row>
    <row r="6672" spans="1:10" x14ac:dyDescent="0.25">
      <c r="A6672" s="127">
        <v>2022</v>
      </c>
      <c r="B6672" s="128">
        <v>9.6999999999999993</v>
      </c>
      <c r="C6672" s="129" t="s">
        <v>49</v>
      </c>
      <c r="D6672" s="130">
        <f t="shared" si="457"/>
        <v>5</v>
      </c>
      <c r="E6672" s="130" t="s">
        <v>90</v>
      </c>
      <c r="F6672">
        <f t="shared" si="456"/>
        <v>923</v>
      </c>
      <c r="G6672" s="124">
        <v>20406</v>
      </c>
      <c r="H6672" s="125">
        <v>3.8777777777777778</v>
      </c>
      <c r="I6672" s="169">
        <f t="shared" si="455"/>
        <v>2.9781290781115963E-4</v>
      </c>
      <c r="J6672" s="152">
        <f t="shared" si="458"/>
        <v>0.33333333333333331</v>
      </c>
    </row>
    <row r="6673" spans="1:10" x14ac:dyDescent="0.25">
      <c r="A6673" s="127">
        <v>2022</v>
      </c>
      <c r="B6673" s="128">
        <v>9.6999999999999993</v>
      </c>
      <c r="C6673" s="129" t="s">
        <v>49</v>
      </c>
      <c r="D6673" s="130">
        <f t="shared" si="457"/>
        <v>5</v>
      </c>
      <c r="E6673" s="130" t="s">
        <v>90</v>
      </c>
      <c r="F6673">
        <f t="shared" si="456"/>
        <v>923</v>
      </c>
      <c r="G6673" s="124">
        <v>20424</v>
      </c>
      <c r="H6673" s="125">
        <v>3.8777777777777778</v>
      </c>
      <c r="I6673" s="169">
        <f t="shared" si="455"/>
        <v>2.9789064088471843E-4</v>
      </c>
      <c r="J6673" s="152">
        <f t="shared" si="458"/>
        <v>0.33333333333333331</v>
      </c>
    </row>
    <row r="6674" spans="1:10" x14ac:dyDescent="0.25">
      <c r="A6674" s="127">
        <v>2022</v>
      </c>
      <c r="B6674" s="128">
        <v>9.6999999999999993</v>
      </c>
      <c r="C6674" s="129" t="s">
        <v>49</v>
      </c>
      <c r="D6674" s="130">
        <f t="shared" si="457"/>
        <v>5</v>
      </c>
      <c r="E6674" s="130" t="s">
        <v>90</v>
      </c>
      <c r="F6674">
        <f t="shared" si="456"/>
        <v>923</v>
      </c>
      <c r="G6674" s="124">
        <v>20430</v>
      </c>
      <c r="H6674" s="125">
        <v>3.8777777777777778</v>
      </c>
      <c r="I6674" s="169">
        <f t="shared" si="455"/>
        <v>2.97916551909238E-4</v>
      </c>
      <c r="J6674" s="152">
        <f t="shared" si="458"/>
        <v>0.33333333333333331</v>
      </c>
    </row>
    <row r="6675" spans="1:10" x14ac:dyDescent="0.25">
      <c r="A6675" s="127">
        <v>2022</v>
      </c>
      <c r="B6675" s="128">
        <v>9.6999999999999993</v>
      </c>
      <c r="C6675" s="129" t="s">
        <v>49</v>
      </c>
      <c r="D6675" s="130">
        <f t="shared" si="457"/>
        <v>5</v>
      </c>
      <c r="E6675" s="130" t="s">
        <v>90</v>
      </c>
      <c r="F6675">
        <f t="shared" si="456"/>
        <v>923</v>
      </c>
      <c r="G6675" s="124">
        <v>20448</v>
      </c>
      <c r="H6675" s="125">
        <v>3.8777777777777778</v>
      </c>
      <c r="I6675" s="169">
        <f t="shared" si="455"/>
        <v>2.9799428498279679E-4</v>
      </c>
      <c r="J6675" s="152">
        <f t="shared" si="458"/>
        <v>0.33333333333333331</v>
      </c>
    </row>
    <row r="6676" spans="1:10" x14ac:dyDescent="0.25">
      <c r="A6676" s="127">
        <v>2022</v>
      </c>
      <c r="B6676" s="128">
        <v>9.6999999999999993</v>
      </c>
      <c r="C6676" s="129" t="s">
        <v>49</v>
      </c>
      <c r="D6676" s="130">
        <f t="shared" si="457"/>
        <v>5</v>
      </c>
      <c r="E6676" s="130" t="s">
        <v>90</v>
      </c>
      <c r="F6676">
        <f t="shared" si="456"/>
        <v>923</v>
      </c>
      <c r="G6676" s="124">
        <v>20454</v>
      </c>
      <c r="H6676" s="125">
        <v>3.8777777777777778</v>
      </c>
      <c r="I6676" s="169">
        <f t="shared" si="455"/>
        <v>2.9802019600731641E-4</v>
      </c>
      <c r="J6676" s="152">
        <f t="shared" si="458"/>
        <v>0.33333333333333331</v>
      </c>
    </row>
    <row r="6677" spans="1:10" x14ac:dyDescent="0.25">
      <c r="A6677" s="127">
        <v>2022</v>
      </c>
      <c r="B6677" s="128">
        <v>9.6999999999999993</v>
      </c>
      <c r="C6677" s="129" t="s">
        <v>49</v>
      </c>
      <c r="D6677" s="130">
        <f t="shared" si="457"/>
        <v>5</v>
      </c>
      <c r="E6677" s="130" t="s">
        <v>90</v>
      </c>
      <c r="F6677">
        <f t="shared" si="456"/>
        <v>923</v>
      </c>
      <c r="G6677" s="124">
        <v>20472</v>
      </c>
      <c r="H6677" s="125">
        <v>3.8777777777777778</v>
      </c>
      <c r="I6677" s="169">
        <f t="shared" si="455"/>
        <v>2.9809792908087521E-4</v>
      </c>
      <c r="J6677" s="152">
        <f t="shared" si="458"/>
        <v>0.33333333333333331</v>
      </c>
    </row>
    <row r="6678" spans="1:10" x14ac:dyDescent="0.25">
      <c r="A6678" s="127">
        <v>2022</v>
      </c>
      <c r="B6678" s="128">
        <v>9.6999999999999993</v>
      </c>
      <c r="C6678" s="129" t="s">
        <v>49</v>
      </c>
      <c r="D6678" s="130">
        <f t="shared" si="457"/>
        <v>5</v>
      </c>
      <c r="E6678" s="130" t="s">
        <v>90</v>
      </c>
      <c r="F6678">
        <f t="shared" si="456"/>
        <v>923</v>
      </c>
      <c r="G6678" s="124">
        <v>20478</v>
      </c>
      <c r="H6678" s="125">
        <v>3.8777777777777778</v>
      </c>
      <c r="I6678" s="169">
        <f t="shared" si="455"/>
        <v>2.9812384010539483E-4</v>
      </c>
      <c r="J6678" s="152">
        <f t="shared" si="458"/>
        <v>0.33333333333333331</v>
      </c>
    </row>
    <row r="6679" spans="1:10" x14ac:dyDescent="0.25">
      <c r="A6679" s="127">
        <v>2022</v>
      </c>
      <c r="B6679" s="128">
        <v>9.6999999999999993</v>
      </c>
      <c r="C6679" s="129" t="s">
        <v>49</v>
      </c>
      <c r="D6679" s="130">
        <f t="shared" si="457"/>
        <v>5</v>
      </c>
      <c r="E6679" s="130" t="s">
        <v>90</v>
      </c>
      <c r="F6679">
        <f t="shared" si="456"/>
        <v>923</v>
      </c>
      <c r="G6679" s="124">
        <v>20496</v>
      </c>
      <c r="H6679" s="125">
        <v>3.8777777777777778</v>
      </c>
      <c r="I6679" s="169">
        <f t="shared" si="455"/>
        <v>2.9820157317895363E-4</v>
      </c>
      <c r="J6679" s="152">
        <f t="shared" si="458"/>
        <v>0.33333333333333331</v>
      </c>
    </row>
    <row r="6680" spans="1:10" x14ac:dyDescent="0.25">
      <c r="A6680" s="127">
        <v>2022</v>
      </c>
      <c r="B6680" s="128">
        <v>9.6999999999999993</v>
      </c>
      <c r="C6680" s="129" t="s">
        <v>49</v>
      </c>
      <c r="D6680" s="130">
        <f t="shared" si="457"/>
        <v>5</v>
      </c>
      <c r="E6680" s="130" t="s">
        <v>90</v>
      </c>
      <c r="F6680">
        <f t="shared" si="456"/>
        <v>923</v>
      </c>
      <c r="G6680" s="124">
        <v>20502</v>
      </c>
      <c r="H6680" s="125">
        <v>3.8777777777777778</v>
      </c>
      <c r="I6680" s="169">
        <f t="shared" si="455"/>
        <v>2.9822748420347319E-4</v>
      </c>
      <c r="J6680" s="152">
        <f t="shared" si="458"/>
        <v>0.33333333333333331</v>
      </c>
    </row>
    <row r="6681" spans="1:10" x14ac:dyDescent="0.25">
      <c r="A6681" s="127">
        <v>2022</v>
      </c>
      <c r="B6681" s="128">
        <v>9.6999999999999993</v>
      </c>
      <c r="C6681" s="129" t="s">
        <v>49</v>
      </c>
      <c r="D6681" s="130">
        <f t="shared" si="457"/>
        <v>5</v>
      </c>
      <c r="E6681" s="130" t="s">
        <v>90</v>
      </c>
      <c r="F6681">
        <f t="shared" si="456"/>
        <v>923</v>
      </c>
      <c r="G6681" s="124">
        <v>20520</v>
      </c>
      <c r="H6681" s="125">
        <v>3.8777777777777778</v>
      </c>
      <c r="I6681" s="169">
        <f t="shared" si="455"/>
        <v>2.9830521727703199E-4</v>
      </c>
      <c r="J6681" s="152">
        <f t="shared" si="458"/>
        <v>0.33333333333333331</v>
      </c>
    </row>
    <row r="6682" spans="1:10" x14ac:dyDescent="0.25">
      <c r="A6682" s="127">
        <v>2022</v>
      </c>
      <c r="B6682" s="128">
        <v>9.6999999999999993</v>
      </c>
      <c r="C6682" s="129" t="s">
        <v>49</v>
      </c>
      <c r="D6682" s="130">
        <f t="shared" si="457"/>
        <v>5</v>
      </c>
      <c r="E6682" s="130" t="s">
        <v>90</v>
      </c>
      <c r="F6682">
        <f t="shared" si="456"/>
        <v>923</v>
      </c>
      <c r="G6682" s="124">
        <v>20526</v>
      </c>
      <c r="H6682" s="125">
        <v>3.8777777777777778</v>
      </c>
      <c r="I6682" s="169">
        <f t="shared" si="455"/>
        <v>2.9833112830155161E-4</v>
      </c>
      <c r="J6682" s="152">
        <f t="shared" si="458"/>
        <v>0.33333333333333331</v>
      </c>
    </row>
    <row r="6683" spans="1:10" x14ac:dyDescent="0.25">
      <c r="A6683" s="127">
        <v>2022</v>
      </c>
      <c r="B6683" s="128">
        <v>9.6999999999999993</v>
      </c>
      <c r="C6683" s="129" t="s">
        <v>49</v>
      </c>
      <c r="D6683" s="130">
        <f t="shared" si="457"/>
        <v>5</v>
      </c>
      <c r="E6683" s="130" t="s">
        <v>90</v>
      </c>
      <c r="F6683">
        <f t="shared" si="456"/>
        <v>923</v>
      </c>
      <c r="G6683" s="124">
        <v>20544</v>
      </c>
      <c r="H6683" s="125">
        <v>3.8777777777777778</v>
      </c>
      <c r="I6683" s="169">
        <f t="shared" si="455"/>
        <v>2.9840886137511041E-4</v>
      </c>
      <c r="J6683" s="152">
        <f t="shared" si="458"/>
        <v>0.33333333333333331</v>
      </c>
    </row>
    <row r="6684" spans="1:10" x14ac:dyDescent="0.25">
      <c r="A6684" s="127">
        <v>2022</v>
      </c>
      <c r="B6684" s="128">
        <v>9.6999999999999993</v>
      </c>
      <c r="C6684" s="129" t="s">
        <v>49</v>
      </c>
      <c r="D6684" s="130">
        <f t="shared" si="457"/>
        <v>5</v>
      </c>
      <c r="E6684" s="130" t="s">
        <v>90</v>
      </c>
      <c r="F6684">
        <f t="shared" si="456"/>
        <v>923</v>
      </c>
      <c r="G6684" s="124">
        <v>20550</v>
      </c>
      <c r="H6684" s="125">
        <v>3.8777777777777778</v>
      </c>
      <c r="I6684" s="169">
        <f t="shared" si="455"/>
        <v>2.9843477239963002E-4</v>
      </c>
      <c r="J6684" s="152">
        <f t="shared" si="458"/>
        <v>0.33333333333333331</v>
      </c>
    </row>
    <row r="6685" spans="1:10" x14ac:dyDescent="0.25">
      <c r="A6685" s="127">
        <v>2022</v>
      </c>
      <c r="B6685" s="128">
        <v>9.6999999999999993</v>
      </c>
      <c r="C6685" s="129" t="s">
        <v>49</v>
      </c>
      <c r="D6685" s="130">
        <f t="shared" si="457"/>
        <v>5</v>
      </c>
      <c r="E6685" s="130" t="s">
        <v>90</v>
      </c>
      <c r="F6685">
        <f t="shared" si="456"/>
        <v>923</v>
      </c>
      <c r="G6685" s="124">
        <v>20568</v>
      </c>
      <c r="H6685" s="125">
        <v>3.8888888888888888</v>
      </c>
      <c r="I6685" s="169">
        <f t="shared" si="455"/>
        <v>2.9851250547318882E-4</v>
      </c>
      <c r="J6685" s="152">
        <f t="shared" si="458"/>
        <v>0.33333333333333331</v>
      </c>
    </row>
    <row r="6686" spans="1:10" x14ac:dyDescent="0.25">
      <c r="A6686" s="127">
        <v>2022</v>
      </c>
      <c r="B6686" s="128">
        <v>9.6999999999999993</v>
      </c>
      <c r="C6686" s="129" t="s">
        <v>49</v>
      </c>
      <c r="D6686" s="130">
        <f t="shared" si="457"/>
        <v>5</v>
      </c>
      <c r="E6686" s="130" t="s">
        <v>90</v>
      </c>
      <c r="F6686">
        <f t="shared" si="456"/>
        <v>923</v>
      </c>
      <c r="G6686" s="124">
        <v>20574</v>
      </c>
      <c r="H6686" s="125">
        <v>3.9</v>
      </c>
      <c r="I6686" s="169">
        <f t="shared" si="455"/>
        <v>2.9853841649770839E-4</v>
      </c>
      <c r="J6686" s="152">
        <f t="shared" si="458"/>
        <v>0.33333333333333331</v>
      </c>
    </row>
    <row r="6687" spans="1:10" x14ac:dyDescent="0.25">
      <c r="A6687" s="127">
        <v>2022</v>
      </c>
      <c r="B6687" s="128">
        <v>9.6999999999999993</v>
      </c>
      <c r="C6687" s="129" t="s">
        <v>49</v>
      </c>
      <c r="D6687" s="130">
        <f t="shared" si="457"/>
        <v>5</v>
      </c>
      <c r="E6687" s="130" t="s">
        <v>90</v>
      </c>
      <c r="F6687">
        <f t="shared" si="456"/>
        <v>923</v>
      </c>
      <c r="G6687" s="124">
        <v>20592</v>
      </c>
      <c r="H6687" s="125">
        <v>3.9</v>
      </c>
      <c r="I6687" s="169">
        <f t="shared" si="455"/>
        <v>2.9861614957126718E-4</v>
      </c>
      <c r="J6687" s="152">
        <f t="shared" si="458"/>
        <v>0.33333333333333331</v>
      </c>
    </row>
    <row r="6688" spans="1:10" x14ac:dyDescent="0.25">
      <c r="A6688" s="127">
        <v>2022</v>
      </c>
      <c r="B6688" s="128">
        <v>9.6999999999999993</v>
      </c>
      <c r="C6688" s="129" t="s">
        <v>49</v>
      </c>
      <c r="D6688" s="130">
        <f t="shared" si="457"/>
        <v>5</v>
      </c>
      <c r="E6688" s="130" t="s">
        <v>90</v>
      </c>
      <c r="F6688">
        <f t="shared" si="456"/>
        <v>923</v>
      </c>
      <c r="G6688" s="124">
        <v>20598</v>
      </c>
      <c r="H6688" s="125">
        <v>3.9</v>
      </c>
      <c r="I6688" s="169">
        <f t="shared" si="455"/>
        <v>2.986420605957868E-4</v>
      </c>
      <c r="J6688" s="152">
        <f t="shared" si="458"/>
        <v>0.33333333333333331</v>
      </c>
    </row>
    <row r="6689" spans="1:10" x14ac:dyDescent="0.25">
      <c r="A6689" s="127">
        <v>2022</v>
      </c>
      <c r="B6689" s="128">
        <v>9.6999999999999993</v>
      </c>
      <c r="C6689" s="129" t="s">
        <v>49</v>
      </c>
      <c r="D6689" s="130">
        <f t="shared" si="457"/>
        <v>5</v>
      </c>
      <c r="E6689" s="130" t="s">
        <v>90</v>
      </c>
      <c r="F6689">
        <f t="shared" si="456"/>
        <v>923</v>
      </c>
      <c r="G6689" s="124">
        <v>20616</v>
      </c>
      <c r="H6689" s="125">
        <v>3.9</v>
      </c>
      <c r="I6689" s="169">
        <f t="shared" si="455"/>
        <v>2.987197936693456E-4</v>
      </c>
      <c r="J6689" s="152">
        <f t="shared" si="458"/>
        <v>0.33333333333333331</v>
      </c>
    </row>
    <row r="6690" spans="1:10" x14ac:dyDescent="0.25">
      <c r="A6690" s="127">
        <v>2022</v>
      </c>
      <c r="B6690" s="128">
        <v>9.6999999999999993</v>
      </c>
      <c r="C6690" s="129" t="s">
        <v>49</v>
      </c>
      <c r="D6690" s="130">
        <f t="shared" si="457"/>
        <v>5</v>
      </c>
      <c r="E6690" s="130" t="s">
        <v>90</v>
      </c>
      <c r="F6690">
        <f t="shared" si="456"/>
        <v>923</v>
      </c>
      <c r="G6690" s="124">
        <v>20622</v>
      </c>
      <c r="H6690" s="125">
        <v>3.9</v>
      </c>
      <c r="I6690" s="169">
        <f t="shared" si="455"/>
        <v>2.9874570469386522E-4</v>
      </c>
      <c r="J6690" s="152">
        <f t="shared" si="458"/>
        <v>0.33333333333333331</v>
      </c>
    </row>
    <row r="6691" spans="1:10" x14ac:dyDescent="0.25">
      <c r="A6691" s="127">
        <v>2022</v>
      </c>
      <c r="B6691" s="128">
        <v>9.6999999999999993</v>
      </c>
      <c r="C6691" s="129" t="s">
        <v>49</v>
      </c>
      <c r="D6691" s="130">
        <f t="shared" si="457"/>
        <v>5</v>
      </c>
      <c r="E6691" s="130" t="s">
        <v>90</v>
      </c>
      <c r="F6691">
        <f t="shared" si="456"/>
        <v>923</v>
      </c>
      <c r="G6691" s="124">
        <v>20640</v>
      </c>
      <c r="H6691" s="125">
        <v>3.9</v>
      </c>
      <c r="I6691" s="169">
        <f t="shared" si="455"/>
        <v>2.9882343776742402E-4</v>
      </c>
      <c r="J6691" s="152">
        <f t="shared" si="458"/>
        <v>0.33333333333333331</v>
      </c>
    </row>
    <row r="6692" spans="1:10" x14ac:dyDescent="0.25">
      <c r="A6692" s="127">
        <v>2022</v>
      </c>
      <c r="B6692" s="128">
        <v>9.6999999999999993</v>
      </c>
      <c r="C6692" s="129" t="s">
        <v>49</v>
      </c>
      <c r="D6692" s="130">
        <f t="shared" si="457"/>
        <v>5</v>
      </c>
      <c r="E6692" s="130" t="s">
        <v>90</v>
      </c>
      <c r="F6692">
        <f t="shared" si="456"/>
        <v>923</v>
      </c>
      <c r="G6692" s="124">
        <v>20646</v>
      </c>
      <c r="H6692" s="125">
        <v>3.9</v>
      </c>
      <c r="I6692" s="169">
        <f t="shared" si="455"/>
        <v>2.9884934879194358E-4</v>
      </c>
      <c r="J6692" s="152">
        <f t="shared" si="458"/>
        <v>0.33333333333333331</v>
      </c>
    </row>
    <row r="6693" spans="1:10" x14ac:dyDescent="0.25">
      <c r="A6693" s="127">
        <v>2022</v>
      </c>
      <c r="B6693" s="128">
        <v>9.6999999999999993</v>
      </c>
      <c r="C6693" s="129" t="s">
        <v>49</v>
      </c>
      <c r="D6693" s="130">
        <f t="shared" si="457"/>
        <v>5</v>
      </c>
      <c r="E6693" s="130" t="s">
        <v>90</v>
      </c>
      <c r="F6693">
        <f t="shared" si="456"/>
        <v>923</v>
      </c>
      <c r="G6693" s="124">
        <v>20664</v>
      </c>
      <c r="H6693" s="125">
        <v>3.9</v>
      </c>
      <c r="I6693" s="169">
        <f t="shared" si="455"/>
        <v>2.9892708186550238E-4</v>
      </c>
      <c r="J6693" s="152">
        <f t="shared" si="458"/>
        <v>0.33333333333333331</v>
      </c>
    </row>
    <row r="6694" spans="1:10" x14ac:dyDescent="0.25">
      <c r="A6694" s="127">
        <v>2022</v>
      </c>
      <c r="B6694" s="128">
        <v>9.6999999999999993</v>
      </c>
      <c r="C6694" s="129" t="s">
        <v>49</v>
      </c>
      <c r="D6694" s="130">
        <f t="shared" si="457"/>
        <v>5</v>
      </c>
      <c r="E6694" s="130" t="s">
        <v>90</v>
      </c>
      <c r="F6694">
        <f t="shared" si="456"/>
        <v>923</v>
      </c>
      <c r="G6694" s="124">
        <v>20670</v>
      </c>
      <c r="H6694" s="125">
        <v>3.9</v>
      </c>
      <c r="I6694" s="169">
        <f t="shared" si="455"/>
        <v>2.98952992890022E-4</v>
      </c>
      <c r="J6694" s="152">
        <f t="shared" si="458"/>
        <v>0.33333333333333331</v>
      </c>
    </row>
    <row r="6695" spans="1:10" x14ac:dyDescent="0.25">
      <c r="A6695" s="127">
        <v>2022</v>
      </c>
      <c r="B6695" s="128">
        <v>9.6999999999999993</v>
      </c>
      <c r="C6695" s="129" t="s">
        <v>49</v>
      </c>
      <c r="D6695" s="130">
        <f t="shared" si="457"/>
        <v>5</v>
      </c>
      <c r="E6695" s="130" t="s">
        <v>90</v>
      </c>
      <c r="F6695">
        <f t="shared" si="456"/>
        <v>923</v>
      </c>
      <c r="G6695" s="124">
        <v>20688</v>
      </c>
      <c r="H6695" s="125">
        <v>3.9</v>
      </c>
      <c r="I6695" s="169">
        <f t="shared" ref="I6695:I6758" si="459" xml:space="preserve"> 0.0000000021592520433*2*G6695 + 0.00020968951342</f>
        <v>2.990307259635808E-4</v>
      </c>
      <c r="J6695" s="152">
        <f t="shared" si="458"/>
        <v>0.33333333333333331</v>
      </c>
    </row>
    <row r="6696" spans="1:10" x14ac:dyDescent="0.25">
      <c r="A6696" s="127">
        <v>2022</v>
      </c>
      <c r="B6696" s="128">
        <v>9.6999999999999993</v>
      </c>
      <c r="C6696" s="129" t="s">
        <v>49</v>
      </c>
      <c r="D6696" s="130">
        <f t="shared" si="457"/>
        <v>5</v>
      </c>
      <c r="E6696" s="130" t="s">
        <v>90</v>
      </c>
      <c r="F6696">
        <f t="shared" si="456"/>
        <v>923</v>
      </c>
      <c r="G6696" s="124">
        <v>20694</v>
      </c>
      <c r="H6696" s="125">
        <v>3.9</v>
      </c>
      <c r="I6696" s="169">
        <f t="shared" si="459"/>
        <v>2.9905663698810041E-4</v>
      </c>
      <c r="J6696" s="152">
        <f t="shared" si="458"/>
        <v>0.33333333333333331</v>
      </c>
    </row>
    <row r="6697" spans="1:10" x14ac:dyDescent="0.25">
      <c r="A6697" s="127">
        <v>2022</v>
      </c>
      <c r="B6697" s="128">
        <v>9.6999999999999993</v>
      </c>
      <c r="C6697" s="129" t="s">
        <v>49</v>
      </c>
      <c r="D6697" s="130">
        <f t="shared" si="457"/>
        <v>5</v>
      </c>
      <c r="E6697" s="130" t="s">
        <v>90</v>
      </c>
      <c r="F6697">
        <f t="shared" si="456"/>
        <v>923</v>
      </c>
      <c r="G6697" s="124">
        <v>20712</v>
      </c>
      <c r="H6697" s="125">
        <v>3.9</v>
      </c>
      <c r="I6697" s="169">
        <f t="shared" si="459"/>
        <v>2.9913437006165921E-4</v>
      </c>
      <c r="J6697" s="152">
        <f t="shared" si="458"/>
        <v>0.33333333333333331</v>
      </c>
    </row>
    <row r="6698" spans="1:10" x14ac:dyDescent="0.25">
      <c r="A6698" s="127">
        <v>2022</v>
      </c>
      <c r="B6698" s="128">
        <v>9.6999999999999993</v>
      </c>
      <c r="C6698" s="129" t="s">
        <v>49</v>
      </c>
      <c r="D6698" s="130">
        <f t="shared" si="457"/>
        <v>5</v>
      </c>
      <c r="E6698" s="130" t="s">
        <v>90</v>
      </c>
      <c r="F6698">
        <f t="shared" si="456"/>
        <v>923</v>
      </c>
      <c r="G6698" s="124">
        <v>20718</v>
      </c>
      <c r="H6698" s="125">
        <v>3.9</v>
      </c>
      <c r="I6698" s="169">
        <f t="shared" si="459"/>
        <v>2.9916028108617878E-4</v>
      </c>
      <c r="J6698" s="152">
        <f t="shared" si="458"/>
        <v>0.33333333333333331</v>
      </c>
    </row>
    <row r="6699" spans="1:10" x14ac:dyDescent="0.25">
      <c r="A6699" s="127">
        <v>2022</v>
      </c>
      <c r="B6699" s="128">
        <v>9.6999999999999993</v>
      </c>
      <c r="C6699" s="129" t="s">
        <v>49</v>
      </c>
      <c r="D6699" s="130">
        <f t="shared" si="457"/>
        <v>5</v>
      </c>
      <c r="E6699" s="130" t="s">
        <v>90</v>
      </c>
      <c r="F6699">
        <f t="shared" si="456"/>
        <v>923</v>
      </c>
      <c r="G6699" s="124">
        <v>20736</v>
      </c>
      <c r="H6699" s="125">
        <v>3.9</v>
      </c>
      <c r="I6699" s="169">
        <f t="shared" si="459"/>
        <v>2.9923801415973757E-4</v>
      </c>
      <c r="J6699" s="152">
        <f t="shared" si="458"/>
        <v>0.33333333333333331</v>
      </c>
    </row>
    <row r="6700" spans="1:10" x14ac:dyDescent="0.25">
      <c r="A6700" s="127">
        <v>2022</v>
      </c>
      <c r="B6700" s="128">
        <v>9.6999999999999993</v>
      </c>
      <c r="C6700" s="129" t="s">
        <v>49</v>
      </c>
      <c r="D6700" s="130">
        <f t="shared" si="457"/>
        <v>5</v>
      </c>
      <c r="E6700" s="130" t="s">
        <v>90</v>
      </c>
      <c r="F6700">
        <f t="shared" si="456"/>
        <v>923</v>
      </c>
      <c r="G6700" s="124">
        <v>20742</v>
      </c>
      <c r="H6700" s="125">
        <v>3.9</v>
      </c>
      <c r="I6700" s="169">
        <f t="shared" si="459"/>
        <v>2.9926392518425719E-4</v>
      </c>
      <c r="J6700" s="152">
        <f t="shared" si="458"/>
        <v>0.33333333333333331</v>
      </c>
    </row>
    <row r="6701" spans="1:10" x14ac:dyDescent="0.25">
      <c r="A6701" s="127">
        <v>2022</v>
      </c>
      <c r="B6701" s="128">
        <v>9.6999999999999993</v>
      </c>
      <c r="C6701" s="129" t="s">
        <v>49</v>
      </c>
      <c r="D6701" s="130">
        <f t="shared" si="457"/>
        <v>5</v>
      </c>
      <c r="E6701" s="130" t="s">
        <v>90</v>
      </c>
      <c r="F6701">
        <f t="shared" si="456"/>
        <v>923</v>
      </c>
      <c r="G6701" s="124">
        <v>20760</v>
      </c>
      <c r="H6701" s="125">
        <v>3.9</v>
      </c>
      <c r="I6701" s="169">
        <f t="shared" si="459"/>
        <v>2.9934165825781599E-4</v>
      </c>
      <c r="J6701" s="152">
        <f t="shared" si="458"/>
        <v>0.33333333333333331</v>
      </c>
    </row>
    <row r="6702" spans="1:10" x14ac:dyDescent="0.25">
      <c r="A6702" s="127">
        <v>2022</v>
      </c>
      <c r="B6702" s="128">
        <v>9.6999999999999993</v>
      </c>
      <c r="C6702" s="129" t="s">
        <v>49</v>
      </c>
      <c r="D6702" s="130">
        <f t="shared" si="457"/>
        <v>5</v>
      </c>
      <c r="E6702" s="130" t="s">
        <v>90</v>
      </c>
      <c r="F6702">
        <f t="shared" si="456"/>
        <v>923</v>
      </c>
      <c r="G6702" s="124">
        <v>20766</v>
      </c>
      <c r="H6702" s="125">
        <v>3.9</v>
      </c>
      <c r="I6702" s="169">
        <f t="shared" si="459"/>
        <v>2.9936756928233561E-4</v>
      </c>
      <c r="J6702" s="152">
        <f t="shared" si="458"/>
        <v>0.33333333333333331</v>
      </c>
    </row>
    <row r="6703" spans="1:10" x14ac:dyDescent="0.25">
      <c r="A6703" s="127">
        <v>2022</v>
      </c>
      <c r="B6703" s="128">
        <v>9.6999999999999993</v>
      </c>
      <c r="C6703" s="129" t="s">
        <v>49</v>
      </c>
      <c r="D6703" s="130">
        <f t="shared" si="457"/>
        <v>5</v>
      </c>
      <c r="E6703" s="130" t="s">
        <v>90</v>
      </c>
      <c r="F6703">
        <f t="shared" si="456"/>
        <v>923</v>
      </c>
      <c r="G6703" s="124">
        <v>20784</v>
      </c>
      <c r="H6703" s="125">
        <v>3.9</v>
      </c>
      <c r="I6703" s="169">
        <f t="shared" si="459"/>
        <v>2.9944530235589441E-4</v>
      </c>
      <c r="J6703" s="152">
        <f t="shared" si="458"/>
        <v>0.33333333333333331</v>
      </c>
    </row>
    <row r="6704" spans="1:10" x14ac:dyDescent="0.25">
      <c r="A6704" s="127">
        <v>2022</v>
      </c>
      <c r="B6704" s="128">
        <v>9.6999999999999993</v>
      </c>
      <c r="C6704" s="129" t="s">
        <v>49</v>
      </c>
      <c r="D6704" s="130">
        <f t="shared" si="457"/>
        <v>5</v>
      </c>
      <c r="E6704" s="130" t="s">
        <v>90</v>
      </c>
      <c r="F6704">
        <f t="shared" si="456"/>
        <v>923</v>
      </c>
      <c r="G6704" s="124">
        <v>20790</v>
      </c>
      <c r="H6704" s="125">
        <v>3.9</v>
      </c>
      <c r="I6704" s="169">
        <f t="shared" si="459"/>
        <v>2.9947121338041403E-4</v>
      </c>
      <c r="J6704" s="152">
        <f t="shared" si="458"/>
        <v>0.33333333333333331</v>
      </c>
    </row>
    <row r="6705" spans="1:10" x14ac:dyDescent="0.25">
      <c r="A6705" s="127">
        <v>2022</v>
      </c>
      <c r="B6705" s="128">
        <v>9.6999999999999993</v>
      </c>
      <c r="C6705" s="129" t="s">
        <v>49</v>
      </c>
      <c r="D6705" s="130">
        <f t="shared" si="457"/>
        <v>5</v>
      </c>
      <c r="E6705" s="130" t="s">
        <v>90</v>
      </c>
      <c r="F6705">
        <f t="shared" si="456"/>
        <v>923</v>
      </c>
      <c r="G6705" s="124">
        <v>20808</v>
      </c>
      <c r="H6705" s="125">
        <v>3.9</v>
      </c>
      <c r="I6705" s="169">
        <f t="shared" si="459"/>
        <v>2.9954894645397282E-4</v>
      </c>
      <c r="J6705" s="152">
        <f t="shared" si="458"/>
        <v>0.33333333333333331</v>
      </c>
    </row>
    <row r="6706" spans="1:10" x14ac:dyDescent="0.25">
      <c r="A6706" s="127">
        <v>2022</v>
      </c>
      <c r="B6706" s="128">
        <v>9.6999999999999993</v>
      </c>
      <c r="C6706" s="129" t="s">
        <v>49</v>
      </c>
      <c r="D6706" s="130">
        <f t="shared" si="457"/>
        <v>5</v>
      </c>
      <c r="E6706" s="130" t="s">
        <v>90</v>
      </c>
      <c r="F6706">
        <f t="shared" si="456"/>
        <v>923</v>
      </c>
      <c r="G6706" s="124">
        <v>20814</v>
      </c>
      <c r="H6706" s="125">
        <v>3.9</v>
      </c>
      <c r="I6706" s="169">
        <f t="shared" si="459"/>
        <v>2.9957485747849244E-4</v>
      </c>
      <c r="J6706" s="152">
        <f t="shared" si="458"/>
        <v>0.33333333333333331</v>
      </c>
    </row>
    <row r="6707" spans="1:10" x14ac:dyDescent="0.25">
      <c r="A6707" s="127">
        <v>2022</v>
      </c>
      <c r="B6707" s="128">
        <v>9.6999999999999993</v>
      </c>
      <c r="C6707" s="129" t="s">
        <v>49</v>
      </c>
      <c r="D6707" s="130">
        <f t="shared" si="457"/>
        <v>5</v>
      </c>
      <c r="E6707" s="130" t="s">
        <v>90</v>
      </c>
      <c r="F6707">
        <f t="shared" si="456"/>
        <v>923</v>
      </c>
      <c r="G6707" s="124">
        <v>20832</v>
      </c>
      <c r="H6707" s="125">
        <v>3.9</v>
      </c>
      <c r="I6707" s="169">
        <f t="shared" si="459"/>
        <v>2.9965259055205124E-4</v>
      </c>
      <c r="J6707" s="152">
        <f t="shared" si="458"/>
        <v>0.33333333333333331</v>
      </c>
    </row>
    <row r="6708" spans="1:10" x14ac:dyDescent="0.25">
      <c r="A6708" s="127">
        <v>2022</v>
      </c>
      <c r="B6708" s="128">
        <v>9.6999999999999993</v>
      </c>
      <c r="C6708" s="129" t="s">
        <v>49</v>
      </c>
      <c r="D6708" s="130">
        <f t="shared" si="457"/>
        <v>5</v>
      </c>
      <c r="E6708" s="130" t="s">
        <v>90</v>
      </c>
      <c r="F6708">
        <f t="shared" si="456"/>
        <v>923</v>
      </c>
      <c r="G6708" s="124">
        <v>20838</v>
      </c>
      <c r="H6708" s="125">
        <v>3.9</v>
      </c>
      <c r="I6708" s="169">
        <f t="shared" si="459"/>
        <v>2.996785015765708E-4</v>
      </c>
      <c r="J6708" s="152">
        <f t="shared" si="458"/>
        <v>0.33333333333333331</v>
      </c>
    </row>
    <row r="6709" spans="1:10" x14ac:dyDescent="0.25">
      <c r="A6709" s="127">
        <v>2022</v>
      </c>
      <c r="B6709" s="128">
        <v>9.6999999999999993</v>
      </c>
      <c r="C6709" s="129" t="s">
        <v>49</v>
      </c>
      <c r="D6709" s="130">
        <f t="shared" si="457"/>
        <v>5</v>
      </c>
      <c r="E6709" s="130" t="s">
        <v>90</v>
      </c>
      <c r="F6709">
        <f t="shared" si="456"/>
        <v>923</v>
      </c>
      <c r="G6709" s="124">
        <v>20856</v>
      </c>
      <c r="H6709" s="125">
        <v>3.9</v>
      </c>
      <c r="I6709" s="169">
        <f t="shared" si="459"/>
        <v>2.997562346501296E-4</v>
      </c>
      <c r="J6709" s="152">
        <f t="shared" si="458"/>
        <v>0.33333333333333331</v>
      </c>
    </row>
    <row r="6710" spans="1:10" x14ac:dyDescent="0.25">
      <c r="A6710" s="127">
        <v>2022</v>
      </c>
      <c r="B6710" s="128">
        <v>9.6999999999999993</v>
      </c>
      <c r="C6710" s="129" t="s">
        <v>49</v>
      </c>
      <c r="D6710" s="130">
        <f t="shared" si="457"/>
        <v>5</v>
      </c>
      <c r="E6710" s="130" t="s">
        <v>90</v>
      </c>
      <c r="F6710">
        <f t="shared" si="456"/>
        <v>923</v>
      </c>
      <c r="G6710" s="124">
        <v>20862</v>
      </c>
      <c r="H6710" s="125">
        <v>3.9222222222222221</v>
      </c>
      <c r="I6710" s="169">
        <f t="shared" si="459"/>
        <v>2.9978214567464922E-4</v>
      </c>
      <c r="J6710" s="152">
        <f t="shared" si="458"/>
        <v>0.33333333333333331</v>
      </c>
    </row>
    <row r="6711" spans="1:10" x14ac:dyDescent="0.25">
      <c r="A6711" s="127">
        <v>2022</v>
      </c>
      <c r="B6711" s="128">
        <v>9.6999999999999993</v>
      </c>
      <c r="C6711" s="129" t="s">
        <v>49</v>
      </c>
      <c r="D6711" s="130">
        <f t="shared" si="457"/>
        <v>5</v>
      </c>
      <c r="E6711" s="130" t="s">
        <v>90</v>
      </c>
      <c r="F6711">
        <f t="shared" si="456"/>
        <v>923</v>
      </c>
      <c r="G6711" s="124">
        <v>20880</v>
      </c>
      <c r="H6711" s="125">
        <v>3.9222222222222221</v>
      </c>
      <c r="I6711" s="169">
        <f t="shared" si="459"/>
        <v>2.9985987874820802E-4</v>
      </c>
      <c r="J6711" s="152">
        <f t="shared" si="458"/>
        <v>0.33333333333333331</v>
      </c>
    </row>
    <row r="6712" spans="1:10" x14ac:dyDescent="0.25">
      <c r="A6712" s="127">
        <v>2022</v>
      </c>
      <c r="B6712" s="128">
        <v>9.6999999999999993</v>
      </c>
      <c r="C6712" s="129" t="s">
        <v>49</v>
      </c>
      <c r="D6712" s="130">
        <f t="shared" si="457"/>
        <v>5</v>
      </c>
      <c r="E6712" s="130" t="s">
        <v>90</v>
      </c>
      <c r="F6712">
        <f t="shared" si="456"/>
        <v>923</v>
      </c>
      <c r="G6712" s="124">
        <v>20886</v>
      </c>
      <c r="H6712" s="125">
        <v>3.9222222222222221</v>
      </c>
      <c r="I6712" s="169">
        <f t="shared" si="459"/>
        <v>2.9988578977272764E-4</v>
      </c>
      <c r="J6712" s="152">
        <f t="shared" si="458"/>
        <v>0.33333333333333331</v>
      </c>
    </row>
    <row r="6713" spans="1:10" x14ac:dyDescent="0.25">
      <c r="A6713" s="127">
        <v>2022</v>
      </c>
      <c r="B6713" s="128">
        <v>9.6999999999999993</v>
      </c>
      <c r="C6713" s="129" t="s">
        <v>49</v>
      </c>
      <c r="D6713" s="130">
        <f t="shared" si="457"/>
        <v>5</v>
      </c>
      <c r="E6713" s="130" t="s">
        <v>90</v>
      </c>
      <c r="F6713">
        <f t="shared" ref="F6713:F6776" si="460">650+273</f>
        <v>923</v>
      </c>
      <c r="G6713" s="124">
        <v>20904</v>
      </c>
      <c r="H6713" s="125">
        <v>3.9222222222222221</v>
      </c>
      <c r="I6713" s="169">
        <f t="shared" si="459"/>
        <v>2.9996352284628644E-4</v>
      </c>
      <c r="J6713" s="152">
        <f t="shared" si="458"/>
        <v>0.33333333333333331</v>
      </c>
    </row>
    <row r="6714" spans="1:10" x14ac:dyDescent="0.25">
      <c r="A6714" s="127">
        <v>2022</v>
      </c>
      <c r="B6714" s="128">
        <v>9.6999999999999993</v>
      </c>
      <c r="C6714" s="129" t="s">
        <v>49</v>
      </c>
      <c r="D6714" s="130">
        <f t="shared" si="457"/>
        <v>5</v>
      </c>
      <c r="E6714" s="130" t="s">
        <v>90</v>
      </c>
      <c r="F6714">
        <f t="shared" si="460"/>
        <v>923</v>
      </c>
      <c r="G6714" s="124">
        <v>20910</v>
      </c>
      <c r="H6714" s="125">
        <v>3.9222222222222221</v>
      </c>
      <c r="I6714" s="169">
        <f t="shared" si="459"/>
        <v>2.99989433870806E-4</v>
      </c>
      <c r="J6714" s="152">
        <f t="shared" si="458"/>
        <v>0.33333333333333331</v>
      </c>
    </row>
    <row r="6715" spans="1:10" x14ac:dyDescent="0.25">
      <c r="A6715" s="127">
        <v>2022</v>
      </c>
      <c r="B6715" s="128">
        <v>9.6999999999999993</v>
      </c>
      <c r="C6715" s="129" t="s">
        <v>49</v>
      </c>
      <c r="D6715" s="130">
        <f t="shared" ref="D6715:D6778" si="461">50/10</f>
        <v>5</v>
      </c>
      <c r="E6715" s="130" t="s">
        <v>90</v>
      </c>
      <c r="F6715">
        <f t="shared" si="460"/>
        <v>923</v>
      </c>
      <c r="G6715" s="124">
        <v>20928</v>
      </c>
      <c r="H6715" s="125">
        <v>3.9222222222222221</v>
      </c>
      <c r="I6715" s="169">
        <f t="shared" si="459"/>
        <v>3.000671669443648E-4</v>
      </c>
      <c r="J6715" s="152">
        <f t="shared" ref="J6715:J6778" si="462">H$4922</f>
        <v>0.33333333333333331</v>
      </c>
    </row>
    <row r="6716" spans="1:10" x14ac:dyDescent="0.25">
      <c r="A6716" s="127">
        <v>2022</v>
      </c>
      <c r="B6716" s="128">
        <v>9.6999999999999993</v>
      </c>
      <c r="C6716" s="129" t="s">
        <v>49</v>
      </c>
      <c r="D6716" s="130">
        <f t="shared" si="461"/>
        <v>5</v>
      </c>
      <c r="E6716" s="130" t="s">
        <v>90</v>
      </c>
      <c r="F6716">
        <f t="shared" si="460"/>
        <v>923</v>
      </c>
      <c r="G6716" s="124">
        <v>20934</v>
      </c>
      <c r="H6716" s="125">
        <v>3.9222222222222221</v>
      </c>
      <c r="I6716" s="169">
        <f t="shared" si="459"/>
        <v>3.0009307796888442E-4</v>
      </c>
      <c r="J6716" s="152">
        <f t="shared" si="462"/>
        <v>0.33333333333333331</v>
      </c>
    </row>
    <row r="6717" spans="1:10" x14ac:dyDescent="0.25">
      <c r="A6717" s="127">
        <v>2022</v>
      </c>
      <c r="B6717" s="128">
        <v>9.6999999999999993</v>
      </c>
      <c r="C6717" s="129" t="s">
        <v>49</v>
      </c>
      <c r="D6717" s="130">
        <f t="shared" si="461"/>
        <v>5</v>
      </c>
      <c r="E6717" s="130" t="s">
        <v>90</v>
      </c>
      <c r="F6717">
        <f t="shared" si="460"/>
        <v>923</v>
      </c>
      <c r="G6717" s="124">
        <v>20952</v>
      </c>
      <c r="H6717" s="125">
        <v>3.9222222222222221</v>
      </c>
      <c r="I6717" s="169">
        <f t="shared" si="459"/>
        <v>3.0017081104244321E-4</v>
      </c>
      <c r="J6717" s="152">
        <f t="shared" si="462"/>
        <v>0.33333333333333331</v>
      </c>
    </row>
    <row r="6718" spans="1:10" x14ac:dyDescent="0.25">
      <c r="A6718" s="127">
        <v>2022</v>
      </c>
      <c r="B6718" s="128">
        <v>9.6999999999999993</v>
      </c>
      <c r="C6718" s="129" t="s">
        <v>49</v>
      </c>
      <c r="D6718" s="130">
        <f t="shared" si="461"/>
        <v>5</v>
      </c>
      <c r="E6718" s="130" t="s">
        <v>90</v>
      </c>
      <c r="F6718">
        <f t="shared" si="460"/>
        <v>923</v>
      </c>
      <c r="G6718" s="124">
        <v>20958</v>
      </c>
      <c r="H6718" s="125">
        <v>3.9222222222222221</v>
      </c>
      <c r="I6718" s="169">
        <f t="shared" si="459"/>
        <v>3.0019672206696283E-4</v>
      </c>
      <c r="J6718" s="152">
        <f t="shared" si="462"/>
        <v>0.33333333333333331</v>
      </c>
    </row>
    <row r="6719" spans="1:10" x14ac:dyDescent="0.25">
      <c r="A6719" s="127">
        <v>2022</v>
      </c>
      <c r="B6719" s="128">
        <v>9.6999999999999993</v>
      </c>
      <c r="C6719" s="129" t="s">
        <v>49</v>
      </c>
      <c r="D6719" s="130">
        <f t="shared" si="461"/>
        <v>5</v>
      </c>
      <c r="E6719" s="130" t="s">
        <v>90</v>
      </c>
      <c r="F6719">
        <f t="shared" si="460"/>
        <v>923</v>
      </c>
      <c r="G6719" s="124">
        <v>20976</v>
      </c>
      <c r="H6719" s="125">
        <v>3.9222222222222221</v>
      </c>
      <c r="I6719" s="169">
        <f t="shared" si="459"/>
        <v>3.0027445514052163E-4</v>
      </c>
      <c r="J6719" s="152">
        <f t="shared" si="462"/>
        <v>0.33333333333333331</v>
      </c>
    </row>
    <row r="6720" spans="1:10" x14ac:dyDescent="0.25">
      <c r="A6720" s="127">
        <v>2022</v>
      </c>
      <c r="B6720" s="128">
        <v>9.6999999999999993</v>
      </c>
      <c r="C6720" s="129" t="s">
        <v>49</v>
      </c>
      <c r="D6720" s="130">
        <f t="shared" si="461"/>
        <v>5</v>
      </c>
      <c r="E6720" s="130" t="s">
        <v>90</v>
      </c>
      <c r="F6720">
        <f t="shared" si="460"/>
        <v>923</v>
      </c>
      <c r="G6720" s="124">
        <v>20982</v>
      </c>
      <c r="H6720" s="125">
        <v>3.9222222222222221</v>
      </c>
      <c r="I6720" s="169">
        <f t="shared" si="459"/>
        <v>3.0030036616504119E-4</v>
      </c>
      <c r="J6720" s="152">
        <f t="shared" si="462"/>
        <v>0.33333333333333331</v>
      </c>
    </row>
    <row r="6721" spans="1:10" x14ac:dyDescent="0.25">
      <c r="A6721" s="127">
        <v>2022</v>
      </c>
      <c r="B6721" s="128">
        <v>9.6999999999999993</v>
      </c>
      <c r="C6721" s="129" t="s">
        <v>49</v>
      </c>
      <c r="D6721" s="130">
        <f t="shared" si="461"/>
        <v>5</v>
      </c>
      <c r="E6721" s="130" t="s">
        <v>90</v>
      </c>
      <c r="F6721">
        <f t="shared" si="460"/>
        <v>923</v>
      </c>
      <c r="G6721" s="124">
        <v>21000</v>
      </c>
      <c r="H6721" s="125">
        <v>3.9222222222222221</v>
      </c>
      <c r="I6721" s="169">
        <f t="shared" si="459"/>
        <v>3.0037809923859999E-4</v>
      </c>
      <c r="J6721" s="152">
        <f t="shared" si="462"/>
        <v>0.33333333333333331</v>
      </c>
    </row>
    <row r="6722" spans="1:10" x14ac:dyDescent="0.25">
      <c r="A6722" s="127">
        <v>2022</v>
      </c>
      <c r="B6722" s="128">
        <v>9.6999999999999993</v>
      </c>
      <c r="C6722" s="129" t="s">
        <v>49</v>
      </c>
      <c r="D6722" s="130">
        <f t="shared" si="461"/>
        <v>5</v>
      </c>
      <c r="E6722" s="130" t="s">
        <v>90</v>
      </c>
      <c r="F6722">
        <f t="shared" si="460"/>
        <v>923</v>
      </c>
      <c r="G6722" s="124">
        <v>21006</v>
      </c>
      <c r="H6722" s="125">
        <v>3.9333333333333331</v>
      </c>
      <c r="I6722" s="169">
        <f t="shared" si="459"/>
        <v>3.0040401026311961E-4</v>
      </c>
      <c r="J6722" s="152">
        <f t="shared" si="462"/>
        <v>0.33333333333333331</v>
      </c>
    </row>
    <row r="6723" spans="1:10" x14ac:dyDescent="0.25">
      <c r="A6723" s="127">
        <v>2022</v>
      </c>
      <c r="B6723" s="128">
        <v>9.6999999999999993</v>
      </c>
      <c r="C6723" s="129" t="s">
        <v>49</v>
      </c>
      <c r="D6723" s="130">
        <f t="shared" si="461"/>
        <v>5</v>
      </c>
      <c r="E6723" s="130" t="s">
        <v>90</v>
      </c>
      <c r="F6723">
        <f t="shared" si="460"/>
        <v>923</v>
      </c>
      <c r="G6723" s="124">
        <v>21024</v>
      </c>
      <c r="H6723" s="125">
        <v>3.9333333333333331</v>
      </c>
      <c r="I6723" s="169">
        <f t="shared" si="459"/>
        <v>3.0048174333667841E-4</v>
      </c>
      <c r="J6723" s="152">
        <f t="shared" si="462"/>
        <v>0.33333333333333331</v>
      </c>
    </row>
    <row r="6724" spans="1:10" x14ac:dyDescent="0.25">
      <c r="A6724" s="127">
        <v>2022</v>
      </c>
      <c r="B6724" s="128">
        <v>9.6999999999999993</v>
      </c>
      <c r="C6724" s="129" t="s">
        <v>49</v>
      </c>
      <c r="D6724" s="130">
        <f t="shared" si="461"/>
        <v>5</v>
      </c>
      <c r="E6724" s="130" t="s">
        <v>90</v>
      </c>
      <c r="F6724">
        <f t="shared" si="460"/>
        <v>923</v>
      </c>
      <c r="G6724" s="124">
        <v>21030</v>
      </c>
      <c r="H6724" s="125">
        <v>3.9333333333333331</v>
      </c>
      <c r="I6724" s="169">
        <f t="shared" si="459"/>
        <v>3.0050765436119803E-4</v>
      </c>
      <c r="J6724" s="152">
        <f t="shared" si="462"/>
        <v>0.33333333333333331</v>
      </c>
    </row>
    <row r="6725" spans="1:10" x14ac:dyDescent="0.25">
      <c r="A6725" s="127">
        <v>2022</v>
      </c>
      <c r="B6725" s="128">
        <v>9.6999999999999993</v>
      </c>
      <c r="C6725" s="129" t="s">
        <v>49</v>
      </c>
      <c r="D6725" s="130">
        <f t="shared" si="461"/>
        <v>5</v>
      </c>
      <c r="E6725" s="130" t="s">
        <v>90</v>
      </c>
      <c r="F6725">
        <f t="shared" si="460"/>
        <v>923</v>
      </c>
      <c r="G6725" s="124">
        <v>21048</v>
      </c>
      <c r="H6725" s="125">
        <v>3.9333333333333331</v>
      </c>
      <c r="I6725" s="169">
        <f t="shared" si="459"/>
        <v>3.0058538743475683E-4</v>
      </c>
      <c r="J6725" s="152">
        <f t="shared" si="462"/>
        <v>0.33333333333333331</v>
      </c>
    </row>
    <row r="6726" spans="1:10" x14ac:dyDescent="0.25">
      <c r="A6726" s="127">
        <v>2022</v>
      </c>
      <c r="B6726" s="128">
        <v>9.6999999999999993</v>
      </c>
      <c r="C6726" s="129" t="s">
        <v>49</v>
      </c>
      <c r="D6726" s="130">
        <f t="shared" si="461"/>
        <v>5</v>
      </c>
      <c r="E6726" s="130" t="s">
        <v>90</v>
      </c>
      <c r="F6726">
        <f t="shared" si="460"/>
        <v>923</v>
      </c>
      <c r="G6726" s="124">
        <v>21054</v>
      </c>
      <c r="H6726" s="125">
        <v>3.9333333333333331</v>
      </c>
      <c r="I6726" s="169">
        <f t="shared" si="459"/>
        <v>3.0061129845927639E-4</v>
      </c>
      <c r="J6726" s="152">
        <f t="shared" si="462"/>
        <v>0.33333333333333331</v>
      </c>
    </row>
    <row r="6727" spans="1:10" x14ac:dyDescent="0.25">
      <c r="A6727" s="127">
        <v>2022</v>
      </c>
      <c r="B6727" s="128">
        <v>9.6999999999999993</v>
      </c>
      <c r="C6727" s="129" t="s">
        <v>49</v>
      </c>
      <c r="D6727" s="130">
        <f t="shared" si="461"/>
        <v>5</v>
      </c>
      <c r="E6727" s="130" t="s">
        <v>90</v>
      </c>
      <c r="F6727">
        <f t="shared" si="460"/>
        <v>923</v>
      </c>
      <c r="G6727" s="124">
        <v>21072</v>
      </c>
      <c r="H6727" s="125">
        <v>3.9333333333333331</v>
      </c>
      <c r="I6727" s="169">
        <f t="shared" si="459"/>
        <v>3.0068903153283519E-4</v>
      </c>
      <c r="J6727" s="152">
        <f t="shared" si="462"/>
        <v>0.33333333333333331</v>
      </c>
    </row>
    <row r="6728" spans="1:10" x14ac:dyDescent="0.25">
      <c r="A6728" s="127">
        <v>2022</v>
      </c>
      <c r="B6728" s="128">
        <v>9.6999999999999993</v>
      </c>
      <c r="C6728" s="129" t="s">
        <v>49</v>
      </c>
      <c r="D6728" s="130">
        <f t="shared" si="461"/>
        <v>5</v>
      </c>
      <c r="E6728" s="130" t="s">
        <v>90</v>
      </c>
      <c r="F6728">
        <f t="shared" si="460"/>
        <v>923</v>
      </c>
      <c r="G6728" s="124">
        <v>21078</v>
      </c>
      <c r="H6728" s="125">
        <v>3.9333333333333331</v>
      </c>
      <c r="I6728" s="169">
        <f t="shared" si="459"/>
        <v>3.0071494255735481E-4</v>
      </c>
      <c r="J6728" s="152">
        <f t="shared" si="462"/>
        <v>0.33333333333333331</v>
      </c>
    </row>
    <row r="6729" spans="1:10" x14ac:dyDescent="0.25">
      <c r="A6729" s="127">
        <v>2022</v>
      </c>
      <c r="B6729" s="128">
        <v>9.6999999999999993</v>
      </c>
      <c r="C6729" s="129" t="s">
        <v>49</v>
      </c>
      <c r="D6729" s="130">
        <f t="shared" si="461"/>
        <v>5</v>
      </c>
      <c r="E6729" s="130" t="s">
        <v>90</v>
      </c>
      <c r="F6729">
        <f t="shared" si="460"/>
        <v>923</v>
      </c>
      <c r="G6729" s="124">
        <v>21096</v>
      </c>
      <c r="H6729" s="125">
        <v>3.9333333333333331</v>
      </c>
      <c r="I6729" s="169">
        <f t="shared" si="459"/>
        <v>3.007926756309136E-4</v>
      </c>
      <c r="J6729" s="152">
        <f t="shared" si="462"/>
        <v>0.33333333333333331</v>
      </c>
    </row>
    <row r="6730" spans="1:10" x14ac:dyDescent="0.25">
      <c r="A6730" s="127">
        <v>2022</v>
      </c>
      <c r="B6730" s="128">
        <v>9.6999999999999993</v>
      </c>
      <c r="C6730" s="129" t="s">
        <v>49</v>
      </c>
      <c r="D6730" s="130">
        <f t="shared" si="461"/>
        <v>5</v>
      </c>
      <c r="E6730" s="130" t="s">
        <v>90</v>
      </c>
      <c r="F6730">
        <f t="shared" si="460"/>
        <v>923</v>
      </c>
      <c r="G6730" s="124">
        <v>21102</v>
      </c>
      <c r="H6730" s="125">
        <v>3.9333333333333331</v>
      </c>
      <c r="I6730" s="169">
        <f t="shared" si="459"/>
        <v>3.0081858665543322E-4</v>
      </c>
      <c r="J6730" s="152">
        <f t="shared" si="462"/>
        <v>0.33333333333333331</v>
      </c>
    </row>
    <row r="6731" spans="1:10" x14ac:dyDescent="0.25">
      <c r="A6731" s="127">
        <v>2022</v>
      </c>
      <c r="B6731" s="128">
        <v>9.6999999999999993</v>
      </c>
      <c r="C6731" s="129" t="s">
        <v>49</v>
      </c>
      <c r="D6731" s="130">
        <f t="shared" si="461"/>
        <v>5</v>
      </c>
      <c r="E6731" s="130" t="s">
        <v>90</v>
      </c>
      <c r="F6731">
        <f t="shared" si="460"/>
        <v>923</v>
      </c>
      <c r="G6731" s="124">
        <v>21120</v>
      </c>
      <c r="H6731" s="125">
        <v>3.9333333333333331</v>
      </c>
      <c r="I6731" s="169">
        <f t="shared" si="459"/>
        <v>3.0089631972899202E-4</v>
      </c>
      <c r="J6731" s="152">
        <f t="shared" si="462"/>
        <v>0.33333333333333331</v>
      </c>
    </row>
    <row r="6732" spans="1:10" x14ac:dyDescent="0.25">
      <c r="A6732" s="127">
        <v>2022</v>
      </c>
      <c r="B6732" s="128">
        <v>9.6999999999999993</v>
      </c>
      <c r="C6732" s="129" t="s">
        <v>49</v>
      </c>
      <c r="D6732" s="130">
        <f t="shared" si="461"/>
        <v>5</v>
      </c>
      <c r="E6732" s="130" t="s">
        <v>90</v>
      </c>
      <c r="F6732">
        <f t="shared" si="460"/>
        <v>923</v>
      </c>
      <c r="G6732" s="124">
        <v>21126</v>
      </c>
      <c r="H6732" s="125">
        <v>3.9333333333333331</v>
      </c>
      <c r="I6732" s="169">
        <f t="shared" si="459"/>
        <v>3.0092223075351158E-4</v>
      </c>
      <c r="J6732" s="152">
        <f t="shared" si="462"/>
        <v>0.33333333333333331</v>
      </c>
    </row>
    <row r="6733" spans="1:10" x14ac:dyDescent="0.25">
      <c r="A6733" s="127">
        <v>2022</v>
      </c>
      <c r="B6733" s="128">
        <v>9.6999999999999993</v>
      </c>
      <c r="C6733" s="129" t="s">
        <v>49</v>
      </c>
      <c r="D6733" s="130">
        <f t="shared" si="461"/>
        <v>5</v>
      </c>
      <c r="E6733" s="130" t="s">
        <v>90</v>
      </c>
      <c r="F6733">
        <f t="shared" si="460"/>
        <v>923</v>
      </c>
      <c r="G6733" s="124">
        <v>21144</v>
      </c>
      <c r="H6733" s="125">
        <v>3.9333333333333331</v>
      </c>
      <c r="I6733" s="169">
        <f t="shared" si="459"/>
        <v>3.0099996382707038E-4</v>
      </c>
      <c r="J6733" s="152">
        <f t="shared" si="462"/>
        <v>0.33333333333333331</v>
      </c>
    </row>
    <row r="6734" spans="1:10" x14ac:dyDescent="0.25">
      <c r="A6734" s="127">
        <v>2022</v>
      </c>
      <c r="B6734" s="128">
        <v>9.6999999999999993</v>
      </c>
      <c r="C6734" s="129" t="s">
        <v>49</v>
      </c>
      <c r="D6734" s="130">
        <f t="shared" si="461"/>
        <v>5</v>
      </c>
      <c r="E6734" s="130" t="s">
        <v>90</v>
      </c>
      <c r="F6734">
        <f t="shared" si="460"/>
        <v>923</v>
      </c>
      <c r="G6734" s="124">
        <v>21150</v>
      </c>
      <c r="H6734" s="125">
        <v>3.9333333333333331</v>
      </c>
      <c r="I6734" s="169">
        <f t="shared" si="459"/>
        <v>3.0102587485159E-4</v>
      </c>
      <c r="J6734" s="152">
        <f t="shared" si="462"/>
        <v>0.33333333333333331</v>
      </c>
    </row>
    <row r="6735" spans="1:10" x14ac:dyDescent="0.25">
      <c r="A6735" s="127">
        <v>2022</v>
      </c>
      <c r="B6735" s="128">
        <v>9.6999999999999993</v>
      </c>
      <c r="C6735" s="129" t="s">
        <v>49</v>
      </c>
      <c r="D6735" s="130">
        <f t="shared" si="461"/>
        <v>5</v>
      </c>
      <c r="E6735" s="130" t="s">
        <v>90</v>
      </c>
      <c r="F6735">
        <f t="shared" si="460"/>
        <v>923</v>
      </c>
      <c r="G6735" s="124">
        <v>21168</v>
      </c>
      <c r="H6735" s="125">
        <v>3.9333333333333331</v>
      </c>
      <c r="I6735" s="169">
        <f t="shared" si="459"/>
        <v>3.011036079251488E-4</v>
      </c>
      <c r="J6735" s="152">
        <f t="shared" si="462"/>
        <v>0.33333333333333331</v>
      </c>
    </row>
    <row r="6736" spans="1:10" x14ac:dyDescent="0.25">
      <c r="A6736" s="127">
        <v>2022</v>
      </c>
      <c r="B6736" s="128">
        <v>9.6999999999999993</v>
      </c>
      <c r="C6736" s="129" t="s">
        <v>49</v>
      </c>
      <c r="D6736" s="130">
        <f t="shared" si="461"/>
        <v>5</v>
      </c>
      <c r="E6736" s="130" t="s">
        <v>90</v>
      </c>
      <c r="F6736">
        <f t="shared" si="460"/>
        <v>923</v>
      </c>
      <c r="G6736" s="124">
        <v>21174</v>
      </c>
      <c r="H6736" s="125">
        <v>3.9333333333333331</v>
      </c>
      <c r="I6736" s="169">
        <f t="shared" si="459"/>
        <v>3.0112951894966842E-4</v>
      </c>
      <c r="J6736" s="152">
        <f t="shared" si="462"/>
        <v>0.33333333333333331</v>
      </c>
    </row>
    <row r="6737" spans="1:10" x14ac:dyDescent="0.25">
      <c r="A6737" s="127">
        <v>2022</v>
      </c>
      <c r="B6737" s="128">
        <v>9.6999999999999993</v>
      </c>
      <c r="C6737" s="129" t="s">
        <v>49</v>
      </c>
      <c r="D6737" s="130">
        <f t="shared" si="461"/>
        <v>5</v>
      </c>
      <c r="E6737" s="130" t="s">
        <v>90</v>
      </c>
      <c r="F6737">
        <f t="shared" si="460"/>
        <v>923</v>
      </c>
      <c r="G6737" s="124">
        <v>21192</v>
      </c>
      <c r="H6737" s="125">
        <v>3.9333333333333331</v>
      </c>
      <c r="I6737" s="169">
        <f t="shared" si="459"/>
        <v>3.0120725202322722E-4</v>
      </c>
      <c r="J6737" s="152">
        <f t="shared" si="462"/>
        <v>0.33333333333333331</v>
      </c>
    </row>
    <row r="6738" spans="1:10" x14ac:dyDescent="0.25">
      <c r="A6738" s="127">
        <v>2022</v>
      </c>
      <c r="B6738" s="128">
        <v>9.6999999999999993</v>
      </c>
      <c r="C6738" s="129" t="s">
        <v>49</v>
      </c>
      <c r="D6738" s="130">
        <f t="shared" si="461"/>
        <v>5</v>
      </c>
      <c r="E6738" s="130" t="s">
        <v>90</v>
      </c>
      <c r="F6738">
        <f t="shared" si="460"/>
        <v>923</v>
      </c>
      <c r="G6738" s="124">
        <v>21198</v>
      </c>
      <c r="H6738" s="125">
        <v>3.9555555555555557</v>
      </c>
      <c r="I6738" s="169">
        <f t="shared" si="459"/>
        <v>3.0123316304774678E-4</v>
      </c>
      <c r="J6738" s="152">
        <f t="shared" si="462"/>
        <v>0.33333333333333331</v>
      </c>
    </row>
    <row r="6739" spans="1:10" x14ac:dyDescent="0.25">
      <c r="A6739" s="127">
        <v>2022</v>
      </c>
      <c r="B6739" s="128">
        <v>9.6999999999999993</v>
      </c>
      <c r="C6739" s="129" t="s">
        <v>49</v>
      </c>
      <c r="D6739" s="130">
        <f t="shared" si="461"/>
        <v>5</v>
      </c>
      <c r="E6739" s="130" t="s">
        <v>90</v>
      </c>
      <c r="F6739">
        <f t="shared" si="460"/>
        <v>923</v>
      </c>
      <c r="G6739" s="124">
        <v>21216</v>
      </c>
      <c r="H6739" s="125">
        <v>3.9555555555555557</v>
      </c>
      <c r="I6739" s="169">
        <f t="shared" si="459"/>
        <v>3.0131089612130558E-4</v>
      </c>
      <c r="J6739" s="152">
        <f t="shared" si="462"/>
        <v>0.33333333333333331</v>
      </c>
    </row>
    <row r="6740" spans="1:10" x14ac:dyDescent="0.25">
      <c r="A6740" s="127">
        <v>2022</v>
      </c>
      <c r="B6740" s="128">
        <v>9.6999999999999993</v>
      </c>
      <c r="C6740" s="129" t="s">
        <v>49</v>
      </c>
      <c r="D6740" s="130">
        <f t="shared" si="461"/>
        <v>5</v>
      </c>
      <c r="E6740" s="130" t="s">
        <v>90</v>
      </c>
      <c r="F6740">
        <f t="shared" si="460"/>
        <v>923</v>
      </c>
      <c r="G6740" s="124">
        <v>21222</v>
      </c>
      <c r="H6740" s="125">
        <v>3.9555555555555557</v>
      </c>
      <c r="I6740" s="169">
        <f t="shared" si="459"/>
        <v>3.013368071458252E-4</v>
      </c>
      <c r="J6740" s="152">
        <f t="shared" si="462"/>
        <v>0.33333333333333331</v>
      </c>
    </row>
    <row r="6741" spans="1:10" x14ac:dyDescent="0.25">
      <c r="A6741" s="127">
        <v>2022</v>
      </c>
      <c r="B6741" s="128">
        <v>9.6999999999999993</v>
      </c>
      <c r="C6741" s="129" t="s">
        <v>49</v>
      </c>
      <c r="D6741" s="130">
        <f t="shared" si="461"/>
        <v>5</v>
      </c>
      <c r="E6741" s="130" t="s">
        <v>90</v>
      </c>
      <c r="F6741">
        <f t="shared" si="460"/>
        <v>923</v>
      </c>
      <c r="G6741" s="124">
        <v>21240</v>
      </c>
      <c r="H6741" s="125">
        <v>3.9555555555555557</v>
      </c>
      <c r="I6741" s="169">
        <f t="shared" si="459"/>
        <v>3.0141454021938399E-4</v>
      </c>
      <c r="J6741" s="152">
        <f t="shared" si="462"/>
        <v>0.33333333333333331</v>
      </c>
    </row>
    <row r="6742" spans="1:10" x14ac:dyDescent="0.25">
      <c r="A6742" s="127">
        <v>2022</v>
      </c>
      <c r="B6742" s="128">
        <v>9.6999999999999993</v>
      </c>
      <c r="C6742" s="129" t="s">
        <v>49</v>
      </c>
      <c r="D6742" s="130">
        <f t="shared" si="461"/>
        <v>5</v>
      </c>
      <c r="E6742" s="130" t="s">
        <v>90</v>
      </c>
      <c r="F6742">
        <f t="shared" si="460"/>
        <v>923</v>
      </c>
      <c r="G6742" s="124">
        <v>21246</v>
      </c>
      <c r="H6742" s="125">
        <v>3.9888888888888885</v>
      </c>
      <c r="I6742" s="169">
        <f t="shared" si="459"/>
        <v>3.0144045124390361E-4</v>
      </c>
      <c r="J6742" s="152">
        <f t="shared" si="462"/>
        <v>0.33333333333333331</v>
      </c>
    </row>
    <row r="6743" spans="1:10" x14ac:dyDescent="0.25">
      <c r="A6743" s="127">
        <v>2022</v>
      </c>
      <c r="B6743" s="128">
        <v>9.6999999999999993</v>
      </c>
      <c r="C6743" s="129" t="s">
        <v>49</v>
      </c>
      <c r="D6743" s="130">
        <f t="shared" si="461"/>
        <v>5</v>
      </c>
      <c r="E6743" s="130" t="s">
        <v>90</v>
      </c>
      <c r="F6743">
        <f t="shared" si="460"/>
        <v>923</v>
      </c>
      <c r="G6743" s="124">
        <v>21264</v>
      </c>
      <c r="H6743" s="125">
        <v>3.9888888888888885</v>
      </c>
      <c r="I6743" s="169">
        <f t="shared" si="459"/>
        <v>3.0151818431746241E-4</v>
      </c>
      <c r="J6743" s="152">
        <f t="shared" si="462"/>
        <v>0.33333333333333331</v>
      </c>
    </row>
    <row r="6744" spans="1:10" x14ac:dyDescent="0.25">
      <c r="A6744" s="127">
        <v>2022</v>
      </c>
      <c r="B6744" s="128">
        <v>9.6999999999999993</v>
      </c>
      <c r="C6744" s="129" t="s">
        <v>49</v>
      </c>
      <c r="D6744" s="130">
        <f t="shared" si="461"/>
        <v>5</v>
      </c>
      <c r="E6744" s="130" t="s">
        <v>90</v>
      </c>
      <c r="F6744">
        <f t="shared" si="460"/>
        <v>923</v>
      </c>
      <c r="G6744" s="124">
        <v>21270</v>
      </c>
      <c r="H6744" s="125">
        <v>3.9888888888888885</v>
      </c>
      <c r="I6744" s="169">
        <f t="shared" si="459"/>
        <v>3.0154409534198203E-4</v>
      </c>
      <c r="J6744" s="152">
        <f t="shared" si="462"/>
        <v>0.33333333333333331</v>
      </c>
    </row>
    <row r="6745" spans="1:10" x14ac:dyDescent="0.25">
      <c r="A6745" s="127">
        <v>2022</v>
      </c>
      <c r="B6745" s="128">
        <v>9.6999999999999993</v>
      </c>
      <c r="C6745" s="129" t="s">
        <v>49</v>
      </c>
      <c r="D6745" s="130">
        <f t="shared" si="461"/>
        <v>5</v>
      </c>
      <c r="E6745" s="130" t="s">
        <v>90</v>
      </c>
      <c r="F6745">
        <f t="shared" si="460"/>
        <v>923</v>
      </c>
      <c r="G6745" s="124">
        <v>21288</v>
      </c>
      <c r="H6745" s="125">
        <v>3.9888888888888885</v>
      </c>
      <c r="I6745" s="169">
        <f t="shared" si="459"/>
        <v>3.0162182841554083E-4</v>
      </c>
      <c r="J6745" s="152">
        <f t="shared" si="462"/>
        <v>0.33333333333333331</v>
      </c>
    </row>
    <row r="6746" spans="1:10" x14ac:dyDescent="0.25">
      <c r="A6746" s="127">
        <v>2022</v>
      </c>
      <c r="B6746" s="128">
        <v>9.6999999999999993</v>
      </c>
      <c r="C6746" s="129" t="s">
        <v>49</v>
      </c>
      <c r="D6746" s="130">
        <f t="shared" si="461"/>
        <v>5</v>
      </c>
      <c r="E6746" s="130" t="s">
        <v>90</v>
      </c>
      <c r="F6746">
        <f t="shared" si="460"/>
        <v>923</v>
      </c>
      <c r="G6746" s="124">
        <v>21294</v>
      </c>
      <c r="H6746" s="125">
        <v>3.9888888888888885</v>
      </c>
      <c r="I6746" s="169">
        <f t="shared" si="459"/>
        <v>3.0164773944006039E-4</v>
      </c>
      <c r="J6746" s="152">
        <f t="shared" si="462"/>
        <v>0.33333333333333331</v>
      </c>
    </row>
    <row r="6747" spans="1:10" x14ac:dyDescent="0.25">
      <c r="A6747" s="127">
        <v>2022</v>
      </c>
      <c r="B6747" s="128">
        <v>9.6999999999999993</v>
      </c>
      <c r="C6747" s="129" t="s">
        <v>49</v>
      </c>
      <c r="D6747" s="130">
        <f t="shared" si="461"/>
        <v>5</v>
      </c>
      <c r="E6747" s="130" t="s">
        <v>90</v>
      </c>
      <c r="F6747">
        <f t="shared" si="460"/>
        <v>923</v>
      </c>
      <c r="G6747" s="124">
        <v>21312</v>
      </c>
      <c r="H6747" s="125">
        <v>3.9888888888888885</v>
      </c>
      <c r="I6747" s="169">
        <f t="shared" si="459"/>
        <v>3.0172547251361919E-4</v>
      </c>
      <c r="J6747" s="152">
        <f t="shared" si="462"/>
        <v>0.33333333333333331</v>
      </c>
    </row>
    <row r="6748" spans="1:10" x14ac:dyDescent="0.25">
      <c r="A6748" s="127">
        <v>2022</v>
      </c>
      <c r="B6748" s="128">
        <v>9.6999999999999993</v>
      </c>
      <c r="C6748" s="129" t="s">
        <v>49</v>
      </c>
      <c r="D6748" s="130">
        <f t="shared" si="461"/>
        <v>5</v>
      </c>
      <c r="E6748" s="130" t="s">
        <v>90</v>
      </c>
      <c r="F6748">
        <f t="shared" si="460"/>
        <v>923</v>
      </c>
      <c r="G6748" s="124">
        <v>21318</v>
      </c>
      <c r="H6748" s="125">
        <v>3.9888888888888885</v>
      </c>
      <c r="I6748" s="169">
        <f t="shared" si="459"/>
        <v>3.0175138353813881E-4</v>
      </c>
      <c r="J6748" s="152">
        <f t="shared" si="462"/>
        <v>0.33333333333333331</v>
      </c>
    </row>
    <row r="6749" spans="1:10" x14ac:dyDescent="0.25">
      <c r="A6749" s="127">
        <v>2022</v>
      </c>
      <c r="B6749" s="128">
        <v>9.6999999999999993</v>
      </c>
      <c r="C6749" s="129" t="s">
        <v>49</v>
      </c>
      <c r="D6749" s="130">
        <f t="shared" si="461"/>
        <v>5</v>
      </c>
      <c r="E6749" s="130" t="s">
        <v>90</v>
      </c>
      <c r="F6749">
        <f t="shared" si="460"/>
        <v>923</v>
      </c>
      <c r="G6749" s="124">
        <v>21336</v>
      </c>
      <c r="H6749" s="125">
        <v>3.9888888888888885</v>
      </c>
      <c r="I6749" s="169">
        <f t="shared" si="459"/>
        <v>3.0182911661169761E-4</v>
      </c>
      <c r="J6749" s="152">
        <f t="shared" si="462"/>
        <v>0.33333333333333331</v>
      </c>
    </row>
    <row r="6750" spans="1:10" x14ac:dyDescent="0.25">
      <c r="A6750" s="127">
        <v>2022</v>
      </c>
      <c r="B6750" s="128">
        <v>9.6999999999999993</v>
      </c>
      <c r="C6750" s="129" t="s">
        <v>49</v>
      </c>
      <c r="D6750" s="130">
        <f t="shared" si="461"/>
        <v>5</v>
      </c>
      <c r="E6750" s="130" t="s">
        <v>90</v>
      </c>
      <c r="F6750">
        <f t="shared" si="460"/>
        <v>923</v>
      </c>
      <c r="G6750" s="124">
        <v>21342</v>
      </c>
      <c r="H6750" s="125">
        <v>4</v>
      </c>
      <c r="I6750" s="169">
        <f t="shared" si="459"/>
        <v>3.0185502763621722E-4</v>
      </c>
      <c r="J6750" s="152">
        <f t="shared" si="462"/>
        <v>0.33333333333333331</v>
      </c>
    </row>
    <row r="6751" spans="1:10" x14ac:dyDescent="0.25">
      <c r="A6751" s="127">
        <v>2022</v>
      </c>
      <c r="B6751" s="128">
        <v>9.6999999999999993</v>
      </c>
      <c r="C6751" s="129" t="s">
        <v>49</v>
      </c>
      <c r="D6751" s="130">
        <f t="shared" si="461"/>
        <v>5</v>
      </c>
      <c r="E6751" s="130" t="s">
        <v>90</v>
      </c>
      <c r="F6751">
        <f t="shared" si="460"/>
        <v>923</v>
      </c>
      <c r="G6751" s="124">
        <v>21360</v>
      </c>
      <c r="H6751" s="125">
        <v>4</v>
      </c>
      <c r="I6751" s="169">
        <f t="shared" si="459"/>
        <v>3.0193276070977602E-4</v>
      </c>
      <c r="J6751" s="152">
        <f t="shared" si="462"/>
        <v>0.33333333333333331</v>
      </c>
    </row>
    <row r="6752" spans="1:10" x14ac:dyDescent="0.25">
      <c r="A6752" s="127">
        <v>2022</v>
      </c>
      <c r="B6752" s="128">
        <v>9.6999999999999993</v>
      </c>
      <c r="C6752" s="129" t="s">
        <v>49</v>
      </c>
      <c r="D6752" s="130">
        <f t="shared" si="461"/>
        <v>5</v>
      </c>
      <c r="E6752" s="130" t="s">
        <v>90</v>
      </c>
      <c r="F6752">
        <f t="shared" si="460"/>
        <v>923</v>
      </c>
      <c r="G6752" s="124">
        <v>21366</v>
      </c>
      <c r="H6752" s="125">
        <v>4</v>
      </c>
      <c r="I6752" s="169">
        <f t="shared" si="459"/>
        <v>3.0195867173429564E-4</v>
      </c>
      <c r="J6752" s="152">
        <f t="shared" si="462"/>
        <v>0.33333333333333331</v>
      </c>
    </row>
    <row r="6753" spans="1:10" x14ac:dyDescent="0.25">
      <c r="A6753" s="127">
        <v>2022</v>
      </c>
      <c r="B6753" s="128">
        <v>9.6999999999999993</v>
      </c>
      <c r="C6753" s="129" t="s">
        <v>49</v>
      </c>
      <c r="D6753" s="130">
        <f t="shared" si="461"/>
        <v>5</v>
      </c>
      <c r="E6753" s="130" t="s">
        <v>90</v>
      </c>
      <c r="F6753">
        <f t="shared" si="460"/>
        <v>923</v>
      </c>
      <c r="G6753" s="124">
        <v>21384</v>
      </c>
      <c r="H6753" s="125">
        <v>4</v>
      </c>
      <c r="I6753" s="169">
        <f t="shared" si="459"/>
        <v>3.0203640480785444E-4</v>
      </c>
      <c r="J6753" s="152">
        <f t="shared" si="462"/>
        <v>0.33333333333333331</v>
      </c>
    </row>
    <row r="6754" spans="1:10" x14ac:dyDescent="0.25">
      <c r="A6754" s="127">
        <v>2022</v>
      </c>
      <c r="B6754" s="128">
        <v>9.6999999999999993</v>
      </c>
      <c r="C6754" s="129" t="s">
        <v>49</v>
      </c>
      <c r="D6754" s="130">
        <f t="shared" si="461"/>
        <v>5</v>
      </c>
      <c r="E6754" s="130" t="s">
        <v>90</v>
      </c>
      <c r="F6754">
        <f t="shared" si="460"/>
        <v>923</v>
      </c>
      <c r="G6754" s="124">
        <v>21390</v>
      </c>
      <c r="H6754" s="125">
        <v>4.0222222222222221</v>
      </c>
      <c r="I6754" s="169">
        <f t="shared" si="459"/>
        <v>3.02062315832374E-4</v>
      </c>
      <c r="J6754" s="152">
        <f t="shared" si="462"/>
        <v>0.33333333333333331</v>
      </c>
    </row>
    <row r="6755" spans="1:10" x14ac:dyDescent="0.25">
      <c r="A6755" s="127">
        <v>2022</v>
      </c>
      <c r="B6755" s="128">
        <v>9.6999999999999993</v>
      </c>
      <c r="C6755" s="129" t="s">
        <v>49</v>
      </c>
      <c r="D6755" s="130">
        <f t="shared" si="461"/>
        <v>5</v>
      </c>
      <c r="E6755" s="130" t="s">
        <v>90</v>
      </c>
      <c r="F6755">
        <f t="shared" si="460"/>
        <v>923</v>
      </c>
      <c r="G6755" s="124">
        <v>21408</v>
      </c>
      <c r="H6755" s="125">
        <v>4.0222222222222221</v>
      </c>
      <c r="I6755" s="169">
        <f t="shared" si="459"/>
        <v>3.021400489059328E-4</v>
      </c>
      <c r="J6755" s="152">
        <f t="shared" si="462"/>
        <v>0.33333333333333331</v>
      </c>
    </row>
    <row r="6756" spans="1:10" x14ac:dyDescent="0.25">
      <c r="A6756" s="127">
        <v>2022</v>
      </c>
      <c r="B6756" s="128">
        <v>9.6999999999999993</v>
      </c>
      <c r="C6756" s="129" t="s">
        <v>49</v>
      </c>
      <c r="D6756" s="130">
        <f t="shared" si="461"/>
        <v>5</v>
      </c>
      <c r="E6756" s="130" t="s">
        <v>90</v>
      </c>
      <c r="F6756">
        <f t="shared" si="460"/>
        <v>923</v>
      </c>
      <c r="G6756" s="124">
        <v>21414</v>
      </c>
      <c r="H6756" s="125">
        <v>4.0333333333333332</v>
      </c>
      <c r="I6756" s="169">
        <f t="shared" si="459"/>
        <v>3.0216595993045242E-4</v>
      </c>
      <c r="J6756" s="152">
        <f t="shared" si="462"/>
        <v>0.33333333333333331</v>
      </c>
    </row>
    <row r="6757" spans="1:10" x14ac:dyDescent="0.25">
      <c r="A6757" s="127">
        <v>2022</v>
      </c>
      <c r="B6757" s="128">
        <v>9.6999999999999993</v>
      </c>
      <c r="C6757" s="129" t="s">
        <v>49</v>
      </c>
      <c r="D6757" s="130">
        <f t="shared" si="461"/>
        <v>5</v>
      </c>
      <c r="E6757" s="130" t="s">
        <v>90</v>
      </c>
      <c r="F6757">
        <f t="shared" si="460"/>
        <v>923</v>
      </c>
      <c r="G6757" s="124">
        <v>21432</v>
      </c>
      <c r="H6757" s="125">
        <v>4.0333333333333332</v>
      </c>
      <c r="I6757" s="169">
        <f t="shared" si="459"/>
        <v>3.0224369300401122E-4</v>
      </c>
      <c r="J6757" s="152">
        <f t="shared" si="462"/>
        <v>0.33333333333333331</v>
      </c>
    </row>
    <row r="6758" spans="1:10" x14ac:dyDescent="0.25">
      <c r="A6758" s="127">
        <v>2022</v>
      </c>
      <c r="B6758" s="128">
        <v>9.6999999999999993</v>
      </c>
      <c r="C6758" s="129" t="s">
        <v>49</v>
      </c>
      <c r="D6758" s="130">
        <f t="shared" si="461"/>
        <v>5</v>
      </c>
      <c r="E6758" s="130" t="s">
        <v>90</v>
      </c>
      <c r="F6758">
        <f t="shared" si="460"/>
        <v>923</v>
      </c>
      <c r="G6758" s="124">
        <v>21438</v>
      </c>
      <c r="H6758" s="125">
        <v>4.0333333333333332</v>
      </c>
      <c r="I6758" s="169">
        <f t="shared" si="459"/>
        <v>3.0226960402853084E-4</v>
      </c>
      <c r="J6758" s="152">
        <f t="shared" si="462"/>
        <v>0.33333333333333331</v>
      </c>
    </row>
    <row r="6759" spans="1:10" x14ac:dyDescent="0.25">
      <c r="A6759" s="127">
        <v>2022</v>
      </c>
      <c r="B6759" s="128">
        <v>9.6999999999999993</v>
      </c>
      <c r="C6759" s="129" t="s">
        <v>49</v>
      </c>
      <c r="D6759" s="130">
        <f t="shared" si="461"/>
        <v>5</v>
      </c>
      <c r="E6759" s="130" t="s">
        <v>90</v>
      </c>
      <c r="F6759">
        <f t="shared" si="460"/>
        <v>923</v>
      </c>
      <c r="G6759" s="124">
        <v>21456</v>
      </c>
      <c r="H6759" s="125">
        <v>4.0333333333333332</v>
      </c>
      <c r="I6759" s="169">
        <f t="shared" ref="I6759:I6822" si="463" xml:space="preserve"> 0.0000000021592520433*2*G6759 + 0.00020968951342</f>
        <v>3.0234733710208963E-4</v>
      </c>
      <c r="J6759" s="152">
        <f t="shared" si="462"/>
        <v>0.33333333333333331</v>
      </c>
    </row>
    <row r="6760" spans="1:10" x14ac:dyDescent="0.25">
      <c r="A6760" s="127">
        <v>2022</v>
      </c>
      <c r="B6760" s="128">
        <v>9.6999999999999993</v>
      </c>
      <c r="C6760" s="129" t="s">
        <v>49</v>
      </c>
      <c r="D6760" s="130">
        <f t="shared" si="461"/>
        <v>5</v>
      </c>
      <c r="E6760" s="130" t="s">
        <v>90</v>
      </c>
      <c r="F6760">
        <f t="shared" si="460"/>
        <v>923</v>
      </c>
      <c r="G6760" s="124">
        <v>21462</v>
      </c>
      <c r="H6760" s="125">
        <v>4.0333333333333332</v>
      </c>
      <c r="I6760" s="169">
        <f t="shared" si="463"/>
        <v>3.023732481266092E-4</v>
      </c>
      <c r="J6760" s="152">
        <f t="shared" si="462"/>
        <v>0.33333333333333331</v>
      </c>
    </row>
    <row r="6761" spans="1:10" x14ac:dyDescent="0.25">
      <c r="A6761" s="127">
        <v>2022</v>
      </c>
      <c r="B6761" s="128">
        <v>9.6999999999999993</v>
      </c>
      <c r="C6761" s="129" t="s">
        <v>49</v>
      </c>
      <c r="D6761" s="130">
        <f t="shared" si="461"/>
        <v>5</v>
      </c>
      <c r="E6761" s="130" t="s">
        <v>90</v>
      </c>
      <c r="F6761">
        <f t="shared" si="460"/>
        <v>923</v>
      </c>
      <c r="G6761" s="124">
        <v>21480</v>
      </c>
      <c r="H6761" s="125">
        <v>4.0333333333333332</v>
      </c>
      <c r="I6761" s="169">
        <f t="shared" si="463"/>
        <v>3.02450981200168E-4</v>
      </c>
      <c r="J6761" s="152">
        <f t="shared" si="462"/>
        <v>0.33333333333333331</v>
      </c>
    </row>
    <row r="6762" spans="1:10" x14ac:dyDescent="0.25">
      <c r="A6762" s="127">
        <v>2022</v>
      </c>
      <c r="B6762" s="128">
        <v>9.6999999999999993</v>
      </c>
      <c r="C6762" s="129" t="s">
        <v>49</v>
      </c>
      <c r="D6762" s="130">
        <f t="shared" si="461"/>
        <v>5</v>
      </c>
      <c r="E6762" s="130" t="s">
        <v>90</v>
      </c>
      <c r="F6762">
        <f t="shared" si="460"/>
        <v>923</v>
      </c>
      <c r="G6762" s="124">
        <v>21486</v>
      </c>
      <c r="H6762" s="125">
        <v>4.0333333333333332</v>
      </c>
      <c r="I6762" s="169">
        <f t="shared" si="463"/>
        <v>3.0247689222468761E-4</v>
      </c>
      <c r="J6762" s="152">
        <f t="shared" si="462"/>
        <v>0.33333333333333331</v>
      </c>
    </row>
    <row r="6763" spans="1:10" x14ac:dyDescent="0.25">
      <c r="A6763" s="127">
        <v>2022</v>
      </c>
      <c r="B6763" s="128">
        <v>9.6999999999999993</v>
      </c>
      <c r="C6763" s="129" t="s">
        <v>49</v>
      </c>
      <c r="D6763" s="130">
        <f t="shared" si="461"/>
        <v>5</v>
      </c>
      <c r="E6763" s="130" t="s">
        <v>90</v>
      </c>
      <c r="F6763">
        <f t="shared" si="460"/>
        <v>923</v>
      </c>
      <c r="G6763" s="124">
        <v>21504</v>
      </c>
      <c r="H6763" s="125">
        <v>4.0333333333333332</v>
      </c>
      <c r="I6763" s="169">
        <f t="shared" si="463"/>
        <v>3.0255462529824641E-4</v>
      </c>
      <c r="J6763" s="152">
        <f t="shared" si="462"/>
        <v>0.33333333333333331</v>
      </c>
    </row>
    <row r="6764" spans="1:10" x14ac:dyDescent="0.25">
      <c r="A6764" s="127">
        <v>2022</v>
      </c>
      <c r="B6764" s="128">
        <v>9.6999999999999993</v>
      </c>
      <c r="C6764" s="129" t="s">
        <v>49</v>
      </c>
      <c r="D6764" s="130">
        <f t="shared" si="461"/>
        <v>5</v>
      </c>
      <c r="E6764" s="130" t="s">
        <v>90</v>
      </c>
      <c r="F6764">
        <f t="shared" si="460"/>
        <v>923</v>
      </c>
      <c r="G6764" s="124">
        <v>21510</v>
      </c>
      <c r="H6764" s="125">
        <v>4.0333333333333332</v>
      </c>
      <c r="I6764" s="169">
        <f t="shared" si="463"/>
        <v>3.0258053632276603E-4</v>
      </c>
      <c r="J6764" s="152">
        <f t="shared" si="462"/>
        <v>0.33333333333333331</v>
      </c>
    </row>
    <row r="6765" spans="1:10" x14ac:dyDescent="0.25">
      <c r="A6765" s="127">
        <v>2022</v>
      </c>
      <c r="B6765" s="128">
        <v>9.6999999999999993</v>
      </c>
      <c r="C6765" s="129" t="s">
        <v>49</v>
      </c>
      <c r="D6765" s="130">
        <f t="shared" si="461"/>
        <v>5</v>
      </c>
      <c r="E6765" s="130" t="s">
        <v>90</v>
      </c>
      <c r="F6765">
        <f t="shared" si="460"/>
        <v>923</v>
      </c>
      <c r="G6765" s="124">
        <v>21528</v>
      </c>
      <c r="H6765" s="125">
        <v>4.0333333333333332</v>
      </c>
      <c r="I6765" s="169">
        <f t="shared" si="463"/>
        <v>3.0265826939632483E-4</v>
      </c>
      <c r="J6765" s="152">
        <f t="shared" si="462"/>
        <v>0.33333333333333331</v>
      </c>
    </row>
    <row r="6766" spans="1:10" x14ac:dyDescent="0.25">
      <c r="A6766" s="127">
        <v>2022</v>
      </c>
      <c r="B6766" s="128">
        <v>9.6999999999999993</v>
      </c>
      <c r="C6766" s="129" t="s">
        <v>49</v>
      </c>
      <c r="D6766" s="130">
        <f t="shared" si="461"/>
        <v>5</v>
      </c>
      <c r="E6766" s="130" t="s">
        <v>90</v>
      </c>
      <c r="F6766">
        <f t="shared" si="460"/>
        <v>923</v>
      </c>
      <c r="G6766" s="124">
        <v>21534</v>
      </c>
      <c r="H6766" s="125">
        <v>4.0333333333333332</v>
      </c>
      <c r="I6766" s="169">
        <f t="shared" si="463"/>
        <v>3.0268418042084439E-4</v>
      </c>
      <c r="J6766" s="152">
        <f t="shared" si="462"/>
        <v>0.33333333333333331</v>
      </c>
    </row>
    <row r="6767" spans="1:10" x14ac:dyDescent="0.25">
      <c r="A6767" s="127">
        <v>2022</v>
      </c>
      <c r="B6767" s="128">
        <v>9.6999999999999993</v>
      </c>
      <c r="C6767" s="129" t="s">
        <v>49</v>
      </c>
      <c r="D6767" s="130">
        <f t="shared" si="461"/>
        <v>5</v>
      </c>
      <c r="E6767" s="130" t="s">
        <v>90</v>
      </c>
      <c r="F6767">
        <f t="shared" si="460"/>
        <v>923</v>
      </c>
      <c r="G6767" s="124">
        <v>21552</v>
      </c>
      <c r="H6767" s="125">
        <v>4.0555555555555554</v>
      </c>
      <c r="I6767" s="169">
        <f t="shared" si="463"/>
        <v>3.0276191349440319E-4</v>
      </c>
      <c r="J6767" s="152">
        <f t="shared" si="462"/>
        <v>0.33333333333333331</v>
      </c>
    </row>
    <row r="6768" spans="1:10" x14ac:dyDescent="0.25">
      <c r="A6768" s="127">
        <v>2022</v>
      </c>
      <c r="B6768" s="128">
        <v>9.6999999999999993</v>
      </c>
      <c r="C6768" s="129" t="s">
        <v>49</v>
      </c>
      <c r="D6768" s="130">
        <f t="shared" si="461"/>
        <v>5</v>
      </c>
      <c r="E6768" s="130" t="s">
        <v>90</v>
      </c>
      <c r="F6768">
        <f t="shared" si="460"/>
        <v>923</v>
      </c>
      <c r="G6768" s="124">
        <v>21558</v>
      </c>
      <c r="H6768" s="125">
        <v>4.0555555555555554</v>
      </c>
      <c r="I6768" s="169">
        <f t="shared" si="463"/>
        <v>3.0278782451892281E-4</v>
      </c>
      <c r="J6768" s="152">
        <f t="shared" si="462"/>
        <v>0.33333333333333331</v>
      </c>
    </row>
    <row r="6769" spans="1:10" x14ac:dyDescent="0.25">
      <c r="A6769" s="127">
        <v>2022</v>
      </c>
      <c r="B6769" s="128">
        <v>9.6999999999999993</v>
      </c>
      <c r="C6769" s="129" t="s">
        <v>49</v>
      </c>
      <c r="D6769" s="130">
        <f t="shared" si="461"/>
        <v>5</v>
      </c>
      <c r="E6769" s="130" t="s">
        <v>90</v>
      </c>
      <c r="F6769">
        <f t="shared" si="460"/>
        <v>923</v>
      </c>
      <c r="G6769" s="124">
        <v>21576</v>
      </c>
      <c r="H6769" s="125">
        <v>4.0555555555555554</v>
      </c>
      <c r="I6769" s="169">
        <f t="shared" si="463"/>
        <v>3.0286555759248161E-4</v>
      </c>
      <c r="J6769" s="152">
        <f t="shared" si="462"/>
        <v>0.33333333333333331</v>
      </c>
    </row>
    <row r="6770" spans="1:10" x14ac:dyDescent="0.25">
      <c r="A6770" s="127">
        <v>2022</v>
      </c>
      <c r="B6770" s="128">
        <v>9.6999999999999993</v>
      </c>
      <c r="C6770" s="129" t="s">
        <v>49</v>
      </c>
      <c r="D6770" s="130">
        <f t="shared" si="461"/>
        <v>5</v>
      </c>
      <c r="E6770" s="130" t="s">
        <v>90</v>
      </c>
      <c r="F6770">
        <f t="shared" si="460"/>
        <v>923</v>
      </c>
      <c r="G6770" s="124">
        <v>21582</v>
      </c>
      <c r="H6770" s="125">
        <v>4.0555555555555554</v>
      </c>
      <c r="I6770" s="169">
        <f t="shared" si="463"/>
        <v>3.0289146861700123E-4</v>
      </c>
      <c r="J6770" s="152">
        <f t="shared" si="462"/>
        <v>0.33333333333333331</v>
      </c>
    </row>
    <row r="6771" spans="1:10" x14ac:dyDescent="0.25">
      <c r="A6771" s="127">
        <v>2022</v>
      </c>
      <c r="B6771" s="128">
        <v>9.6999999999999993</v>
      </c>
      <c r="C6771" s="129" t="s">
        <v>49</v>
      </c>
      <c r="D6771" s="130">
        <f t="shared" si="461"/>
        <v>5</v>
      </c>
      <c r="E6771" s="130" t="s">
        <v>90</v>
      </c>
      <c r="F6771">
        <f t="shared" si="460"/>
        <v>923</v>
      </c>
      <c r="G6771" s="124">
        <v>21600</v>
      </c>
      <c r="H6771" s="125">
        <v>4.0555555555555554</v>
      </c>
      <c r="I6771" s="169">
        <f t="shared" si="463"/>
        <v>3.0296920169056002E-4</v>
      </c>
      <c r="J6771" s="152">
        <f t="shared" si="462"/>
        <v>0.33333333333333331</v>
      </c>
    </row>
    <row r="6772" spans="1:10" x14ac:dyDescent="0.25">
      <c r="A6772" s="127">
        <v>2022</v>
      </c>
      <c r="B6772" s="128">
        <v>9.6999999999999993</v>
      </c>
      <c r="C6772" s="129" t="s">
        <v>49</v>
      </c>
      <c r="D6772" s="130">
        <f t="shared" si="461"/>
        <v>5</v>
      </c>
      <c r="E6772" s="130" t="s">
        <v>90</v>
      </c>
      <c r="F6772">
        <f t="shared" si="460"/>
        <v>923</v>
      </c>
      <c r="G6772" s="124">
        <v>21606</v>
      </c>
      <c r="H6772" s="125">
        <v>4.0555555555555554</v>
      </c>
      <c r="I6772" s="169">
        <f t="shared" si="463"/>
        <v>3.0299511271507959E-4</v>
      </c>
      <c r="J6772" s="152">
        <f t="shared" si="462"/>
        <v>0.33333333333333331</v>
      </c>
    </row>
    <row r="6773" spans="1:10" x14ac:dyDescent="0.25">
      <c r="A6773" s="127">
        <v>2022</v>
      </c>
      <c r="B6773" s="128">
        <v>9.6999999999999993</v>
      </c>
      <c r="C6773" s="129" t="s">
        <v>49</v>
      </c>
      <c r="D6773" s="130">
        <f t="shared" si="461"/>
        <v>5</v>
      </c>
      <c r="E6773" s="130" t="s">
        <v>90</v>
      </c>
      <c r="F6773">
        <f t="shared" si="460"/>
        <v>923</v>
      </c>
      <c r="G6773" s="124">
        <v>21624</v>
      </c>
      <c r="H6773" s="125">
        <v>4.0555555555555554</v>
      </c>
      <c r="I6773" s="169">
        <f t="shared" si="463"/>
        <v>3.0307284578863839E-4</v>
      </c>
      <c r="J6773" s="152">
        <f t="shared" si="462"/>
        <v>0.33333333333333331</v>
      </c>
    </row>
    <row r="6774" spans="1:10" x14ac:dyDescent="0.25">
      <c r="A6774" s="127">
        <v>2022</v>
      </c>
      <c r="B6774" s="128">
        <v>9.6999999999999993</v>
      </c>
      <c r="C6774" s="129" t="s">
        <v>49</v>
      </c>
      <c r="D6774" s="130">
        <f t="shared" si="461"/>
        <v>5</v>
      </c>
      <c r="E6774" s="130" t="s">
        <v>90</v>
      </c>
      <c r="F6774">
        <f t="shared" si="460"/>
        <v>923</v>
      </c>
      <c r="G6774" s="124">
        <v>21630</v>
      </c>
      <c r="H6774" s="125">
        <v>4.0555555555555554</v>
      </c>
      <c r="I6774" s="169">
        <f t="shared" si="463"/>
        <v>3.03098756813158E-4</v>
      </c>
      <c r="J6774" s="152">
        <f t="shared" si="462"/>
        <v>0.33333333333333331</v>
      </c>
    </row>
    <row r="6775" spans="1:10" x14ac:dyDescent="0.25">
      <c r="A6775" s="127">
        <v>2022</v>
      </c>
      <c r="B6775" s="128">
        <v>9.6999999999999993</v>
      </c>
      <c r="C6775" s="129" t="s">
        <v>49</v>
      </c>
      <c r="D6775" s="130">
        <f t="shared" si="461"/>
        <v>5</v>
      </c>
      <c r="E6775" s="130" t="s">
        <v>90</v>
      </c>
      <c r="F6775">
        <f t="shared" si="460"/>
        <v>923</v>
      </c>
      <c r="G6775" s="124">
        <v>21648</v>
      </c>
      <c r="H6775" s="125">
        <v>4.0555555555555554</v>
      </c>
      <c r="I6775" s="169">
        <f t="shared" si="463"/>
        <v>3.031764898867168E-4</v>
      </c>
      <c r="J6775" s="152">
        <f t="shared" si="462"/>
        <v>0.33333333333333331</v>
      </c>
    </row>
    <row r="6776" spans="1:10" x14ac:dyDescent="0.25">
      <c r="A6776" s="127">
        <v>2022</v>
      </c>
      <c r="B6776" s="128">
        <v>9.6999999999999993</v>
      </c>
      <c r="C6776" s="129" t="s">
        <v>49</v>
      </c>
      <c r="D6776" s="130">
        <f t="shared" si="461"/>
        <v>5</v>
      </c>
      <c r="E6776" s="130" t="s">
        <v>90</v>
      </c>
      <c r="F6776">
        <f t="shared" si="460"/>
        <v>923</v>
      </c>
      <c r="G6776" s="124">
        <v>21654</v>
      </c>
      <c r="H6776" s="125">
        <v>4.0555555555555554</v>
      </c>
      <c r="I6776" s="169">
        <f t="shared" si="463"/>
        <v>3.0320240091123642E-4</v>
      </c>
      <c r="J6776" s="152">
        <f t="shared" si="462"/>
        <v>0.33333333333333331</v>
      </c>
    </row>
    <row r="6777" spans="1:10" x14ac:dyDescent="0.25">
      <c r="A6777" s="127">
        <v>2022</v>
      </c>
      <c r="B6777" s="128">
        <v>9.6999999999999993</v>
      </c>
      <c r="C6777" s="129" t="s">
        <v>49</v>
      </c>
      <c r="D6777" s="130">
        <f t="shared" si="461"/>
        <v>5</v>
      </c>
      <c r="E6777" s="130" t="s">
        <v>90</v>
      </c>
      <c r="F6777">
        <f t="shared" ref="F6777:F6840" si="464">650+273</f>
        <v>923</v>
      </c>
      <c r="G6777" s="124">
        <v>21672</v>
      </c>
      <c r="H6777" s="125">
        <v>4.0555555555555554</v>
      </c>
      <c r="I6777" s="169">
        <f t="shared" si="463"/>
        <v>3.0328013398479522E-4</v>
      </c>
      <c r="J6777" s="152">
        <f t="shared" si="462"/>
        <v>0.33333333333333331</v>
      </c>
    </row>
    <row r="6778" spans="1:10" x14ac:dyDescent="0.25">
      <c r="A6778" s="127">
        <v>2022</v>
      </c>
      <c r="B6778" s="128">
        <v>9.6999999999999993</v>
      </c>
      <c r="C6778" s="129" t="s">
        <v>49</v>
      </c>
      <c r="D6778" s="130">
        <f t="shared" si="461"/>
        <v>5</v>
      </c>
      <c r="E6778" s="130" t="s">
        <v>90</v>
      </c>
      <c r="F6778">
        <f t="shared" si="464"/>
        <v>923</v>
      </c>
      <c r="G6778" s="124">
        <v>21678</v>
      </c>
      <c r="H6778" s="125">
        <v>4.0555555555555554</v>
      </c>
      <c r="I6778" s="169">
        <f t="shared" si="463"/>
        <v>3.0330604500931478E-4</v>
      </c>
      <c r="J6778" s="152">
        <f t="shared" si="462"/>
        <v>0.33333333333333331</v>
      </c>
    </row>
    <row r="6779" spans="1:10" x14ac:dyDescent="0.25">
      <c r="A6779" s="127">
        <v>2022</v>
      </c>
      <c r="B6779" s="128">
        <v>9.6999999999999993</v>
      </c>
      <c r="C6779" s="129" t="s">
        <v>49</v>
      </c>
      <c r="D6779" s="130">
        <f t="shared" ref="D6779:D6842" si="465">50/10</f>
        <v>5</v>
      </c>
      <c r="E6779" s="130" t="s">
        <v>90</v>
      </c>
      <c r="F6779">
        <f t="shared" si="464"/>
        <v>923</v>
      </c>
      <c r="G6779" s="124">
        <v>21696</v>
      </c>
      <c r="H6779" s="125">
        <v>4.0555555555555554</v>
      </c>
      <c r="I6779" s="169">
        <f t="shared" si="463"/>
        <v>3.0338377808287358E-4</v>
      </c>
      <c r="J6779" s="152">
        <f t="shared" ref="J6779:J6842" si="466">H$4922</f>
        <v>0.33333333333333331</v>
      </c>
    </row>
    <row r="6780" spans="1:10" x14ac:dyDescent="0.25">
      <c r="A6780" s="127">
        <v>2022</v>
      </c>
      <c r="B6780" s="128">
        <v>9.6999999999999993</v>
      </c>
      <c r="C6780" s="129" t="s">
        <v>49</v>
      </c>
      <c r="D6780" s="130">
        <f t="shared" si="465"/>
        <v>5</v>
      </c>
      <c r="E6780" s="130" t="s">
        <v>90</v>
      </c>
      <c r="F6780">
        <f t="shared" si="464"/>
        <v>923</v>
      </c>
      <c r="G6780" s="124">
        <v>21702</v>
      </c>
      <c r="H6780" s="125">
        <v>4.0555555555555554</v>
      </c>
      <c r="I6780" s="169">
        <f t="shared" si="463"/>
        <v>3.034096891073932E-4</v>
      </c>
      <c r="J6780" s="152">
        <f t="shared" si="466"/>
        <v>0.33333333333333331</v>
      </c>
    </row>
    <row r="6781" spans="1:10" x14ac:dyDescent="0.25">
      <c r="A6781" s="127">
        <v>2022</v>
      </c>
      <c r="B6781" s="128">
        <v>9.6999999999999993</v>
      </c>
      <c r="C6781" s="129" t="s">
        <v>49</v>
      </c>
      <c r="D6781" s="130">
        <f t="shared" si="465"/>
        <v>5</v>
      </c>
      <c r="E6781" s="130" t="s">
        <v>90</v>
      </c>
      <c r="F6781">
        <f t="shared" si="464"/>
        <v>923</v>
      </c>
      <c r="G6781" s="124">
        <v>21720</v>
      </c>
      <c r="H6781" s="125">
        <v>4.0555555555555554</v>
      </c>
      <c r="I6781" s="169">
        <f t="shared" si="463"/>
        <v>3.03487422180952E-4</v>
      </c>
      <c r="J6781" s="152">
        <f t="shared" si="466"/>
        <v>0.33333333333333331</v>
      </c>
    </row>
    <row r="6782" spans="1:10" x14ac:dyDescent="0.25">
      <c r="A6782" s="127">
        <v>2022</v>
      </c>
      <c r="B6782" s="128">
        <v>9.6999999999999993</v>
      </c>
      <c r="C6782" s="129" t="s">
        <v>49</v>
      </c>
      <c r="D6782" s="130">
        <f t="shared" si="465"/>
        <v>5</v>
      </c>
      <c r="E6782" s="130" t="s">
        <v>90</v>
      </c>
      <c r="F6782">
        <f t="shared" si="464"/>
        <v>923</v>
      </c>
      <c r="G6782" s="124">
        <v>21726</v>
      </c>
      <c r="H6782" s="125">
        <v>4.0555555555555554</v>
      </c>
      <c r="I6782" s="169">
        <f t="shared" si="463"/>
        <v>3.0351333320547162E-4</v>
      </c>
      <c r="J6782" s="152">
        <f t="shared" si="466"/>
        <v>0.33333333333333331</v>
      </c>
    </row>
    <row r="6783" spans="1:10" x14ac:dyDescent="0.25">
      <c r="A6783" s="127">
        <v>2022</v>
      </c>
      <c r="B6783" s="128">
        <v>9.6999999999999993</v>
      </c>
      <c r="C6783" s="129" t="s">
        <v>49</v>
      </c>
      <c r="D6783" s="130">
        <f t="shared" si="465"/>
        <v>5</v>
      </c>
      <c r="E6783" s="130" t="s">
        <v>90</v>
      </c>
      <c r="F6783">
        <f t="shared" si="464"/>
        <v>923</v>
      </c>
      <c r="G6783" s="124">
        <v>21744</v>
      </c>
      <c r="H6783" s="125">
        <v>4.0555555555555554</v>
      </c>
      <c r="I6783" s="169">
        <f t="shared" si="463"/>
        <v>3.0359106627903041E-4</v>
      </c>
      <c r="J6783" s="152">
        <f t="shared" si="466"/>
        <v>0.33333333333333331</v>
      </c>
    </row>
    <row r="6784" spans="1:10" x14ac:dyDescent="0.25">
      <c r="A6784" s="127">
        <v>2022</v>
      </c>
      <c r="B6784" s="128">
        <v>9.6999999999999993</v>
      </c>
      <c r="C6784" s="129" t="s">
        <v>49</v>
      </c>
      <c r="D6784" s="130">
        <f t="shared" si="465"/>
        <v>5</v>
      </c>
      <c r="E6784" s="130" t="s">
        <v>90</v>
      </c>
      <c r="F6784">
        <f t="shared" si="464"/>
        <v>923</v>
      </c>
      <c r="G6784" s="124">
        <v>21750</v>
      </c>
      <c r="H6784" s="125">
        <v>4.0555555555555554</v>
      </c>
      <c r="I6784" s="169">
        <f t="shared" si="463"/>
        <v>3.0361697730354998E-4</v>
      </c>
      <c r="J6784" s="152">
        <f t="shared" si="466"/>
        <v>0.33333333333333331</v>
      </c>
    </row>
    <row r="6785" spans="1:10" x14ac:dyDescent="0.25">
      <c r="A6785" s="127">
        <v>2022</v>
      </c>
      <c r="B6785" s="128">
        <v>9.6999999999999993</v>
      </c>
      <c r="C6785" s="129" t="s">
        <v>49</v>
      </c>
      <c r="D6785" s="130">
        <f t="shared" si="465"/>
        <v>5</v>
      </c>
      <c r="E6785" s="130" t="s">
        <v>90</v>
      </c>
      <c r="F6785">
        <f t="shared" si="464"/>
        <v>923</v>
      </c>
      <c r="G6785" s="124">
        <v>21768</v>
      </c>
      <c r="H6785" s="125">
        <v>4.0555555555555554</v>
      </c>
      <c r="I6785" s="169">
        <f t="shared" si="463"/>
        <v>3.0369471037710878E-4</v>
      </c>
      <c r="J6785" s="152">
        <f t="shared" si="466"/>
        <v>0.33333333333333331</v>
      </c>
    </row>
    <row r="6786" spans="1:10" x14ac:dyDescent="0.25">
      <c r="A6786" s="127">
        <v>2022</v>
      </c>
      <c r="B6786" s="128">
        <v>9.6999999999999993</v>
      </c>
      <c r="C6786" s="129" t="s">
        <v>49</v>
      </c>
      <c r="D6786" s="130">
        <f t="shared" si="465"/>
        <v>5</v>
      </c>
      <c r="E6786" s="130" t="s">
        <v>90</v>
      </c>
      <c r="F6786">
        <f t="shared" si="464"/>
        <v>923</v>
      </c>
      <c r="G6786" s="124">
        <v>21774</v>
      </c>
      <c r="H6786" s="125">
        <v>4.0555555555555554</v>
      </c>
      <c r="I6786" s="169">
        <f t="shared" si="463"/>
        <v>3.0372062140162839E-4</v>
      </c>
      <c r="J6786" s="152">
        <f t="shared" si="466"/>
        <v>0.33333333333333331</v>
      </c>
    </row>
    <row r="6787" spans="1:10" x14ac:dyDescent="0.25">
      <c r="A6787" s="127">
        <v>2022</v>
      </c>
      <c r="B6787" s="128">
        <v>9.6999999999999993</v>
      </c>
      <c r="C6787" s="129" t="s">
        <v>49</v>
      </c>
      <c r="D6787" s="130">
        <f t="shared" si="465"/>
        <v>5</v>
      </c>
      <c r="E6787" s="130" t="s">
        <v>90</v>
      </c>
      <c r="F6787">
        <f t="shared" si="464"/>
        <v>923</v>
      </c>
      <c r="G6787" s="124">
        <v>21792</v>
      </c>
      <c r="H6787" s="125">
        <v>4.0555555555555554</v>
      </c>
      <c r="I6787" s="169">
        <f t="shared" si="463"/>
        <v>3.0379835447518719E-4</v>
      </c>
      <c r="J6787" s="152">
        <f t="shared" si="466"/>
        <v>0.33333333333333331</v>
      </c>
    </row>
    <row r="6788" spans="1:10" x14ac:dyDescent="0.25">
      <c r="A6788" s="127">
        <v>2022</v>
      </c>
      <c r="B6788" s="128">
        <v>9.6999999999999993</v>
      </c>
      <c r="C6788" s="129" t="s">
        <v>49</v>
      </c>
      <c r="D6788" s="130">
        <f t="shared" si="465"/>
        <v>5</v>
      </c>
      <c r="E6788" s="130" t="s">
        <v>90</v>
      </c>
      <c r="F6788">
        <f t="shared" si="464"/>
        <v>923</v>
      </c>
      <c r="G6788" s="124">
        <v>21798</v>
      </c>
      <c r="H6788" s="125">
        <v>4.0555555555555554</v>
      </c>
      <c r="I6788" s="169">
        <f t="shared" si="463"/>
        <v>3.0382426549970681E-4</v>
      </c>
      <c r="J6788" s="152">
        <f t="shared" si="466"/>
        <v>0.33333333333333331</v>
      </c>
    </row>
    <row r="6789" spans="1:10" x14ac:dyDescent="0.25">
      <c r="A6789" s="127">
        <v>2022</v>
      </c>
      <c r="B6789" s="128">
        <v>9.6999999999999993</v>
      </c>
      <c r="C6789" s="129" t="s">
        <v>49</v>
      </c>
      <c r="D6789" s="130">
        <f t="shared" si="465"/>
        <v>5</v>
      </c>
      <c r="E6789" s="130" t="s">
        <v>90</v>
      </c>
      <c r="F6789">
        <f t="shared" si="464"/>
        <v>923</v>
      </c>
      <c r="G6789" s="124">
        <v>21816</v>
      </c>
      <c r="H6789" s="125">
        <v>4.0777777777777775</v>
      </c>
      <c r="I6789" s="169">
        <f t="shared" si="463"/>
        <v>3.0390199857326561E-4</v>
      </c>
      <c r="J6789" s="152">
        <f t="shared" si="466"/>
        <v>0.33333333333333331</v>
      </c>
    </row>
    <row r="6790" spans="1:10" x14ac:dyDescent="0.25">
      <c r="A6790" s="127">
        <v>2022</v>
      </c>
      <c r="B6790" s="128">
        <v>9.6999999999999993</v>
      </c>
      <c r="C6790" s="129" t="s">
        <v>49</v>
      </c>
      <c r="D6790" s="130">
        <f t="shared" si="465"/>
        <v>5</v>
      </c>
      <c r="E6790" s="130" t="s">
        <v>90</v>
      </c>
      <c r="F6790">
        <f t="shared" si="464"/>
        <v>923</v>
      </c>
      <c r="G6790" s="124">
        <v>21822</v>
      </c>
      <c r="H6790" s="125">
        <v>4.0777777777777775</v>
      </c>
      <c r="I6790" s="169">
        <f t="shared" si="463"/>
        <v>3.0392790959778523E-4</v>
      </c>
      <c r="J6790" s="152">
        <f t="shared" si="466"/>
        <v>0.33333333333333331</v>
      </c>
    </row>
    <row r="6791" spans="1:10" x14ac:dyDescent="0.25">
      <c r="A6791" s="127">
        <v>2022</v>
      </c>
      <c r="B6791" s="128">
        <v>9.6999999999999993</v>
      </c>
      <c r="C6791" s="129" t="s">
        <v>49</v>
      </c>
      <c r="D6791" s="130">
        <f t="shared" si="465"/>
        <v>5</v>
      </c>
      <c r="E6791" s="130" t="s">
        <v>90</v>
      </c>
      <c r="F6791">
        <f t="shared" si="464"/>
        <v>923</v>
      </c>
      <c r="G6791" s="124">
        <v>21840</v>
      </c>
      <c r="H6791" s="125">
        <v>4.0777777777777775</v>
      </c>
      <c r="I6791" s="169">
        <f t="shared" si="463"/>
        <v>3.0400564267134403E-4</v>
      </c>
      <c r="J6791" s="152">
        <f t="shared" si="466"/>
        <v>0.33333333333333331</v>
      </c>
    </row>
    <row r="6792" spans="1:10" x14ac:dyDescent="0.25">
      <c r="A6792" s="127">
        <v>2022</v>
      </c>
      <c r="B6792" s="128">
        <v>9.6999999999999993</v>
      </c>
      <c r="C6792" s="129" t="s">
        <v>49</v>
      </c>
      <c r="D6792" s="130">
        <f t="shared" si="465"/>
        <v>5</v>
      </c>
      <c r="E6792" s="130" t="s">
        <v>90</v>
      </c>
      <c r="F6792">
        <f t="shared" si="464"/>
        <v>923</v>
      </c>
      <c r="G6792" s="124">
        <v>21846</v>
      </c>
      <c r="H6792" s="125">
        <v>4.0777777777777775</v>
      </c>
      <c r="I6792" s="169">
        <f t="shared" si="463"/>
        <v>3.0403155369586359E-4</v>
      </c>
      <c r="J6792" s="152">
        <f t="shared" si="466"/>
        <v>0.33333333333333331</v>
      </c>
    </row>
    <row r="6793" spans="1:10" x14ac:dyDescent="0.25">
      <c r="A6793" s="127">
        <v>2022</v>
      </c>
      <c r="B6793" s="128">
        <v>9.6999999999999993</v>
      </c>
      <c r="C6793" s="129" t="s">
        <v>49</v>
      </c>
      <c r="D6793" s="130">
        <f t="shared" si="465"/>
        <v>5</v>
      </c>
      <c r="E6793" s="130" t="s">
        <v>90</v>
      </c>
      <c r="F6793">
        <f t="shared" si="464"/>
        <v>923</v>
      </c>
      <c r="G6793" s="124">
        <v>21864</v>
      </c>
      <c r="H6793" s="125">
        <v>4.0777777777777775</v>
      </c>
      <c r="I6793" s="169">
        <f t="shared" si="463"/>
        <v>3.0410928676942244E-4</v>
      </c>
      <c r="J6793" s="152">
        <f t="shared" si="466"/>
        <v>0.33333333333333331</v>
      </c>
    </row>
    <row r="6794" spans="1:10" x14ac:dyDescent="0.25">
      <c r="A6794" s="127">
        <v>2022</v>
      </c>
      <c r="B6794" s="128">
        <v>9.6999999999999993</v>
      </c>
      <c r="C6794" s="129" t="s">
        <v>49</v>
      </c>
      <c r="D6794" s="130">
        <f t="shared" si="465"/>
        <v>5</v>
      </c>
      <c r="E6794" s="130" t="s">
        <v>90</v>
      </c>
      <c r="F6794">
        <f t="shared" si="464"/>
        <v>923</v>
      </c>
      <c r="G6794" s="124">
        <v>21870</v>
      </c>
      <c r="H6794" s="125">
        <v>4.0777777777777775</v>
      </c>
      <c r="I6794" s="169">
        <f t="shared" si="463"/>
        <v>3.0413519779394201E-4</v>
      </c>
      <c r="J6794" s="152">
        <f t="shared" si="466"/>
        <v>0.33333333333333331</v>
      </c>
    </row>
    <row r="6795" spans="1:10" x14ac:dyDescent="0.25">
      <c r="A6795" s="127">
        <v>2022</v>
      </c>
      <c r="B6795" s="128">
        <v>9.6999999999999993</v>
      </c>
      <c r="C6795" s="129" t="s">
        <v>49</v>
      </c>
      <c r="D6795" s="130">
        <f t="shared" si="465"/>
        <v>5</v>
      </c>
      <c r="E6795" s="130" t="s">
        <v>90</v>
      </c>
      <c r="F6795">
        <f t="shared" si="464"/>
        <v>923</v>
      </c>
      <c r="G6795" s="124">
        <v>21888</v>
      </c>
      <c r="H6795" s="125">
        <v>4.0777777777777775</v>
      </c>
      <c r="I6795" s="169">
        <f t="shared" si="463"/>
        <v>3.0421293086750081E-4</v>
      </c>
      <c r="J6795" s="152">
        <f t="shared" si="466"/>
        <v>0.33333333333333331</v>
      </c>
    </row>
    <row r="6796" spans="1:10" x14ac:dyDescent="0.25">
      <c r="A6796" s="127">
        <v>2022</v>
      </c>
      <c r="B6796" s="128">
        <v>9.6999999999999993</v>
      </c>
      <c r="C6796" s="129" t="s">
        <v>49</v>
      </c>
      <c r="D6796" s="130">
        <f t="shared" si="465"/>
        <v>5</v>
      </c>
      <c r="E6796" s="130" t="s">
        <v>90</v>
      </c>
      <c r="F6796">
        <f t="shared" si="464"/>
        <v>923</v>
      </c>
      <c r="G6796" s="124">
        <v>21894</v>
      </c>
      <c r="H6796" s="125">
        <v>4.0777777777777775</v>
      </c>
      <c r="I6796" s="169">
        <f t="shared" si="463"/>
        <v>3.0423884189202042E-4</v>
      </c>
      <c r="J6796" s="152">
        <f t="shared" si="466"/>
        <v>0.33333333333333331</v>
      </c>
    </row>
    <row r="6797" spans="1:10" x14ac:dyDescent="0.25">
      <c r="A6797" s="127">
        <v>2022</v>
      </c>
      <c r="B6797" s="128">
        <v>9.6999999999999993</v>
      </c>
      <c r="C6797" s="129" t="s">
        <v>49</v>
      </c>
      <c r="D6797" s="130">
        <f t="shared" si="465"/>
        <v>5</v>
      </c>
      <c r="E6797" s="130" t="s">
        <v>90</v>
      </c>
      <c r="F6797">
        <f t="shared" si="464"/>
        <v>923</v>
      </c>
      <c r="G6797" s="124">
        <v>21912</v>
      </c>
      <c r="H6797" s="125">
        <v>4.0888888888888886</v>
      </c>
      <c r="I6797" s="169">
        <f t="shared" si="463"/>
        <v>3.0431657496557922E-4</v>
      </c>
      <c r="J6797" s="152">
        <f t="shared" si="466"/>
        <v>0.33333333333333331</v>
      </c>
    </row>
    <row r="6798" spans="1:10" x14ac:dyDescent="0.25">
      <c r="A6798" s="127">
        <v>2022</v>
      </c>
      <c r="B6798" s="128">
        <v>9.6999999999999993</v>
      </c>
      <c r="C6798" s="129" t="s">
        <v>49</v>
      </c>
      <c r="D6798" s="130">
        <f t="shared" si="465"/>
        <v>5</v>
      </c>
      <c r="E6798" s="130" t="s">
        <v>90</v>
      </c>
      <c r="F6798">
        <f t="shared" si="464"/>
        <v>923</v>
      </c>
      <c r="G6798" s="124">
        <v>21918</v>
      </c>
      <c r="H6798" s="125">
        <v>4.0888888888888886</v>
      </c>
      <c r="I6798" s="169">
        <f t="shared" si="463"/>
        <v>3.0434248599009884E-4</v>
      </c>
      <c r="J6798" s="152">
        <f t="shared" si="466"/>
        <v>0.33333333333333331</v>
      </c>
    </row>
    <row r="6799" spans="1:10" x14ac:dyDescent="0.25">
      <c r="A6799" s="127">
        <v>2022</v>
      </c>
      <c r="B6799" s="128">
        <v>9.6999999999999993</v>
      </c>
      <c r="C6799" s="129" t="s">
        <v>49</v>
      </c>
      <c r="D6799" s="130">
        <f t="shared" si="465"/>
        <v>5</v>
      </c>
      <c r="E6799" s="130" t="s">
        <v>90</v>
      </c>
      <c r="F6799">
        <f t="shared" si="464"/>
        <v>923</v>
      </c>
      <c r="G6799" s="124">
        <v>21936</v>
      </c>
      <c r="H6799" s="125">
        <v>4.0888888888888886</v>
      </c>
      <c r="I6799" s="169">
        <f t="shared" si="463"/>
        <v>3.0442021906365764E-4</v>
      </c>
      <c r="J6799" s="152">
        <f t="shared" si="466"/>
        <v>0.33333333333333331</v>
      </c>
    </row>
    <row r="6800" spans="1:10" x14ac:dyDescent="0.25">
      <c r="A6800" s="127">
        <v>2022</v>
      </c>
      <c r="B6800" s="128">
        <v>9.6999999999999993</v>
      </c>
      <c r="C6800" s="129" t="s">
        <v>49</v>
      </c>
      <c r="D6800" s="130">
        <f t="shared" si="465"/>
        <v>5</v>
      </c>
      <c r="E6800" s="130" t="s">
        <v>90</v>
      </c>
      <c r="F6800">
        <f t="shared" si="464"/>
        <v>923</v>
      </c>
      <c r="G6800" s="124">
        <v>21942</v>
      </c>
      <c r="H6800" s="125">
        <v>4.0888888888888886</v>
      </c>
      <c r="I6800" s="169">
        <f t="shared" si="463"/>
        <v>3.044461300881772E-4</v>
      </c>
      <c r="J6800" s="152">
        <f t="shared" si="466"/>
        <v>0.33333333333333331</v>
      </c>
    </row>
    <row r="6801" spans="1:10" x14ac:dyDescent="0.25">
      <c r="A6801" s="127">
        <v>2022</v>
      </c>
      <c r="B6801" s="128">
        <v>9.6999999999999993</v>
      </c>
      <c r="C6801" s="129" t="s">
        <v>49</v>
      </c>
      <c r="D6801" s="130">
        <f t="shared" si="465"/>
        <v>5</v>
      </c>
      <c r="E6801" s="130" t="s">
        <v>90</v>
      </c>
      <c r="F6801">
        <f t="shared" si="464"/>
        <v>923</v>
      </c>
      <c r="G6801" s="124">
        <v>21960</v>
      </c>
      <c r="H6801" s="125">
        <v>4.0888888888888886</v>
      </c>
      <c r="I6801" s="169">
        <f t="shared" si="463"/>
        <v>3.04523863161736E-4</v>
      </c>
      <c r="J6801" s="152">
        <f t="shared" si="466"/>
        <v>0.33333333333333331</v>
      </c>
    </row>
    <row r="6802" spans="1:10" x14ac:dyDescent="0.25">
      <c r="A6802" s="127">
        <v>2022</v>
      </c>
      <c r="B6802" s="128">
        <v>9.6999999999999993</v>
      </c>
      <c r="C6802" s="129" t="s">
        <v>49</v>
      </c>
      <c r="D6802" s="130">
        <f t="shared" si="465"/>
        <v>5</v>
      </c>
      <c r="E6802" s="130" t="s">
        <v>90</v>
      </c>
      <c r="F6802">
        <f t="shared" si="464"/>
        <v>923</v>
      </c>
      <c r="G6802" s="124">
        <v>21966</v>
      </c>
      <c r="H6802" s="125">
        <v>4.0888888888888886</v>
      </c>
      <c r="I6802" s="169">
        <f t="shared" si="463"/>
        <v>3.0454977418625562E-4</v>
      </c>
      <c r="J6802" s="152">
        <f t="shared" si="466"/>
        <v>0.33333333333333331</v>
      </c>
    </row>
    <row r="6803" spans="1:10" x14ac:dyDescent="0.25">
      <c r="A6803" s="127">
        <v>2022</v>
      </c>
      <c r="B6803" s="128">
        <v>9.6999999999999993</v>
      </c>
      <c r="C6803" s="129" t="s">
        <v>49</v>
      </c>
      <c r="D6803" s="130">
        <f t="shared" si="465"/>
        <v>5</v>
      </c>
      <c r="E6803" s="130" t="s">
        <v>90</v>
      </c>
      <c r="F6803">
        <f t="shared" si="464"/>
        <v>923</v>
      </c>
      <c r="G6803" s="124">
        <v>21984</v>
      </c>
      <c r="H6803" s="125">
        <v>4.2666666666666666</v>
      </c>
      <c r="I6803" s="169">
        <f t="shared" si="463"/>
        <v>3.0462750725981442E-4</v>
      </c>
      <c r="J6803" s="152">
        <f t="shared" si="466"/>
        <v>0.33333333333333331</v>
      </c>
    </row>
    <row r="6804" spans="1:10" x14ac:dyDescent="0.25">
      <c r="A6804" s="127">
        <v>2022</v>
      </c>
      <c r="B6804" s="128">
        <v>9.6999999999999993</v>
      </c>
      <c r="C6804" s="129" t="s">
        <v>49</v>
      </c>
      <c r="D6804" s="130">
        <f t="shared" si="465"/>
        <v>5</v>
      </c>
      <c r="E6804" s="130" t="s">
        <v>90</v>
      </c>
      <c r="F6804">
        <f t="shared" si="464"/>
        <v>923</v>
      </c>
      <c r="G6804" s="124">
        <v>21990</v>
      </c>
      <c r="H6804" s="125">
        <v>4.2666666666666666</v>
      </c>
      <c r="I6804" s="169">
        <f t="shared" si="463"/>
        <v>3.0465341828433403E-4</v>
      </c>
      <c r="J6804" s="152">
        <f t="shared" si="466"/>
        <v>0.33333333333333331</v>
      </c>
    </row>
    <row r="6805" spans="1:10" x14ac:dyDescent="0.25">
      <c r="A6805" s="127">
        <v>2022</v>
      </c>
      <c r="B6805" s="128">
        <v>9.6999999999999993</v>
      </c>
      <c r="C6805" s="129" t="s">
        <v>49</v>
      </c>
      <c r="D6805" s="130">
        <f t="shared" si="465"/>
        <v>5</v>
      </c>
      <c r="E6805" s="130" t="s">
        <v>90</v>
      </c>
      <c r="F6805">
        <f t="shared" si="464"/>
        <v>923</v>
      </c>
      <c r="G6805" s="124">
        <v>22008</v>
      </c>
      <c r="H6805" s="125">
        <v>4.2777777777777777</v>
      </c>
      <c r="I6805" s="169">
        <f t="shared" si="463"/>
        <v>3.0473115135789283E-4</v>
      </c>
      <c r="J6805" s="152">
        <f t="shared" si="466"/>
        <v>0.33333333333333331</v>
      </c>
    </row>
    <row r="6806" spans="1:10" x14ac:dyDescent="0.25">
      <c r="A6806" s="127">
        <v>2022</v>
      </c>
      <c r="B6806" s="128">
        <v>9.6999999999999993</v>
      </c>
      <c r="C6806" s="129" t="s">
        <v>49</v>
      </c>
      <c r="D6806" s="130">
        <f t="shared" si="465"/>
        <v>5</v>
      </c>
      <c r="E6806" s="130" t="s">
        <v>90</v>
      </c>
      <c r="F6806">
        <f t="shared" si="464"/>
        <v>923</v>
      </c>
      <c r="G6806" s="124">
        <v>22014</v>
      </c>
      <c r="H6806" s="125">
        <v>4.2888888888888888</v>
      </c>
      <c r="I6806" s="169">
        <f t="shared" si="463"/>
        <v>3.047570623824124E-4</v>
      </c>
      <c r="J6806" s="152">
        <f t="shared" si="466"/>
        <v>0.33333333333333331</v>
      </c>
    </row>
    <row r="6807" spans="1:10" x14ac:dyDescent="0.25">
      <c r="A6807" s="127">
        <v>2022</v>
      </c>
      <c r="B6807" s="128">
        <v>9.6999999999999993</v>
      </c>
      <c r="C6807" s="129" t="s">
        <v>49</v>
      </c>
      <c r="D6807" s="130">
        <f t="shared" si="465"/>
        <v>5</v>
      </c>
      <c r="E6807" s="130" t="s">
        <v>90</v>
      </c>
      <c r="F6807">
        <f t="shared" si="464"/>
        <v>923</v>
      </c>
      <c r="G6807" s="124">
        <v>22032</v>
      </c>
      <c r="H6807" s="125">
        <v>4.3</v>
      </c>
      <c r="I6807" s="169">
        <f t="shared" si="463"/>
        <v>3.048347954559712E-4</v>
      </c>
      <c r="J6807" s="152">
        <f t="shared" si="466"/>
        <v>0.33333333333333331</v>
      </c>
    </row>
    <row r="6808" spans="1:10" x14ac:dyDescent="0.25">
      <c r="A6808" s="127">
        <v>2022</v>
      </c>
      <c r="B6808" s="128">
        <v>9.6999999999999993</v>
      </c>
      <c r="C6808" s="129" t="s">
        <v>49</v>
      </c>
      <c r="D6808" s="130">
        <f t="shared" si="465"/>
        <v>5</v>
      </c>
      <c r="E6808" s="130" t="s">
        <v>90</v>
      </c>
      <c r="F6808">
        <f t="shared" si="464"/>
        <v>923</v>
      </c>
      <c r="G6808" s="124">
        <v>22038</v>
      </c>
      <c r="H6808" s="125">
        <v>4.3</v>
      </c>
      <c r="I6808" s="169">
        <f t="shared" si="463"/>
        <v>3.0486070648049081E-4</v>
      </c>
      <c r="J6808" s="152">
        <f t="shared" si="466"/>
        <v>0.33333333333333331</v>
      </c>
    </row>
    <row r="6809" spans="1:10" x14ac:dyDescent="0.25">
      <c r="A6809" s="127">
        <v>2022</v>
      </c>
      <c r="B6809" s="128">
        <v>9.6999999999999993</v>
      </c>
      <c r="C6809" s="129" t="s">
        <v>49</v>
      </c>
      <c r="D6809" s="130">
        <f t="shared" si="465"/>
        <v>5</v>
      </c>
      <c r="E6809" s="130" t="s">
        <v>90</v>
      </c>
      <c r="F6809">
        <f t="shared" si="464"/>
        <v>923</v>
      </c>
      <c r="G6809" s="124">
        <v>22056</v>
      </c>
      <c r="H6809" s="125">
        <v>4.3</v>
      </c>
      <c r="I6809" s="169">
        <f t="shared" si="463"/>
        <v>3.0493843955404961E-4</v>
      </c>
      <c r="J6809" s="152">
        <f t="shared" si="466"/>
        <v>0.33333333333333331</v>
      </c>
    </row>
    <row r="6810" spans="1:10" x14ac:dyDescent="0.25">
      <c r="A6810" s="127">
        <v>2022</v>
      </c>
      <c r="B6810" s="128">
        <v>9.6999999999999993</v>
      </c>
      <c r="C6810" s="129" t="s">
        <v>49</v>
      </c>
      <c r="D6810" s="130">
        <f t="shared" si="465"/>
        <v>5</v>
      </c>
      <c r="E6810" s="130" t="s">
        <v>90</v>
      </c>
      <c r="F6810">
        <f t="shared" si="464"/>
        <v>923</v>
      </c>
      <c r="G6810" s="124">
        <v>22062</v>
      </c>
      <c r="H6810" s="125">
        <v>4.3</v>
      </c>
      <c r="I6810" s="169">
        <f t="shared" si="463"/>
        <v>3.0496435057856923E-4</v>
      </c>
      <c r="J6810" s="152">
        <f t="shared" si="466"/>
        <v>0.33333333333333331</v>
      </c>
    </row>
    <row r="6811" spans="1:10" x14ac:dyDescent="0.25">
      <c r="A6811" s="127">
        <v>2022</v>
      </c>
      <c r="B6811" s="128">
        <v>9.6999999999999993</v>
      </c>
      <c r="C6811" s="129" t="s">
        <v>49</v>
      </c>
      <c r="D6811" s="130">
        <f t="shared" si="465"/>
        <v>5</v>
      </c>
      <c r="E6811" s="130" t="s">
        <v>90</v>
      </c>
      <c r="F6811">
        <f t="shared" si="464"/>
        <v>923</v>
      </c>
      <c r="G6811" s="124">
        <v>22080</v>
      </c>
      <c r="H6811" s="125">
        <v>4.3</v>
      </c>
      <c r="I6811" s="169">
        <f t="shared" si="463"/>
        <v>3.0504208365212803E-4</v>
      </c>
      <c r="J6811" s="152">
        <f t="shared" si="466"/>
        <v>0.33333333333333331</v>
      </c>
    </row>
    <row r="6812" spans="1:10" x14ac:dyDescent="0.25">
      <c r="A6812" s="127">
        <v>2022</v>
      </c>
      <c r="B6812" s="128">
        <v>9.6999999999999993</v>
      </c>
      <c r="C6812" s="129" t="s">
        <v>49</v>
      </c>
      <c r="D6812" s="130">
        <f t="shared" si="465"/>
        <v>5</v>
      </c>
      <c r="E6812" s="130" t="s">
        <v>90</v>
      </c>
      <c r="F6812">
        <f t="shared" si="464"/>
        <v>923</v>
      </c>
      <c r="G6812" s="124">
        <v>22086</v>
      </c>
      <c r="H6812" s="125">
        <v>4.3</v>
      </c>
      <c r="I6812" s="169">
        <f t="shared" si="463"/>
        <v>3.0506799467664759E-4</v>
      </c>
      <c r="J6812" s="152">
        <f t="shared" si="466"/>
        <v>0.33333333333333331</v>
      </c>
    </row>
    <row r="6813" spans="1:10" x14ac:dyDescent="0.25">
      <c r="A6813" s="127">
        <v>2022</v>
      </c>
      <c r="B6813" s="128">
        <v>9.6999999999999993</v>
      </c>
      <c r="C6813" s="129" t="s">
        <v>49</v>
      </c>
      <c r="D6813" s="130">
        <f t="shared" si="465"/>
        <v>5</v>
      </c>
      <c r="E6813" s="130" t="s">
        <v>90</v>
      </c>
      <c r="F6813">
        <f t="shared" si="464"/>
        <v>923</v>
      </c>
      <c r="G6813" s="124">
        <v>22104</v>
      </c>
      <c r="H6813" s="125">
        <v>4.3</v>
      </c>
      <c r="I6813" s="169">
        <f t="shared" si="463"/>
        <v>3.0514572775020639E-4</v>
      </c>
      <c r="J6813" s="152">
        <f t="shared" si="466"/>
        <v>0.33333333333333331</v>
      </c>
    </row>
    <row r="6814" spans="1:10" x14ac:dyDescent="0.25">
      <c r="A6814" s="127">
        <v>2022</v>
      </c>
      <c r="B6814" s="128">
        <v>9.6999999999999993</v>
      </c>
      <c r="C6814" s="129" t="s">
        <v>49</v>
      </c>
      <c r="D6814" s="130">
        <f t="shared" si="465"/>
        <v>5</v>
      </c>
      <c r="E6814" s="130" t="s">
        <v>90</v>
      </c>
      <c r="F6814">
        <f t="shared" si="464"/>
        <v>923</v>
      </c>
      <c r="G6814" s="124">
        <v>22110</v>
      </c>
      <c r="H6814" s="125">
        <v>4.3</v>
      </c>
      <c r="I6814" s="169">
        <f t="shared" si="463"/>
        <v>3.0517163877472601E-4</v>
      </c>
      <c r="J6814" s="152">
        <f t="shared" si="466"/>
        <v>0.33333333333333331</v>
      </c>
    </row>
    <row r="6815" spans="1:10" x14ac:dyDescent="0.25">
      <c r="A6815" s="127">
        <v>2022</v>
      </c>
      <c r="B6815" s="128">
        <v>9.6999999999999993</v>
      </c>
      <c r="C6815" s="129" t="s">
        <v>49</v>
      </c>
      <c r="D6815" s="130">
        <f t="shared" si="465"/>
        <v>5</v>
      </c>
      <c r="E6815" s="130" t="s">
        <v>90</v>
      </c>
      <c r="F6815">
        <f t="shared" si="464"/>
        <v>923</v>
      </c>
      <c r="G6815" s="124">
        <v>22128</v>
      </c>
      <c r="H6815" s="125">
        <v>4.322222222222222</v>
      </c>
      <c r="I6815" s="169">
        <f t="shared" si="463"/>
        <v>3.0524937184828481E-4</v>
      </c>
      <c r="J6815" s="152">
        <f t="shared" si="466"/>
        <v>0.33333333333333331</v>
      </c>
    </row>
    <row r="6816" spans="1:10" x14ac:dyDescent="0.25">
      <c r="A6816" s="127">
        <v>2022</v>
      </c>
      <c r="B6816" s="128">
        <v>9.6999999999999993</v>
      </c>
      <c r="C6816" s="129" t="s">
        <v>49</v>
      </c>
      <c r="D6816" s="130">
        <f t="shared" si="465"/>
        <v>5</v>
      </c>
      <c r="E6816" s="130" t="s">
        <v>90</v>
      </c>
      <c r="F6816">
        <f t="shared" si="464"/>
        <v>923</v>
      </c>
      <c r="G6816" s="124">
        <v>22134</v>
      </c>
      <c r="H6816" s="125">
        <v>4.322222222222222</v>
      </c>
      <c r="I6816" s="169">
        <f t="shared" si="463"/>
        <v>3.0527528287280442E-4</v>
      </c>
      <c r="J6816" s="152">
        <f t="shared" si="466"/>
        <v>0.33333333333333331</v>
      </c>
    </row>
    <row r="6817" spans="1:10" x14ac:dyDescent="0.25">
      <c r="A6817" s="127">
        <v>2022</v>
      </c>
      <c r="B6817" s="128">
        <v>9.6999999999999993</v>
      </c>
      <c r="C6817" s="129" t="s">
        <v>49</v>
      </c>
      <c r="D6817" s="130">
        <f t="shared" si="465"/>
        <v>5</v>
      </c>
      <c r="E6817" s="130" t="s">
        <v>90</v>
      </c>
      <c r="F6817">
        <f t="shared" si="464"/>
        <v>923</v>
      </c>
      <c r="G6817" s="124">
        <v>22152</v>
      </c>
      <c r="H6817" s="125">
        <v>4.322222222222222</v>
      </c>
      <c r="I6817" s="169">
        <f t="shared" si="463"/>
        <v>3.0535301594636322E-4</v>
      </c>
      <c r="J6817" s="152">
        <f t="shared" si="466"/>
        <v>0.33333333333333331</v>
      </c>
    </row>
    <row r="6818" spans="1:10" x14ac:dyDescent="0.25">
      <c r="A6818" s="127">
        <v>2022</v>
      </c>
      <c r="B6818" s="128">
        <v>9.6999999999999993</v>
      </c>
      <c r="C6818" s="129" t="s">
        <v>49</v>
      </c>
      <c r="D6818" s="130">
        <f t="shared" si="465"/>
        <v>5</v>
      </c>
      <c r="E6818" s="130" t="s">
        <v>90</v>
      </c>
      <c r="F6818">
        <f t="shared" si="464"/>
        <v>923</v>
      </c>
      <c r="G6818" s="124">
        <v>22158</v>
      </c>
      <c r="H6818" s="125">
        <v>4.322222222222222</v>
      </c>
      <c r="I6818" s="169">
        <f t="shared" si="463"/>
        <v>3.0537892697088279E-4</v>
      </c>
      <c r="J6818" s="152">
        <f t="shared" si="466"/>
        <v>0.33333333333333331</v>
      </c>
    </row>
    <row r="6819" spans="1:10" x14ac:dyDescent="0.25">
      <c r="A6819" s="127">
        <v>2022</v>
      </c>
      <c r="B6819" s="128">
        <v>9.6999999999999993</v>
      </c>
      <c r="C6819" s="129" t="s">
        <v>49</v>
      </c>
      <c r="D6819" s="130">
        <f t="shared" si="465"/>
        <v>5</v>
      </c>
      <c r="E6819" s="130" t="s">
        <v>90</v>
      </c>
      <c r="F6819">
        <f t="shared" si="464"/>
        <v>923</v>
      </c>
      <c r="G6819" s="124">
        <v>22176</v>
      </c>
      <c r="H6819" s="125">
        <v>4.322222222222222</v>
      </c>
      <c r="I6819" s="169">
        <f t="shared" si="463"/>
        <v>3.0545666004444159E-4</v>
      </c>
      <c r="J6819" s="152">
        <f t="shared" si="466"/>
        <v>0.33333333333333331</v>
      </c>
    </row>
    <row r="6820" spans="1:10" x14ac:dyDescent="0.25">
      <c r="A6820" s="127">
        <v>2022</v>
      </c>
      <c r="B6820" s="128">
        <v>9.6999999999999993</v>
      </c>
      <c r="C6820" s="129" t="s">
        <v>49</v>
      </c>
      <c r="D6820" s="130">
        <f t="shared" si="465"/>
        <v>5</v>
      </c>
      <c r="E6820" s="130" t="s">
        <v>90</v>
      </c>
      <c r="F6820">
        <f t="shared" si="464"/>
        <v>923</v>
      </c>
      <c r="G6820" s="124">
        <v>22182</v>
      </c>
      <c r="H6820" s="125">
        <v>4.322222222222222</v>
      </c>
      <c r="I6820" s="169">
        <f t="shared" si="463"/>
        <v>3.054825710689612E-4</v>
      </c>
      <c r="J6820" s="152">
        <f t="shared" si="466"/>
        <v>0.33333333333333331</v>
      </c>
    </row>
    <row r="6821" spans="1:10" x14ac:dyDescent="0.25">
      <c r="A6821" s="127">
        <v>2022</v>
      </c>
      <c r="B6821" s="128">
        <v>9.6999999999999993</v>
      </c>
      <c r="C6821" s="129" t="s">
        <v>49</v>
      </c>
      <c r="D6821" s="130">
        <f t="shared" si="465"/>
        <v>5</v>
      </c>
      <c r="E6821" s="130" t="s">
        <v>90</v>
      </c>
      <c r="F6821">
        <f t="shared" si="464"/>
        <v>923</v>
      </c>
      <c r="G6821" s="124">
        <v>22200</v>
      </c>
      <c r="H6821" s="125">
        <v>4.322222222222222</v>
      </c>
      <c r="I6821" s="169">
        <f t="shared" si="463"/>
        <v>3.0556030414252E-4</v>
      </c>
      <c r="J6821" s="152">
        <f t="shared" si="466"/>
        <v>0.33333333333333331</v>
      </c>
    </row>
    <row r="6822" spans="1:10" x14ac:dyDescent="0.25">
      <c r="A6822" s="127">
        <v>2022</v>
      </c>
      <c r="B6822" s="128">
        <v>9.6999999999999993</v>
      </c>
      <c r="C6822" s="129" t="s">
        <v>49</v>
      </c>
      <c r="D6822" s="130">
        <f t="shared" si="465"/>
        <v>5</v>
      </c>
      <c r="E6822" s="130" t="s">
        <v>90</v>
      </c>
      <c r="F6822">
        <f t="shared" si="464"/>
        <v>923</v>
      </c>
      <c r="G6822" s="124">
        <v>22206</v>
      </c>
      <c r="H6822" s="125">
        <v>4.322222222222222</v>
      </c>
      <c r="I6822" s="169">
        <f t="shared" si="463"/>
        <v>3.0558621516703962E-4</v>
      </c>
      <c r="J6822" s="152">
        <f t="shared" si="466"/>
        <v>0.33333333333333331</v>
      </c>
    </row>
    <row r="6823" spans="1:10" x14ac:dyDescent="0.25">
      <c r="A6823" s="127">
        <v>2022</v>
      </c>
      <c r="B6823" s="128">
        <v>9.6999999999999993</v>
      </c>
      <c r="C6823" s="129" t="s">
        <v>49</v>
      </c>
      <c r="D6823" s="130">
        <f t="shared" si="465"/>
        <v>5</v>
      </c>
      <c r="E6823" s="130" t="s">
        <v>90</v>
      </c>
      <c r="F6823">
        <f t="shared" si="464"/>
        <v>923</v>
      </c>
      <c r="G6823" s="124">
        <v>22224</v>
      </c>
      <c r="H6823" s="125">
        <v>4.322222222222222</v>
      </c>
      <c r="I6823" s="169">
        <f t="shared" ref="I6823:I6886" si="467" xml:space="preserve"> 0.0000000021592520433*2*G6823 + 0.00020968951342</f>
        <v>3.0566394824059842E-4</v>
      </c>
      <c r="J6823" s="152">
        <f t="shared" si="466"/>
        <v>0.33333333333333331</v>
      </c>
    </row>
    <row r="6824" spans="1:10" x14ac:dyDescent="0.25">
      <c r="A6824" s="127">
        <v>2022</v>
      </c>
      <c r="B6824" s="128">
        <v>9.6999999999999993</v>
      </c>
      <c r="C6824" s="129" t="s">
        <v>49</v>
      </c>
      <c r="D6824" s="130">
        <f t="shared" si="465"/>
        <v>5</v>
      </c>
      <c r="E6824" s="130" t="s">
        <v>90</v>
      </c>
      <c r="F6824">
        <f t="shared" si="464"/>
        <v>923</v>
      </c>
      <c r="G6824" s="124">
        <v>22230</v>
      </c>
      <c r="H6824" s="125">
        <v>4.322222222222222</v>
      </c>
      <c r="I6824" s="169">
        <f t="shared" si="467"/>
        <v>3.0568985926511798E-4</v>
      </c>
      <c r="J6824" s="152">
        <f t="shared" si="466"/>
        <v>0.33333333333333331</v>
      </c>
    </row>
    <row r="6825" spans="1:10" x14ac:dyDescent="0.25">
      <c r="A6825" s="127">
        <v>2022</v>
      </c>
      <c r="B6825" s="128">
        <v>9.6999999999999993</v>
      </c>
      <c r="C6825" s="129" t="s">
        <v>49</v>
      </c>
      <c r="D6825" s="130">
        <f t="shared" si="465"/>
        <v>5</v>
      </c>
      <c r="E6825" s="130" t="s">
        <v>90</v>
      </c>
      <c r="F6825">
        <f t="shared" si="464"/>
        <v>923</v>
      </c>
      <c r="G6825" s="124">
        <v>22248</v>
      </c>
      <c r="H6825" s="125">
        <v>4.322222222222222</v>
      </c>
      <c r="I6825" s="169">
        <f t="shared" si="467"/>
        <v>3.0576759233867678E-4</v>
      </c>
      <c r="J6825" s="152">
        <f t="shared" si="466"/>
        <v>0.33333333333333331</v>
      </c>
    </row>
    <row r="6826" spans="1:10" x14ac:dyDescent="0.25">
      <c r="A6826" s="127">
        <v>2022</v>
      </c>
      <c r="B6826" s="128">
        <v>9.6999999999999993</v>
      </c>
      <c r="C6826" s="129" t="s">
        <v>49</v>
      </c>
      <c r="D6826" s="130">
        <f t="shared" si="465"/>
        <v>5</v>
      </c>
      <c r="E6826" s="130" t="s">
        <v>90</v>
      </c>
      <c r="F6826">
        <f t="shared" si="464"/>
        <v>923</v>
      </c>
      <c r="G6826" s="124">
        <v>22254</v>
      </c>
      <c r="H6826" s="125">
        <v>4.322222222222222</v>
      </c>
      <c r="I6826" s="169">
        <f t="shared" si="467"/>
        <v>3.057935033631964E-4</v>
      </c>
      <c r="J6826" s="152">
        <f t="shared" si="466"/>
        <v>0.33333333333333331</v>
      </c>
    </row>
    <row r="6827" spans="1:10" x14ac:dyDescent="0.25">
      <c r="A6827" s="127">
        <v>2022</v>
      </c>
      <c r="B6827" s="128">
        <v>9.6999999999999993</v>
      </c>
      <c r="C6827" s="129" t="s">
        <v>49</v>
      </c>
      <c r="D6827" s="130">
        <f t="shared" si="465"/>
        <v>5</v>
      </c>
      <c r="E6827" s="130" t="s">
        <v>90</v>
      </c>
      <c r="F6827">
        <f t="shared" si="464"/>
        <v>923</v>
      </c>
      <c r="G6827" s="124">
        <v>22272</v>
      </c>
      <c r="H6827" s="125">
        <v>4.322222222222222</v>
      </c>
      <c r="I6827" s="169">
        <f t="shared" si="467"/>
        <v>3.058712364367552E-4</v>
      </c>
      <c r="J6827" s="152">
        <f t="shared" si="466"/>
        <v>0.33333333333333331</v>
      </c>
    </row>
    <row r="6828" spans="1:10" x14ac:dyDescent="0.25">
      <c r="A6828" s="127">
        <v>2022</v>
      </c>
      <c r="B6828" s="128">
        <v>9.6999999999999993</v>
      </c>
      <c r="C6828" s="129" t="s">
        <v>49</v>
      </c>
      <c r="D6828" s="130">
        <f t="shared" si="465"/>
        <v>5</v>
      </c>
      <c r="E6828" s="130" t="s">
        <v>90</v>
      </c>
      <c r="F6828">
        <f t="shared" si="464"/>
        <v>923</v>
      </c>
      <c r="G6828" s="124">
        <v>22278</v>
      </c>
      <c r="H6828" s="125">
        <v>4.322222222222222</v>
      </c>
      <c r="I6828" s="169">
        <f t="shared" si="467"/>
        <v>3.0589714746127481E-4</v>
      </c>
      <c r="J6828" s="152">
        <f t="shared" si="466"/>
        <v>0.33333333333333331</v>
      </c>
    </row>
    <row r="6829" spans="1:10" x14ac:dyDescent="0.25">
      <c r="A6829" s="127">
        <v>2022</v>
      </c>
      <c r="B6829" s="128">
        <v>9.6999999999999993</v>
      </c>
      <c r="C6829" s="129" t="s">
        <v>49</v>
      </c>
      <c r="D6829" s="130">
        <f t="shared" si="465"/>
        <v>5</v>
      </c>
      <c r="E6829" s="130" t="s">
        <v>90</v>
      </c>
      <c r="F6829">
        <f t="shared" si="464"/>
        <v>923</v>
      </c>
      <c r="G6829" s="124">
        <v>22296</v>
      </c>
      <c r="H6829" s="125">
        <v>4.322222222222222</v>
      </c>
      <c r="I6829" s="169">
        <f t="shared" si="467"/>
        <v>3.0597488053483361E-4</v>
      </c>
      <c r="J6829" s="152">
        <f t="shared" si="466"/>
        <v>0.33333333333333331</v>
      </c>
    </row>
    <row r="6830" spans="1:10" x14ac:dyDescent="0.25">
      <c r="A6830" s="127">
        <v>2022</v>
      </c>
      <c r="B6830" s="128">
        <v>9.6999999999999993</v>
      </c>
      <c r="C6830" s="129" t="s">
        <v>49</v>
      </c>
      <c r="D6830" s="130">
        <f t="shared" si="465"/>
        <v>5</v>
      </c>
      <c r="E6830" s="130" t="s">
        <v>90</v>
      </c>
      <c r="F6830">
        <f t="shared" si="464"/>
        <v>923</v>
      </c>
      <c r="G6830" s="124">
        <v>22302</v>
      </c>
      <c r="H6830" s="125">
        <v>4.322222222222222</v>
      </c>
      <c r="I6830" s="169">
        <f t="shared" si="467"/>
        <v>3.0600079155935318E-4</v>
      </c>
      <c r="J6830" s="152">
        <f t="shared" si="466"/>
        <v>0.33333333333333331</v>
      </c>
    </row>
    <row r="6831" spans="1:10" x14ac:dyDescent="0.25">
      <c r="A6831" s="127">
        <v>2022</v>
      </c>
      <c r="B6831" s="128">
        <v>9.6999999999999993</v>
      </c>
      <c r="C6831" s="129" t="s">
        <v>49</v>
      </c>
      <c r="D6831" s="130">
        <f t="shared" si="465"/>
        <v>5</v>
      </c>
      <c r="E6831" s="130" t="s">
        <v>90</v>
      </c>
      <c r="F6831">
        <f t="shared" si="464"/>
        <v>923</v>
      </c>
      <c r="G6831" s="124">
        <v>22320</v>
      </c>
      <c r="H6831" s="125">
        <v>4.3444444444444441</v>
      </c>
      <c r="I6831" s="169">
        <f t="shared" si="467"/>
        <v>3.0607852463291198E-4</v>
      </c>
      <c r="J6831" s="152">
        <f t="shared" si="466"/>
        <v>0.33333333333333331</v>
      </c>
    </row>
    <row r="6832" spans="1:10" x14ac:dyDescent="0.25">
      <c r="A6832" s="127">
        <v>2022</v>
      </c>
      <c r="B6832" s="128">
        <v>9.6999999999999993</v>
      </c>
      <c r="C6832" s="129" t="s">
        <v>49</v>
      </c>
      <c r="D6832" s="130">
        <f t="shared" si="465"/>
        <v>5</v>
      </c>
      <c r="E6832" s="130" t="s">
        <v>90</v>
      </c>
      <c r="F6832">
        <f t="shared" si="464"/>
        <v>923</v>
      </c>
      <c r="G6832" s="124">
        <v>22326</v>
      </c>
      <c r="H6832" s="125">
        <v>4.3444444444444441</v>
      </c>
      <c r="I6832" s="169">
        <f t="shared" si="467"/>
        <v>3.0610443565743159E-4</v>
      </c>
      <c r="J6832" s="152">
        <f t="shared" si="466"/>
        <v>0.33333333333333331</v>
      </c>
    </row>
    <row r="6833" spans="1:10" x14ac:dyDescent="0.25">
      <c r="A6833" s="127">
        <v>2022</v>
      </c>
      <c r="B6833" s="128">
        <v>9.6999999999999993</v>
      </c>
      <c r="C6833" s="129" t="s">
        <v>49</v>
      </c>
      <c r="D6833" s="130">
        <f t="shared" si="465"/>
        <v>5</v>
      </c>
      <c r="E6833" s="130" t="s">
        <v>90</v>
      </c>
      <c r="F6833">
        <f t="shared" si="464"/>
        <v>923</v>
      </c>
      <c r="G6833" s="124">
        <v>22344</v>
      </c>
      <c r="H6833" s="125">
        <v>4.3444444444444441</v>
      </c>
      <c r="I6833" s="169">
        <f t="shared" si="467"/>
        <v>3.0618216873099039E-4</v>
      </c>
      <c r="J6833" s="152">
        <f t="shared" si="466"/>
        <v>0.33333333333333331</v>
      </c>
    </row>
    <row r="6834" spans="1:10" x14ac:dyDescent="0.25">
      <c r="A6834" s="127">
        <v>2022</v>
      </c>
      <c r="B6834" s="128">
        <v>9.6999999999999993</v>
      </c>
      <c r="C6834" s="129" t="s">
        <v>49</v>
      </c>
      <c r="D6834" s="130">
        <f t="shared" si="465"/>
        <v>5</v>
      </c>
      <c r="E6834" s="130" t="s">
        <v>90</v>
      </c>
      <c r="F6834">
        <f t="shared" si="464"/>
        <v>923</v>
      </c>
      <c r="G6834" s="124">
        <v>22350</v>
      </c>
      <c r="H6834" s="125">
        <v>4.3444444444444441</v>
      </c>
      <c r="I6834" s="169">
        <f t="shared" si="467"/>
        <v>3.0620807975551001E-4</v>
      </c>
      <c r="J6834" s="152">
        <f t="shared" si="466"/>
        <v>0.33333333333333331</v>
      </c>
    </row>
    <row r="6835" spans="1:10" x14ac:dyDescent="0.25">
      <c r="A6835" s="127">
        <v>2022</v>
      </c>
      <c r="B6835" s="128">
        <v>9.6999999999999993</v>
      </c>
      <c r="C6835" s="129" t="s">
        <v>49</v>
      </c>
      <c r="D6835" s="130">
        <f t="shared" si="465"/>
        <v>5</v>
      </c>
      <c r="E6835" s="130" t="s">
        <v>90</v>
      </c>
      <c r="F6835">
        <f t="shared" si="464"/>
        <v>923</v>
      </c>
      <c r="G6835" s="124">
        <v>22368</v>
      </c>
      <c r="H6835" s="125">
        <v>4.3444444444444441</v>
      </c>
      <c r="I6835" s="169">
        <f t="shared" si="467"/>
        <v>3.0628581282906881E-4</v>
      </c>
      <c r="J6835" s="152">
        <f t="shared" si="466"/>
        <v>0.33333333333333331</v>
      </c>
    </row>
    <row r="6836" spans="1:10" x14ac:dyDescent="0.25">
      <c r="A6836" s="127">
        <v>2022</v>
      </c>
      <c r="B6836" s="128">
        <v>9.6999999999999993</v>
      </c>
      <c r="C6836" s="129" t="s">
        <v>49</v>
      </c>
      <c r="D6836" s="130">
        <f t="shared" si="465"/>
        <v>5</v>
      </c>
      <c r="E6836" s="130" t="s">
        <v>90</v>
      </c>
      <c r="F6836">
        <f t="shared" si="464"/>
        <v>923</v>
      </c>
      <c r="G6836" s="124">
        <v>22374</v>
      </c>
      <c r="H6836" s="125">
        <v>4.3444444444444441</v>
      </c>
      <c r="I6836" s="169">
        <f t="shared" si="467"/>
        <v>3.0631172385358843E-4</v>
      </c>
      <c r="J6836" s="152">
        <f t="shared" si="466"/>
        <v>0.33333333333333331</v>
      </c>
    </row>
    <row r="6837" spans="1:10" x14ac:dyDescent="0.25">
      <c r="A6837" s="127">
        <v>2022</v>
      </c>
      <c r="B6837" s="128">
        <v>9.6999999999999993</v>
      </c>
      <c r="C6837" s="129" t="s">
        <v>49</v>
      </c>
      <c r="D6837" s="130">
        <f t="shared" si="465"/>
        <v>5</v>
      </c>
      <c r="E6837" s="130" t="s">
        <v>90</v>
      </c>
      <c r="F6837">
        <f t="shared" si="464"/>
        <v>923</v>
      </c>
      <c r="G6837" s="124">
        <v>22392</v>
      </c>
      <c r="H6837" s="125">
        <v>4.3444444444444441</v>
      </c>
      <c r="I6837" s="169">
        <f t="shared" si="467"/>
        <v>3.0638945692714723E-4</v>
      </c>
      <c r="J6837" s="152">
        <f t="shared" si="466"/>
        <v>0.33333333333333331</v>
      </c>
    </row>
    <row r="6838" spans="1:10" x14ac:dyDescent="0.25">
      <c r="A6838" s="127">
        <v>2022</v>
      </c>
      <c r="B6838" s="128">
        <v>9.6999999999999993</v>
      </c>
      <c r="C6838" s="129" t="s">
        <v>49</v>
      </c>
      <c r="D6838" s="130">
        <f t="shared" si="465"/>
        <v>5</v>
      </c>
      <c r="E6838" s="130" t="s">
        <v>90</v>
      </c>
      <c r="F6838">
        <f t="shared" si="464"/>
        <v>923</v>
      </c>
      <c r="G6838" s="124">
        <v>22398</v>
      </c>
      <c r="H6838" s="125">
        <v>4.3444444444444441</v>
      </c>
      <c r="I6838" s="169">
        <f t="shared" si="467"/>
        <v>3.0641536795166684E-4</v>
      </c>
      <c r="J6838" s="152">
        <f t="shared" si="466"/>
        <v>0.33333333333333331</v>
      </c>
    </row>
    <row r="6839" spans="1:10" x14ac:dyDescent="0.25">
      <c r="A6839" s="127">
        <v>2022</v>
      </c>
      <c r="B6839" s="128">
        <v>9.6999999999999993</v>
      </c>
      <c r="C6839" s="129" t="s">
        <v>49</v>
      </c>
      <c r="D6839" s="130">
        <f t="shared" si="465"/>
        <v>5</v>
      </c>
      <c r="E6839" s="130" t="s">
        <v>90</v>
      </c>
      <c r="F6839">
        <f t="shared" si="464"/>
        <v>923</v>
      </c>
      <c r="G6839" s="124">
        <v>22416</v>
      </c>
      <c r="H6839" s="125">
        <v>4.3444444444444441</v>
      </c>
      <c r="I6839" s="169">
        <f t="shared" si="467"/>
        <v>3.0649310102522564E-4</v>
      </c>
      <c r="J6839" s="152">
        <f t="shared" si="466"/>
        <v>0.33333333333333331</v>
      </c>
    </row>
    <row r="6840" spans="1:10" x14ac:dyDescent="0.25">
      <c r="A6840" s="127">
        <v>2022</v>
      </c>
      <c r="B6840" s="128">
        <v>9.6999999999999993</v>
      </c>
      <c r="C6840" s="129" t="s">
        <v>49</v>
      </c>
      <c r="D6840" s="130">
        <f t="shared" si="465"/>
        <v>5</v>
      </c>
      <c r="E6840" s="130" t="s">
        <v>90</v>
      </c>
      <c r="F6840">
        <f t="shared" si="464"/>
        <v>923</v>
      </c>
      <c r="G6840" s="124">
        <v>22422</v>
      </c>
      <c r="H6840" s="125">
        <v>4.3444444444444441</v>
      </c>
      <c r="I6840" s="169">
        <f t="shared" si="467"/>
        <v>3.065190120497452E-4</v>
      </c>
      <c r="J6840" s="152">
        <f t="shared" si="466"/>
        <v>0.33333333333333331</v>
      </c>
    </row>
    <row r="6841" spans="1:10" x14ac:dyDescent="0.25">
      <c r="A6841" s="127">
        <v>2022</v>
      </c>
      <c r="B6841" s="128">
        <v>9.6999999999999993</v>
      </c>
      <c r="C6841" s="129" t="s">
        <v>49</v>
      </c>
      <c r="D6841" s="130">
        <f t="shared" si="465"/>
        <v>5</v>
      </c>
      <c r="E6841" s="130" t="s">
        <v>90</v>
      </c>
      <c r="F6841">
        <f t="shared" ref="F6841:F6904" si="468">650+273</f>
        <v>923</v>
      </c>
      <c r="G6841" s="124">
        <v>22440</v>
      </c>
      <c r="H6841" s="125">
        <v>4.3444444444444441</v>
      </c>
      <c r="I6841" s="169">
        <f t="shared" si="467"/>
        <v>3.06596745123304E-4</v>
      </c>
      <c r="J6841" s="152">
        <f t="shared" si="466"/>
        <v>0.33333333333333331</v>
      </c>
    </row>
    <row r="6842" spans="1:10" x14ac:dyDescent="0.25">
      <c r="A6842" s="127">
        <v>2022</v>
      </c>
      <c r="B6842" s="128">
        <v>9.6999999999999993</v>
      </c>
      <c r="C6842" s="129" t="s">
        <v>49</v>
      </c>
      <c r="D6842" s="130">
        <f t="shared" si="465"/>
        <v>5</v>
      </c>
      <c r="E6842" s="130" t="s">
        <v>90</v>
      </c>
      <c r="F6842">
        <f t="shared" si="468"/>
        <v>923</v>
      </c>
      <c r="G6842" s="124">
        <v>22446</v>
      </c>
      <c r="H6842" s="125">
        <v>4.3444444444444441</v>
      </c>
      <c r="I6842" s="169">
        <f t="shared" si="467"/>
        <v>3.0662265614782362E-4</v>
      </c>
      <c r="J6842" s="152">
        <f t="shared" si="466"/>
        <v>0.33333333333333331</v>
      </c>
    </row>
    <row r="6843" spans="1:10" x14ac:dyDescent="0.25">
      <c r="A6843" s="127">
        <v>2022</v>
      </c>
      <c r="B6843" s="128">
        <v>9.6999999999999993</v>
      </c>
      <c r="C6843" s="129" t="s">
        <v>49</v>
      </c>
      <c r="D6843" s="130">
        <f t="shared" ref="D6843:D6906" si="469">50/10</f>
        <v>5</v>
      </c>
      <c r="E6843" s="130" t="s">
        <v>90</v>
      </c>
      <c r="F6843">
        <f t="shared" si="468"/>
        <v>923</v>
      </c>
      <c r="G6843" s="124">
        <v>22464</v>
      </c>
      <c r="H6843" s="125">
        <v>4.3444444444444441</v>
      </c>
      <c r="I6843" s="169">
        <f t="shared" si="467"/>
        <v>3.0670038922138242E-4</v>
      </c>
      <c r="J6843" s="152">
        <f t="shared" ref="J6843:J6906" si="470">H$4922</f>
        <v>0.33333333333333331</v>
      </c>
    </row>
    <row r="6844" spans="1:10" x14ac:dyDescent="0.25">
      <c r="A6844" s="127">
        <v>2022</v>
      </c>
      <c r="B6844" s="128">
        <v>9.6999999999999993</v>
      </c>
      <c r="C6844" s="129" t="s">
        <v>49</v>
      </c>
      <c r="D6844" s="130">
        <f t="shared" si="469"/>
        <v>5</v>
      </c>
      <c r="E6844" s="130" t="s">
        <v>90</v>
      </c>
      <c r="F6844">
        <f t="shared" si="468"/>
        <v>923</v>
      </c>
      <c r="G6844" s="124">
        <v>22470</v>
      </c>
      <c r="H6844" s="125">
        <v>4.3444444444444441</v>
      </c>
      <c r="I6844" s="169">
        <f t="shared" si="467"/>
        <v>3.0672630024590204E-4</v>
      </c>
      <c r="J6844" s="152">
        <f t="shared" si="470"/>
        <v>0.33333333333333331</v>
      </c>
    </row>
    <row r="6845" spans="1:10" x14ac:dyDescent="0.25">
      <c r="A6845" s="127">
        <v>2022</v>
      </c>
      <c r="B6845" s="128">
        <v>9.6999999999999993</v>
      </c>
      <c r="C6845" s="129" t="s">
        <v>49</v>
      </c>
      <c r="D6845" s="130">
        <f t="shared" si="469"/>
        <v>5</v>
      </c>
      <c r="E6845" s="130" t="s">
        <v>90</v>
      </c>
      <c r="F6845">
        <f t="shared" si="468"/>
        <v>923</v>
      </c>
      <c r="G6845" s="124">
        <v>22488</v>
      </c>
      <c r="H6845" s="125">
        <v>4.3444444444444441</v>
      </c>
      <c r="I6845" s="169">
        <f t="shared" si="467"/>
        <v>3.0680403331946084E-4</v>
      </c>
      <c r="J6845" s="152">
        <f t="shared" si="470"/>
        <v>0.33333333333333331</v>
      </c>
    </row>
    <row r="6846" spans="1:10" x14ac:dyDescent="0.25">
      <c r="A6846" s="127">
        <v>2022</v>
      </c>
      <c r="B6846" s="128">
        <v>9.6999999999999993</v>
      </c>
      <c r="C6846" s="129" t="s">
        <v>49</v>
      </c>
      <c r="D6846" s="130">
        <f t="shared" si="469"/>
        <v>5</v>
      </c>
      <c r="E6846" s="130" t="s">
        <v>90</v>
      </c>
      <c r="F6846">
        <f t="shared" si="468"/>
        <v>923</v>
      </c>
      <c r="G6846" s="124">
        <v>22494</v>
      </c>
      <c r="H6846" s="125">
        <v>4.4333333333333336</v>
      </c>
      <c r="I6846" s="169">
        <f t="shared" si="467"/>
        <v>3.068299443439804E-4</v>
      </c>
      <c r="J6846" s="152">
        <f t="shared" si="470"/>
        <v>0.33333333333333331</v>
      </c>
    </row>
    <row r="6847" spans="1:10" x14ac:dyDescent="0.25">
      <c r="A6847" s="127">
        <v>2022</v>
      </c>
      <c r="B6847" s="128">
        <v>9.6999999999999993</v>
      </c>
      <c r="C6847" s="129" t="s">
        <v>49</v>
      </c>
      <c r="D6847" s="130">
        <f t="shared" si="469"/>
        <v>5</v>
      </c>
      <c r="E6847" s="130" t="s">
        <v>90</v>
      </c>
      <c r="F6847">
        <f t="shared" si="468"/>
        <v>923</v>
      </c>
      <c r="G6847" s="124">
        <v>22512</v>
      </c>
      <c r="H6847" s="125">
        <v>4.4333333333333336</v>
      </c>
      <c r="I6847" s="169">
        <f t="shared" si="467"/>
        <v>3.069076774175392E-4</v>
      </c>
      <c r="J6847" s="152">
        <f t="shared" si="470"/>
        <v>0.33333333333333331</v>
      </c>
    </row>
    <row r="6848" spans="1:10" x14ac:dyDescent="0.25">
      <c r="A6848" s="127">
        <v>2022</v>
      </c>
      <c r="B6848" s="128">
        <v>9.6999999999999993</v>
      </c>
      <c r="C6848" s="129" t="s">
        <v>49</v>
      </c>
      <c r="D6848" s="130">
        <f t="shared" si="469"/>
        <v>5</v>
      </c>
      <c r="E6848" s="130" t="s">
        <v>90</v>
      </c>
      <c r="F6848">
        <f t="shared" si="468"/>
        <v>923</v>
      </c>
      <c r="G6848" s="124">
        <v>22518</v>
      </c>
      <c r="H6848" s="125">
        <v>4.4777777777777779</v>
      </c>
      <c r="I6848" s="169">
        <f t="shared" si="467"/>
        <v>3.0693358844205882E-4</v>
      </c>
      <c r="J6848" s="152">
        <f t="shared" si="470"/>
        <v>0.33333333333333331</v>
      </c>
    </row>
    <row r="6849" spans="1:10" x14ac:dyDescent="0.25">
      <c r="A6849" s="127">
        <v>2022</v>
      </c>
      <c r="B6849" s="128">
        <v>9.6999999999999993</v>
      </c>
      <c r="C6849" s="129" t="s">
        <v>49</v>
      </c>
      <c r="D6849" s="130">
        <f t="shared" si="469"/>
        <v>5</v>
      </c>
      <c r="E6849" s="130" t="s">
        <v>90</v>
      </c>
      <c r="F6849">
        <f t="shared" si="468"/>
        <v>923</v>
      </c>
      <c r="G6849" s="124">
        <v>22536</v>
      </c>
      <c r="H6849" s="125">
        <v>4.5</v>
      </c>
      <c r="I6849" s="169">
        <f t="shared" si="467"/>
        <v>3.0701132151561762E-4</v>
      </c>
      <c r="J6849" s="152">
        <f t="shared" si="470"/>
        <v>0.33333333333333331</v>
      </c>
    </row>
    <row r="6850" spans="1:10" x14ac:dyDescent="0.25">
      <c r="A6850" s="127">
        <v>2022</v>
      </c>
      <c r="B6850" s="128">
        <v>9.6999999999999993</v>
      </c>
      <c r="C6850" s="129" t="s">
        <v>49</v>
      </c>
      <c r="D6850" s="130">
        <f t="shared" si="469"/>
        <v>5</v>
      </c>
      <c r="E6850" s="130" t="s">
        <v>90</v>
      </c>
      <c r="F6850">
        <f t="shared" si="468"/>
        <v>923</v>
      </c>
      <c r="G6850" s="124">
        <v>22542</v>
      </c>
      <c r="H6850" s="125">
        <v>4.5</v>
      </c>
      <c r="I6850" s="169">
        <f t="shared" si="467"/>
        <v>3.0703723254013723E-4</v>
      </c>
      <c r="J6850" s="152">
        <f t="shared" si="470"/>
        <v>0.33333333333333331</v>
      </c>
    </row>
    <row r="6851" spans="1:10" x14ac:dyDescent="0.25">
      <c r="A6851" s="127">
        <v>2022</v>
      </c>
      <c r="B6851" s="128">
        <v>9.6999999999999993</v>
      </c>
      <c r="C6851" s="129" t="s">
        <v>49</v>
      </c>
      <c r="D6851" s="130">
        <f t="shared" si="469"/>
        <v>5</v>
      </c>
      <c r="E6851" s="130" t="s">
        <v>90</v>
      </c>
      <c r="F6851">
        <f t="shared" si="468"/>
        <v>923</v>
      </c>
      <c r="G6851" s="124">
        <v>22560</v>
      </c>
      <c r="H6851" s="125">
        <v>4.5444444444444443</v>
      </c>
      <c r="I6851" s="169">
        <f t="shared" si="467"/>
        <v>3.0711496561369603E-4</v>
      </c>
      <c r="J6851" s="152">
        <f t="shared" si="470"/>
        <v>0.33333333333333331</v>
      </c>
    </row>
    <row r="6852" spans="1:10" x14ac:dyDescent="0.25">
      <c r="A6852" s="127">
        <v>2022</v>
      </c>
      <c r="B6852" s="128">
        <v>9.6999999999999993</v>
      </c>
      <c r="C6852" s="129" t="s">
        <v>49</v>
      </c>
      <c r="D6852" s="130">
        <f t="shared" si="469"/>
        <v>5</v>
      </c>
      <c r="E6852" s="130" t="s">
        <v>90</v>
      </c>
      <c r="F6852">
        <f t="shared" si="468"/>
        <v>923</v>
      </c>
      <c r="G6852" s="124">
        <v>22566</v>
      </c>
      <c r="H6852" s="125">
        <v>4.5444444444444443</v>
      </c>
      <c r="I6852" s="169">
        <f t="shared" si="467"/>
        <v>3.071408766382156E-4</v>
      </c>
      <c r="J6852" s="152">
        <f t="shared" si="470"/>
        <v>0.33333333333333331</v>
      </c>
    </row>
    <row r="6853" spans="1:10" x14ac:dyDescent="0.25">
      <c r="A6853" s="127">
        <v>2022</v>
      </c>
      <c r="B6853" s="128">
        <v>9.6999999999999993</v>
      </c>
      <c r="C6853" s="129" t="s">
        <v>49</v>
      </c>
      <c r="D6853" s="130">
        <f t="shared" si="469"/>
        <v>5</v>
      </c>
      <c r="E6853" s="130" t="s">
        <v>90</v>
      </c>
      <c r="F6853">
        <f t="shared" si="468"/>
        <v>923</v>
      </c>
      <c r="G6853" s="124">
        <v>22584</v>
      </c>
      <c r="H6853" s="125">
        <v>4.5666666666666673</v>
      </c>
      <c r="I6853" s="169">
        <f t="shared" si="467"/>
        <v>3.0721860971177439E-4</v>
      </c>
      <c r="J6853" s="152">
        <f t="shared" si="470"/>
        <v>0.33333333333333331</v>
      </c>
    </row>
    <row r="6854" spans="1:10" x14ac:dyDescent="0.25">
      <c r="A6854" s="127">
        <v>2022</v>
      </c>
      <c r="B6854" s="128">
        <v>9.6999999999999993</v>
      </c>
      <c r="C6854" s="129" t="s">
        <v>49</v>
      </c>
      <c r="D6854" s="130">
        <f t="shared" si="469"/>
        <v>5</v>
      </c>
      <c r="E6854" s="130" t="s">
        <v>90</v>
      </c>
      <c r="F6854">
        <f t="shared" si="468"/>
        <v>923</v>
      </c>
      <c r="G6854" s="124">
        <v>22590</v>
      </c>
      <c r="H6854" s="125">
        <v>4.5666666666666673</v>
      </c>
      <c r="I6854" s="169">
        <f t="shared" si="467"/>
        <v>3.0724452073629401E-4</v>
      </c>
      <c r="J6854" s="152">
        <f t="shared" si="470"/>
        <v>0.33333333333333331</v>
      </c>
    </row>
    <row r="6855" spans="1:10" x14ac:dyDescent="0.25">
      <c r="A6855" s="127">
        <v>2022</v>
      </c>
      <c r="B6855" s="128">
        <v>9.6999999999999993</v>
      </c>
      <c r="C6855" s="129" t="s">
        <v>49</v>
      </c>
      <c r="D6855" s="130">
        <f t="shared" si="469"/>
        <v>5</v>
      </c>
      <c r="E6855" s="130" t="s">
        <v>90</v>
      </c>
      <c r="F6855">
        <f t="shared" si="468"/>
        <v>923</v>
      </c>
      <c r="G6855" s="124">
        <v>22608</v>
      </c>
      <c r="H6855" s="125">
        <v>4.5888888888888886</v>
      </c>
      <c r="I6855" s="169">
        <f t="shared" si="467"/>
        <v>3.0732225380985281E-4</v>
      </c>
      <c r="J6855" s="152">
        <f t="shared" si="470"/>
        <v>0.33333333333333331</v>
      </c>
    </row>
    <row r="6856" spans="1:10" x14ac:dyDescent="0.25">
      <c r="A6856" s="127">
        <v>2022</v>
      </c>
      <c r="B6856" s="128">
        <v>9.6999999999999993</v>
      </c>
      <c r="C6856" s="129" t="s">
        <v>49</v>
      </c>
      <c r="D6856" s="130">
        <f t="shared" si="469"/>
        <v>5</v>
      </c>
      <c r="E6856" s="130" t="s">
        <v>90</v>
      </c>
      <c r="F6856">
        <f t="shared" si="468"/>
        <v>923</v>
      </c>
      <c r="G6856" s="124">
        <v>22614</v>
      </c>
      <c r="H6856" s="125">
        <v>4.5888888888888886</v>
      </c>
      <c r="I6856" s="169">
        <f t="shared" si="467"/>
        <v>3.0734816483437243E-4</v>
      </c>
      <c r="J6856" s="152">
        <f t="shared" si="470"/>
        <v>0.33333333333333331</v>
      </c>
    </row>
    <row r="6857" spans="1:10" x14ac:dyDescent="0.25">
      <c r="A6857" s="127">
        <v>2022</v>
      </c>
      <c r="B6857" s="128">
        <v>9.6999999999999993</v>
      </c>
      <c r="C6857" s="129" t="s">
        <v>49</v>
      </c>
      <c r="D6857" s="130">
        <f t="shared" si="469"/>
        <v>5</v>
      </c>
      <c r="E6857" s="130" t="s">
        <v>90</v>
      </c>
      <c r="F6857">
        <f t="shared" si="468"/>
        <v>923</v>
      </c>
      <c r="G6857" s="124">
        <v>22632</v>
      </c>
      <c r="H6857" s="125">
        <v>4.6111111111111116</v>
      </c>
      <c r="I6857" s="169">
        <f t="shared" si="467"/>
        <v>3.0742589790793123E-4</v>
      </c>
      <c r="J6857" s="152">
        <f t="shared" si="470"/>
        <v>0.33333333333333331</v>
      </c>
    </row>
    <row r="6858" spans="1:10" x14ac:dyDescent="0.25">
      <c r="A6858" s="127">
        <v>2022</v>
      </c>
      <c r="B6858" s="128">
        <v>9.6999999999999993</v>
      </c>
      <c r="C6858" s="129" t="s">
        <v>49</v>
      </c>
      <c r="D6858" s="130">
        <f t="shared" si="469"/>
        <v>5</v>
      </c>
      <c r="E6858" s="130" t="s">
        <v>90</v>
      </c>
      <c r="F6858">
        <f t="shared" si="468"/>
        <v>923</v>
      </c>
      <c r="G6858" s="124">
        <v>22638</v>
      </c>
      <c r="H6858" s="125">
        <v>4.6111111111111116</v>
      </c>
      <c r="I6858" s="169">
        <f t="shared" si="467"/>
        <v>3.0745180893245079E-4</v>
      </c>
      <c r="J6858" s="152">
        <f t="shared" si="470"/>
        <v>0.33333333333333331</v>
      </c>
    </row>
    <row r="6859" spans="1:10" x14ac:dyDescent="0.25">
      <c r="A6859" s="127">
        <v>2022</v>
      </c>
      <c r="B6859" s="128">
        <v>9.6999999999999993</v>
      </c>
      <c r="C6859" s="129" t="s">
        <v>49</v>
      </c>
      <c r="D6859" s="130">
        <f t="shared" si="469"/>
        <v>5</v>
      </c>
      <c r="E6859" s="130" t="s">
        <v>90</v>
      </c>
      <c r="F6859">
        <f t="shared" si="468"/>
        <v>923</v>
      </c>
      <c r="G6859" s="124">
        <v>22656</v>
      </c>
      <c r="H6859" s="125">
        <v>4.6111111111111116</v>
      </c>
      <c r="I6859" s="169">
        <f t="shared" si="467"/>
        <v>3.0752954200600959E-4</v>
      </c>
      <c r="J6859" s="152">
        <f t="shared" si="470"/>
        <v>0.33333333333333331</v>
      </c>
    </row>
    <row r="6860" spans="1:10" x14ac:dyDescent="0.25">
      <c r="A6860" s="127">
        <v>2022</v>
      </c>
      <c r="B6860" s="128">
        <v>9.6999999999999993</v>
      </c>
      <c r="C6860" s="129" t="s">
        <v>49</v>
      </c>
      <c r="D6860" s="130">
        <f t="shared" si="469"/>
        <v>5</v>
      </c>
      <c r="E6860" s="130" t="s">
        <v>90</v>
      </c>
      <c r="F6860">
        <f t="shared" si="468"/>
        <v>923</v>
      </c>
      <c r="G6860" s="124">
        <v>22662</v>
      </c>
      <c r="H6860" s="125">
        <v>4.6111111111111116</v>
      </c>
      <c r="I6860" s="169">
        <f t="shared" si="467"/>
        <v>3.0755545303052921E-4</v>
      </c>
      <c r="J6860" s="152">
        <f t="shared" si="470"/>
        <v>0.33333333333333331</v>
      </c>
    </row>
    <row r="6861" spans="1:10" x14ac:dyDescent="0.25">
      <c r="A6861" s="127">
        <v>2022</v>
      </c>
      <c r="B6861" s="128">
        <v>9.6999999999999993</v>
      </c>
      <c r="C6861" s="129" t="s">
        <v>49</v>
      </c>
      <c r="D6861" s="130">
        <f t="shared" si="469"/>
        <v>5</v>
      </c>
      <c r="E6861" s="130" t="s">
        <v>90</v>
      </c>
      <c r="F6861">
        <f t="shared" si="468"/>
        <v>923</v>
      </c>
      <c r="G6861" s="124">
        <v>22680</v>
      </c>
      <c r="H6861" s="125">
        <v>4.6333333333333329</v>
      </c>
      <c r="I6861" s="169">
        <f t="shared" si="467"/>
        <v>3.0763318610408801E-4</v>
      </c>
      <c r="J6861" s="152">
        <f t="shared" si="470"/>
        <v>0.33333333333333331</v>
      </c>
    </row>
    <row r="6862" spans="1:10" x14ac:dyDescent="0.25">
      <c r="A6862" s="127">
        <v>2022</v>
      </c>
      <c r="B6862" s="128">
        <v>9.6999999999999993</v>
      </c>
      <c r="C6862" s="129" t="s">
        <v>49</v>
      </c>
      <c r="D6862" s="130">
        <f t="shared" si="469"/>
        <v>5</v>
      </c>
      <c r="E6862" s="130" t="s">
        <v>90</v>
      </c>
      <c r="F6862">
        <f t="shared" si="468"/>
        <v>923</v>
      </c>
      <c r="G6862" s="124">
        <v>22686</v>
      </c>
      <c r="H6862" s="125">
        <v>4.6333333333333329</v>
      </c>
      <c r="I6862" s="169">
        <f t="shared" si="467"/>
        <v>3.0765909712860762E-4</v>
      </c>
      <c r="J6862" s="152">
        <f t="shared" si="470"/>
        <v>0.33333333333333331</v>
      </c>
    </row>
    <row r="6863" spans="1:10" x14ac:dyDescent="0.25">
      <c r="A6863" s="127">
        <v>2022</v>
      </c>
      <c r="B6863" s="128">
        <v>9.6999999999999993</v>
      </c>
      <c r="C6863" s="129" t="s">
        <v>49</v>
      </c>
      <c r="D6863" s="130">
        <f t="shared" si="469"/>
        <v>5</v>
      </c>
      <c r="E6863" s="130" t="s">
        <v>90</v>
      </c>
      <c r="F6863">
        <f t="shared" si="468"/>
        <v>923</v>
      </c>
      <c r="G6863" s="124">
        <v>22704</v>
      </c>
      <c r="H6863" s="125">
        <v>4.6333333333333329</v>
      </c>
      <c r="I6863" s="169">
        <f t="shared" si="467"/>
        <v>3.0773683020216642E-4</v>
      </c>
      <c r="J6863" s="152">
        <f t="shared" si="470"/>
        <v>0.33333333333333331</v>
      </c>
    </row>
    <row r="6864" spans="1:10" x14ac:dyDescent="0.25">
      <c r="A6864" s="127">
        <v>2022</v>
      </c>
      <c r="B6864" s="128">
        <v>9.6999999999999993</v>
      </c>
      <c r="C6864" s="129" t="s">
        <v>49</v>
      </c>
      <c r="D6864" s="130">
        <f t="shared" si="469"/>
        <v>5</v>
      </c>
      <c r="E6864" s="130" t="s">
        <v>90</v>
      </c>
      <c r="F6864">
        <f t="shared" si="468"/>
        <v>923</v>
      </c>
      <c r="G6864" s="124">
        <v>22710</v>
      </c>
      <c r="H6864" s="125">
        <v>4.6555555555555559</v>
      </c>
      <c r="I6864" s="169">
        <f t="shared" si="467"/>
        <v>3.0776274122668599E-4</v>
      </c>
      <c r="J6864" s="152">
        <f t="shared" si="470"/>
        <v>0.33333333333333331</v>
      </c>
    </row>
    <row r="6865" spans="1:10" x14ac:dyDescent="0.25">
      <c r="A6865" s="127">
        <v>2022</v>
      </c>
      <c r="B6865" s="128">
        <v>9.6999999999999993</v>
      </c>
      <c r="C6865" s="129" t="s">
        <v>49</v>
      </c>
      <c r="D6865" s="130">
        <f t="shared" si="469"/>
        <v>5</v>
      </c>
      <c r="E6865" s="130" t="s">
        <v>90</v>
      </c>
      <c r="F6865">
        <f t="shared" si="468"/>
        <v>923</v>
      </c>
      <c r="G6865" s="124">
        <v>22728</v>
      </c>
      <c r="H6865" s="125">
        <v>4.6555555555555559</v>
      </c>
      <c r="I6865" s="169">
        <f t="shared" si="467"/>
        <v>3.0784047430024478E-4</v>
      </c>
      <c r="J6865" s="152">
        <f t="shared" si="470"/>
        <v>0.33333333333333331</v>
      </c>
    </row>
    <row r="6866" spans="1:10" x14ac:dyDescent="0.25">
      <c r="A6866" s="127">
        <v>2022</v>
      </c>
      <c r="B6866" s="128">
        <v>9.6999999999999993</v>
      </c>
      <c r="C6866" s="129" t="s">
        <v>49</v>
      </c>
      <c r="D6866" s="130">
        <f t="shared" si="469"/>
        <v>5</v>
      </c>
      <c r="E6866" s="130" t="s">
        <v>90</v>
      </c>
      <c r="F6866">
        <f t="shared" si="468"/>
        <v>923</v>
      </c>
      <c r="G6866" s="124">
        <v>22734</v>
      </c>
      <c r="H6866" s="125">
        <v>4.6555555555555559</v>
      </c>
      <c r="I6866" s="169">
        <f t="shared" si="467"/>
        <v>3.078663853247644E-4</v>
      </c>
      <c r="J6866" s="152">
        <f t="shared" si="470"/>
        <v>0.33333333333333331</v>
      </c>
    </row>
    <row r="6867" spans="1:10" x14ac:dyDescent="0.25">
      <c r="A6867" s="127">
        <v>2022</v>
      </c>
      <c r="B6867" s="128">
        <v>9.6999999999999993</v>
      </c>
      <c r="C6867" s="129" t="s">
        <v>49</v>
      </c>
      <c r="D6867" s="130">
        <f t="shared" si="469"/>
        <v>5</v>
      </c>
      <c r="E6867" s="130" t="s">
        <v>90</v>
      </c>
      <c r="F6867">
        <f t="shared" si="468"/>
        <v>923</v>
      </c>
      <c r="G6867" s="124">
        <v>22752</v>
      </c>
      <c r="H6867" s="125">
        <v>4.6555555555555559</v>
      </c>
      <c r="I6867" s="169">
        <f t="shared" si="467"/>
        <v>3.079441183983232E-4</v>
      </c>
      <c r="J6867" s="152">
        <f t="shared" si="470"/>
        <v>0.33333333333333331</v>
      </c>
    </row>
    <row r="6868" spans="1:10" x14ac:dyDescent="0.25">
      <c r="A6868" s="127">
        <v>2022</v>
      </c>
      <c r="B6868" s="128">
        <v>9.6999999999999993</v>
      </c>
      <c r="C6868" s="129" t="s">
        <v>49</v>
      </c>
      <c r="D6868" s="130">
        <f t="shared" si="469"/>
        <v>5</v>
      </c>
      <c r="E6868" s="130" t="s">
        <v>90</v>
      </c>
      <c r="F6868">
        <f t="shared" si="468"/>
        <v>923</v>
      </c>
      <c r="G6868" s="124">
        <v>22758</v>
      </c>
      <c r="H6868" s="125">
        <v>4.6555555555555559</v>
      </c>
      <c r="I6868" s="169">
        <f t="shared" si="467"/>
        <v>3.0797002942284282E-4</v>
      </c>
      <c r="J6868" s="152">
        <f t="shared" si="470"/>
        <v>0.33333333333333331</v>
      </c>
    </row>
    <row r="6869" spans="1:10" x14ac:dyDescent="0.25">
      <c r="A6869" s="127">
        <v>2022</v>
      </c>
      <c r="B6869" s="128">
        <v>9.6999999999999993</v>
      </c>
      <c r="C6869" s="129" t="s">
        <v>49</v>
      </c>
      <c r="D6869" s="130">
        <f t="shared" si="469"/>
        <v>5</v>
      </c>
      <c r="E6869" s="130" t="s">
        <v>90</v>
      </c>
      <c r="F6869">
        <f t="shared" si="468"/>
        <v>923</v>
      </c>
      <c r="G6869" s="124">
        <v>22776</v>
      </c>
      <c r="H6869" s="125">
        <v>4.6555555555555559</v>
      </c>
      <c r="I6869" s="169">
        <f t="shared" si="467"/>
        <v>3.0804776249640162E-4</v>
      </c>
      <c r="J6869" s="152">
        <f t="shared" si="470"/>
        <v>0.33333333333333331</v>
      </c>
    </row>
    <row r="6870" spans="1:10" x14ac:dyDescent="0.25">
      <c r="A6870" s="127">
        <v>2022</v>
      </c>
      <c r="B6870" s="128">
        <v>9.6999999999999993</v>
      </c>
      <c r="C6870" s="129" t="s">
        <v>49</v>
      </c>
      <c r="D6870" s="130">
        <f t="shared" si="469"/>
        <v>5</v>
      </c>
      <c r="E6870" s="130" t="s">
        <v>90</v>
      </c>
      <c r="F6870">
        <f t="shared" si="468"/>
        <v>923</v>
      </c>
      <c r="G6870" s="124">
        <v>22782</v>
      </c>
      <c r="H6870" s="125">
        <v>4.677777777777778</v>
      </c>
      <c r="I6870" s="169">
        <f t="shared" si="467"/>
        <v>3.0807367352092118E-4</v>
      </c>
      <c r="J6870" s="152">
        <f t="shared" si="470"/>
        <v>0.33333333333333331</v>
      </c>
    </row>
    <row r="6871" spans="1:10" x14ac:dyDescent="0.25">
      <c r="A6871" s="127">
        <v>2022</v>
      </c>
      <c r="B6871" s="128">
        <v>9.6999999999999993</v>
      </c>
      <c r="C6871" s="129" t="s">
        <v>49</v>
      </c>
      <c r="D6871" s="130">
        <f t="shared" si="469"/>
        <v>5</v>
      </c>
      <c r="E6871" s="130" t="s">
        <v>90</v>
      </c>
      <c r="F6871">
        <f t="shared" si="468"/>
        <v>923</v>
      </c>
      <c r="G6871" s="124">
        <v>22800</v>
      </c>
      <c r="H6871" s="125">
        <v>4.677777777777778</v>
      </c>
      <c r="I6871" s="169">
        <f t="shared" si="467"/>
        <v>3.0815140659447998E-4</v>
      </c>
      <c r="J6871" s="152">
        <f t="shared" si="470"/>
        <v>0.33333333333333331</v>
      </c>
    </row>
    <row r="6872" spans="1:10" x14ac:dyDescent="0.25">
      <c r="A6872" s="127">
        <v>2022</v>
      </c>
      <c r="B6872" s="128">
        <v>9.6999999999999993</v>
      </c>
      <c r="C6872" s="129" t="s">
        <v>49</v>
      </c>
      <c r="D6872" s="130">
        <f t="shared" si="469"/>
        <v>5</v>
      </c>
      <c r="E6872" s="130" t="s">
        <v>90</v>
      </c>
      <c r="F6872">
        <f t="shared" si="468"/>
        <v>923</v>
      </c>
      <c r="G6872" s="124">
        <v>22806</v>
      </c>
      <c r="H6872" s="125">
        <v>4.677777777777778</v>
      </c>
      <c r="I6872" s="169">
        <f t="shared" si="467"/>
        <v>3.081773176189996E-4</v>
      </c>
      <c r="J6872" s="152">
        <f t="shared" si="470"/>
        <v>0.33333333333333331</v>
      </c>
    </row>
    <row r="6873" spans="1:10" x14ac:dyDescent="0.25">
      <c r="A6873" s="127">
        <v>2022</v>
      </c>
      <c r="B6873" s="128">
        <v>9.6999999999999993</v>
      </c>
      <c r="C6873" s="129" t="s">
        <v>49</v>
      </c>
      <c r="D6873" s="130">
        <f t="shared" si="469"/>
        <v>5</v>
      </c>
      <c r="E6873" s="130" t="s">
        <v>90</v>
      </c>
      <c r="F6873">
        <f t="shared" si="468"/>
        <v>923</v>
      </c>
      <c r="G6873" s="124">
        <v>22824</v>
      </c>
      <c r="H6873" s="125">
        <v>4.7</v>
      </c>
      <c r="I6873" s="169">
        <f t="shared" si="467"/>
        <v>3.082550506925584E-4</v>
      </c>
      <c r="J6873" s="152">
        <f t="shared" si="470"/>
        <v>0.33333333333333331</v>
      </c>
    </row>
    <row r="6874" spans="1:10" x14ac:dyDescent="0.25">
      <c r="A6874" s="127">
        <v>2022</v>
      </c>
      <c r="B6874" s="128">
        <v>9.6999999999999993</v>
      </c>
      <c r="C6874" s="129" t="s">
        <v>49</v>
      </c>
      <c r="D6874" s="130">
        <f t="shared" si="469"/>
        <v>5</v>
      </c>
      <c r="E6874" s="130" t="s">
        <v>90</v>
      </c>
      <c r="F6874">
        <f t="shared" si="468"/>
        <v>923</v>
      </c>
      <c r="G6874" s="124">
        <v>22830</v>
      </c>
      <c r="H6874" s="125">
        <v>4.7</v>
      </c>
      <c r="I6874" s="169">
        <f t="shared" si="467"/>
        <v>3.0828096171707801E-4</v>
      </c>
      <c r="J6874" s="152">
        <f t="shared" si="470"/>
        <v>0.33333333333333331</v>
      </c>
    </row>
    <row r="6875" spans="1:10" x14ac:dyDescent="0.25">
      <c r="A6875" s="127">
        <v>2022</v>
      </c>
      <c r="B6875" s="128">
        <v>9.6999999999999993</v>
      </c>
      <c r="C6875" s="129" t="s">
        <v>49</v>
      </c>
      <c r="D6875" s="130">
        <f t="shared" si="469"/>
        <v>5</v>
      </c>
      <c r="E6875" s="130" t="s">
        <v>90</v>
      </c>
      <c r="F6875">
        <f t="shared" si="468"/>
        <v>923</v>
      </c>
      <c r="G6875" s="124">
        <v>22848</v>
      </c>
      <c r="H6875" s="125">
        <v>4.7</v>
      </c>
      <c r="I6875" s="169">
        <f t="shared" si="467"/>
        <v>3.0835869479063681E-4</v>
      </c>
      <c r="J6875" s="152">
        <f t="shared" si="470"/>
        <v>0.33333333333333331</v>
      </c>
    </row>
    <row r="6876" spans="1:10" x14ac:dyDescent="0.25">
      <c r="A6876" s="127">
        <v>2022</v>
      </c>
      <c r="B6876" s="128">
        <v>9.6999999999999993</v>
      </c>
      <c r="C6876" s="129" t="s">
        <v>49</v>
      </c>
      <c r="D6876" s="130">
        <f t="shared" si="469"/>
        <v>5</v>
      </c>
      <c r="E6876" s="130" t="s">
        <v>90</v>
      </c>
      <c r="F6876">
        <f t="shared" si="468"/>
        <v>923</v>
      </c>
      <c r="G6876" s="124">
        <v>22854</v>
      </c>
      <c r="H6876" s="125">
        <v>4.7</v>
      </c>
      <c r="I6876" s="169">
        <f t="shared" si="467"/>
        <v>3.0838460581515638E-4</v>
      </c>
      <c r="J6876" s="152">
        <f t="shared" si="470"/>
        <v>0.33333333333333331</v>
      </c>
    </row>
    <row r="6877" spans="1:10" x14ac:dyDescent="0.25">
      <c r="A6877" s="127">
        <v>2022</v>
      </c>
      <c r="B6877" s="128">
        <v>9.6999999999999993</v>
      </c>
      <c r="C6877" s="129" t="s">
        <v>49</v>
      </c>
      <c r="D6877" s="130">
        <f t="shared" si="469"/>
        <v>5</v>
      </c>
      <c r="E6877" s="130" t="s">
        <v>90</v>
      </c>
      <c r="F6877">
        <f t="shared" si="468"/>
        <v>923</v>
      </c>
      <c r="G6877" s="124">
        <v>22872</v>
      </c>
      <c r="H6877" s="125">
        <v>4.7</v>
      </c>
      <c r="I6877" s="169">
        <f t="shared" si="467"/>
        <v>3.0846233888871523E-4</v>
      </c>
      <c r="J6877" s="152">
        <f t="shared" si="470"/>
        <v>0.33333333333333331</v>
      </c>
    </row>
    <row r="6878" spans="1:10" x14ac:dyDescent="0.25">
      <c r="A6878" s="127">
        <v>2022</v>
      </c>
      <c r="B6878" s="128">
        <v>9.6999999999999993</v>
      </c>
      <c r="C6878" s="129" t="s">
        <v>49</v>
      </c>
      <c r="D6878" s="130">
        <f t="shared" si="469"/>
        <v>5</v>
      </c>
      <c r="E6878" s="130" t="s">
        <v>90</v>
      </c>
      <c r="F6878">
        <f t="shared" si="468"/>
        <v>923</v>
      </c>
      <c r="G6878" s="124">
        <v>22878</v>
      </c>
      <c r="H6878" s="125">
        <v>4.7222222222222223</v>
      </c>
      <c r="I6878" s="169">
        <f t="shared" si="467"/>
        <v>3.0848824991323479E-4</v>
      </c>
      <c r="J6878" s="152">
        <f t="shared" si="470"/>
        <v>0.33333333333333331</v>
      </c>
    </row>
    <row r="6879" spans="1:10" x14ac:dyDescent="0.25">
      <c r="A6879" s="127">
        <v>2022</v>
      </c>
      <c r="B6879" s="128">
        <v>9.6999999999999993</v>
      </c>
      <c r="C6879" s="129" t="s">
        <v>49</v>
      </c>
      <c r="D6879" s="130">
        <f t="shared" si="469"/>
        <v>5</v>
      </c>
      <c r="E6879" s="130" t="s">
        <v>90</v>
      </c>
      <c r="F6879">
        <f t="shared" si="468"/>
        <v>923</v>
      </c>
      <c r="G6879" s="124">
        <v>22896</v>
      </c>
      <c r="H6879" s="125">
        <v>4.7222222222222223</v>
      </c>
      <c r="I6879" s="169">
        <f t="shared" si="467"/>
        <v>3.0856598298679359E-4</v>
      </c>
      <c r="J6879" s="152">
        <f t="shared" si="470"/>
        <v>0.33333333333333331</v>
      </c>
    </row>
    <row r="6880" spans="1:10" x14ac:dyDescent="0.25">
      <c r="A6880" s="127">
        <v>2022</v>
      </c>
      <c r="B6880" s="128">
        <v>9.6999999999999993</v>
      </c>
      <c r="C6880" s="129" t="s">
        <v>49</v>
      </c>
      <c r="D6880" s="130">
        <f t="shared" si="469"/>
        <v>5</v>
      </c>
      <c r="E6880" s="130" t="s">
        <v>90</v>
      </c>
      <c r="F6880">
        <f t="shared" si="468"/>
        <v>923</v>
      </c>
      <c r="G6880" s="124">
        <v>22902</v>
      </c>
      <c r="H6880" s="125">
        <v>4.7222222222222223</v>
      </c>
      <c r="I6880" s="169">
        <f t="shared" si="467"/>
        <v>3.0859189401131321E-4</v>
      </c>
      <c r="J6880" s="152">
        <f t="shared" si="470"/>
        <v>0.33333333333333331</v>
      </c>
    </row>
    <row r="6881" spans="1:10" x14ac:dyDescent="0.25">
      <c r="A6881" s="127">
        <v>2022</v>
      </c>
      <c r="B6881" s="128">
        <v>9.6999999999999993</v>
      </c>
      <c r="C6881" s="129" t="s">
        <v>49</v>
      </c>
      <c r="D6881" s="130">
        <f t="shared" si="469"/>
        <v>5</v>
      </c>
      <c r="E6881" s="130" t="s">
        <v>90</v>
      </c>
      <c r="F6881">
        <f t="shared" si="468"/>
        <v>923</v>
      </c>
      <c r="G6881" s="124">
        <v>22920</v>
      </c>
      <c r="H6881" s="125">
        <v>4.7222222222222223</v>
      </c>
      <c r="I6881" s="169">
        <f t="shared" si="467"/>
        <v>3.0866962708487201E-4</v>
      </c>
      <c r="J6881" s="152">
        <f t="shared" si="470"/>
        <v>0.33333333333333331</v>
      </c>
    </row>
    <row r="6882" spans="1:10" x14ac:dyDescent="0.25">
      <c r="A6882" s="127">
        <v>2022</v>
      </c>
      <c r="B6882" s="128">
        <v>9.6999999999999993</v>
      </c>
      <c r="C6882" s="129" t="s">
        <v>49</v>
      </c>
      <c r="D6882" s="130">
        <f t="shared" si="469"/>
        <v>5</v>
      </c>
      <c r="E6882" s="130" t="s">
        <v>90</v>
      </c>
      <c r="F6882">
        <f t="shared" si="468"/>
        <v>923</v>
      </c>
      <c r="G6882" s="124">
        <v>22926</v>
      </c>
      <c r="H6882" s="125">
        <v>4.7222222222222223</v>
      </c>
      <c r="I6882" s="169">
        <f t="shared" si="467"/>
        <v>3.0869553810939162E-4</v>
      </c>
      <c r="J6882" s="152">
        <f t="shared" si="470"/>
        <v>0.33333333333333331</v>
      </c>
    </row>
    <row r="6883" spans="1:10" x14ac:dyDescent="0.25">
      <c r="A6883" s="127">
        <v>2022</v>
      </c>
      <c r="B6883" s="128">
        <v>9.6999999999999993</v>
      </c>
      <c r="C6883" s="129" t="s">
        <v>49</v>
      </c>
      <c r="D6883" s="130">
        <f t="shared" si="469"/>
        <v>5</v>
      </c>
      <c r="E6883" s="130" t="s">
        <v>90</v>
      </c>
      <c r="F6883">
        <f t="shared" si="468"/>
        <v>923</v>
      </c>
      <c r="G6883" s="124">
        <v>22944</v>
      </c>
      <c r="H6883" s="125">
        <v>4.7222222222222223</v>
      </c>
      <c r="I6883" s="169">
        <f t="shared" si="467"/>
        <v>3.0877327118295042E-4</v>
      </c>
      <c r="J6883" s="152">
        <f t="shared" si="470"/>
        <v>0.33333333333333331</v>
      </c>
    </row>
    <row r="6884" spans="1:10" x14ac:dyDescent="0.25">
      <c r="A6884" s="127">
        <v>2022</v>
      </c>
      <c r="B6884" s="128">
        <v>9.6999999999999993</v>
      </c>
      <c r="C6884" s="129" t="s">
        <v>49</v>
      </c>
      <c r="D6884" s="130">
        <f t="shared" si="469"/>
        <v>5</v>
      </c>
      <c r="E6884" s="130" t="s">
        <v>90</v>
      </c>
      <c r="F6884">
        <f t="shared" si="468"/>
        <v>923</v>
      </c>
      <c r="G6884" s="124">
        <v>22950</v>
      </c>
      <c r="H6884" s="125">
        <v>4.7222222222222223</v>
      </c>
      <c r="I6884" s="169">
        <f t="shared" si="467"/>
        <v>3.0879918220747004E-4</v>
      </c>
      <c r="J6884" s="152">
        <f t="shared" si="470"/>
        <v>0.33333333333333331</v>
      </c>
    </row>
    <row r="6885" spans="1:10" x14ac:dyDescent="0.25">
      <c r="A6885" s="127">
        <v>2022</v>
      </c>
      <c r="B6885" s="128">
        <v>9.6999999999999993</v>
      </c>
      <c r="C6885" s="129" t="s">
        <v>49</v>
      </c>
      <c r="D6885" s="130">
        <f t="shared" si="469"/>
        <v>5</v>
      </c>
      <c r="E6885" s="130" t="s">
        <v>90</v>
      </c>
      <c r="F6885">
        <f t="shared" si="468"/>
        <v>923</v>
      </c>
      <c r="G6885" s="124">
        <v>22968</v>
      </c>
      <c r="H6885" s="125">
        <v>4.7555555555555555</v>
      </c>
      <c r="I6885" s="169">
        <f t="shared" si="467"/>
        <v>3.0887691528102884E-4</v>
      </c>
      <c r="J6885" s="152">
        <f t="shared" si="470"/>
        <v>0.33333333333333331</v>
      </c>
    </row>
    <row r="6886" spans="1:10" x14ac:dyDescent="0.25">
      <c r="A6886" s="127">
        <v>2022</v>
      </c>
      <c r="B6886" s="128">
        <v>9.6999999999999993</v>
      </c>
      <c r="C6886" s="129" t="s">
        <v>49</v>
      </c>
      <c r="D6886" s="130">
        <f t="shared" si="469"/>
        <v>5</v>
      </c>
      <c r="E6886" s="130" t="s">
        <v>90</v>
      </c>
      <c r="F6886">
        <f t="shared" si="468"/>
        <v>923</v>
      </c>
      <c r="G6886" s="124">
        <v>22974</v>
      </c>
      <c r="H6886" s="125">
        <v>4.7666666666666666</v>
      </c>
      <c r="I6886" s="169">
        <f t="shared" si="467"/>
        <v>3.089028263055484E-4</v>
      </c>
      <c r="J6886" s="152">
        <f t="shared" si="470"/>
        <v>0.33333333333333331</v>
      </c>
    </row>
    <row r="6887" spans="1:10" x14ac:dyDescent="0.25">
      <c r="A6887" s="127">
        <v>2022</v>
      </c>
      <c r="B6887" s="128">
        <v>9.6999999999999993</v>
      </c>
      <c r="C6887" s="129" t="s">
        <v>49</v>
      </c>
      <c r="D6887" s="130">
        <f t="shared" si="469"/>
        <v>5</v>
      </c>
      <c r="E6887" s="130" t="s">
        <v>90</v>
      </c>
      <c r="F6887">
        <f t="shared" si="468"/>
        <v>923</v>
      </c>
      <c r="G6887" s="124">
        <v>22992</v>
      </c>
      <c r="H6887" s="125">
        <v>4.7666666666666666</v>
      </c>
      <c r="I6887" s="169">
        <f t="shared" ref="I6887:I6912" si="471" xml:space="preserve"> 0.0000000021592520433*2*G6887 + 0.00020968951342</f>
        <v>3.089805593791072E-4</v>
      </c>
      <c r="J6887" s="152">
        <f t="shared" si="470"/>
        <v>0.33333333333333331</v>
      </c>
    </row>
    <row r="6888" spans="1:10" x14ac:dyDescent="0.25">
      <c r="A6888" s="127">
        <v>2022</v>
      </c>
      <c r="B6888" s="128">
        <v>9.6999999999999993</v>
      </c>
      <c r="C6888" s="129" t="s">
        <v>49</v>
      </c>
      <c r="D6888" s="130">
        <f t="shared" si="469"/>
        <v>5</v>
      </c>
      <c r="E6888" s="130" t="s">
        <v>90</v>
      </c>
      <c r="F6888">
        <f t="shared" si="468"/>
        <v>923</v>
      </c>
      <c r="G6888" s="124">
        <v>22998</v>
      </c>
      <c r="H6888" s="125">
        <v>4.7666666666666666</v>
      </c>
      <c r="I6888" s="169">
        <f t="shared" si="471"/>
        <v>3.0900647040362682E-4</v>
      </c>
      <c r="J6888" s="152">
        <f t="shared" si="470"/>
        <v>0.33333333333333331</v>
      </c>
    </row>
    <row r="6889" spans="1:10" x14ac:dyDescent="0.25">
      <c r="A6889" s="127">
        <v>2022</v>
      </c>
      <c r="B6889" s="128">
        <v>9.6999999999999993</v>
      </c>
      <c r="C6889" s="129" t="s">
        <v>49</v>
      </c>
      <c r="D6889" s="130">
        <f t="shared" si="469"/>
        <v>5</v>
      </c>
      <c r="E6889" s="130" t="s">
        <v>90</v>
      </c>
      <c r="F6889">
        <f t="shared" si="468"/>
        <v>923</v>
      </c>
      <c r="G6889" s="124">
        <v>23016</v>
      </c>
      <c r="H6889" s="125">
        <v>4.7777777777777777</v>
      </c>
      <c r="I6889" s="169">
        <f t="shared" si="471"/>
        <v>3.0908420347718562E-4</v>
      </c>
      <c r="J6889" s="152">
        <f t="shared" si="470"/>
        <v>0.33333333333333331</v>
      </c>
    </row>
    <row r="6890" spans="1:10" x14ac:dyDescent="0.25">
      <c r="A6890" s="127">
        <v>2022</v>
      </c>
      <c r="B6890" s="128">
        <v>9.6999999999999993</v>
      </c>
      <c r="C6890" s="129" t="s">
        <v>49</v>
      </c>
      <c r="D6890" s="130">
        <f t="shared" si="469"/>
        <v>5</v>
      </c>
      <c r="E6890" s="130" t="s">
        <v>90</v>
      </c>
      <c r="F6890">
        <f t="shared" si="468"/>
        <v>923</v>
      </c>
      <c r="G6890" s="124">
        <v>23022</v>
      </c>
      <c r="H6890" s="125">
        <v>4.7777777777777777</v>
      </c>
      <c r="I6890" s="169">
        <f t="shared" si="471"/>
        <v>3.0911011450170524E-4</v>
      </c>
      <c r="J6890" s="152">
        <f t="shared" si="470"/>
        <v>0.33333333333333331</v>
      </c>
    </row>
    <row r="6891" spans="1:10" x14ac:dyDescent="0.25">
      <c r="A6891" s="127">
        <v>2022</v>
      </c>
      <c r="B6891" s="128">
        <v>9.6999999999999993</v>
      </c>
      <c r="C6891" s="129" t="s">
        <v>49</v>
      </c>
      <c r="D6891" s="130">
        <f t="shared" si="469"/>
        <v>5</v>
      </c>
      <c r="E6891" s="130" t="s">
        <v>90</v>
      </c>
      <c r="F6891">
        <f t="shared" si="468"/>
        <v>923</v>
      </c>
      <c r="G6891" s="124">
        <v>23040</v>
      </c>
      <c r="H6891" s="125">
        <v>4.7888888888888888</v>
      </c>
      <c r="I6891" s="169">
        <f t="shared" si="471"/>
        <v>3.0918784757526404E-4</v>
      </c>
      <c r="J6891" s="152">
        <f t="shared" si="470"/>
        <v>0.33333333333333331</v>
      </c>
    </row>
    <row r="6892" spans="1:10" x14ac:dyDescent="0.25">
      <c r="A6892" s="127">
        <v>2022</v>
      </c>
      <c r="B6892" s="128">
        <v>9.6999999999999993</v>
      </c>
      <c r="C6892" s="129" t="s">
        <v>49</v>
      </c>
      <c r="D6892" s="130">
        <f t="shared" si="469"/>
        <v>5</v>
      </c>
      <c r="E6892" s="130" t="s">
        <v>90</v>
      </c>
      <c r="F6892">
        <f t="shared" si="468"/>
        <v>923</v>
      </c>
      <c r="G6892" s="124">
        <v>23046</v>
      </c>
      <c r="H6892" s="125">
        <v>4.7888888888888888</v>
      </c>
      <c r="I6892" s="169">
        <f t="shared" si="471"/>
        <v>3.092137585997836E-4</v>
      </c>
      <c r="J6892" s="152">
        <f t="shared" si="470"/>
        <v>0.33333333333333331</v>
      </c>
    </row>
    <row r="6893" spans="1:10" x14ac:dyDescent="0.25">
      <c r="A6893" s="127">
        <v>2022</v>
      </c>
      <c r="B6893" s="128">
        <v>9.6999999999999993</v>
      </c>
      <c r="C6893" s="129" t="s">
        <v>49</v>
      </c>
      <c r="D6893" s="130">
        <f t="shared" si="469"/>
        <v>5</v>
      </c>
      <c r="E6893" s="130" t="s">
        <v>90</v>
      </c>
      <c r="F6893">
        <f t="shared" si="468"/>
        <v>923</v>
      </c>
      <c r="G6893" s="124">
        <v>23064</v>
      </c>
      <c r="H6893" s="125">
        <v>4.8</v>
      </c>
      <c r="I6893" s="169">
        <f t="shared" si="471"/>
        <v>3.092914916733424E-4</v>
      </c>
      <c r="J6893" s="152">
        <f t="shared" si="470"/>
        <v>0.33333333333333331</v>
      </c>
    </row>
    <row r="6894" spans="1:10" x14ac:dyDescent="0.25">
      <c r="A6894" s="127">
        <v>2022</v>
      </c>
      <c r="B6894" s="128">
        <v>9.6999999999999993</v>
      </c>
      <c r="C6894" s="129" t="s">
        <v>49</v>
      </c>
      <c r="D6894" s="130">
        <f t="shared" si="469"/>
        <v>5</v>
      </c>
      <c r="E6894" s="130" t="s">
        <v>90</v>
      </c>
      <c r="F6894">
        <f t="shared" si="468"/>
        <v>923</v>
      </c>
      <c r="G6894" s="124">
        <v>23070</v>
      </c>
      <c r="H6894" s="125">
        <v>4.8</v>
      </c>
      <c r="I6894" s="169">
        <f t="shared" si="471"/>
        <v>3.0931740269786202E-4</v>
      </c>
      <c r="J6894" s="152">
        <f t="shared" si="470"/>
        <v>0.33333333333333331</v>
      </c>
    </row>
    <row r="6895" spans="1:10" x14ac:dyDescent="0.25">
      <c r="A6895" s="127">
        <v>2022</v>
      </c>
      <c r="B6895" s="128">
        <v>9.6999999999999993</v>
      </c>
      <c r="C6895" s="129" t="s">
        <v>49</v>
      </c>
      <c r="D6895" s="130">
        <f t="shared" si="469"/>
        <v>5</v>
      </c>
      <c r="E6895" s="130" t="s">
        <v>90</v>
      </c>
      <c r="F6895">
        <f t="shared" si="468"/>
        <v>923</v>
      </c>
      <c r="G6895" s="124">
        <v>23088</v>
      </c>
      <c r="H6895" s="125">
        <v>4.8</v>
      </c>
      <c r="I6895" s="169">
        <f t="shared" si="471"/>
        <v>3.0939513577142081E-4</v>
      </c>
      <c r="J6895" s="152">
        <f t="shared" si="470"/>
        <v>0.33333333333333331</v>
      </c>
    </row>
    <row r="6896" spans="1:10" x14ac:dyDescent="0.25">
      <c r="A6896" s="127">
        <v>2022</v>
      </c>
      <c r="B6896" s="128">
        <v>9.6999999999999993</v>
      </c>
      <c r="C6896" s="129" t="s">
        <v>49</v>
      </c>
      <c r="D6896" s="130">
        <f t="shared" si="469"/>
        <v>5</v>
      </c>
      <c r="E6896" s="130" t="s">
        <v>90</v>
      </c>
      <c r="F6896">
        <f t="shared" si="468"/>
        <v>923</v>
      </c>
      <c r="G6896" s="124">
        <v>23094</v>
      </c>
      <c r="H6896" s="125">
        <v>4.8</v>
      </c>
      <c r="I6896" s="169">
        <f t="shared" si="471"/>
        <v>3.0942104679594043E-4</v>
      </c>
      <c r="J6896" s="152">
        <f t="shared" si="470"/>
        <v>0.33333333333333331</v>
      </c>
    </row>
    <row r="6897" spans="1:10" x14ac:dyDescent="0.25">
      <c r="A6897" s="127">
        <v>2022</v>
      </c>
      <c r="B6897" s="128">
        <v>9.6999999999999993</v>
      </c>
      <c r="C6897" s="129" t="s">
        <v>49</v>
      </c>
      <c r="D6897" s="130">
        <f t="shared" si="469"/>
        <v>5</v>
      </c>
      <c r="E6897" s="130" t="s">
        <v>90</v>
      </c>
      <c r="F6897">
        <f t="shared" si="468"/>
        <v>923</v>
      </c>
      <c r="G6897" s="124">
        <v>23112</v>
      </c>
      <c r="H6897" s="125">
        <v>4.8</v>
      </c>
      <c r="I6897" s="169">
        <f t="shared" si="471"/>
        <v>3.0949877986949923E-4</v>
      </c>
      <c r="J6897" s="152">
        <f t="shared" si="470"/>
        <v>0.33333333333333331</v>
      </c>
    </row>
    <row r="6898" spans="1:10" x14ac:dyDescent="0.25">
      <c r="A6898" s="127">
        <v>2022</v>
      </c>
      <c r="B6898" s="128">
        <v>9.6999999999999993</v>
      </c>
      <c r="C6898" s="129" t="s">
        <v>49</v>
      </c>
      <c r="D6898" s="130">
        <f t="shared" si="469"/>
        <v>5</v>
      </c>
      <c r="E6898" s="130" t="s">
        <v>90</v>
      </c>
      <c r="F6898">
        <f t="shared" si="468"/>
        <v>923</v>
      </c>
      <c r="G6898" s="124">
        <v>23118</v>
      </c>
      <c r="H6898" s="125">
        <v>4.8111111111111109</v>
      </c>
      <c r="I6898" s="169">
        <f t="shared" si="471"/>
        <v>3.0952469089401879E-4</v>
      </c>
      <c r="J6898" s="152">
        <f t="shared" si="470"/>
        <v>0.33333333333333331</v>
      </c>
    </row>
    <row r="6899" spans="1:10" x14ac:dyDescent="0.25">
      <c r="A6899" s="127">
        <v>2022</v>
      </c>
      <c r="B6899" s="128">
        <v>9.6999999999999993</v>
      </c>
      <c r="C6899" s="129" t="s">
        <v>49</v>
      </c>
      <c r="D6899" s="130">
        <f t="shared" si="469"/>
        <v>5</v>
      </c>
      <c r="E6899" s="130" t="s">
        <v>90</v>
      </c>
      <c r="F6899">
        <f t="shared" si="468"/>
        <v>923</v>
      </c>
      <c r="G6899" s="124">
        <v>23136</v>
      </c>
      <c r="H6899" s="125">
        <v>4.8111111111111109</v>
      </c>
      <c r="I6899" s="169">
        <f t="shared" si="471"/>
        <v>3.0960242396757759E-4</v>
      </c>
      <c r="J6899" s="152">
        <f t="shared" si="470"/>
        <v>0.33333333333333331</v>
      </c>
    </row>
    <row r="6900" spans="1:10" x14ac:dyDescent="0.25">
      <c r="A6900" s="127">
        <v>2022</v>
      </c>
      <c r="B6900" s="128">
        <v>9.6999999999999993</v>
      </c>
      <c r="C6900" s="129" t="s">
        <v>49</v>
      </c>
      <c r="D6900" s="130">
        <f t="shared" si="469"/>
        <v>5</v>
      </c>
      <c r="E6900" s="130" t="s">
        <v>90</v>
      </c>
      <c r="F6900">
        <f t="shared" si="468"/>
        <v>923</v>
      </c>
      <c r="G6900" s="124">
        <v>23142</v>
      </c>
      <c r="H6900" s="125">
        <v>4.8111111111111109</v>
      </c>
      <c r="I6900" s="169">
        <f t="shared" si="471"/>
        <v>3.0962833499209721E-4</v>
      </c>
      <c r="J6900" s="152">
        <f t="shared" si="470"/>
        <v>0.33333333333333331</v>
      </c>
    </row>
    <row r="6901" spans="1:10" x14ac:dyDescent="0.25">
      <c r="A6901" s="127">
        <v>2022</v>
      </c>
      <c r="B6901" s="128">
        <v>9.6999999999999993</v>
      </c>
      <c r="C6901" s="129" t="s">
        <v>49</v>
      </c>
      <c r="D6901" s="130">
        <f t="shared" si="469"/>
        <v>5</v>
      </c>
      <c r="E6901" s="130" t="s">
        <v>90</v>
      </c>
      <c r="F6901">
        <f t="shared" si="468"/>
        <v>923</v>
      </c>
      <c r="G6901" s="124">
        <v>23160</v>
      </c>
      <c r="H6901" s="125">
        <v>4.8111111111111109</v>
      </c>
      <c r="I6901" s="169">
        <f t="shared" si="471"/>
        <v>3.0970606806565601E-4</v>
      </c>
      <c r="J6901" s="152">
        <f t="shared" si="470"/>
        <v>0.33333333333333331</v>
      </c>
    </row>
    <row r="6902" spans="1:10" x14ac:dyDescent="0.25">
      <c r="A6902" s="127">
        <v>2022</v>
      </c>
      <c r="B6902" s="128">
        <v>9.6999999999999993</v>
      </c>
      <c r="C6902" s="129" t="s">
        <v>49</v>
      </c>
      <c r="D6902" s="130">
        <f t="shared" si="469"/>
        <v>5</v>
      </c>
      <c r="E6902" s="130" t="s">
        <v>90</v>
      </c>
      <c r="F6902">
        <f t="shared" si="468"/>
        <v>923</v>
      </c>
      <c r="G6902" s="124">
        <v>23166</v>
      </c>
      <c r="H6902" s="125">
        <v>4.8111111111111109</v>
      </c>
      <c r="I6902" s="169">
        <f t="shared" si="471"/>
        <v>3.0973197909017563E-4</v>
      </c>
      <c r="J6902" s="152">
        <f t="shared" si="470"/>
        <v>0.33333333333333331</v>
      </c>
    </row>
    <row r="6903" spans="1:10" x14ac:dyDescent="0.25">
      <c r="A6903" s="127">
        <v>2022</v>
      </c>
      <c r="B6903" s="128">
        <v>9.6999999999999993</v>
      </c>
      <c r="C6903" s="129" t="s">
        <v>49</v>
      </c>
      <c r="D6903" s="130">
        <f t="shared" si="469"/>
        <v>5</v>
      </c>
      <c r="E6903" s="130" t="s">
        <v>90</v>
      </c>
      <c r="F6903">
        <f t="shared" si="468"/>
        <v>923</v>
      </c>
      <c r="G6903" s="124">
        <v>23184</v>
      </c>
      <c r="H6903" s="125">
        <v>4.822222222222222</v>
      </c>
      <c r="I6903" s="169">
        <f t="shared" si="471"/>
        <v>3.0980971216373443E-4</v>
      </c>
      <c r="J6903" s="152">
        <f t="shared" si="470"/>
        <v>0.33333333333333331</v>
      </c>
    </row>
    <row r="6904" spans="1:10" x14ac:dyDescent="0.25">
      <c r="A6904" s="127">
        <v>2022</v>
      </c>
      <c r="B6904" s="128">
        <v>9.6999999999999993</v>
      </c>
      <c r="C6904" s="129" t="s">
        <v>49</v>
      </c>
      <c r="D6904" s="130">
        <f t="shared" si="469"/>
        <v>5</v>
      </c>
      <c r="E6904" s="130" t="s">
        <v>90</v>
      </c>
      <c r="F6904">
        <f t="shared" si="468"/>
        <v>923</v>
      </c>
      <c r="G6904" s="124">
        <v>23190</v>
      </c>
      <c r="H6904" s="125">
        <v>4.833333333333333</v>
      </c>
      <c r="I6904" s="169">
        <f t="shared" si="471"/>
        <v>3.0983562318825399E-4</v>
      </c>
      <c r="J6904" s="152">
        <f t="shared" si="470"/>
        <v>0.33333333333333331</v>
      </c>
    </row>
    <row r="6905" spans="1:10" x14ac:dyDescent="0.25">
      <c r="A6905" s="127">
        <v>2022</v>
      </c>
      <c r="B6905" s="128">
        <v>9.6999999999999993</v>
      </c>
      <c r="C6905" s="129" t="s">
        <v>49</v>
      </c>
      <c r="D6905" s="130">
        <f t="shared" si="469"/>
        <v>5</v>
      </c>
      <c r="E6905" s="130" t="s">
        <v>90</v>
      </c>
      <c r="F6905">
        <f t="shared" ref="F6905:F6968" si="472">650+273</f>
        <v>923</v>
      </c>
      <c r="G6905" s="124">
        <v>23208</v>
      </c>
      <c r="H6905" s="125">
        <v>4.833333333333333</v>
      </c>
      <c r="I6905" s="169">
        <f t="shared" si="471"/>
        <v>3.0991335626181279E-4</v>
      </c>
      <c r="J6905" s="152">
        <f t="shared" si="470"/>
        <v>0.33333333333333331</v>
      </c>
    </row>
    <row r="6906" spans="1:10" x14ac:dyDescent="0.25">
      <c r="A6906" s="127">
        <v>2022</v>
      </c>
      <c r="B6906" s="128">
        <v>9.6999999999999993</v>
      </c>
      <c r="C6906" s="129" t="s">
        <v>49</v>
      </c>
      <c r="D6906" s="130">
        <f t="shared" si="469"/>
        <v>5</v>
      </c>
      <c r="E6906" s="130" t="s">
        <v>90</v>
      </c>
      <c r="F6906">
        <f t="shared" si="472"/>
        <v>923</v>
      </c>
      <c r="G6906" s="124">
        <v>23214</v>
      </c>
      <c r="H6906" s="125">
        <v>4.833333333333333</v>
      </c>
      <c r="I6906" s="169">
        <f t="shared" si="471"/>
        <v>3.0993926728633241E-4</v>
      </c>
      <c r="J6906" s="152">
        <f t="shared" si="470"/>
        <v>0.33333333333333331</v>
      </c>
    </row>
    <row r="6907" spans="1:10" x14ac:dyDescent="0.25">
      <c r="A6907" s="127">
        <v>2022</v>
      </c>
      <c r="B6907" s="128">
        <v>9.6999999999999993</v>
      </c>
      <c r="C6907" s="129" t="s">
        <v>49</v>
      </c>
      <c r="D6907" s="130">
        <f t="shared" ref="D6907:D6912" si="473">50/10</f>
        <v>5</v>
      </c>
      <c r="E6907" s="130" t="s">
        <v>90</v>
      </c>
      <c r="F6907">
        <f t="shared" si="472"/>
        <v>923</v>
      </c>
      <c r="G6907" s="124">
        <v>23232</v>
      </c>
      <c r="H6907" s="125">
        <v>4.833333333333333</v>
      </c>
      <c r="I6907" s="169">
        <f t="shared" si="471"/>
        <v>3.100170003598912E-4</v>
      </c>
      <c r="J6907" s="152">
        <f t="shared" ref="J6907:J6912" si="474">H$4922</f>
        <v>0.33333333333333331</v>
      </c>
    </row>
    <row r="6908" spans="1:10" x14ac:dyDescent="0.25">
      <c r="A6908" s="127">
        <v>2022</v>
      </c>
      <c r="B6908" s="128">
        <v>9.6999999999999993</v>
      </c>
      <c r="C6908" s="129" t="s">
        <v>49</v>
      </c>
      <c r="D6908" s="130">
        <f t="shared" si="473"/>
        <v>5</v>
      </c>
      <c r="E6908" s="130" t="s">
        <v>90</v>
      </c>
      <c r="F6908">
        <f t="shared" si="472"/>
        <v>923</v>
      </c>
      <c r="G6908" s="124">
        <v>23238</v>
      </c>
      <c r="H6908" s="125">
        <v>4.8555555555555552</v>
      </c>
      <c r="I6908" s="169">
        <f t="shared" si="471"/>
        <v>3.1004291138441082E-4</v>
      </c>
      <c r="J6908" s="152">
        <f t="shared" si="474"/>
        <v>0.33333333333333331</v>
      </c>
    </row>
    <row r="6909" spans="1:10" x14ac:dyDescent="0.25">
      <c r="A6909" s="127">
        <v>2022</v>
      </c>
      <c r="B6909" s="128">
        <v>9.6999999999999993</v>
      </c>
      <c r="C6909" s="129" t="s">
        <v>49</v>
      </c>
      <c r="D6909" s="130">
        <f t="shared" si="473"/>
        <v>5</v>
      </c>
      <c r="E6909" s="130" t="s">
        <v>90</v>
      </c>
      <c r="F6909">
        <f t="shared" si="472"/>
        <v>923</v>
      </c>
      <c r="G6909" s="124">
        <v>23256</v>
      </c>
      <c r="H6909" s="125">
        <v>4.8555555555555552</v>
      </c>
      <c r="I6909" s="169">
        <f t="shared" si="471"/>
        <v>3.1012064445796962E-4</v>
      </c>
      <c r="J6909" s="152">
        <f t="shared" si="474"/>
        <v>0.33333333333333331</v>
      </c>
    </row>
    <row r="6910" spans="1:10" x14ac:dyDescent="0.25">
      <c r="A6910" s="127">
        <v>2022</v>
      </c>
      <c r="B6910" s="128">
        <v>9.6999999999999993</v>
      </c>
      <c r="C6910" s="129" t="s">
        <v>49</v>
      </c>
      <c r="D6910" s="130">
        <f t="shared" si="473"/>
        <v>5</v>
      </c>
      <c r="E6910" s="130" t="s">
        <v>90</v>
      </c>
      <c r="F6910">
        <f t="shared" si="472"/>
        <v>923</v>
      </c>
      <c r="G6910" s="124">
        <v>23262</v>
      </c>
      <c r="H6910" s="125">
        <v>4.8555555555555552</v>
      </c>
      <c r="I6910" s="169">
        <f t="shared" si="471"/>
        <v>3.1014655548248918E-4</v>
      </c>
      <c r="J6910" s="152">
        <f t="shared" si="474"/>
        <v>0.33333333333333331</v>
      </c>
    </row>
    <row r="6911" spans="1:10" x14ac:dyDescent="0.25">
      <c r="A6911" s="127">
        <v>2022</v>
      </c>
      <c r="B6911" s="128">
        <v>9.6999999999999993</v>
      </c>
      <c r="C6911" s="129" t="s">
        <v>49</v>
      </c>
      <c r="D6911" s="130">
        <f t="shared" si="473"/>
        <v>5</v>
      </c>
      <c r="E6911" s="130" t="s">
        <v>90</v>
      </c>
      <c r="F6911">
        <f t="shared" si="472"/>
        <v>923</v>
      </c>
      <c r="G6911" s="124">
        <v>23280</v>
      </c>
      <c r="H6911" s="125">
        <v>4.8555555555555552</v>
      </c>
      <c r="I6911" s="169">
        <f t="shared" si="471"/>
        <v>3.1022428855604798E-4</v>
      </c>
      <c r="J6911" s="152">
        <f t="shared" si="474"/>
        <v>0.33333333333333331</v>
      </c>
    </row>
    <row r="6912" spans="1:10" x14ac:dyDescent="0.25">
      <c r="A6912" s="127">
        <v>2022</v>
      </c>
      <c r="B6912" s="128">
        <v>9.6999999999999993</v>
      </c>
      <c r="C6912" s="129" t="s">
        <v>49</v>
      </c>
      <c r="D6912" s="130">
        <f t="shared" si="473"/>
        <v>5</v>
      </c>
      <c r="E6912" s="130" t="s">
        <v>90</v>
      </c>
      <c r="F6912">
        <f t="shared" si="472"/>
        <v>923</v>
      </c>
      <c r="G6912" s="124">
        <v>23286</v>
      </c>
      <c r="H6912" s="125">
        <v>4.8555555555555552</v>
      </c>
      <c r="I6912" s="169">
        <f t="shared" si="471"/>
        <v>3.102501995805676E-4</v>
      </c>
      <c r="J6912" s="152">
        <f t="shared" si="474"/>
        <v>0.33333333333333331</v>
      </c>
    </row>
    <row r="6913" spans="1:10" x14ac:dyDescent="0.25">
      <c r="A6913" s="127">
        <v>2022</v>
      </c>
      <c r="B6913" s="128">
        <v>9.6999999999999993</v>
      </c>
      <c r="C6913" s="129" t="s">
        <v>60</v>
      </c>
      <c r="D6913" s="130">
        <f>100/10</f>
        <v>10</v>
      </c>
      <c r="E6913" s="130" t="s">
        <v>79</v>
      </c>
      <c r="F6913">
        <f t="shared" si="472"/>
        <v>923</v>
      </c>
      <c r="G6913" s="133">
        <v>0</v>
      </c>
      <c r="H6913" s="134">
        <v>0.16666666666666669</v>
      </c>
      <c r="I6913" s="180">
        <f xml:space="preserve"> 0.00305731231</f>
        <v>3.05731231E-3</v>
      </c>
      <c r="J6913" s="150">
        <f>H$6913</f>
        <v>0.16666666666666669</v>
      </c>
    </row>
    <row r="6914" spans="1:10" x14ac:dyDescent="0.25">
      <c r="A6914" s="127">
        <v>2022</v>
      </c>
      <c r="B6914" s="128">
        <v>9.6999999999999993</v>
      </c>
      <c r="C6914" s="129" t="s">
        <v>60</v>
      </c>
      <c r="D6914" s="130">
        <f t="shared" ref="D6914:D6977" si="475">100/10</f>
        <v>10</v>
      </c>
      <c r="E6914" s="130" t="s">
        <v>79</v>
      </c>
      <c r="F6914">
        <f t="shared" si="472"/>
        <v>923</v>
      </c>
      <c r="G6914">
        <v>1</v>
      </c>
      <c r="H6914">
        <v>0.35</v>
      </c>
      <c r="I6914" s="180">
        <f t="shared" ref="I6914:I6977" si="476" xml:space="preserve"> 0.00305731231</f>
        <v>3.05731231E-3</v>
      </c>
      <c r="J6914" s="150">
        <f t="shared" ref="J6914:J6977" si="477">H$6913</f>
        <v>0.16666666666666669</v>
      </c>
    </row>
    <row r="6915" spans="1:10" x14ac:dyDescent="0.25">
      <c r="A6915" s="127">
        <v>2022</v>
      </c>
      <c r="B6915" s="128">
        <v>9.6999999999999993</v>
      </c>
      <c r="C6915" s="129" t="s">
        <v>60</v>
      </c>
      <c r="D6915" s="130">
        <f t="shared" si="475"/>
        <v>10</v>
      </c>
      <c r="E6915" s="130" t="s">
        <v>79</v>
      </c>
      <c r="F6915">
        <f t="shared" si="472"/>
        <v>923</v>
      </c>
      <c r="G6915">
        <v>19</v>
      </c>
      <c r="H6915">
        <v>0.38333333333333336</v>
      </c>
      <c r="I6915" s="180">
        <f t="shared" si="476"/>
        <v>3.05731231E-3</v>
      </c>
      <c r="J6915" s="150">
        <f t="shared" si="477"/>
        <v>0.16666666666666669</v>
      </c>
    </row>
    <row r="6916" spans="1:10" x14ac:dyDescent="0.25">
      <c r="A6916" s="127">
        <v>2022</v>
      </c>
      <c r="B6916" s="128">
        <v>9.6999999999999993</v>
      </c>
      <c r="C6916" s="129" t="s">
        <v>60</v>
      </c>
      <c r="D6916" s="130">
        <f t="shared" si="475"/>
        <v>10</v>
      </c>
      <c r="E6916" s="130" t="s">
        <v>79</v>
      </c>
      <c r="F6916">
        <f t="shared" si="472"/>
        <v>923</v>
      </c>
      <c r="G6916">
        <v>25</v>
      </c>
      <c r="H6916">
        <v>0.41666666666666669</v>
      </c>
      <c r="I6916" s="180">
        <f t="shared" si="476"/>
        <v>3.05731231E-3</v>
      </c>
      <c r="J6916" s="150">
        <f t="shared" si="477"/>
        <v>0.16666666666666669</v>
      </c>
    </row>
    <row r="6917" spans="1:10" x14ac:dyDescent="0.25">
      <c r="A6917" s="127">
        <v>2022</v>
      </c>
      <c r="B6917" s="128">
        <v>9.6999999999999993</v>
      </c>
      <c r="C6917" s="129" t="s">
        <v>60</v>
      </c>
      <c r="D6917" s="130">
        <f t="shared" si="475"/>
        <v>10</v>
      </c>
      <c r="E6917" s="130" t="s">
        <v>79</v>
      </c>
      <c r="F6917">
        <f t="shared" si="472"/>
        <v>923</v>
      </c>
      <c r="G6917">
        <v>43</v>
      </c>
      <c r="H6917">
        <v>0.41666666666666669</v>
      </c>
      <c r="I6917" s="180">
        <f t="shared" si="476"/>
        <v>3.05731231E-3</v>
      </c>
      <c r="J6917" s="150">
        <f t="shared" si="477"/>
        <v>0.16666666666666669</v>
      </c>
    </row>
    <row r="6918" spans="1:10" x14ac:dyDescent="0.25">
      <c r="A6918" s="127">
        <v>2022</v>
      </c>
      <c r="B6918" s="128">
        <v>9.6999999999999993</v>
      </c>
      <c r="C6918" s="129" t="s">
        <v>60</v>
      </c>
      <c r="D6918" s="130">
        <f t="shared" si="475"/>
        <v>10</v>
      </c>
      <c r="E6918" s="130" t="s">
        <v>79</v>
      </c>
      <c r="F6918">
        <f t="shared" si="472"/>
        <v>923</v>
      </c>
      <c r="G6918">
        <v>49</v>
      </c>
      <c r="H6918">
        <v>0.46666666666666673</v>
      </c>
      <c r="I6918" s="180">
        <f t="shared" si="476"/>
        <v>3.05731231E-3</v>
      </c>
      <c r="J6918" s="150">
        <f t="shared" si="477"/>
        <v>0.16666666666666669</v>
      </c>
    </row>
    <row r="6919" spans="1:10" x14ac:dyDescent="0.25">
      <c r="A6919" s="127">
        <v>2022</v>
      </c>
      <c r="B6919" s="128">
        <v>9.6999999999999993</v>
      </c>
      <c r="C6919" s="129" t="s">
        <v>60</v>
      </c>
      <c r="D6919" s="130">
        <f t="shared" si="475"/>
        <v>10</v>
      </c>
      <c r="E6919" s="130" t="s">
        <v>79</v>
      </c>
      <c r="F6919">
        <f t="shared" si="472"/>
        <v>923</v>
      </c>
      <c r="G6919">
        <v>67</v>
      </c>
      <c r="H6919">
        <v>0.5</v>
      </c>
      <c r="I6919" s="180">
        <f t="shared" si="476"/>
        <v>3.05731231E-3</v>
      </c>
      <c r="J6919" s="150">
        <f t="shared" si="477"/>
        <v>0.16666666666666669</v>
      </c>
    </row>
    <row r="6920" spans="1:10" x14ac:dyDescent="0.25">
      <c r="A6920" s="127">
        <v>2022</v>
      </c>
      <c r="B6920" s="128">
        <v>9.6999999999999993</v>
      </c>
      <c r="C6920" s="129" t="s">
        <v>60</v>
      </c>
      <c r="D6920" s="130">
        <f t="shared" si="475"/>
        <v>10</v>
      </c>
      <c r="E6920" s="130" t="s">
        <v>79</v>
      </c>
      <c r="F6920">
        <f t="shared" si="472"/>
        <v>923</v>
      </c>
      <c r="G6920">
        <v>73</v>
      </c>
      <c r="H6920">
        <v>0.53333333333333333</v>
      </c>
      <c r="I6920" s="180">
        <f t="shared" si="476"/>
        <v>3.05731231E-3</v>
      </c>
      <c r="J6920" s="150">
        <f t="shared" si="477"/>
        <v>0.16666666666666669</v>
      </c>
    </row>
    <row r="6921" spans="1:10" x14ac:dyDescent="0.25">
      <c r="A6921" s="127">
        <v>2022</v>
      </c>
      <c r="B6921" s="128">
        <v>9.6999999999999993</v>
      </c>
      <c r="C6921" s="129" t="s">
        <v>60</v>
      </c>
      <c r="D6921" s="130">
        <f t="shared" si="475"/>
        <v>10</v>
      </c>
      <c r="E6921" s="130" t="s">
        <v>79</v>
      </c>
      <c r="F6921">
        <f t="shared" si="472"/>
        <v>923</v>
      </c>
      <c r="G6921">
        <v>91</v>
      </c>
      <c r="H6921">
        <v>0.55000000000000004</v>
      </c>
      <c r="I6921" s="180">
        <f t="shared" si="476"/>
        <v>3.05731231E-3</v>
      </c>
      <c r="J6921" s="150">
        <f t="shared" si="477"/>
        <v>0.16666666666666669</v>
      </c>
    </row>
    <row r="6922" spans="1:10" x14ac:dyDescent="0.25">
      <c r="A6922" s="127">
        <v>2022</v>
      </c>
      <c r="B6922" s="128">
        <v>9.6999999999999993</v>
      </c>
      <c r="C6922" s="129" t="s">
        <v>60</v>
      </c>
      <c r="D6922" s="130">
        <f t="shared" si="475"/>
        <v>10</v>
      </c>
      <c r="E6922" s="130" t="s">
        <v>79</v>
      </c>
      <c r="F6922">
        <f t="shared" si="472"/>
        <v>923</v>
      </c>
      <c r="G6922">
        <v>97</v>
      </c>
      <c r="H6922">
        <v>0.58333333333333337</v>
      </c>
      <c r="I6922" s="180">
        <f t="shared" si="476"/>
        <v>3.05731231E-3</v>
      </c>
      <c r="J6922" s="150">
        <f t="shared" si="477"/>
        <v>0.16666666666666669</v>
      </c>
    </row>
    <row r="6923" spans="1:10" x14ac:dyDescent="0.25">
      <c r="A6923" s="127">
        <v>2022</v>
      </c>
      <c r="B6923" s="128">
        <v>9.6999999999999993</v>
      </c>
      <c r="C6923" s="129" t="s">
        <v>60</v>
      </c>
      <c r="D6923" s="130">
        <f t="shared" si="475"/>
        <v>10</v>
      </c>
      <c r="E6923" s="130" t="s">
        <v>79</v>
      </c>
      <c r="F6923">
        <f t="shared" si="472"/>
        <v>923</v>
      </c>
      <c r="G6923">
        <v>115</v>
      </c>
      <c r="H6923">
        <v>0.6</v>
      </c>
      <c r="I6923" s="180">
        <f t="shared" si="476"/>
        <v>3.05731231E-3</v>
      </c>
      <c r="J6923" s="150">
        <f t="shared" si="477"/>
        <v>0.16666666666666669</v>
      </c>
    </row>
    <row r="6924" spans="1:10" x14ac:dyDescent="0.25">
      <c r="A6924" s="127">
        <v>2022</v>
      </c>
      <c r="B6924" s="128">
        <v>9.6999999999999993</v>
      </c>
      <c r="C6924" s="129" t="s">
        <v>60</v>
      </c>
      <c r="D6924" s="130">
        <f t="shared" si="475"/>
        <v>10</v>
      </c>
      <c r="E6924" s="130" t="s">
        <v>79</v>
      </c>
      <c r="F6924">
        <f t="shared" si="472"/>
        <v>923</v>
      </c>
      <c r="G6924">
        <v>121</v>
      </c>
      <c r="H6924">
        <v>0.63333333333333341</v>
      </c>
      <c r="I6924" s="180">
        <f t="shared" si="476"/>
        <v>3.05731231E-3</v>
      </c>
      <c r="J6924" s="150">
        <f t="shared" si="477"/>
        <v>0.16666666666666669</v>
      </c>
    </row>
    <row r="6925" spans="1:10" x14ac:dyDescent="0.25">
      <c r="A6925" s="127">
        <v>2022</v>
      </c>
      <c r="B6925" s="128">
        <v>9.6999999999999993</v>
      </c>
      <c r="C6925" s="129" t="s">
        <v>60</v>
      </c>
      <c r="D6925" s="130">
        <f t="shared" si="475"/>
        <v>10</v>
      </c>
      <c r="E6925" s="130" t="s">
        <v>79</v>
      </c>
      <c r="F6925">
        <f t="shared" si="472"/>
        <v>923</v>
      </c>
      <c r="G6925">
        <v>139</v>
      </c>
      <c r="H6925">
        <v>0.65</v>
      </c>
      <c r="I6925" s="180">
        <f t="shared" si="476"/>
        <v>3.05731231E-3</v>
      </c>
      <c r="J6925" s="150">
        <f t="shared" si="477"/>
        <v>0.16666666666666669</v>
      </c>
    </row>
    <row r="6926" spans="1:10" x14ac:dyDescent="0.25">
      <c r="A6926" s="127">
        <v>2022</v>
      </c>
      <c r="B6926" s="128">
        <v>9.6999999999999993</v>
      </c>
      <c r="C6926" s="129" t="s">
        <v>60</v>
      </c>
      <c r="D6926" s="130">
        <f t="shared" si="475"/>
        <v>10</v>
      </c>
      <c r="E6926" s="130" t="s">
        <v>79</v>
      </c>
      <c r="F6926">
        <f t="shared" si="472"/>
        <v>923</v>
      </c>
      <c r="G6926">
        <v>145</v>
      </c>
      <c r="H6926">
        <v>0.68333333333333335</v>
      </c>
      <c r="I6926" s="180">
        <f t="shared" si="476"/>
        <v>3.05731231E-3</v>
      </c>
      <c r="J6926" s="150">
        <f t="shared" si="477"/>
        <v>0.16666666666666669</v>
      </c>
    </row>
    <row r="6927" spans="1:10" x14ac:dyDescent="0.25">
      <c r="A6927" s="127">
        <v>2022</v>
      </c>
      <c r="B6927" s="128">
        <v>9.6999999999999993</v>
      </c>
      <c r="C6927" s="129" t="s">
        <v>60</v>
      </c>
      <c r="D6927" s="130">
        <f t="shared" si="475"/>
        <v>10</v>
      </c>
      <c r="E6927" s="130" t="s">
        <v>79</v>
      </c>
      <c r="F6927">
        <f t="shared" si="472"/>
        <v>923</v>
      </c>
      <c r="G6927">
        <v>163</v>
      </c>
      <c r="H6927">
        <v>0.68333333333333335</v>
      </c>
      <c r="I6927" s="180">
        <f t="shared" si="476"/>
        <v>3.05731231E-3</v>
      </c>
      <c r="J6927" s="150">
        <f t="shared" si="477"/>
        <v>0.16666666666666669</v>
      </c>
    </row>
    <row r="6928" spans="1:10" x14ac:dyDescent="0.25">
      <c r="A6928" s="127">
        <v>2022</v>
      </c>
      <c r="B6928" s="128">
        <v>9.6999999999999993</v>
      </c>
      <c r="C6928" s="129" t="s">
        <v>60</v>
      </c>
      <c r="D6928" s="130">
        <f t="shared" si="475"/>
        <v>10</v>
      </c>
      <c r="E6928" s="130" t="s">
        <v>79</v>
      </c>
      <c r="F6928">
        <f t="shared" si="472"/>
        <v>923</v>
      </c>
      <c r="G6928">
        <v>169</v>
      </c>
      <c r="H6928">
        <v>0.73333333333333339</v>
      </c>
      <c r="I6928" s="180">
        <f t="shared" si="476"/>
        <v>3.05731231E-3</v>
      </c>
      <c r="J6928" s="150">
        <f t="shared" si="477"/>
        <v>0.16666666666666669</v>
      </c>
    </row>
    <row r="6929" spans="1:10" x14ac:dyDescent="0.25">
      <c r="A6929" s="127">
        <v>2022</v>
      </c>
      <c r="B6929" s="128">
        <v>9.6999999999999993</v>
      </c>
      <c r="C6929" s="129" t="s">
        <v>60</v>
      </c>
      <c r="D6929" s="130">
        <f t="shared" si="475"/>
        <v>10</v>
      </c>
      <c r="E6929" s="130" t="s">
        <v>79</v>
      </c>
      <c r="F6929">
        <f t="shared" si="472"/>
        <v>923</v>
      </c>
      <c r="G6929">
        <v>187</v>
      </c>
      <c r="H6929">
        <v>0.75</v>
      </c>
      <c r="I6929" s="180">
        <f t="shared" si="476"/>
        <v>3.05731231E-3</v>
      </c>
      <c r="J6929" s="150">
        <f t="shared" si="477"/>
        <v>0.16666666666666669</v>
      </c>
    </row>
    <row r="6930" spans="1:10" x14ac:dyDescent="0.25">
      <c r="A6930" s="127">
        <v>2022</v>
      </c>
      <c r="B6930" s="128">
        <v>9.6999999999999993</v>
      </c>
      <c r="C6930" s="129" t="s">
        <v>60</v>
      </c>
      <c r="D6930" s="130">
        <f t="shared" si="475"/>
        <v>10</v>
      </c>
      <c r="E6930" s="130" t="s">
        <v>79</v>
      </c>
      <c r="F6930">
        <f t="shared" si="472"/>
        <v>923</v>
      </c>
      <c r="G6930">
        <v>193</v>
      </c>
      <c r="H6930">
        <v>0.78333333333333333</v>
      </c>
      <c r="I6930" s="180">
        <f t="shared" si="476"/>
        <v>3.05731231E-3</v>
      </c>
      <c r="J6930" s="150">
        <f t="shared" si="477"/>
        <v>0.16666666666666669</v>
      </c>
    </row>
    <row r="6931" spans="1:10" x14ac:dyDescent="0.25">
      <c r="A6931" s="127">
        <v>2022</v>
      </c>
      <c r="B6931" s="128">
        <v>9.6999999999999993</v>
      </c>
      <c r="C6931" s="129" t="s">
        <v>60</v>
      </c>
      <c r="D6931" s="130">
        <f t="shared" si="475"/>
        <v>10</v>
      </c>
      <c r="E6931" s="130" t="s">
        <v>79</v>
      </c>
      <c r="F6931">
        <f t="shared" si="472"/>
        <v>923</v>
      </c>
      <c r="G6931">
        <v>211</v>
      </c>
      <c r="H6931">
        <v>0.8</v>
      </c>
      <c r="I6931" s="180">
        <f t="shared" si="476"/>
        <v>3.05731231E-3</v>
      </c>
      <c r="J6931" s="150">
        <f t="shared" si="477"/>
        <v>0.16666666666666669</v>
      </c>
    </row>
    <row r="6932" spans="1:10" x14ac:dyDescent="0.25">
      <c r="A6932" s="127">
        <v>2022</v>
      </c>
      <c r="B6932" s="128">
        <v>9.6999999999999993</v>
      </c>
      <c r="C6932" s="129" t="s">
        <v>60</v>
      </c>
      <c r="D6932" s="130">
        <f t="shared" si="475"/>
        <v>10</v>
      </c>
      <c r="E6932" s="130" t="s">
        <v>79</v>
      </c>
      <c r="F6932">
        <f t="shared" si="472"/>
        <v>923</v>
      </c>
      <c r="G6932">
        <v>217</v>
      </c>
      <c r="H6932">
        <v>0.85</v>
      </c>
      <c r="I6932" s="180">
        <f t="shared" si="476"/>
        <v>3.05731231E-3</v>
      </c>
      <c r="J6932" s="150">
        <f t="shared" si="477"/>
        <v>0.16666666666666669</v>
      </c>
    </row>
    <row r="6933" spans="1:10" x14ac:dyDescent="0.25">
      <c r="A6933" s="127">
        <v>2022</v>
      </c>
      <c r="B6933" s="128">
        <v>9.6999999999999993</v>
      </c>
      <c r="C6933" s="129" t="s">
        <v>60</v>
      </c>
      <c r="D6933" s="130">
        <f t="shared" si="475"/>
        <v>10</v>
      </c>
      <c r="E6933" s="130" t="s">
        <v>79</v>
      </c>
      <c r="F6933">
        <f t="shared" si="472"/>
        <v>923</v>
      </c>
      <c r="G6933">
        <v>235</v>
      </c>
      <c r="H6933">
        <v>0.85</v>
      </c>
      <c r="I6933" s="180">
        <f t="shared" si="476"/>
        <v>3.05731231E-3</v>
      </c>
      <c r="J6933" s="150">
        <f t="shared" si="477"/>
        <v>0.16666666666666669</v>
      </c>
    </row>
    <row r="6934" spans="1:10" x14ac:dyDescent="0.25">
      <c r="A6934" s="127">
        <v>2022</v>
      </c>
      <c r="B6934" s="128">
        <v>9.6999999999999993</v>
      </c>
      <c r="C6934" s="129" t="s">
        <v>60</v>
      </c>
      <c r="D6934" s="130">
        <f t="shared" si="475"/>
        <v>10</v>
      </c>
      <c r="E6934" s="130" t="s">
        <v>79</v>
      </c>
      <c r="F6934">
        <f t="shared" si="472"/>
        <v>923</v>
      </c>
      <c r="G6934">
        <v>241</v>
      </c>
      <c r="H6934">
        <v>0.9</v>
      </c>
      <c r="I6934" s="180">
        <f t="shared" si="476"/>
        <v>3.05731231E-3</v>
      </c>
      <c r="J6934" s="150">
        <f t="shared" si="477"/>
        <v>0.16666666666666669</v>
      </c>
    </row>
    <row r="6935" spans="1:10" x14ac:dyDescent="0.25">
      <c r="A6935" s="127">
        <v>2022</v>
      </c>
      <c r="B6935" s="128">
        <v>9.6999999999999993</v>
      </c>
      <c r="C6935" s="129" t="s">
        <v>60</v>
      </c>
      <c r="D6935" s="130">
        <f t="shared" si="475"/>
        <v>10</v>
      </c>
      <c r="E6935" s="130" t="s">
        <v>79</v>
      </c>
      <c r="F6935">
        <f t="shared" si="472"/>
        <v>923</v>
      </c>
      <c r="G6935">
        <v>259</v>
      </c>
      <c r="H6935">
        <v>0.91666666666666674</v>
      </c>
      <c r="I6935" s="180">
        <f t="shared" si="476"/>
        <v>3.05731231E-3</v>
      </c>
      <c r="J6935" s="150">
        <f t="shared" si="477"/>
        <v>0.16666666666666669</v>
      </c>
    </row>
    <row r="6936" spans="1:10" x14ac:dyDescent="0.25">
      <c r="A6936" s="127">
        <v>2022</v>
      </c>
      <c r="B6936" s="128">
        <v>9.6999999999999993</v>
      </c>
      <c r="C6936" s="129" t="s">
        <v>60</v>
      </c>
      <c r="D6936" s="130">
        <f t="shared" si="475"/>
        <v>10</v>
      </c>
      <c r="E6936" s="130" t="s">
        <v>79</v>
      </c>
      <c r="F6936">
        <f t="shared" si="472"/>
        <v>923</v>
      </c>
      <c r="G6936">
        <v>265</v>
      </c>
      <c r="H6936">
        <v>0.95</v>
      </c>
      <c r="I6936" s="180">
        <f t="shared" si="476"/>
        <v>3.05731231E-3</v>
      </c>
      <c r="J6936" s="150">
        <f t="shared" si="477"/>
        <v>0.16666666666666669</v>
      </c>
    </row>
    <row r="6937" spans="1:10" x14ac:dyDescent="0.25">
      <c r="A6937" s="127">
        <v>2022</v>
      </c>
      <c r="B6937" s="128">
        <v>9.6999999999999993</v>
      </c>
      <c r="C6937" s="129" t="s">
        <v>60</v>
      </c>
      <c r="D6937" s="130">
        <f t="shared" si="475"/>
        <v>10</v>
      </c>
      <c r="E6937" s="130" t="s">
        <v>79</v>
      </c>
      <c r="F6937">
        <f t="shared" si="472"/>
        <v>923</v>
      </c>
      <c r="G6937">
        <v>283</v>
      </c>
      <c r="H6937">
        <v>0.96666666666666667</v>
      </c>
      <c r="I6937" s="180">
        <f t="shared" si="476"/>
        <v>3.05731231E-3</v>
      </c>
      <c r="J6937" s="150">
        <f t="shared" si="477"/>
        <v>0.16666666666666669</v>
      </c>
    </row>
    <row r="6938" spans="1:10" x14ac:dyDescent="0.25">
      <c r="A6938" s="127">
        <v>2022</v>
      </c>
      <c r="B6938" s="128">
        <v>9.6999999999999993</v>
      </c>
      <c r="C6938" s="129" t="s">
        <v>60</v>
      </c>
      <c r="D6938" s="130">
        <f t="shared" si="475"/>
        <v>10</v>
      </c>
      <c r="E6938" s="130" t="s">
        <v>79</v>
      </c>
      <c r="F6938">
        <f t="shared" si="472"/>
        <v>923</v>
      </c>
      <c r="G6938">
        <v>289</v>
      </c>
      <c r="H6938">
        <v>1</v>
      </c>
      <c r="I6938" s="180">
        <f t="shared" si="476"/>
        <v>3.05731231E-3</v>
      </c>
      <c r="J6938" s="150">
        <f t="shared" si="477"/>
        <v>0.16666666666666669</v>
      </c>
    </row>
    <row r="6939" spans="1:10" x14ac:dyDescent="0.25">
      <c r="A6939" s="127">
        <v>2022</v>
      </c>
      <c r="B6939" s="128">
        <v>9.6999999999999993</v>
      </c>
      <c r="C6939" s="129" t="s">
        <v>60</v>
      </c>
      <c r="D6939" s="130">
        <f t="shared" si="475"/>
        <v>10</v>
      </c>
      <c r="E6939" s="130" t="s">
        <v>79</v>
      </c>
      <c r="F6939">
        <f t="shared" si="472"/>
        <v>923</v>
      </c>
      <c r="G6939">
        <v>307</v>
      </c>
      <c r="H6939">
        <v>1.0166666666666666</v>
      </c>
      <c r="I6939" s="180">
        <f t="shared" si="476"/>
        <v>3.05731231E-3</v>
      </c>
      <c r="J6939" s="150">
        <f t="shared" si="477"/>
        <v>0.16666666666666669</v>
      </c>
    </row>
    <row r="6940" spans="1:10" x14ac:dyDescent="0.25">
      <c r="A6940" s="127">
        <v>2022</v>
      </c>
      <c r="B6940" s="128">
        <v>9.6999999999999993</v>
      </c>
      <c r="C6940" s="129" t="s">
        <v>60</v>
      </c>
      <c r="D6940" s="130">
        <f t="shared" si="475"/>
        <v>10</v>
      </c>
      <c r="E6940" s="130" t="s">
        <v>79</v>
      </c>
      <c r="F6940">
        <f t="shared" si="472"/>
        <v>923</v>
      </c>
      <c r="G6940">
        <v>313</v>
      </c>
      <c r="H6940">
        <v>1.0666666666666667</v>
      </c>
      <c r="I6940" s="180">
        <f t="shared" si="476"/>
        <v>3.05731231E-3</v>
      </c>
      <c r="J6940" s="150">
        <f t="shared" si="477"/>
        <v>0.16666666666666669</v>
      </c>
    </row>
    <row r="6941" spans="1:10" x14ac:dyDescent="0.25">
      <c r="A6941" s="127">
        <v>2022</v>
      </c>
      <c r="B6941" s="128">
        <v>9.6999999999999993</v>
      </c>
      <c r="C6941" s="129" t="s">
        <v>60</v>
      </c>
      <c r="D6941" s="130">
        <f t="shared" si="475"/>
        <v>10</v>
      </c>
      <c r="E6941" s="130" t="s">
        <v>79</v>
      </c>
      <c r="F6941">
        <f t="shared" si="472"/>
        <v>923</v>
      </c>
      <c r="G6941">
        <v>331</v>
      </c>
      <c r="H6941">
        <v>1.0833333333333335</v>
      </c>
      <c r="I6941" s="180">
        <f t="shared" si="476"/>
        <v>3.05731231E-3</v>
      </c>
      <c r="J6941" s="150">
        <f t="shared" si="477"/>
        <v>0.16666666666666669</v>
      </c>
    </row>
    <row r="6942" spans="1:10" x14ac:dyDescent="0.25">
      <c r="A6942" s="127">
        <v>2022</v>
      </c>
      <c r="B6942" s="128">
        <v>9.6999999999999993</v>
      </c>
      <c r="C6942" s="129" t="s">
        <v>60</v>
      </c>
      <c r="D6942" s="130">
        <f t="shared" si="475"/>
        <v>10</v>
      </c>
      <c r="E6942" s="130" t="s">
        <v>79</v>
      </c>
      <c r="F6942">
        <f t="shared" si="472"/>
        <v>923</v>
      </c>
      <c r="G6942">
        <v>337</v>
      </c>
      <c r="H6942">
        <v>1.1333333333333335</v>
      </c>
      <c r="I6942" s="180">
        <f t="shared" si="476"/>
        <v>3.05731231E-3</v>
      </c>
      <c r="J6942" s="150">
        <f t="shared" si="477"/>
        <v>0.16666666666666669</v>
      </c>
    </row>
    <row r="6943" spans="1:10" x14ac:dyDescent="0.25">
      <c r="A6943" s="127">
        <v>2022</v>
      </c>
      <c r="B6943" s="128">
        <v>9.6999999999999993</v>
      </c>
      <c r="C6943" s="129" t="s">
        <v>60</v>
      </c>
      <c r="D6943" s="130">
        <f t="shared" si="475"/>
        <v>10</v>
      </c>
      <c r="E6943" s="130" t="s">
        <v>79</v>
      </c>
      <c r="F6943">
        <f t="shared" si="472"/>
        <v>923</v>
      </c>
      <c r="G6943">
        <v>355</v>
      </c>
      <c r="H6943">
        <v>1.1499999999999999</v>
      </c>
      <c r="I6943" s="180">
        <f t="shared" si="476"/>
        <v>3.05731231E-3</v>
      </c>
      <c r="J6943" s="150">
        <f t="shared" si="477"/>
        <v>0.16666666666666669</v>
      </c>
    </row>
    <row r="6944" spans="1:10" x14ac:dyDescent="0.25">
      <c r="A6944" s="127">
        <v>2022</v>
      </c>
      <c r="B6944" s="128">
        <v>9.6999999999999993</v>
      </c>
      <c r="C6944" s="129" t="s">
        <v>60</v>
      </c>
      <c r="D6944" s="130">
        <f t="shared" si="475"/>
        <v>10</v>
      </c>
      <c r="E6944" s="130" t="s">
        <v>79</v>
      </c>
      <c r="F6944">
        <f t="shared" si="472"/>
        <v>923</v>
      </c>
      <c r="G6944">
        <v>361</v>
      </c>
      <c r="H6944">
        <v>1.1833333333333333</v>
      </c>
      <c r="I6944" s="180">
        <f t="shared" si="476"/>
        <v>3.05731231E-3</v>
      </c>
      <c r="J6944" s="150">
        <f t="shared" si="477"/>
        <v>0.16666666666666669</v>
      </c>
    </row>
    <row r="6945" spans="1:10" x14ac:dyDescent="0.25">
      <c r="A6945" s="127">
        <v>2022</v>
      </c>
      <c r="B6945" s="128">
        <v>9.6999999999999993</v>
      </c>
      <c r="C6945" s="129" t="s">
        <v>60</v>
      </c>
      <c r="D6945" s="130">
        <f t="shared" si="475"/>
        <v>10</v>
      </c>
      <c r="E6945" s="130" t="s">
        <v>79</v>
      </c>
      <c r="F6945">
        <f t="shared" si="472"/>
        <v>923</v>
      </c>
      <c r="G6945">
        <v>379</v>
      </c>
      <c r="H6945">
        <v>1.2166666666666668</v>
      </c>
      <c r="I6945" s="180">
        <f t="shared" si="476"/>
        <v>3.05731231E-3</v>
      </c>
      <c r="J6945" s="150">
        <f t="shared" si="477"/>
        <v>0.16666666666666669</v>
      </c>
    </row>
    <row r="6946" spans="1:10" x14ac:dyDescent="0.25">
      <c r="A6946" s="127">
        <v>2022</v>
      </c>
      <c r="B6946" s="128">
        <v>9.6999999999999993</v>
      </c>
      <c r="C6946" s="129" t="s">
        <v>60</v>
      </c>
      <c r="D6946" s="130">
        <f t="shared" si="475"/>
        <v>10</v>
      </c>
      <c r="E6946" s="130" t="s">
        <v>79</v>
      </c>
      <c r="F6946">
        <f t="shared" si="472"/>
        <v>923</v>
      </c>
      <c r="G6946">
        <v>385</v>
      </c>
      <c r="H6946">
        <v>1.23</v>
      </c>
      <c r="I6946" s="180">
        <f t="shared" si="476"/>
        <v>3.05731231E-3</v>
      </c>
      <c r="J6946" s="150">
        <f t="shared" si="477"/>
        <v>0.16666666666666669</v>
      </c>
    </row>
    <row r="6947" spans="1:10" x14ac:dyDescent="0.25">
      <c r="A6947" s="127">
        <v>2022</v>
      </c>
      <c r="B6947" s="128">
        <v>9.6999999999999993</v>
      </c>
      <c r="C6947" s="129" t="s">
        <v>60</v>
      </c>
      <c r="D6947" s="130">
        <f t="shared" si="475"/>
        <v>10</v>
      </c>
      <c r="E6947" s="130" t="s">
        <v>79</v>
      </c>
      <c r="F6947">
        <f t="shared" si="472"/>
        <v>923</v>
      </c>
      <c r="G6947">
        <v>403</v>
      </c>
      <c r="H6947">
        <v>1.25</v>
      </c>
      <c r="I6947" s="180">
        <f t="shared" si="476"/>
        <v>3.05731231E-3</v>
      </c>
      <c r="J6947" s="150">
        <f t="shared" si="477"/>
        <v>0.16666666666666669</v>
      </c>
    </row>
    <row r="6948" spans="1:10" x14ac:dyDescent="0.25">
      <c r="A6948" s="127">
        <v>2022</v>
      </c>
      <c r="B6948" s="128">
        <v>9.6999999999999993</v>
      </c>
      <c r="C6948" s="129" t="s">
        <v>60</v>
      </c>
      <c r="D6948" s="130">
        <f t="shared" si="475"/>
        <v>10</v>
      </c>
      <c r="E6948" s="130" t="s">
        <v>79</v>
      </c>
      <c r="F6948">
        <f t="shared" si="472"/>
        <v>923</v>
      </c>
      <c r="G6948">
        <v>409</v>
      </c>
      <c r="H6948">
        <v>1.2833333333333334</v>
      </c>
      <c r="I6948" s="180">
        <f t="shared" si="476"/>
        <v>3.05731231E-3</v>
      </c>
      <c r="J6948" s="150">
        <f t="shared" si="477"/>
        <v>0.16666666666666669</v>
      </c>
    </row>
    <row r="6949" spans="1:10" x14ac:dyDescent="0.25">
      <c r="A6949" s="127">
        <v>2022</v>
      </c>
      <c r="B6949" s="128">
        <v>9.6999999999999993</v>
      </c>
      <c r="C6949" s="129" t="s">
        <v>60</v>
      </c>
      <c r="D6949" s="130">
        <f t="shared" si="475"/>
        <v>10</v>
      </c>
      <c r="E6949" s="130" t="s">
        <v>79</v>
      </c>
      <c r="F6949">
        <f t="shared" si="472"/>
        <v>923</v>
      </c>
      <c r="G6949">
        <v>427</v>
      </c>
      <c r="H6949">
        <v>1.3166666666666669</v>
      </c>
      <c r="I6949" s="180">
        <f t="shared" si="476"/>
        <v>3.05731231E-3</v>
      </c>
      <c r="J6949" s="150">
        <f t="shared" si="477"/>
        <v>0.16666666666666669</v>
      </c>
    </row>
    <row r="6950" spans="1:10" x14ac:dyDescent="0.25">
      <c r="A6950" s="127">
        <v>2022</v>
      </c>
      <c r="B6950" s="128">
        <v>9.6999999999999993</v>
      </c>
      <c r="C6950" s="129" t="s">
        <v>60</v>
      </c>
      <c r="D6950" s="130">
        <f t="shared" si="475"/>
        <v>10</v>
      </c>
      <c r="E6950" s="130" t="s">
        <v>79</v>
      </c>
      <c r="F6950">
        <f t="shared" si="472"/>
        <v>923</v>
      </c>
      <c r="G6950">
        <v>433</v>
      </c>
      <c r="H6950">
        <v>1.3333333333333335</v>
      </c>
      <c r="I6950" s="180">
        <f t="shared" si="476"/>
        <v>3.05731231E-3</v>
      </c>
      <c r="J6950" s="150">
        <f t="shared" si="477"/>
        <v>0.16666666666666669</v>
      </c>
    </row>
    <row r="6951" spans="1:10" x14ac:dyDescent="0.25">
      <c r="A6951" s="127">
        <v>2022</v>
      </c>
      <c r="B6951" s="128">
        <v>9.6999999999999993</v>
      </c>
      <c r="C6951" s="129" t="s">
        <v>60</v>
      </c>
      <c r="D6951" s="130">
        <f t="shared" si="475"/>
        <v>10</v>
      </c>
      <c r="E6951" s="130" t="s">
        <v>79</v>
      </c>
      <c r="F6951">
        <f t="shared" si="472"/>
        <v>923</v>
      </c>
      <c r="G6951">
        <v>451</v>
      </c>
      <c r="H6951">
        <v>1.3833333333333333</v>
      </c>
      <c r="I6951" s="180">
        <f t="shared" si="476"/>
        <v>3.05731231E-3</v>
      </c>
      <c r="J6951" s="150">
        <f t="shared" si="477"/>
        <v>0.16666666666666669</v>
      </c>
    </row>
    <row r="6952" spans="1:10" x14ac:dyDescent="0.25">
      <c r="A6952" s="127">
        <v>2022</v>
      </c>
      <c r="B6952" s="128">
        <v>9.6999999999999993</v>
      </c>
      <c r="C6952" s="129" t="s">
        <v>60</v>
      </c>
      <c r="D6952" s="130">
        <f t="shared" si="475"/>
        <v>10</v>
      </c>
      <c r="E6952" s="130" t="s">
        <v>79</v>
      </c>
      <c r="F6952">
        <f t="shared" si="472"/>
        <v>923</v>
      </c>
      <c r="G6952">
        <v>457</v>
      </c>
      <c r="H6952">
        <v>1.4166666666666667</v>
      </c>
      <c r="I6952" s="180">
        <f t="shared" si="476"/>
        <v>3.05731231E-3</v>
      </c>
      <c r="J6952" s="150">
        <f t="shared" si="477"/>
        <v>0.16666666666666669</v>
      </c>
    </row>
    <row r="6953" spans="1:10" x14ac:dyDescent="0.25">
      <c r="A6953" s="127">
        <v>2022</v>
      </c>
      <c r="B6953" s="128">
        <v>9.6999999999999993</v>
      </c>
      <c r="C6953" s="129" t="s">
        <v>60</v>
      </c>
      <c r="D6953" s="130">
        <f t="shared" si="475"/>
        <v>10</v>
      </c>
      <c r="E6953" s="130" t="s">
        <v>79</v>
      </c>
      <c r="F6953">
        <f t="shared" si="472"/>
        <v>923</v>
      </c>
      <c r="G6953">
        <v>475</v>
      </c>
      <c r="H6953">
        <v>1.4666666666666668</v>
      </c>
      <c r="I6953" s="180">
        <f t="shared" si="476"/>
        <v>3.05731231E-3</v>
      </c>
      <c r="J6953" s="150">
        <f t="shared" si="477"/>
        <v>0.16666666666666669</v>
      </c>
    </row>
    <row r="6954" spans="1:10" x14ac:dyDescent="0.25">
      <c r="A6954" s="127">
        <v>2022</v>
      </c>
      <c r="B6954" s="128">
        <v>9.6999999999999993</v>
      </c>
      <c r="C6954" s="129" t="s">
        <v>60</v>
      </c>
      <c r="D6954" s="130">
        <f t="shared" si="475"/>
        <v>10</v>
      </c>
      <c r="E6954" s="130" t="s">
        <v>79</v>
      </c>
      <c r="F6954">
        <f t="shared" si="472"/>
        <v>923</v>
      </c>
      <c r="G6954">
        <v>481</v>
      </c>
      <c r="H6954">
        <v>1.4833333333333334</v>
      </c>
      <c r="I6954" s="180">
        <f t="shared" si="476"/>
        <v>3.05731231E-3</v>
      </c>
      <c r="J6954" s="150">
        <f t="shared" si="477"/>
        <v>0.16666666666666669</v>
      </c>
    </row>
    <row r="6955" spans="1:10" x14ac:dyDescent="0.25">
      <c r="A6955" s="127">
        <v>2022</v>
      </c>
      <c r="B6955" s="128">
        <v>9.6999999999999993</v>
      </c>
      <c r="C6955" s="129" t="s">
        <v>60</v>
      </c>
      <c r="D6955" s="130">
        <f t="shared" si="475"/>
        <v>10</v>
      </c>
      <c r="E6955" s="130" t="s">
        <v>79</v>
      </c>
      <c r="F6955">
        <f t="shared" si="472"/>
        <v>923</v>
      </c>
      <c r="G6955">
        <v>499</v>
      </c>
      <c r="H6955">
        <v>1.5333333333333334</v>
      </c>
      <c r="I6955" s="180">
        <f t="shared" si="476"/>
        <v>3.05731231E-3</v>
      </c>
      <c r="J6955" s="150">
        <f t="shared" si="477"/>
        <v>0.16666666666666669</v>
      </c>
    </row>
    <row r="6956" spans="1:10" x14ac:dyDescent="0.25">
      <c r="A6956" s="127">
        <v>2022</v>
      </c>
      <c r="B6956" s="128">
        <v>9.6999999999999993</v>
      </c>
      <c r="C6956" s="129" t="s">
        <v>60</v>
      </c>
      <c r="D6956" s="130">
        <f t="shared" si="475"/>
        <v>10</v>
      </c>
      <c r="E6956" s="130" t="s">
        <v>79</v>
      </c>
      <c r="F6956">
        <f t="shared" si="472"/>
        <v>923</v>
      </c>
      <c r="G6956">
        <v>505</v>
      </c>
      <c r="H6956">
        <v>1.5666666666666667</v>
      </c>
      <c r="I6956" s="180">
        <f t="shared" si="476"/>
        <v>3.05731231E-3</v>
      </c>
      <c r="J6956" s="150">
        <f t="shared" si="477"/>
        <v>0.16666666666666669</v>
      </c>
    </row>
    <row r="6957" spans="1:10" x14ac:dyDescent="0.25">
      <c r="A6957" s="127">
        <v>2022</v>
      </c>
      <c r="B6957" s="128">
        <v>9.6999999999999993</v>
      </c>
      <c r="C6957" s="129" t="s">
        <v>60</v>
      </c>
      <c r="D6957" s="130">
        <f t="shared" si="475"/>
        <v>10</v>
      </c>
      <c r="E6957" s="130" t="s">
        <v>79</v>
      </c>
      <c r="F6957">
        <f t="shared" si="472"/>
        <v>923</v>
      </c>
      <c r="G6957">
        <v>523</v>
      </c>
      <c r="H6957">
        <v>1.6166666666666667</v>
      </c>
      <c r="I6957" s="180">
        <f t="shared" si="476"/>
        <v>3.05731231E-3</v>
      </c>
      <c r="J6957" s="150">
        <f t="shared" si="477"/>
        <v>0.16666666666666669</v>
      </c>
    </row>
    <row r="6958" spans="1:10" x14ac:dyDescent="0.25">
      <c r="A6958" s="127">
        <v>2022</v>
      </c>
      <c r="B6958" s="128">
        <v>9.6999999999999993</v>
      </c>
      <c r="C6958" s="129" t="s">
        <v>60</v>
      </c>
      <c r="D6958" s="130">
        <f t="shared" si="475"/>
        <v>10</v>
      </c>
      <c r="E6958" s="130" t="s">
        <v>79</v>
      </c>
      <c r="F6958">
        <f t="shared" si="472"/>
        <v>923</v>
      </c>
      <c r="G6958">
        <v>529</v>
      </c>
      <c r="H6958">
        <v>1.6166666666666667</v>
      </c>
      <c r="I6958" s="180">
        <f t="shared" si="476"/>
        <v>3.05731231E-3</v>
      </c>
      <c r="J6958" s="150">
        <f t="shared" si="477"/>
        <v>0.16666666666666669</v>
      </c>
    </row>
    <row r="6959" spans="1:10" x14ac:dyDescent="0.25">
      <c r="A6959" s="127">
        <v>2022</v>
      </c>
      <c r="B6959" s="128">
        <v>9.6999999999999993</v>
      </c>
      <c r="C6959" s="129" t="s">
        <v>60</v>
      </c>
      <c r="D6959" s="130">
        <f t="shared" si="475"/>
        <v>10</v>
      </c>
      <c r="E6959" s="130" t="s">
        <v>79</v>
      </c>
      <c r="F6959">
        <f t="shared" si="472"/>
        <v>923</v>
      </c>
      <c r="G6959">
        <v>547</v>
      </c>
      <c r="H6959">
        <v>1.7</v>
      </c>
      <c r="I6959" s="180">
        <f t="shared" si="476"/>
        <v>3.05731231E-3</v>
      </c>
      <c r="J6959" s="150">
        <f t="shared" si="477"/>
        <v>0.16666666666666669</v>
      </c>
    </row>
    <row r="6960" spans="1:10" x14ac:dyDescent="0.25">
      <c r="A6960" s="127">
        <v>2022</v>
      </c>
      <c r="B6960" s="128">
        <v>9.6999999999999993</v>
      </c>
      <c r="C6960" s="129" t="s">
        <v>60</v>
      </c>
      <c r="D6960" s="130">
        <f t="shared" si="475"/>
        <v>10</v>
      </c>
      <c r="E6960" s="130" t="s">
        <v>79</v>
      </c>
      <c r="F6960">
        <f t="shared" si="472"/>
        <v>923</v>
      </c>
      <c r="G6960">
        <v>553</v>
      </c>
      <c r="H6960">
        <v>1.7166666666666668</v>
      </c>
      <c r="I6960" s="180">
        <f t="shared" si="476"/>
        <v>3.05731231E-3</v>
      </c>
      <c r="J6960" s="150">
        <f t="shared" si="477"/>
        <v>0.16666666666666669</v>
      </c>
    </row>
    <row r="6961" spans="1:10" x14ac:dyDescent="0.25">
      <c r="A6961" s="127">
        <v>2022</v>
      </c>
      <c r="B6961" s="128">
        <v>9.6999999999999993</v>
      </c>
      <c r="C6961" s="129" t="s">
        <v>60</v>
      </c>
      <c r="D6961" s="130">
        <f t="shared" si="475"/>
        <v>10</v>
      </c>
      <c r="E6961" s="130" t="s">
        <v>79</v>
      </c>
      <c r="F6961">
        <f t="shared" si="472"/>
        <v>923</v>
      </c>
      <c r="G6961">
        <v>571</v>
      </c>
      <c r="H6961">
        <v>1.7833333333333334</v>
      </c>
      <c r="I6961" s="180">
        <f t="shared" si="476"/>
        <v>3.05731231E-3</v>
      </c>
      <c r="J6961" s="150">
        <f t="shared" si="477"/>
        <v>0.16666666666666669</v>
      </c>
    </row>
    <row r="6962" spans="1:10" x14ac:dyDescent="0.25">
      <c r="A6962" s="127">
        <v>2022</v>
      </c>
      <c r="B6962" s="128">
        <v>9.6999999999999993</v>
      </c>
      <c r="C6962" s="129" t="s">
        <v>60</v>
      </c>
      <c r="D6962" s="130">
        <f t="shared" si="475"/>
        <v>10</v>
      </c>
      <c r="E6962" s="130" t="s">
        <v>79</v>
      </c>
      <c r="F6962">
        <f t="shared" si="472"/>
        <v>923</v>
      </c>
      <c r="G6962">
        <v>577</v>
      </c>
      <c r="H6962">
        <v>1.8333333333333335</v>
      </c>
      <c r="I6962" s="180">
        <f t="shared" si="476"/>
        <v>3.05731231E-3</v>
      </c>
      <c r="J6962" s="150">
        <f t="shared" si="477"/>
        <v>0.16666666666666669</v>
      </c>
    </row>
    <row r="6963" spans="1:10" x14ac:dyDescent="0.25">
      <c r="A6963" s="127">
        <v>2022</v>
      </c>
      <c r="B6963" s="128">
        <v>9.6999999999999993</v>
      </c>
      <c r="C6963" s="129" t="s">
        <v>60</v>
      </c>
      <c r="D6963" s="130">
        <f t="shared" si="475"/>
        <v>10</v>
      </c>
      <c r="E6963" s="130" t="s">
        <v>79</v>
      </c>
      <c r="F6963">
        <f t="shared" si="472"/>
        <v>923</v>
      </c>
      <c r="G6963">
        <v>595</v>
      </c>
      <c r="H6963">
        <v>1.8833333333333333</v>
      </c>
      <c r="I6963" s="180">
        <f t="shared" si="476"/>
        <v>3.05731231E-3</v>
      </c>
      <c r="J6963" s="150">
        <f t="shared" si="477"/>
        <v>0.16666666666666669</v>
      </c>
    </row>
    <row r="6964" spans="1:10" x14ac:dyDescent="0.25">
      <c r="A6964" s="127">
        <v>2022</v>
      </c>
      <c r="B6964" s="128">
        <v>9.6999999999999993</v>
      </c>
      <c r="C6964" s="129" t="s">
        <v>60</v>
      </c>
      <c r="D6964" s="130">
        <f t="shared" si="475"/>
        <v>10</v>
      </c>
      <c r="E6964" s="130" t="s">
        <v>79</v>
      </c>
      <c r="F6964">
        <f t="shared" si="472"/>
        <v>923</v>
      </c>
      <c r="G6964">
        <v>601</v>
      </c>
      <c r="H6964">
        <v>1.9166666666666665</v>
      </c>
      <c r="I6964" s="180">
        <f t="shared" si="476"/>
        <v>3.05731231E-3</v>
      </c>
      <c r="J6964" s="150">
        <f t="shared" si="477"/>
        <v>0.16666666666666669</v>
      </c>
    </row>
    <row r="6965" spans="1:10" x14ac:dyDescent="0.25">
      <c r="A6965" s="127">
        <v>2022</v>
      </c>
      <c r="B6965" s="128">
        <v>9.6999999999999993</v>
      </c>
      <c r="C6965" s="129" t="s">
        <v>60</v>
      </c>
      <c r="D6965" s="130">
        <f t="shared" si="475"/>
        <v>10</v>
      </c>
      <c r="E6965" s="130" t="s">
        <v>79</v>
      </c>
      <c r="F6965">
        <f t="shared" si="472"/>
        <v>923</v>
      </c>
      <c r="G6965">
        <v>619</v>
      </c>
      <c r="H6965">
        <v>1.9666666666666666</v>
      </c>
      <c r="I6965" s="180">
        <f t="shared" si="476"/>
        <v>3.05731231E-3</v>
      </c>
      <c r="J6965" s="150">
        <f t="shared" si="477"/>
        <v>0.16666666666666669</v>
      </c>
    </row>
    <row r="6966" spans="1:10" x14ac:dyDescent="0.25">
      <c r="A6966" s="127">
        <v>2022</v>
      </c>
      <c r="B6966" s="128">
        <v>9.6999999999999993</v>
      </c>
      <c r="C6966" s="129" t="s">
        <v>60</v>
      </c>
      <c r="D6966" s="130">
        <f t="shared" si="475"/>
        <v>10</v>
      </c>
      <c r="E6966" s="130" t="s">
        <v>79</v>
      </c>
      <c r="F6966">
        <f t="shared" si="472"/>
        <v>923</v>
      </c>
      <c r="G6966">
        <v>625</v>
      </c>
      <c r="H6966">
        <v>1.9833333333333334</v>
      </c>
      <c r="I6966" s="180">
        <f t="shared" si="476"/>
        <v>3.05731231E-3</v>
      </c>
      <c r="J6966" s="150">
        <f t="shared" si="477"/>
        <v>0.16666666666666669</v>
      </c>
    </row>
    <row r="6967" spans="1:10" x14ac:dyDescent="0.25">
      <c r="A6967" s="127">
        <v>2022</v>
      </c>
      <c r="B6967" s="128">
        <v>9.6999999999999993</v>
      </c>
      <c r="C6967" s="129" t="s">
        <v>60</v>
      </c>
      <c r="D6967" s="130">
        <f t="shared" si="475"/>
        <v>10</v>
      </c>
      <c r="E6967" s="130" t="s">
        <v>79</v>
      </c>
      <c r="F6967">
        <f t="shared" si="472"/>
        <v>923</v>
      </c>
      <c r="G6967">
        <v>643</v>
      </c>
      <c r="H6967">
        <v>2.0499999999999998</v>
      </c>
      <c r="I6967" s="180">
        <f t="shared" si="476"/>
        <v>3.05731231E-3</v>
      </c>
      <c r="J6967" s="150">
        <f t="shared" si="477"/>
        <v>0.16666666666666669</v>
      </c>
    </row>
    <row r="6968" spans="1:10" x14ac:dyDescent="0.25">
      <c r="A6968" s="127">
        <v>2022</v>
      </c>
      <c r="B6968" s="128">
        <v>9.6999999999999993</v>
      </c>
      <c r="C6968" s="129" t="s">
        <v>60</v>
      </c>
      <c r="D6968" s="130">
        <f t="shared" si="475"/>
        <v>10</v>
      </c>
      <c r="E6968" s="130" t="s">
        <v>79</v>
      </c>
      <c r="F6968">
        <f t="shared" si="472"/>
        <v>923</v>
      </c>
      <c r="G6968">
        <v>649</v>
      </c>
      <c r="H6968">
        <v>2.0666666666666669</v>
      </c>
      <c r="I6968" s="180">
        <f t="shared" si="476"/>
        <v>3.05731231E-3</v>
      </c>
      <c r="J6968" s="150">
        <f t="shared" si="477"/>
        <v>0.16666666666666669</v>
      </c>
    </row>
    <row r="6969" spans="1:10" x14ac:dyDescent="0.25">
      <c r="A6969" s="127">
        <v>2022</v>
      </c>
      <c r="B6969" s="128">
        <v>9.6999999999999993</v>
      </c>
      <c r="C6969" s="129" t="s">
        <v>60</v>
      </c>
      <c r="D6969" s="130">
        <f t="shared" si="475"/>
        <v>10</v>
      </c>
      <c r="E6969" s="130" t="s">
        <v>79</v>
      </c>
      <c r="F6969">
        <f t="shared" ref="F6969:F7032" si="478">650+273</f>
        <v>923</v>
      </c>
      <c r="G6969">
        <v>667</v>
      </c>
      <c r="H6969">
        <v>2.15</v>
      </c>
      <c r="I6969" s="180">
        <f t="shared" si="476"/>
        <v>3.05731231E-3</v>
      </c>
      <c r="J6969" s="150">
        <f t="shared" si="477"/>
        <v>0.16666666666666669</v>
      </c>
    </row>
    <row r="6970" spans="1:10" x14ac:dyDescent="0.25">
      <c r="A6970" s="127">
        <v>2022</v>
      </c>
      <c r="B6970" s="128">
        <v>9.6999999999999993</v>
      </c>
      <c r="C6970" s="129" t="s">
        <v>60</v>
      </c>
      <c r="D6970" s="130">
        <f t="shared" si="475"/>
        <v>10</v>
      </c>
      <c r="E6970" s="130" t="s">
        <v>79</v>
      </c>
      <c r="F6970">
        <f t="shared" si="478"/>
        <v>923</v>
      </c>
      <c r="G6970">
        <v>673</v>
      </c>
      <c r="H6970">
        <v>2.166666666666667</v>
      </c>
      <c r="I6970" s="180">
        <f t="shared" si="476"/>
        <v>3.05731231E-3</v>
      </c>
      <c r="J6970" s="150">
        <f t="shared" si="477"/>
        <v>0.16666666666666669</v>
      </c>
    </row>
    <row r="6971" spans="1:10" x14ac:dyDescent="0.25">
      <c r="A6971" s="127">
        <v>2022</v>
      </c>
      <c r="B6971" s="128">
        <v>9.6999999999999993</v>
      </c>
      <c r="C6971" s="129" t="s">
        <v>60</v>
      </c>
      <c r="D6971" s="130">
        <f t="shared" si="475"/>
        <v>10</v>
      </c>
      <c r="E6971" s="130" t="s">
        <v>79</v>
      </c>
      <c r="F6971">
        <f t="shared" si="478"/>
        <v>923</v>
      </c>
      <c r="G6971">
        <v>691</v>
      </c>
      <c r="H6971">
        <v>2.2333333333333334</v>
      </c>
      <c r="I6971" s="180">
        <f t="shared" si="476"/>
        <v>3.05731231E-3</v>
      </c>
      <c r="J6971" s="150">
        <f t="shared" si="477"/>
        <v>0.16666666666666669</v>
      </c>
    </row>
    <row r="6972" spans="1:10" x14ac:dyDescent="0.25">
      <c r="A6972" s="127">
        <v>2022</v>
      </c>
      <c r="B6972" s="128">
        <v>9.6999999999999993</v>
      </c>
      <c r="C6972" s="129" t="s">
        <v>60</v>
      </c>
      <c r="D6972" s="130">
        <f t="shared" si="475"/>
        <v>10</v>
      </c>
      <c r="E6972" s="130" t="s">
        <v>79</v>
      </c>
      <c r="F6972">
        <f t="shared" si="478"/>
        <v>923</v>
      </c>
      <c r="G6972">
        <v>697</v>
      </c>
      <c r="H6972">
        <v>2.2666666666666671</v>
      </c>
      <c r="I6972" s="180">
        <f t="shared" si="476"/>
        <v>3.05731231E-3</v>
      </c>
      <c r="J6972" s="150">
        <f t="shared" si="477"/>
        <v>0.16666666666666669</v>
      </c>
    </row>
    <row r="6973" spans="1:10" x14ac:dyDescent="0.25">
      <c r="A6973" s="127">
        <v>2022</v>
      </c>
      <c r="B6973" s="128">
        <v>9.6999999999999993</v>
      </c>
      <c r="C6973" s="129" t="s">
        <v>60</v>
      </c>
      <c r="D6973" s="130">
        <f t="shared" si="475"/>
        <v>10</v>
      </c>
      <c r="E6973" s="130" t="s">
        <v>79</v>
      </c>
      <c r="F6973">
        <f t="shared" si="478"/>
        <v>923</v>
      </c>
      <c r="G6973">
        <v>715</v>
      </c>
      <c r="H6973">
        <v>2.35</v>
      </c>
      <c r="I6973" s="180">
        <f t="shared" si="476"/>
        <v>3.05731231E-3</v>
      </c>
      <c r="J6973" s="150">
        <f t="shared" si="477"/>
        <v>0.16666666666666669</v>
      </c>
    </row>
    <row r="6974" spans="1:10" x14ac:dyDescent="0.25">
      <c r="A6974" s="127">
        <v>2022</v>
      </c>
      <c r="B6974" s="128">
        <v>9.6999999999999993</v>
      </c>
      <c r="C6974" s="129" t="s">
        <v>60</v>
      </c>
      <c r="D6974" s="130">
        <f t="shared" si="475"/>
        <v>10</v>
      </c>
      <c r="E6974" s="130" t="s">
        <v>79</v>
      </c>
      <c r="F6974">
        <f t="shared" si="478"/>
        <v>923</v>
      </c>
      <c r="G6974">
        <v>721</v>
      </c>
      <c r="H6974">
        <v>2.35</v>
      </c>
      <c r="I6974" s="180">
        <f t="shared" si="476"/>
        <v>3.05731231E-3</v>
      </c>
      <c r="J6974" s="150">
        <f t="shared" si="477"/>
        <v>0.16666666666666669</v>
      </c>
    </row>
    <row r="6975" spans="1:10" x14ac:dyDescent="0.25">
      <c r="A6975" s="127">
        <v>2022</v>
      </c>
      <c r="B6975" s="128">
        <v>9.6999999999999993</v>
      </c>
      <c r="C6975" s="129" t="s">
        <v>60</v>
      </c>
      <c r="D6975" s="130">
        <f t="shared" si="475"/>
        <v>10</v>
      </c>
      <c r="E6975" s="130" t="s">
        <v>79</v>
      </c>
      <c r="F6975">
        <f t="shared" si="478"/>
        <v>923</v>
      </c>
      <c r="G6975">
        <v>739</v>
      </c>
      <c r="H6975">
        <v>2.4166666666666665</v>
      </c>
      <c r="I6975" s="180">
        <f t="shared" si="476"/>
        <v>3.05731231E-3</v>
      </c>
      <c r="J6975" s="150">
        <f t="shared" si="477"/>
        <v>0.16666666666666669</v>
      </c>
    </row>
    <row r="6976" spans="1:10" x14ac:dyDescent="0.25">
      <c r="A6976" s="127">
        <v>2022</v>
      </c>
      <c r="B6976" s="128">
        <v>9.6999999999999993</v>
      </c>
      <c r="C6976" s="129" t="s">
        <v>60</v>
      </c>
      <c r="D6976" s="130">
        <f t="shared" si="475"/>
        <v>10</v>
      </c>
      <c r="E6976" s="130" t="s">
        <v>79</v>
      </c>
      <c r="F6976">
        <f t="shared" si="478"/>
        <v>923</v>
      </c>
      <c r="G6976">
        <v>745</v>
      </c>
      <c r="H6976">
        <v>2.4500000000000002</v>
      </c>
      <c r="I6976" s="180">
        <f t="shared" si="476"/>
        <v>3.05731231E-3</v>
      </c>
      <c r="J6976" s="150">
        <f t="shared" si="477"/>
        <v>0.16666666666666669</v>
      </c>
    </row>
    <row r="6977" spans="1:10" x14ac:dyDescent="0.25">
      <c r="A6977" s="127">
        <v>2022</v>
      </c>
      <c r="B6977" s="128">
        <v>9.6999999999999993</v>
      </c>
      <c r="C6977" s="129" t="s">
        <v>60</v>
      </c>
      <c r="D6977" s="130">
        <f t="shared" si="475"/>
        <v>10</v>
      </c>
      <c r="E6977" s="130" t="s">
        <v>79</v>
      </c>
      <c r="F6977">
        <f t="shared" si="478"/>
        <v>923</v>
      </c>
      <c r="G6977">
        <v>763</v>
      </c>
      <c r="H6977">
        <v>2.5166666666666666</v>
      </c>
      <c r="I6977" s="180">
        <f t="shared" si="476"/>
        <v>3.05731231E-3</v>
      </c>
      <c r="J6977" s="150">
        <f t="shared" si="477"/>
        <v>0.16666666666666669</v>
      </c>
    </row>
    <row r="6978" spans="1:10" x14ac:dyDescent="0.25">
      <c r="A6978" s="127">
        <v>2022</v>
      </c>
      <c r="B6978" s="128">
        <v>9.6999999999999993</v>
      </c>
      <c r="C6978" s="129" t="s">
        <v>60</v>
      </c>
      <c r="D6978" s="130">
        <f t="shared" ref="D6978:D7026" si="479">100/10</f>
        <v>10</v>
      </c>
      <c r="E6978" s="130" t="s">
        <v>79</v>
      </c>
      <c r="F6978">
        <f t="shared" si="478"/>
        <v>923</v>
      </c>
      <c r="G6978">
        <v>769</v>
      </c>
      <c r="H6978">
        <v>2.5166666666666666</v>
      </c>
      <c r="I6978" s="180">
        <f t="shared" ref="I6978:I6997" si="480" xml:space="preserve"> 0.00305731231</f>
        <v>3.05731231E-3</v>
      </c>
      <c r="J6978" s="150">
        <f t="shared" ref="J6978:J7026" si="481">H$6913</f>
        <v>0.16666666666666669</v>
      </c>
    </row>
    <row r="6979" spans="1:10" x14ac:dyDescent="0.25">
      <c r="A6979" s="127">
        <v>2022</v>
      </c>
      <c r="B6979" s="128">
        <v>9.6999999999999993</v>
      </c>
      <c r="C6979" s="129" t="s">
        <v>60</v>
      </c>
      <c r="D6979" s="130">
        <f t="shared" si="479"/>
        <v>10</v>
      </c>
      <c r="E6979" s="130" t="s">
        <v>79</v>
      </c>
      <c r="F6979">
        <f t="shared" si="478"/>
        <v>923</v>
      </c>
      <c r="G6979">
        <v>787</v>
      </c>
      <c r="H6979">
        <v>2.6</v>
      </c>
      <c r="I6979" s="180">
        <f t="shared" si="480"/>
        <v>3.05731231E-3</v>
      </c>
      <c r="J6979" s="150">
        <f t="shared" si="481"/>
        <v>0.16666666666666669</v>
      </c>
    </row>
    <row r="6980" spans="1:10" x14ac:dyDescent="0.25">
      <c r="A6980" s="127">
        <v>2022</v>
      </c>
      <c r="B6980" s="128">
        <v>9.6999999999999993</v>
      </c>
      <c r="C6980" s="129" t="s">
        <v>60</v>
      </c>
      <c r="D6980" s="130">
        <f t="shared" si="479"/>
        <v>10</v>
      </c>
      <c r="E6980" s="130" t="s">
        <v>79</v>
      </c>
      <c r="F6980">
        <f t="shared" si="478"/>
        <v>923</v>
      </c>
      <c r="G6980">
        <v>793</v>
      </c>
      <c r="H6980">
        <v>2.6166666666666667</v>
      </c>
      <c r="I6980" s="180">
        <f t="shared" si="480"/>
        <v>3.05731231E-3</v>
      </c>
      <c r="J6980" s="150">
        <f t="shared" si="481"/>
        <v>0.16666666666666669</v>
      </c>
    </row>
    <row r="6981" spans="1:10" x14ac:dyDescent="0.25">
      <c r="A6981" s="127">
        <v>2022</v>
      </c>
      <c r="B6981" s="128">
        <v>9.6999999999999993</v>
      </c>
      <c r="C6981" s="129" t="s">
        <v>60</v>
      </c>
      <c r="D6981" s="130">
        <f t="shared" si="479"/>
        <v>10</v>
      </c>
      <c r="E6981" s="130" t="s">
        <v>79</v>
      </c>
      <c r="F6981">
        <f t="shared" si="478"/>
        <v>923</v>
      </c>
      <c r="G6981">
        <v>811</v>
      </c>
      <c r="H6981">
        <v>2.6833333333333336</v>
      </c>
      <c r="I6981" s="180">
        <f t="shared" si="480"/>
        <v>3.05731231E-3</v>
      </c>
      <c r="J6981" s="150">
        <f t="shared" si="481"/>
        <v>0.16666666666666669</v>
      </c>
    </row>
    <row r="6982" spans="1:10" x14ac:dyDescent="0.25">
      <c r="A6982" s="127">
        <v>2022</v>
      </c>
      <c r="B6982" s="128">
        <v>9.6999999999999993</v>
      </c>
      <c r="C6982" s="129" t="s">
        <v>60</v>
      </c>
      <c r="D6982" s="130">
        <f t="shared" si="479"/>
        <v>10</v>
      </c>
      <c r="E6982" s="130" t="s">
        <v>79</v>
      </c>
      <c r="F6982">
        <f t="shared" si="478"/>
        <v>923</v>
      </c>
      <c r="G6982">
        <v>817</v>
      </c>
      <c r="H6982">
        <v>2.7166666666666668</v>
      </c>
      <c r="I6982" s="180">
        <f t="shared" si="480"/>
        <v>3.05731231E-3</v>
      </c>
      <c r="J6982" s="150">
        <f t="shared" si="481"/>
        <v>0.16666666666666669</v>
      </c>
    </row>
    <row r="6983" spans="1:10" x14ac:dyDescent="0.25">
      <c r="A6983" s="127">
        <v>2022</v>
      </c>
      <c r="B6983" s="128">
        <v>9.6999999999999993</v>
      </c>
      <c r="C6983" s="129" t="s">
        <v>60</v>
      </c>
      <c r="D6983" s="130">
        <f t="shared" si="479"/>
        <v>10</v>
      </c>
      <c r="E6983" s="130" t="s">
        <v>79</v>
      </c>
      <c r="F6983">
        <f t="shared" si="478"/>
        <v>923</v>
      </c>
      <c r="G6983">
        <v>835</v>
      </c>
      <c r="H6983">
        <v>2.8</v>
      </c>
      <c r="I6983" s="180">
        <f t="shared" si="480"/>
        <v>3.05731231E-3</v>
      </c>
      <c r="J6983" s="150">
        <f t="shared" si="481"/>
        <v>0.16666666666666669</v>
      </c>
    </row>
    <row r="6984" spans="1:10" x14ac:dyDescent="0.25">
      <c r="A6984" s="127">
        <v>2022</v>
      </c>
      <c r="B6984" s="128">
        <v>9.6999999999999993</v>
      </c>
      <c r="C6984" s="129" t="s">
        <v>60</v>
      </c>
      <c r="D6984" s="130">
        <f t="shared" si="479"/>
        <v>10</v>
      </c>
      <c r="E6984" s="130" t="s">
        <v>79</v>
      </c>
      <c r="F6984">
        <f t="shared" si="478"/>
        <v>923</v>
      </c>
      <c r="G6984">
        <v>841</v>
      </c>
      <c r="H6984">
        <v>2.8166666666666669</v>
      </c>
      <c r="I6984" s="180">
        <f t="shared" si="480"/>
        <v>3.05731231E-3</v>
      </c>
      <c r="J6984" s="150">
        <f t="shared" si="481"/>
        <v>0.16666666666666669</v>
      </c>
    </row>
    <row r="6985" spans="1:10" x14ac:dyDescent="0.25">
      <c r="A6985" s="127">
        <v>2022</v>
      </c>
      <c r="B6985" s="128">
        <v>9.6999999999999993</v>
      </c>
      <c r="C6985" s="129" t="s">
        <v>60</v>
      </c>
      <c r="D6985" s="130">
        <f t="shared" si="479"/>
        <v>10</v>
      </c>
      <c r="E6985" s="130" t="s">
        <v>79</v>
      </c>
      <c r="F6985">
        <f t="shared" si="478"/>
        <v>923</v>
      </c>
      <c r="G6985">
        <v>859</v>
      </c>
      <c r="H6985">
        <v>2.916666666666667</v>
      </c>
      <c r="I6985" s="180">
        <f t="shared" si="480"/>
        <v>3.05731231E-3</v>
      </c>
      <c r="J6985" s="150">
        <f t="shared" si="481"/>
        <v>0.16666666666666669</v>
      </c>
    </row>
    <row r="6986" spans="1:10" x14ac:dyDescent="0.25">
      <c r="A6986" s="127">
        <v>2022</v>
      </c>
      <c r="B6986" s="128">
        <v>9.6999999999999993</v>
      </c>
      <c r="C6986" s="129" t="s">
        <v>60</v>
      </c>
      <c r="D6986" s="130">
        <f t="shared" si="479"/>
        <v>10</v>
      </c>
      <c r="E6986" s="130" t="s">
        <v>79</v>
      </c>
      <c r="F6986">
        <f t="shared" si="478"/>
        <v>923</v>
      </c>
      <c r="G6986">
        <v>865</v>
      </c>
      <c r="H6986">
        <v>2.9333333333333336</v>
      </c>
      <c r="I6986" s="180">
        <f t="shared" si="480"/>
        <v>3.05731231E-3</v>
      </c>
      <c r="J6986" s="150">
        <f t="shared" si="481"/>
        <v>0.16666666666666669</v>
      </c>
    </row>
    <row r="6987" spans="1:10" x14ac:dyDescent="0.25">
      <c r="A6987" s="127">
        <v>2022</v>
      </c>
      <c r="B6987" s="128">
        <v>9.6999999999999993</v>
      </c>
      <c r="C6987" s="129" t="s">
        <v>60</v>
      </c>
      <c r="D6987" s="130">
        <f t="shared" si="479"/>
        <v>10</v>
      </c>
      <c r="E6987" s="130" t="s">
        <v>79</v>
      </c>
      <c r="F6987">
        <f t="shared" si="478"/>
        <v>923</v>
      </c>
      <c r="G6987">
        <v>883</v>
      </c>
      <c r="H6987">
        <v>3.0166666666666671</v>
      </c>
      <c r="I6987" s="180">
        <f t="shared" si="480"/>
        <v>3.05731231E-3</v>
      </c>
      <c r="J6987" s="150">
        <f t="shared" si="481"/>
        <v>0.16666666666666669</v>
      </c>
    </row>
    <row r="6988" spans="1:10" x14ac:dyDescent="0.25">
      <c r="A6988" s="127">
        <v>2022</v>
      </c>
      <c r="B6988" s="128">
        <v>9.6999999999999993</v>
      </c>
      <c r="C6988" s="129" t="s">
        <v>60</v>
      </c>
      <c r="D6988" s="130">
        <f t="shared" si="479"/>
        <v>10</v>
      </c>
      <c r="E6988" s="130" t="s">
        <v>79</v>
      </c>
      <c r="F6988">
        <f t="shared" si="478"/>
        <v>923</v>
      </c>
      <c r="G6988">
        <v>889</v>
      </c>
      <c r="H6988">
        <v>3.0333333333333337</v>
      </c>
      <c r="I6988" s="180">
        <f t="shared" si="480"/>
        <v>3.05731231E-3</v>
      </c>
      <c r="J6988" s="150">
        <f t="shared" si="481"/>
        <v>0.16666666666666669</v>
      </c>
    </row>
    <row r="6989" spans="1:10" x14ac:dyDescent="0.25">
      <c r="A6989" s="127">
        <v>2022</v>
      </c>
      <c r="B6989" s="128">
        <v>9.6999999999999993</v>
      </c>
      <c r="C6989" s="129" t="s">
        <v>60</v>
      </c>
      <c r="D6989" s="130">
        <f t="shared" si="479"/>
        <v>10</v>
      </c>
      <c r="E6989" s="130" t="s">
        <v>79</v>
      </c>
      <c r="F6989">
        <f t="shared" si="478"/>
        <v>923</v>
      </c>
      <c r="G6989">
        <v>907</v>
      </c>
      <c r="H6989">
        <v>3.083333333333333</v>
      </c>
      <c r="I6989" s="180">
        <f t="shared" si="480"/>
        <v>3.05731231E-3</v>
      </c>
      <c r="J6989" s="150">
        <f t="shared" si="481"/>
        <v>0.16666666666666669</v>
      </c>
    </row>
    <row r="6990" spans="1:10" x14ac:dyDescent="0.25">
      <c r="A6990" s="127">
        <v>2022</v>
      </c>
      <c r="B6990" s="128">
        <v>9.6999999999999993</v>
      </c>
      <c r="C6990" s="129" t="s">
        <v>60</v>
      </c>
      <c r="D6990" s="130">
        <f t="shared" si="479"/>
        <v>10</v>
      </c>
      <c r="E6990" s="130" t="s">
        <v>79</v>
      </c>
      <c r="F6990">
        <f t="shared" si="478"/>
        <v>923</v>
      </c>
      <c r="G6990">
        <v>913</v>
      </c>
      <c r="H6990">
        <v>3.1</v>
      </c>
      <c r="I6990" s="180">
        <f t="shared" si="480"/>
        <v>3.05731231E-3</v>
      </c>
      <c r="J6990" s="150">
        <f t="shared" si="481"/>
        <v>0.16666666666666669</v>
      </c>
    </row>
    <row r="6991" spans="1:10" x14ac:dyDescent="0.25">
      <c r="A6991" s="127">
        <v>2022</v>
      </c>
      <c r="B6991" s="128">
        <v>9.6999999999999993</v>
      </c>
      <c r="C6991" s="129" t="s">
        <v>60</v>
      </c>
      <c r="D6991" s="130">
        <f t="shared" si="479"/>
        <v>10</v>
      </c>
      <c r="E6991" s="130" t="s">
        <v>79</v>
      </c>
      <c r="F6991">
        <f t="shared" si="478"/>
        <v>923</v>
      </c>
      <c r="G6991">
        <v>931</v>
      </c>
      <c r="H6991">
        <v>3.17</v>
      </c>
      <c r="I6991" s="180">
        <f t="shared" si="480"/>
        <v>3.05731231E-3</v>
      </c>
      <c r="J6991" s="150">
        <f t="shared" si="481"/>
        <v>0.16666666666666669</v>
      </c>
    </row>
    <row r="6992" spans="1:10" x14ac:dyDescent="0.25">
      <c r="A6992" s="127">
        <v>2022</v>
      </c>
      <c r="B6992" s="128">
        <v>9.6999999999999993</v>
      </c>
      <c r="C6992" s="129" t="s">
        <v>60</v>
      </c>
      <c r="D6992" s="130">
        <f t="shared" si="479"/>
        <v>10</v>
      </c>
      <c r="E6992" s="130" t="s">
        <v>79</v>
      </c>
      <c r="F6992">
        <f t="shared" si="478"/>
        <v>923</v>
      </c>
      <c r="G6992">
        <v>937</v>
      </c>
      <c r="H6992">
        <v>3.17</v>
      </c>
      <c r="I6992" s="180">
        <f t="shared" si="480"/>
        <v>3.05731231E-3</v>
      </c>
      <c r="J6992" s="150">
        <f t="shared" si="481"/>
        <v>0.16666666666666669</v>
      </c>
    </row>
    <row r="6993" spans="1:10" x14ac:dyDescent="0.25">
      <c r="A6993" s="127">
        <v>2022</v>
      </c>
      <c r="B6993" s="128">
        <v>9.6999999999999993</v>
      </c>
      <c r="C6993" s="129" t="s">
        <v>60</v>
      </c>
      <c r="D6993" s="130">
        <f t="shared" si="479"/>
        <v>10</v>
      </c>
      <c r="E6993" s="130" t="s">
        <v>79</v>
      </c>
      <c r="F6993">
        <f t="shared" si="478"/>
        <v>923</v>
      </c>
      <c r="G6993">
        <v>955</v>
      </c>
      <c r="H6993">
        <v>3.2</v>
      </c>
      <c r="I6993" s="180">
        <f t="shared" si="480"/>
        <v>3.05731231E-3</v>
      </c>
      <c r="J6993" s="150">
        <f t="shared" si="481"/>
        <v>0.16666666666666669</v>
      </c>
    </row>
    <row r="6994" spans="1:10" x14ac:dyDescent="0.25">
      <c r="A6994" s="127">
        <v>2022</v>
      </c>
      <c r="B6994" s="128">
        <v>9.6999999999999993</v>
      </c>
      <c r="C6994" s="129" t="s">
        <v>60</v>
      </c>
      <c r="D6994" s="130">
        <f t="shared" si="479"/>
        <v>10</v>
      </c>
      <c r="E6994" s="130" t="s">
        <v>79</v>
      </c>
      <c r="F6994">
        <f t="shared" si="478"/>
        <v>923</v>
      </c>
      <c r="G6994">
        <v>961</v>
      </c>
      <c r="H6994">
        <v>3.2333333333333334</v>
      </c>
      <c r="I6994" s="180">
        <f t="shared" si="480"/>
        <v>3.05731231E-3</v>
      </c>
      <c r="J6994" s="150">
        <f t="shared" si="481"/>
        <v>0.16666666666666669</v>
      </c>
    </row>
    <row r="6995" spans="1:10" x14ac:dyDescent="0.25">
      <c r="A6995" s="127">
        <v>2022</v>
      </c>
      <c r="B6995" s="128">
        <v>9.6999999999999993</v>
      </c>
      <c r="C6995" s="129" t="s">
        <v>60</v>
      </c>
      <c r="D6995" s="130">
        <f t="shared" si="479"/>
        <v>10</v>
      </c>
      <c r="E6995" s="130" t="s">
        <v>79</v>
      </c>
      <c r="F6995">
        <f t="shared" si="478"/>
        <v>923</v>
      </c>
      <c r="G6995" s="135">
        <v>979</v>
      </c>
      <c r="H6995" s="135">
        <v>3.5333333333333337</v>
      </c>
      <c r="I6995" s="180">
        <f t="shared" si="480"/>
        <v>3.05731231E-3</v>
      </c>
      <c r="J6995" s="150">
        <f t="shared" si="481"/>
        <v>0.16666666666666669</v>
      </c>
    </row>
    <row r="6996" spans="1:10" x14ac:dyDescent="0.25">
      <c r="A6996" s="127">
        <v>2022</v>
      </c>
      <c r="B6996" s="128">
        <v>9.6999999999999993</v>
      </c>
      <c r="C6996" s="129" t="s">
        <v>60</v>
      </c>
      <c r="D6996" s="130">
        <f t="shared" si="479"/>
        <v>10</v>
      </c>
      <c r="E6996" s="130" t="s">
        <v>79</v>
      </c>
      <c r="F6996">
        <f t="shared" si="478"/>
        <v>923</v>
      </c>
      <c r="G6996" s="135">
        <v>985</v>
      </c>
      <c r="H6996" s="135">
        <v>3.6</v>
      </c>
      <c r="I6996" s="180">
        <f t="shared" si="480"/>
        <v>3.05731231E-3</v>
      </c>
      <c r="J6996" s="150">
        <f t="shared" si="481"/>
        <v>0.16666666666666669</v>
      </c>
    </row>
    <row r="6997" spans="1:10" x14ac:dyDescent="0.25">
      <c r="A6997" s="127">
        <v>2022</v>
      </c>
      <c r="B6997" s="128">
        <v>9.6999999999999993</v>
      </c>
      <c r="C6997" s="129" t="s">
        <v>60</v>
      </c>
      <c r="D6997" s="130">
        <f t="shared" si="479"/>
        <v>10</v>
      </c>
      <c r="E6997" s="130" t="s">
        <v>79</v>
      </c>
      <c r="F6997">
        <f t="shared" si="478"/>
        <v>923</v>
      </c>
      <c r="G6997" s="131">
        <v>1003</v>
      </c>
      <c r="H6997" s="131">
        <v>3.7</v>
      </c>
      <c r="I6997" s="180">
        <f t="shared" si="480"/>
        <v>3.05731231E-3</v>
      </c>
      <c r="J6997" s="150">
        <f t="shared" si="481"/>
        <v>0.16666666666666669</v>
      </c>
    </row>
    <row r="6998" spans="1:10" x14ac:dyDescent="0.25">
      <c r="A6998" s="127">
        <v>2022</v>
      </c>
      <c r="B6998" s="128">
        <v>9.6999999999999993</v>
      </c>
      <c r="C6998" s="129" t="s">
        <v>60</v>
      </c>
      <c r="D6998" s="130">
        <f t="shared" si="479"/>
        <v>10</v>
      </c>
      <c r="E6998" s="130" t="s">
        <v>79</v>
      </c>
      <c r="F6998">
        <f t="shared" si="478"/>
        <v>923</v>
      </c>
      <c r="G6998" s="131">
        <v>1009</v>
      </c>
      <c r="H6998" s="131">
        <v>3.8166666666666669</v>
      </c>
      <c r="I6998" s="137">
        <f t="shared" ref="I6998:I7026" si="482" xml:space="preserve"> 0.000000001666566*4*G6998^3- 0.000007450615554*3*G6998^2 + 0.012481909509115*2*G6998 - 9.27632609738697</f>
        <v>4.0547803699304552E-3</v>
      </c>
      <c r="J6998" s="150">
        <f t="shared" si="481"/>
        <v>0.16666666666666669</v>
      </c>
    </row>
    <row r="6999" spans="1:10" x14ac:dyDescent="0.25">
      <c r="A6999" s="127">
        <v>2022</v>
      </c>
      <c r="B6999" s="128">
        <v>9.6999999999999993</v>
      </c>
      <c r="C6999" s="129" t="s">
        <v>60</v>
      </c>
      <c r="D6999" s="130">
        <f t="shared" si="479"/>
        <v>10</v>
      </c>
      <c r="E6999" s="130" t="s">
        <v>79</v>
      </c>
      <c r="F6999">
        <f t="shared" si="478"/>
        <v>923</v>
      </c>
      <c r="G6999" s="131">
        <v>1027</v>
      </c>
      <c r="H6999" s="131">
        <v>3.85</v>
      </c>
      <c r="I6999" s="137">
        <f t="shared" si="482"/>
        <v>7.3168718129537069E-3</v>
      </c>
      <c r="J6999" s="150">
        <f t="shared" si="481"/>
        <v>0.16666666666666669</v>
      </c>
    </row>
    <row r="7000" spans="1:10" x14ac:dyDescent="0.25">
      <c r="A7000" s="127">
        <v>2022</v>
      </c>
      <c r="B7000" s="128">
        <v>9.6999999999999993</v>
      </c>
      <c r="C7000" s="129" t="s">
        <v>60</v>
      </c>
      <c r="D7000" s="130">
        <f t="shared" si="479"/>
        <v>10</v>
      </c>
      <c r="E7000" s="130" t="s">
        <v>79</v>
      </c>
      <c r="F7000">
        <f t="shared" si="478"/>
        <v>923</v>
      </c>
      <c r="G7000" s="131">
        <v>1033</v>
      </c>
      <c r="H7000" s="131">
        <v>3.9</v>
      </c>
      <c r="I7000" s="137">
        <f t="shared" si="482"/>
        <v>8.1316317550701456E-3</v>
      </c>
      <c r="J7000" s="150">
        <f t="shared" si="481"/>
        <v>0.16666666666666669</v>
      </c>
    </row>
    <row r="7001" spans="1:10" x14ac:dyDescent="0.25">
      <c r="A7001" s="127">
        <v>2022</v>
      </c>
      <c r="B7001" s="128">
        <v>9.6999999999999993</v>
      </c>
      <c r="C7001" s="129" t="s">
        <v>60</v>
      </c>
      <c r="D7001" s="130">
        <f t="shared" si="479"/>
        <v>10</v>
      </c>
      <c r="E7001" s="130" t="s">
        <v>79</v>
      </c>
      <c r="F7001">
        <f t="shared" si="478"/>
        <v>923</v>
      </c>
      <c r="G7001" s="131">
        <v>1051</v>
      </c>
      <c r="H7001" s="131">
        <v>4.0333333333333332</v>
      </c>
      <c r="I7001" s="137">
        <f t="shared" si="482"/>
        <v>9.8790526587642091E-3</v>
      </c>
      <c r="J7001" s="150">
        <f t="shared" si="481"/>
        <v>0.16666666666666669</v>
      </c>
    </row>
    <row r="7002" spans="1:10" x14ac:dyDescent="0.25">
      <c r="A7002" s="127">
        <v>2022</v>
      </c>
      <c r="B7002" s="128">
        <v>9.6999999999999993</v>
      </c>
      <c r="C7002" s="129" t="s">
        <v>60</v>
      </c>
      <c r="D7002" s="130">
        <f t="shared" si="479"/>
        <v>10</v>
      </c>
      <c r="E7002" s="130" t="s">
        <v>79</v>
      </c>
      <c r="F7002">
        <f t="shared" si="478"/>
        <v>923</v>
      </c>
      <c r="G7002" s="131">
        <v>1057</v>
      </c>
      <c r="H7002" s="131">
        <v>4.0999999999999996</v>
      </c>
      <c r="I7002" s="137">
        <f t="shared" si="482"/>
        <v>1.025803824625271E-2</v>
      </c>
      <c r="J7002" s="150">
        <f t="shared" si="481"/>
        <v>0.16666666666666669</v>
      </c>
    </row>
    <row r="7003" spans="1:10" x14ac:dyDescent="0.25">
      <c r="A7003" s="127">
        <v>2022</v>
      </c>
      <c r="B7003" s="128">
        <v>9.6999999999999993</v>
      </c>
      <c r="C7003" s="129" t="s">
        <v>60</v>
      </c>
      <c r="D7003" s="130">
        <f t="shared" si="479"/>
        <v>10</v>
      </c>
      <c r="E7003" s="130" t="s">
        <v>79</v>
      </c>
      <c r="F7003">
        <f t="shared" si="478"/>
        <v>923</v>
      </c>
      <c r="G7003" s="131">
        <v>1075</v>
      </c>
      <c r="H7003" s="131">
        <v>4.2166666666666668</v>
      </c>
      <c r="I7003" s="137">
        <f t="shared" si="482"/>
        <v>1.0905483561526097E-2</v>
      </c>
      <c r="J7003" s="150">
        <f t="shared" si="481"/>
        <v>0.16666666666666669</v>
      </c>
    </row>
    <row r="7004" spans="1:10" x14ac:dyDescent="0.25">
      <c r="A7004" s="127">
        <v>2022</v>
      </c>
      <c r="B7004" s="128">
        <v>9.6999999999999993</v>
      </c>
      <c r="C7004" s="129" t="s">
        <v>60</v>
      </c>
      <c r="D7004" s="130">
        <f t="shared" si="479"/>
        <v>10</v>
      </c>
      <c r="E7004" s="130" t="s">
        <v>79</v>
      </c>
      <c r="F7004">
        <f t="shared" si="478"/>
        <v>923</v>
      </c>
      <c r="G7004" s="131">
        <v>1081</v>
      </c>
      <c r="H7004" s="131">
        <v>4.2666666666666666</v>
      </c>
      <c r="I7004" s="137">
        <f t="shared" si="482"/>
        <v>1.0986926444697787E-2</v>
      </c>
      <c r="J7004" s="150">
        <f t="shared" si="481"/>
        <v>0.16666666666666669</v>
      </c>
    </row>
    <row r="7005" spans="1:10" x14ac:dyDescent="0.25">
      <c r="A7005" s="127">
        <v>2022</v>
      </c>
      <c r="B7005" s="128">
        <v>9.6999999999999993</v>
      </c>
      <c r="C7005" s="129" t="s">
        <v>60</v>
      </c>
      <c r="D7005" s="130">
        <f t="shared" si="479"/>
        <v>10</v>
      </c>
      <c r="E7005" s="130" t="s">
        <v>79</v>
      </c>
      <c r="F7005">
        <f t="shared" si="478"/>
        <v>923</v>
      </c>
      <c r="G7005" s="131">
        <v>1099</v>
      </c>
      <c r="H7005" s="131">
        <v>4.416666666666667</v>
      </c>
      <c r="I7005" s="137">
        <f t="shared" si="482"/>
        <v>1.094909112247322E-2</v>
      </c>
      <c r="J7005" s="150">
        <f t="shared" si="481"/>
        <v>0.16666666666666669</v>
      </c>
    </row>
    <row r="7006" spans="1:10" x14ac:dyDescent="0.25">
      <c r="A7006" s="127">
        <v>2022</v>
      </c>
      <c r="B7006" s="128">
        <v>9.6999999999999993</v>
      </c>
      <c r="C7006" s="129" t="s">
        <v>60</v>
      </c>
      <c r="D7006" s="130">
        <f t="shared" si="479"/>
        <v>10</v>
      </c>
      <c r="E7006" s="130" t="s">
        <v>79</v>
      </c>
      <c r="F7006">
        <f t="shared" si="478"/>
        <v>923</v>
      </c>
      <c r="G7006" s="131">
        <v>1105</v>
      </c>
      <c r="H7006" s="131">
        <v>4.5</v>
      </c>
      <c r="I7006" s="137">
        <f t="shared" si="482"/>
        <v>1.0871222951628567E-2</v>
      </c>
      <c r="J7006" s="150">
        <f t="shared" si="481"/>
        <v>0.16666666666666669</v>
      </c>
    </row>
    <row r="7007" spans="1:10" x14ac:dyDescent="0.25">
      <c r="A7007" s="127">
        <v>2022</v>
      </c>
      <c r="B7007" s="128">
        <v>9.6999999999999993</v>
      </c>
      <c r="C7007" s="129" t="s">
        <v>60</v>
      </c>
      <c r="D7007" s="130">
        <f t="shared" si="479"/>
        <v>10</v>
      </c>
      <c r="E7007" s="130" t="s">
        <v>79</v>
      </c>
      <c r="F7007">
        <f t="shared" si="478"/>
        <v>923</v>
      </c>
      <c r="G7007" s="131">
        <v>1123</v>
      </c>
      <c r="H7007" s="131">
        <v>4.666666666666667</v>
      </c>
      <c r="I7007" s="137">
        <f t="shared" si="482"/>
        <v>1.0562801942807454E-2</v>
      </c>
      <c r="J7007" s="150">
        <f t="shared" si="481"/>
        <v>0.16666666666666669</v>
      </c>
    </row>
    <row r="7008" spans="1:10" x14ac:dyDescent="0.25">
      <c r="A7008" s="127">
        <v>2022</v>
      </c>
      <c r="B7008" s="128">
        <v>9.6999999999999993</v>
      </c>
      <c r="C7008" s="129" t="s">
        <v>60</v>
      </c>
      <c r="D7008" s="130">
        <f t="shared" si="479"/>
        <v>10</v>
      </c>
      <c r="E7008" s="130" t="s">
        <v>79</v>
      </c>
      <c r="F7008">
        <f t="shared" si="478"/>
        <v>923</v>
      </c>
      <c r="G7008" s="131">
        <v>1129</v>
      </c>
      <c r="H7008" s="131">
        <v>4.7333333333333334</v>
      </c>
      <c r="I7008" s="137">
        <f t="shared" si="482"/>
        <v>1.0463854368254033E-2</v>
      </c>
      <c r="J7008" s="150">
        <f t="shared" si="481"/>
        <v>0.16666666666666669</v>
      </c>
    </row>
    <row r="7009" spans="1:10" x14ac:dyDescent="0.25">
      <c r="A7009" s="127">
        <v>2022</v>
      </c>
      <c r="B7009" s="128">
        <v>9.6999999999999993</v>
      </c>
      <c r="C7009" s="129" t="s">
        <v>60</v>
      </c>
      <c r="D7009" s="130">
        <f t="shared" si="479"/>
        <v>10</v>
      </c>
      <c r="E7009" s="130" t="s">
        <v>79</v>
      </c>
      <c r="F7009">
        <f t="shared" si="478"/>
        <v>923</v>
      </c>
      <c r="G7009" s="131">
        <v>1147</v>
      </c>
      <c r="H7009" s="131">
        <v>4.916666666666667</v>
      </c>
      <c r="I7009" s="137">
        <f t="shared" si="482"/>
        <v>1.0299542623748437E-2</v>
      </c>
      <c r="J7009" s="150">
        <f t="shared" si="481"/>
        <v>0.16666666666666669</v>
      </c>
    </row>
    <row r="7010" spans="1:10" x14ac:dyDescent="0.25">
      <c r="A7010" s="127">
        <v>2022</v>
      </c>
      <c r="B7010" s="128">
        <v>9.6999999999999993</v>
      </c>
      <c r="C7010" s="129" t="s">
        <v>60</v>
      </c>
      <c r="D7010" s="130">
        <f t="shared" si="479"/>
        <v>10</v>
      </c>
      <c r="E7010" s="130" t="s">
        <v>79</v>
      </c>
      <c r="F7010">
        <f t="shared" si="478"/>
        <v>923</v>
      </c>
      <c r="G7010" s="131">
        <v>1153</v>
      </c>
      <c r="H7010" s="131">
        <v>5.0166666666666666</v>
      </c>
      <c r="I7010" s="137">
        <f t="shared" si="482"/>
        <v>1.0317747295786717E-2</v>
      </c>
      <c r="J7010" s="150">
        <f t="shared" si="481"/>
        <v>0.16666666666666669</v>
      </c>
    </row>
    <row r="7011" spans="1:10" x14ac:dyDescent="0.25">
      <c r="A7011" s="127">
        <v>2022</v>
      </c>
      <c r="B7011" s="128">
        <v>9.6999999999999993</v>
      </c>
      <c r="C7011" s="129" t="s">
        <v>60</v>
      </c>
      <c r="D7011" s="130">
        <f t="shared" si="479"/>
        <v>10</v>
      </c>
      <c r="E7011" s="130" t="s">
        <v>79</v>
      </c>
      <c r="F7011">
        <f t="shared" si="478"/>
        <v>923</v>
      </c>
      <c r="G7011" s="131">
        <v>1171</v>
      </c>
      <c r="H7011" s="131">
        <v>5.2666666666666675</v>
      </c>
      <c r="I7011" s="137">
        <f t="shared" si="482"/>
        <v>1.071223976651936E-2</v>
      </c>
      <c r="J7011" s="150">
        <f t="shared" si="481"/>
        <v>0.16666666666666669</v>
      </c>
    </row>
    <row r="7012" spans="1:10" x14ac:dyDescent="0.25">
      <c r="A7012" s="127">
        <v>2022</v>
      </c>
      <c r="B7012" s="128">
        <v>9.6999999999999993</v>
      </c>
      <c r="C7012" s="129" t="s">
        <v>60</v>
      </c>
      <c r="D7012" s="130">
        <f t="shared" si="479"/>
        <v>10</v>
      </c>
      <c r="E7012" s="130" t="s">
        <v>79</v>
      </c>
      <c r="F7012">
        <f t="shared" si="478"/>
        <v>923</v>
      </c>
      <c r="G7012" s="131">
        <v>1177</v>
      </c>
      <c r="H7012" s="131">
        <v>5.3333333333333339</v>
      </c>
      <c r="I7012" s="137">
        <f t="shared" si="482"/>
        <v>1.098582833544981E-2</v>
      </c>
      <c r="J7012" s="150">
        <f t="shared" si="481"/>
        <v>0.16666666666666669</v>
      </c>
    </row>
    <row r="7013" spans="1:10" x14ac:dyDescent="0.25">
      <c r="A7013" s="127">
        <v>2022</v>
      </c>
      <c r="B7013" s="128">
        <v>9.6999999999999993</v>
      </c>
      <c r="C7013" s="129" t="s">
        <v>60</v>
      </c>
      <c r="D7013" s="130">
        <f t="shared" si="479"/>
        <v>10</v>
      </c>
      <c r="E7013" s="130" t="s">
        <v>79</v>
      </c>
      <c r="F7013">
        <f t="shared" si="478"/>
        <v>923</v>
      </c>
      <c r="G7013" s="131">
        <v>1195</v>
      </c>
      <c r="H7013" s="131">
        <v>5.5833333333333339</v>
      </c>
      <c r="I7013" s="137">
        <f t="shared" si="482"/>
        <v>1.2353819972329205E-2</v>
      </c>
      <c r="J7013" s="150">
        <f t="shared" si="481"/>
        <v>0.16666666666666669</v>
      </c>
    </row>
    <row r="7014" spans="1:10" x14ac:dyDescent="0.25">
      <c r="A7014" s="127">
        <v>2022</v>
      </c>
      <c r="B7014" s="128">
        <v>9.6999999999999993</v>
      </c>
      <c r="C7014" s="129" t="s">
        <v>60</v>
      </c>
      <c r="D7014" s="130">
        <f t="shared" si="479"/>
        <v>10</v>
      </c>
      <c r="E7014" s="130" t="s">
        <v>79</v>
      </c>
      <c r="F7014">
        <f t="shared" si="478"/>
        <v>923</v>
      </c>
      <c r="G7014" s="131">
        <v>1201</v>
      </c>
      <c r="H7014" s="131">
        <v>5.6833333333333336</v>
      </c>
      <c r="I7014" s="137">
        <f t="shared" si="482"/>
        <v>1.3021024088459399E-2</v>
      </c>
      <c r="J7014" s="150">
        <f t="shared" si="481"/>
        <v>0.16666666666666669</v>
      </c>
    </row>
    <row r="7015" spans="1:10" x14ac:dyDescent="0.25">
      <c r="A7015" s="127">
        <v>2022</v>
      </c>
      <c r="B7015" s="128">
        <v>9.6999999999999993</v>
      </c>
      <c r="C7015" s="129" t="s">
        <v>60</v>
      </c>
      <c r="D7015" s="130">
        <f t="shared" si="479"/>
        <v>10</v>
      </c>
      <c r="E7015" s="130" t="s">
        <v>79</v>
      </c>
      <c r="F7015">
        <f t="shared" si="478"/>
        <v>923</v>
      </c>
      <c r="G7015" s="131">
        <v>1219</v>
      </c>
      <c r="H7015" s="131">
        <v>5.9666666666666668</v>
      </c>
      <c r="I7015" s="137">
        <f t="shared" si="482"/>
        <v>1.5777209842386952E-2</v>
      </c>
      <c r="J7015" s="150">
        <f t="shared" si="481"/>
        <v>0.16666666666666669</v>
      </c>
    </row>
    <row r="7016" spans="1:10" x14ac:dyDescent="0.25">
      <c r="A7016" s="127">
        <v>2022</v>
      </c>
      <c r="B7016" s="128">
        <v>9.6999999999999993</v>
      </c>
      <c r="C7016" s="129" t="s">
        <v>60</v>
      </c>
      <c r="D7016" s="130">
        <f t="shared" si="479"/>
        <v>10</v>
      </c>
      <c r="E7016" s="130" t="s">
        <v>79</v>
      </c>
      <c r="F7016">
        <f t="shared" si="478"/>
        <v>923</v>
      </c>
      <c r="G7016" s="131">
        <v>1225</v>
      </c>
      <c r="H7016" s="131">
        <v>6.0666666666666673</v>
      </c>
      <c r="I7016" s="137">
        <f t="shared" si="482"/>
        <v>1.6976261156028016E-2</v>
      </c>
      <c r="J7016" s="150">
        <f t="shared" si="481"/>
        <v>0.16666666666666669</v>
      </c>
    </row>
    <row r="7017" spans="1:10" x14ac:dyDescent="0.25">
      <c r="A7017" s="127">
        <v>2022</v>
      </c>
      <c r="B7017" s="128">
        <v>9.6999999999999993</v>
      </c>
      <c r="C7017" s="129" t="s">
        <v>60</v>
      </c>
      <c r="D7017" s="130">
        <f t="shared" si="479"/>
        <v>10</v>
      </c>
      <c r="E7017" s="130" t="s">
        <v>79</v>
      </c>
      <c r="F7017">
        <f t="shared" si="478"/>
        <v>923</v>
      </c>
      <c r="G7017" s="131">
        <v>1243</v>
      </c>
      <c r="H7017" s="131">
        <v>6.4333333333333336</v>
      </c>
      <c r="I7017" s="137">
        <f t="shared" si="482"/>
        <v>2.1535335977926451E-2</v>
      </c>
      <c r="J7017" s="150">
        <f t="shared" si="481"/>
        <v>0.16666666666666669</v>
      </c>
    </row>
    <row r="7018" spans="1:10" x14ac:dyDescent="0.25">
      <c r="A7018" s="127">
        <v>2022</v>
      </c>
      <c r="B7018" s="128">
        <v>9.6999999999999993</v>
      </c>
      <c r="C7018" s="129" t="s">
        <v>60</v>
      </c>
      <c r="D7018" s="130">
        <f t="shared" si="479"/>
        <v>10</v>
      </c>
      <c r="E7018" s="130" t="s">
        <v>79</v>
      </c>
      <c r="F7018">
        <f t="shared" si="478"/>
        <v>923</v>
      </c>
      <c r="G7018" s="131">
        <v>1249</v>
      </c>
      <c r="H7018" s="131">
        <v>6.5666666666666664</v>
      </c>
      <c r="I7018" s="137">
        <f t="shared" si="482"/>
        <v>2.3404466139375302E-2</v>
      </c>
      <c r="J7018" s="150">
        <f t="shared" si="481"/>
        <v>0.16666666666666669</v>
      </c>
    </row>
    <row r="7019" spans="1:10" x14ac:dyDescent="0.25">
      <c r="A7019" s="127">
        <v>2022</v>
      </c>
      <c r="B7019" s="128">
        <v>9.6999999999999993</v>
      </c>
      <c r="C7019" s="129" t="s">
        <v>60</v>
      </c>
      <c r="D7019" s="130">
        <f t="shared" si="479"/>
        <v>10</v>
      </c>
      <c r="E7019" s="130" t="s">
        <v>79</v>
      </c>
      <c r="F7019">
        <f t="shared" si="478"/>
        <v>923</v>
      </c>
      <c r="G7019" s="131">
        <v>1267</v>
      </c>
      <c r="H7019" s="131">
        <v>7</v>
      </c>
      <c r="I7019" s="137">
        <f t="shared" si="482"/>
        <v>3.0181124980156682E-2</v>
      </c>
      <c r="J7019" s="150">
        <f t="shared" si="481"/>
        <v>0.16666666666666669</v>
      </c>
    </row>
    <row r="7020" spans="1:10" x14ac:dyDescent="0.25">
      <c r="A7020" s="127">
        <v>2022</v>
      </c>
      <c r="B7020" s="128">
        <v>9.6999999999999993</v>
      </c>
      <c r="C7020" s="129" t="s">
        <v>60</v>
      </c>
      <c r="D7020" s="130">
        <f t="shared" si="479"/>
        <v>10</v>
      </c>
      <c r="E7020" s="130" t="s">
        <v>79</v>
      </c>
      <c r="F7020">
        <f t="shared" si="478"/>
        <v>923</v>
      </c>
      <c r="G7020" s="131">
        <v>1273</v>
      </c>
      <c r="H7020" s="131">
        <v>7.166666666666667</v>
      </c>
      <c r="I7020" s="137">
        <f t="shared" si="482"/>
        <v>3.2858565639710235E-2</v>
      </c>
      <c r="J7020" s="150">
        <f t="shared" si="481"/>
        <v>0.16666666666666669</v>
      </c>
    </row>
    <row r="7021" spans="1:10" x14ac:dyDescent="0.25">
      <c r="A7021" s="127">
        <v>2022</v>
      </c>
      <c r="B7021" s="128">
        <v>9.6999999999999993</v>
      </c>
      <c r="C7021" s="129" t="s">
        <v>60</v>
      </c>
      <c r="D7021" s="130">
        <f t="shared" si="479"/>
        <v>10</v>
      </c>
      <c r="E7021" s="130" t="s">
        <v>79</v>
      </c>
      <c r="F7021">
        <f t="shared" si="478"/>
        <v>923</v>
      </c>
      <c r="G7021" s="131">
        <v>1291</v>
      </c>
      <c r="H7021" s="131">
        <v>7.6333333333333337</v>
      </c>
      <c r="I7021" s="137">
        <f t="shared" si="482"/>
        <v>4.2267503450275967E-2</v>
      </c>
      <c r="J7021" s="150">
        <f t="shared" si="481"/>
        <v>0.16666666666666669</v>
      </c>
    </row>
    <row r="7022" spans="1:10" x14ac:dyDescent="0.25">
      <c r="A7022" s="127">
        <v>2022</v>
      </c>
      <c r="B7022" s="128">
        <v>9.6999999999999993</v>
      </c>
      <c r="C7022" s="129" t="s">
        <v>60</v>
      </c>
      <c r="D7022" s="130">
        <f t="shared" si="479"/>
        <v>10</v>
      </c>
      <c r="E7022" s="130" t="s">
        <v>79</v>
      </c>
      <c r="F7022">
        <f t="shared" si="478"/>
        <v>923</v>
      </c>
      <c r="G7022" s="131">
        <v>1297</v>
      </c>
      <c r="H7022" s="131">
        <v>7.8666666666666663</v>
      </c>
      <c r="I7022" s="137">
        <f t="shared" si="482"/>
        <v>4.5891486258248904E-2</v>
      </c>
      <c r="J7022" s="150">
        <f t="shared" si="481"/>
        <v>0.16666666666666669</v>
      </c>
    </row>
    <row r="7023" spans="1:10" x14ac:dyDescent="0.25">
      <c r="A7023" s="127">
        <v>2022</v>
      </c>
      <c r="B7023" s="128">
        <v>9.6999999999999993</v>
      </c>
      <c r="C7023" s="129" t="s">
        <v>60</v>
      </c>
      <c r="D7023" s="130">
        <f t="shared" si="479"/>
        <v>10</v>
      </c>
      <c r="E7023" s="130" t="s">
        <v>79</v>
      </c>
      <c r="F7023">
        <f t="shared" si="478"/>
        <v>923</v>
      </c>
      <c r="G7023" s="131">
        <v>1315</v>
      </c>
      <c r="H7023" s="131">
        <v>8.7833333333333332</v>
      </c>
      <c r="I7023" s="137">
        <f t="shared" si="482"/>
        <v>5.8347397989525263E-2</v>
      </c>
      <c r="J7023" s="150">
        <f t="shared" si="481"/>
        <v>0.16666666666666669</v>
      </c>
    </row>
    <row r="7024" spans="1:10" x14ac:dyDescent="0.25">
      <c r="A7024" s="127">
        <v>2022</v>
      </c>
      <c r="B7024" s="128">
        <v>9.6999999999999993</v>
      </c>
      <c r="C7024" s="129" t="s">
        <v>60</v>
      </c>
      <c r="D7024" s="130">
        <f t="shared" si="479"/>
        <v>10</v>
      </c>
      <c r="E7024" s="130" t="s">
        <v>79</v>
      </c>
      <c r="F7024">
        <f t="shared" si="478"/>
        <v>923</v>
      </c>
      <c r="G7024" s="131">
        <v>1321</v>
      </c>
      <c r="H7024" s="131">
        <v>9.2166666666666668</v>
      </c>
      <c r="I7024" s="137">
        <f t="shared" si="482"/>
        <v>6.305615459621805E-2</v>
      </c>
      <c r="J7024" s="150">
        <f t="shared" si="481"/>
        <v>0.16666666666666669</v>
      </c>
    </row>
    <row r="7025" spans="1:15" x14ac:dyDescent="0.25">
      <c r="A7025" s="127">
        <v>2022</v>
      </c>
      <c r="B7025" s="128">
        <v>9.6999999999999993</v>
      </c>
      <c r="C7025" s="129" t="s">
        <v>60</v>
      </c>
      <c r="D7025" s="130">
        <f t="shared" si="479"/>
        <v>10</v>
      </c>
      <c r="E7025" s="130" t="s">
        <v>79</v>
      </c>
      <c r="F7025">
        <f t="shared" si="478"/>
        <v>923</v>
      </c>
      <c r="G7025" s="131">
        <v>1339</v>
      </c>
      <c r="H7025" s="131">
        <v>10.533333333333335</v>
      </c>
      <c r="I7025" s="137">
        <f t="shared" si="482"/>
        <v>7.8973735199109996E-2</v>
      </c>
      <c r="J7025" s="150">
        <f t="shared" si="481"/>
        <v>0.16666666666666669</v>
      </c>
    </row>
    <row r="7026" spans="1:15" x14ac:dyDescent="0.25">
      <c r="A7026" s="127">
        <v>2022</v>
      </c>
      <c r="B7026" s="128">
        <v>9.6999999999999993</v>
      </c>
      <c r="C7026" s="129" t="s">
        <v>60</v>
      </c>
      <c r="D7026" s="130">
        <f t="shared" si="479"/>
        <v>10</v>
      </c>
      <c r="E7026" s="130" t="s">
        <v>79</v>
      </c>
      <c r="F7026">
        <f t="shared" si="478"/>
        <v>923</v>
      </c>
      <c r="G7026" s="136">
        <v>1345</v>
      </c>
      <c r="H7026" s="136">
        <v>11.466666666666667</v>
      </c>
      <c r="I7026" s="137">
        <f t="shared" si="482"/>
        <v>8.4905497254830209E-2</v>
      </c>
      <c r="J7026" s="150">
        <f t="shared" si="481"/>
        <v>0.16666666666666669</v>
      </c>
      <c r="O7026" s="126"/>
    </row>
    <row r="7027" spans="1:15" x14ac:dyDescent="0.25">
      <c r="A7027" s="127">
        <v>2022</v>
      </c>
      <c r="B7027" s="128">
        <v>9.6999999999999993</v>
      </c>
      <c r="C7027" s="129" t="s">
        <v>60</v>
      </c>
      <c r="D7027" s="130">
        <f>75/10</f>
        <v>7.5</v>
      </c>
      <c r="E7027" s="130" t="s">
        <v>81</v>
      </c>
      <c r="F7027">
        <f t="shared" si="478"/>
        <v>923</v>
      </c>
      <c r="G7027" s="167">
        <v>0</v>
      </c>
      <c r="H7027" s="175">
        <v>0.13333333333333333</v>
      </c>
      <c r="I7027" s="183">
        <f xml:space="preserve"> 0.0000000028613404*3*G7027^2 - 0.0000035917214*2*G7027 + 0.0019048446</f>
        <v>1.9048445999999999E-3</v>
      </c>
      <c r="J7027" s="150">
        <f>H$7027</f>
        <v>0.13333333333333333</v>
      </c>
      <c r="O7027" s="126"/>
    </row>
    <row r="7028" spans="1:15" x14ac:dyDescent="0.25">
      <c r="A7028" s="126"/>
      <c r="B7028" s="128">
        <v>9.6999999999999993</v>
      </c>
      <c r="C7028" s="129" t="s">
        <v>60</v>
      </c>
      <c r="D7028" s="130">
        <f t="shared" ref="D7028:D7091" si="483">75/10</f>
        <v>7.5</v>
      </c>
      <c r="E7028" s="130" t="s">
        <v>81</v>
      </c>
      <c r="F7028">
        <f t="shared" si="478"/>
        <v>923</v>
      </c>
      <c r="G7028" s="181">
        <v>1</v>
      </c>
      <c r="H7028" s="182">
        <v>0.25</v>
      </c>
      <c r="I7028" s="183">
        <f t="shared" ref="I7028:I7061" si="484" xml:space="preserve"> 0.0000000028613404*3*G7028^2 - 0.0000035917214*2*G7028 + 0.0019048446</f>
        <v>1.8976697412211999E-3</v>
      </c>
      <c r="J7028" s="150">
        <f t="shared" ref="J7028:J7091" si="485">H$7027</f>
        <v>0.13333333333333333</v>
      </c>
      <c r="O7028" s="126"/>
    </row>
    <row r="7029" spans="1:15" x14ac:dyDescent="0.25">
      <c r="A7029" s="126"/>
      <c r="B7029" s="128">
        <v>9.6999999999999993</v>
      </c>
      <c r="C7029" s="129" t="s">
        <v>60</v>
      </c>
      <c r="D7029" s="130">
        <f t="shared" si="483"/>
        <v>7.5</v>
      </c>
      <c r="E7029" s="130" t="s">
        <v>81</v>
      </c>
      <c r="F7029">
        <f t="shared" si="478"/>
        <v>923</v>
      </c>
      <c r="G7029" s="167">
        <v>19</v>
      </c>
      <c r="H7029" s="175">
        <v>0.26666666666666666</v>
      </c>
      <c r="I7029" s="183">
        <f t="shared" si="484"/>
        <v>1.7714580184532E-3</v>
      </c>
      <c r="J7029" s="150">
        <f t="shared" si="485"/>
        <v>0.13333333333333333</v>
      </c>
      <c r="O7029" s="126"/>
    </row>
    <row r="7030" spans="1:15" x14ac:dyDescent="0.25">
      <c r="A7030" s="126"/>
      <c r="B7030" s="128">
        <v>9.6999999999999993</v>
      </c>
      <c r="C7030" s="129" t="s">
        <v>60</v>
      </c>
      <c r="D7030" s="130">
        <f t="shared" si="483"/>
        <v>7.5</v>
      </c>
      <c r="E7030" s="130" t="s">
        <v>81</v>
      </c>
      <c r="F7030">
        <f t="shared" si="478"/>
        <v>923</v>
      </c>
      <c r="G7030" s="167">
        <v>25</v>
      </c>
      <c r="H7030" s="175">
        <v>0.28333333333333338</v>
      </c>
      <c r="I7030" s="183">
        <f t="shared" si="484"/>
        <v>1.7306235432499998E-3</v>
      </c>
      <c r="J7030" s="150">
        <f t="shared" si="485"/>
        <v>0.13333333333333333</v>
      </c>
      <c r="O7030" s="126"/>
    </row>
    <row r="7031" spans="1:15" x14ac:dyDescent="0.25">
      <c r="B7031" s="128">
        <v>9.6999999999999993</v>
      </c>
      <c r="C7031" s="129" t="s">
        <v>60</v>
      </c>
      <c r="D7031" s="130">
        <f t="shared" si="483"/>
        <v>7.5</v>
      </c>
      <c r="E7031" s="130" t="s">
        <v>81</v>
      </c>
      <c r="F7031">
        <f t="shared" si="478"/>
        <v>923</v>
      </c>
      <c r="G7031" s="167">
        <v>43</v>
      </c>
      <c r="H7031" s="175">
        <v>0.28333333333333338</v>
      </c>
      <c r="I7031" s="183">
        <f t="shared" si="484"/>
        <v>1.6118284147988E-3</v>
      </c>
      <c r="J7031" s="150">
        <f t="shared" si="485"/>
        <v>0.13333333333333333</v>
      </c>
    </row>
    <row r="7032" spans="1:15" x14ac:dyDescent="0.25">
      <c r="B7032" s="128">
        <v>9.6999999999999993</v>
      </c>
      <c r="C7032" s="129" t="s">
        <v>60</v>
      </c>
      <c r="D7032" s="130">
        <f t="shared" si="483"/>
        <v>7.5</v>
      </c>
      <c r="E7032" s="130" t="s">
        <v>81</v>
      </c>
      <c r="F7032">
        <f t="shared" si="478"/>
        <v>923</v>
      </c>
      <c r="G7032" s="167">
        <v>49</v>
      </c>
      <c r="H7032" s="175">
        <v>0.28333333333333338</v>
      </c>
      <c r="I7032" s="183">
        <f t="shared" si="484"/>
        <v>1.5734661377012E-3</v>
      </c>
      <c r="J7032" s="150">
        <f t="shared" si="485"/>
        <v>0.13333333333333333</v>
      </c>
    </row>
    <row r="7033" spans="1:15" x14ac:dyDescent="0.25">
      <c r="B7033" s="128">
        <v>9.6999999999999993</v>
      </c>
      <c r="C7033" s="129" t="s">
        <v>60</v>
      </c>
      <c r="D7033" s="130">
        <f t="shared" si="483"/>
        <v>7.5</v>
      </c>
      <c r="E7033" s="130" t="s">
        <v>81</v>
      </c>
      <c r="F7033">
        <f t="shared" ref="F7033:F7096" si="486">650+273</f>
        <v>923</v>
      </c>
      <c r="G7033" s="167">
        <v>67</v>
      </c>
      <c r="H7033" s="175">
        <v>0.31666666666666671</v>
      </c>
      <c r="I7033" s="183">
        <f t="shared" si="484"/>
        <v>1.4620876035667998E-3</v>
      </c>
      <c r="J7033" s="150">
        <f t="shared" si="485"/>
        <v>0.13333333333333333</v>
      </c>
    </row>
    <row r="7034" spans="1:15" x14ac:dyDescent="0.25">
      <c r="B7034" s="128">
        <v>9.6999999999999993</v>
      </c>
      <c r="C7034" s="129" t="s">
        <v>60</v>
      </c>
      <c r="D7034" s="130">
        <f t="shared" si="483"/>
        <v>7.5</v>
      </c>
      <c r="E7034" s="130" t="s">
        <v>81</v>
      </c>
      <c r="F7034">
        <f t="shared" si="486"/>
        <v>923</v>
      </c>
      <c r="G7034" s="167">
        <v>73</v>
      </c>
      <c r="H7034" s="175">
        <v>0.35</v>
      </c>
      <c r="I7034" s="183">
        <f t="shared" si="484"/>
        <v>1.4261975245748E-3</v>
      </c>
      <c r="J7034" s="150">
        <f t="shared" si="485"/>
        <v>0.13333333333333333</v>
      </c>
    </row>
    <row r="7035" spans="1:15" x14ac:dyDescent="0.25">
      <c r="B7035" s="128">
        <v>9.6999999999999993</v>
      </c>
      <c r="C7035" s="129" t="s">
        <v>60</v>
      </c>
      <c r="D7035" s="130">
        <f t="shared" si="483"/>
        <v>7.5</v>
      </c>
      <c r="E7035" s="130" t="s">
        <v>81</v>
      </c>
      <c r="F7035">
        <f t="shared" si="486"/>
        <v>923</v>
      </c>
      <c r="G7035" s="167">
        <v>91</v>
      </c>
      <c r="H7035" s="175">
        <v>0.3666666666666667</v>
      </c>
      <c r="I7035" s="183">
        <f t="shared" si="484"/>
        <v>1.3222355847571999E-3</v>
      </c>
      <c r="J7035" s="150">
        <f t="shared" si="485"/>
        <v>0.13333333333333333</v>
      </c>
    </row>
    <row r="7036" spans="1:15" x14ac:dyDescent="0.25">
      <c r="B7036" s="128">
        <v>9.6999999999999993</v>
      </c>
      <c r="C7036" s="129" t="s">
        <v>60</v>
      </c>
      <c r="D7036" s="130">
        <f t="shared" si="483"/>
        <v>7.5</v>
      </c>
      <c r="E7036" s="130" t="s">
        <v>81</v>
      </c>
      <c r="F7036">
        <f t="shared" si="486"/>
        <v>923</v>
      </c>
      <c r="G7036" s="167">
        <v>97</v>
      </c>
      <c r="H7036" s="175">
        <v>0.38333333333333336</v>
      </c>
      <c r="I7036" s="183">
        <f t="shared" si="484"/>
        <v>1.2888177038708E-3</v>
      </c>
      <c r="J7036" s="150">
        <f t="shared" si="485"/>
        <v>0.13333333333333333</v>
      </c>
    </row>
    <row r="7037" spans="1:15" x14ac:dyDescent="0.25">
      <c r="B7037" s="128">
        <v>9.6999999999999993</v>
      </c>
      <c r="C7037" s="129" t="s">
        <v>60</v>
      </c>
      <c r="D7037" s="130">
        <f t="shared" si="483"/>
        <v>7.5</v>
      </c>
      <c r="E7037" s="130" t="s">
        <v>81</v>
      </c>
      <c r="F7037">
        <f t="shared" si="486"/>
        <v>923</v>
      </c>
      <c r="G7037" s="167">
        <v>115</v>
      </c>
      <c r="H7037" s="175">
        <v>0.38333333333333336</v>
      </c>
      <c r="I7037" s="183">
        <f t="shared" si="484"/>
        <v>1.1922723583699998E-3</v>
      </c>
      <c r="J7037" s="150">
        <f t="shared" si="485"/>
        <v>0.13333333333333333</v>
      </c>
    </row>
    <row r="7038" spans="1:15" x14ac:dyDescent="0.25">
      <c r="B7038" s="128">
        <v>9.6999999999999993</v>
      </c>
      <c r="C7038" s="129" t="s">
        <v>60</v>
      </c>
      <c r="D7038" s="130">
        <f t="shared" si="483"/>
        <v>7.5</v>
      </c>
      <c r="E7038" s="130" t="s">
        <v>81</v>
      </c>
      <c r="F7038">
        <f t="shared" si="486"/>
        <v>923</v>
      </c>
      <c r="G7038" s="167">
        <v>121</v>
      </c>
      <c r="H7038" s="175">
        <v>0.4</v>
      </c>
      <c r="I7038" s="183">
        <f t="shared" si="484"/>
        <v>1.1613266755891999E-3</v>
      </c>
      <c r="J7038" s="150">
        <f t="shared" si="485"/>
        <v>0.13333333333333333</v>
      </c>
    </row>
    <row r="7039" spans="1:15" x14ac:dyDescent="0.25">
      <c r="B7039" s="128">
        <v>9.6999999999999993</v>
      </c>
      <c r="C7039" s="129" t="s">
        <v>60</v>
      </c>
      <c r="D7039" s="130">
        <f t="shared" si="483"/>
        <v>7.5</v>
      </c>
      <c r="E7039" s="130" t="s">
        <v>81</v>
      </c>
      <c r="F7039">
        <f t="shared" si="486"/>
        <v>923</v>
      </c>
      <c r="G7039" s="167">
        <v>139</v>
      </c>
      <c r="H7039" s="175">
        <v>0.4</v>
      </c>
      <c r="I7039" s="183">
        <f t="shared" si="484"/>
        <v>1.0721979244052E-3</v>
      </c>
      <c r="J7039" s="150">
        <f t="shared" si="485"/>
        <v>0.13333333333333333</v>
      </c>
    </row>
    <row r="7040" spans="1:15" x14ac:dyDescent="0.25">
      <c r="B7040" s="128">
        <v>9.6999999999999993</v>
      </c>
      <c r="C7040" s="129" t="s">
        <v>60</v>
      </c>
      <c r="D7040" s="130">
        <f t="shared" si="483"/>
        <v>7.5</v>
      </c>
      <c r="E7040" s="130" t="s">
        <v>81</v>
      </c>
      <c r="F7040">
        <f t="shared" si="486"/>
        <v>923</v>
      </c>
      <c r="G7040" s="167">
        <v>145</v>
      </c>
      <c r="H7040" s="175">
        <v>0.41666666666666669</v>
      </c>
      <c r="I7040" s="183">
        <f t="shared" si="484"/>
        <v>1.0437244397299998E-3</v>
      </c>
      <c r="J7040" s="150">
        <f t="shared" si="485"/>
        <v>0.13333333333333333</v>
      </c>
    </row>
    <row r="7041" spans="2:10" x14ac:dyDescent="0.25">
      <c r="B7041" s="128">
        <v>9.6999999999999993</v>
      </c>
      <c r="C7041" s="129" t="s">
        <v>60</v>
      </c>
      <c r="D7041" s="130">
        <f t="shared" si="483"/>
        <v>7.5</v>
      </c>
      <c r="E7041" s="130" t="s">
        <v>81</v>
      </c>
      <c r="F7041">
        <f t="shared" si="486"/>
        <v>923</v>
      </c>
      <c r="G7041" s="167">
        <v>163</v>
      </c>
      <c r="H7041" s="175">
        <v>0.41666666666666669</v>
      </c>
      <c r="I7041" s="183">
        <f t="shared" si="484"/>
        <v>9.6201228286279985E-4</v>
      </c>
      <c r="J7041" s="150">
        <f t="shared" si="485"/>
        <v>0.13333333333333333</v>
      </c>
    </row>
    <row r="7042" spans="2:10" x14ac:dyDescent="0.25">
      <c r="B7042" s="128">
        <v>9.6999999999999993</v>
      </c>
      <c r="C7042" s="129" t="s">
        <v>60</v>
      </c>
      <c r="D7042" s="130">
        <f t="shared" si="483"/>
        <v>7.5</v>
      </c>
      <c r="E7042" s="130" t="s">
        <v>81</v>
      </c>
      <c r="F7042">
        <f t="shared" si="486"/>
        <v>923</v>
      </c>
      <c r="G7042" s="167">
        <v>169</v>
      </c>
      <c r="H7042" s="175">
        <v>0.43333333333333335</v>
      </c>
      <c r="I7042" s="183">
        <f t="shared" si="484"/>
        <v>9.3601099629319988E-4</v>
      </c>
      <c r="J7042" s="150">
        <f t="shared" si="485"/>
        <v>0.13333333333333333</v>
      </c>
    </row>
    <row r="7043" spans="2:10" x14ac:dyDescent="0.25">
      <c r="B7043" s="128">
        <v>9.6999999999999993</v>
      </c>
      <c r="C7043" s="129" t="s">
        <v>60</v>
      </c>
      <c r="D7043" s="130">
        <f t="shared" si="483"/>
        <v>7.5</v>
      </c>
      <c r="E7043" s="130" t="s">
        <v>81</v>
      </c>
      <c r="F7043">
        <f t="shared" si="486"/>
        <v>923</v>
      </c>
      <c r="G7043" s="167">
        <v>187</v>
      </c>
      <c r="H7043" s="175">
        <v>0.45</v>
      </c>
      <c r="I7043" s="183">
        <f t="shared" si="484"/>
        <v>8.617154337427998E-4</v>
      </c>
      <c r="J7043" s="150">
        <f t="shared" si="485"/>
        <v>0.13333333333333333</v>
      </c>
    </row>
    <row r="7044" spans="2:10" x14ac:dyDescent="0.25">
      <c r="B7044" s="128">
        <v>9.6999999999999993</v>
      </c>
      <c r="C7044" s="129" t="s">
        <v>60</v>
      </c>
      <c r="D7044" s="130">
        <f t="shared" si="483"/>
        <v>7.5</v>
      </c>
      <c r="E7044" s="130" t="s">
        <v>81</v>
      </c>
      <c r="F7044">
        <f t="shared" si="486"/>
        <v>923</v>
      </c>
      <c r="G7044" s="167">
        <v>193</v>
      </c>
      <c r="H7044" s="175">
        <v>0.45</v>
      </c>
      <c r="I7044" s="183">
        <f t="shared" si="484"/>
        <v>8.381863452788E-4</v>
      </c>
      <c r="J7044" s="150">
        <f t="shared" si="485"/>
        <v>0.13333333333333333</v>
      </c>
    </row>
    <row r="7045" spans="2:10" x14ac:dyDescent="0.25">
      <c r="B7045" s="128">
        <v>9.6999999999999993</v>
      </c>
      <c r="C7045" s="129" t="s">
        <v>60</v>
      </c>
      <c r="D7045" s="130">
        <f t="shared" si="483"/>
        <v>7.5</v>
      </c>
      <c r="E7045" s="130" t="s">
        <v>81</v>
      </c>
      <c r="F7045">
        <f t="shared" si="486"/>
        <v>923</v>
      </c>
      <c r="G7045" s="167">
        <v>211</v>
      </c>
      <c r="H7045" s="175">
        <v>0.46666666666666673</v>
      </c>
      <c r="I7045" s="183">
        <f t="shared" si="484"/>
        <v>7.7130737704519991E-4</v>
      </c>
      <c r="J7045" s="150">
        <f t="shared" si="485"/>
        <v>0.13333333333333333</v>
      </c>
    </row>
    <row r="7046" spans="2:10" x14ac:dyDescent="0.25">
      <c r="B7046" s="128">
        <v>9.6999999999999993</v>
      </c>
      <c r="C7046" s="129" t="s">
        <v>60</v>
      </c>
      <c r="D7046" s="130">
        <f t="shared" si="483"/>
        <v>7.5</v>
      </c>
      <c r="E7046" s="130" t="s">
        <v>81</v>
      </c>
      <c r="F7046">
        <f t="shared" si="486"/>
        <v>923</v>
      </c>
      <c r="G7046" s="167">
        <v>217</v>
      </c>
      <c r="H7046" s="175">
        <v>0.48333333333333334</v>
      </c>
      <c r="I7046" s="183">
        <f t="shared" si="484"/>
        <v>7.5025048668680007E-4</v>
      </c>
      <c r="J7046" s="150">
        <f t="shared" si="485"/>
        <v>0.13333333333333333</v>
      </c>
    </row>
    <row r="7047" spans="2:10" x14ac:dyDescent="0.25">
      <c r="B7047" s="128">
        <v>9.6999999999999993</v>
      </c>
      <c r="C7047" s="129" t="s">
        <v>60</v>
      </c>
      <c r="D7047" s="130">
        <f t="shared" si="483"/>
        <v>7.5</v>
      </c>
      <c r="E7047" s="130" t="s">
        <v>81</v>
      </c>
      <c r="F7047">
        <f t="shared" si="486"/>
        <v>923</v>
      </c>
      <c r="G7047" s="167">
        <v>235</v>
      </c>
      <c r="H7047" s="175">
        <v>0.5</v>
      </c>
      <c r="I7047" s="183">
        <f t="shared" si="484"/>
        <v>6.9078811277000006E-4</v>
      </c>
      <c r="J7047" s="150">
        <f t="shared" si="485"/>
        <v>0.13333333333333333</v>
      </c>
    </row>
    <row r="7048" spans="2:10" x14ac:dyDescent="0.25">
      <c r="B7048" s="128">
        <v>9.6999999999999993</v>
      </c>
      <c r="C7048" s="129" t="s">
        <v>60</v>
      </c>
      <c r="D7048" s="130">
        <f t="shared" si="483"/>
        <v>7.5</v>
      </c>
      <c r="E7048" s="130" t="s">
        <v>81</v>
      </c>
      <c r="F7048">
        <f t="shared" si="486"/>
        <v>923</v>
      </c>
      <c r="G7048" s="167">
        <v>241</v>
      </c>
      <c r="H7048" s="175">
        <v>0.51666666666666672</v>
      </c>
      <c r="I7048" s="183">
        <f t="shared" si="484"/>
        <v>6.7220342051719974E-4</v>
      </c>
      <c r="J7048" s="150">
        <f t="shared" si="485"/>
        <v>0.13333333333333333</v>
      </c>
    </row>
    <row r="7049" spans="2:10" x14ac:dyDescent="0.25">
      <c r="B7049" s="128">
        <v>9.6999999999999993</v>
      </c>
      <c r="C7049" s="129" t="s">
        <v>60</v>
      </c>
      <c r="D7049" s="130">
        <f t="shared" si="483"/>
        <v>7.5</v>
      </c>
      <c r="E7049" s="130" t="s">
        <v>81</v>
      </c>
      <c r="F7049">
        <f t="shared" si="486"/>
        <v>923</v>
      </c>
      <c r="G7049" s="167">
        <v>259</v>
      </c>
      <c r="H7049" s="175">
        <v>0.51666666666666672</v>
      </c>
      <c r="I7049" s="183">
        <f t="shared" si="484"/>
        <v>6.2015764091719982E-4</v>
      </c>
      <c r="J7049" s="150">
        <f t="shared" si="485"/>
        <v>0.13333333333333333</v>
      </c>
    </row>
    <row r="7050" spans="2:10" x14ac:dyDescent="0.25">
      <c r="B7050" s="128">
        <v>9.6999999999999993</v>
      </c>
      <c r="C7050" s="129" t="s">
        <v>60</v>
      </c>
      <c r="D7050" s="130">
        <f t="shared" si="483"/>
        <v>7.5</v>
      </c>
      <c r="E7050" s="130" t="s">
        <v>81</v>
      </c>
      <c r="F7050">
        <f t="shared" si="486"/>
        <v>923</v>
      </c>
      <c r="G7050" s="167">
        <v>265</v>
      </c>
      <c r="H7050" s="175">
        <v>0.53333333333333333</v>
      </c>
      <c r="I7050" s="183">
        <f t="shared" si="484"/>
        <v>6.040451467699999E-4</v>
      </c>
      <c r="J7050" s="150">
        <f t="shared" si="485"/>
        <v>0.13333333333333333</v>
      </c>
    </row>
    <row r="7051" spans="2:10" x14ac:dyDescent="0.25">
      <c r="B7051" s="128">
        <v>9.6999999999999993</v>
      </c>
      <c r="C7051" s="129" t="s">
        <v>60</v>
      </c>
      <c r="D7051" s="130">
        <f t="shared" si="483"/>
        <v>7.5</v>
      </c>
      <c r="E7051" s="130" t="s">
        <v>81</v>
      </c>
      <c r="F7051">
        <f t="shared" si="486"/>
        <v>923</v>
      </c>
      <c r="G7051" s="167">
        <v>283</v>
      </c>
      <c r="H7051" s="175">
        <v>0.53333333333333333</v>
      </c>
      <c r="I7051" s="183">
        <f t="shared" si="484"/>
        <v>5.5941596148680007E-4</v>
      </c>
      <c r="J7051" s="150">
        <f t="shared" si="485"/>
        <v>0.13333333333333333</v>
      </c>
    </row>
    <row r="7052" spans="2:10" x14ac:dyDescent="0.25">
      <c r="B7052" s="128">
        <v>9.6999999999999993</v>
      </c>
      <c r="C7052" s="129" t="s">
        <v>60</v>
      </c>
      <c r="D7052" s="130">
        <f t="shared" si="483"/>
        <v>7.5</v>
      </c>
      <c r="E7052" s="130" t="s">
        <v>81</v>
      </c>
      <c r="F7052">
        <f t="shared" si="486"/>
        <v>923</v>
      </c>
      <c r="G7052" s="167">
        <v>289</v>
      </c>
      <c r="H7052" s="175">
        <v>0.53333333333333333</v>
      </c>
      <c r="I7052" s="183">
        <f t="shared" si="484"/>
        <v>5.4577566544519989E-4</v>
      </c>
      <c r="J7052" s="150">
        <f t="shared" si="485"/>
        <v>0.13333333333333333</v>
      </c>
    </row>
    <row r="7053" spans="2:10" x14ac:dyDescent="0.25">
      <c r="B7053" s="128">
        <v>9.6999999999999993</v>
      </c>
      <c r="C7053" s="129" t="s">
        <v>60</v>
      </c>
      <c r="D7053" s="130">
        <f t="shared" si="483"/>
        <v>7.5</v>
      </c>
      <c r="E7053" s="130" t="s">
        <v>81</v>
      </c>
      <c r="F7053">
        <f t="shared" si="486"/>
        <v>923</v>
      </c>
      <c r="G7053" s="167">
        <v>307</v>
      </c>
      <c r="H7053" s="175">
        <v>0.53333333333333333</v>
      </c>
      <c r="I7053" s="183">
        <f t="shared" si="484"/>
        <v>5.0856307447879993E-4</v>
      </c>
      <c r="J7053" s="150">
        <f t="shared" si="485"/>
        <v>0.13333333333333333</v>
      </c>
    </row>
    <row r="7054" spans="2:10" x14ac:dyDescent="0.25">
      <c r="B7054" s="128">
        <v>9.6999999999999993</v>
      </c>
      <c r="C7054" s="129" t="s">
        <v>60</v>
      </c>
      <c r="D7054" s="130">
        <f t="shared" si="483"/>
        <v>7.5</v>
      </c>
      <c r="E7054" s="130" t="s">
        <v>81</v>
      </c>
      <c r="F7054">
        <f t="shared" si="486"/>
        <v>923</v>
      </c>
      <c r="G7054" s="167">
        <v>313</v>
      </c>
      <c r="H7054" s="175">
        <v>0.55000000000000004</v>
      </c>
      <c r="I7054" s="183">
        <f t="shared" si="484"/>
        <v>4.9739497654279971E-4</v>
      </c>
      <c r="J7054" s="150">
        <f t="shared" si="485"/>
        <v>0.13333333333333333</v>
      </c>
    </row>
    <row r="7055" spans="2:10" x14ac:dyDescent="0.25">
      <c r="B7055" s="128">
        <v>9.6999999999999993</v>
      </c>
      <c r="C7055" s="129" t="s">
        <v>60</v>
      </c>
      <c r="D7055" s="130">
        <f t="shared" si="483"/>
        <v>7.5</v>
      </c>
      <c r="E7055" s="130" t="s">
        <v>81</v>
      </c>
      <c r="F7055">
        <f t="shared" si="486"/>
        <v>923</v>
      </c>
      <c r="G7055" s="167">
        <v>331</v>
      </c>
      <c r="H7055" s="175">
        <v>0.55000000000000004</v>
      </c>
      <c r="I7055" s="183">
        <f t="shared" si="484"/>
        <v>4.6759897989319963E-4</v>
      </c>
      <c r="J7055" s="150">
        <f t="shared" si="485"/>
        <v>0.13333333333333333</v>
      </c>
    </row>
    <row r="7056" spans="2:10" x14ac:dyDescent="0.25">
      <c r="B7056" s="128">
        <v>9.6999999999999993</v>
      </c>
      <c r="C7056" s="129" t="s">
        <v>60</v>
      </c>
      <c r="D7056" s="130">
        <f t="shared" si="483"/>
        <v>7.5</v>
      </c>
      <c r="E7056" s="130" t="s">
        <v>81</v>
      </c>
      <c r="F7056">
        <f t="shared" si="486"/>
        <v>923</v>
      </c>
      <c r="G7056" s="167">
        <v>337</v>
      </c>
      <c r="H7056" s="175">
        <v>0.55000000000000004</v>
      </c>
      <c r="I7056" s="183">
        <f t="shared" si="484"/>
        <v>4.5890308006280001E-4</v>
      </c>
      <c r="J7056" s="150">
        <f t="shared" si="485"/>
        <v>0.13333333333333333</v>
      </c>
    </row>
    <row r="7057" spans="2:10" x14ac:dyDescent="0.25">
      <c r="B7057" s="128">
        <v>9.6999999999999993</v>
      </c>
      <c r="C7057" s="129" t="s">
        <v>60</v>
      </c>
      <c r="D7057" s="130">
        <f t="shared" si="483"/>
        <v>7.5</v>
      </c>
      <c r="E7057" s="130" t="s">
        <v>81</v>
      </c>
      <c r="F7057">
        <f t="shared" si="486"/>
        <v>923</v>
      </c>
      <c r="G7057" s="167">
        <v>355</v>
      </c>
      <c r="H7057" s="175">
        <v>0.56666666666666676</v>
      </c>
      <c r="I7057" s="183">
        <f t="shared" si="484"/>
        <v>4.3652367773000002E-4</v>
      </c>
      <c r="J7057" s="150">
        <f t="shared" si="485"/>
        <v>0.13333333333333333</v>
      </c>
    </row>
    <row r="7058" spans="2:10" x14ac:dyDescent="0.25">
      <c r="B7058" s="128">
        <v>9.6999999999999993</v>
      </c>
      <c r="C7058" s="129" t="s">
        <v>60</v>
      </c>
      <c r="D7058" s="130">
        <f t="shared" si="483"/>
        <v>7.5</v>
      </c>
      <c r="E7058" s="130" t="s">
        <v>81</v>
      </c>
      <c r="F7058">
        <f t="shared" si="486"/>
        <v>923</v>
      </c>
      <c r="G7058" s="167">
        <v>361</v>
      </c>
      <c r="H7058" s="175">
        <v>0.56666666666666676</v>
      </c>
      <c r="I7058" s="183">
        <f t="shared" si="484"/>
        <v>4.3029997600519993E-4</v>
      </c>
      <c r="J7058" s="150">
        <f t="shared" si="485"/>
        <v>0.13333333333333333</v>
      </c>
    </row>
    <row r="7059" spans="2:10" x14ac:dyDescent="0.25">
      <c r="B7059" s="128">
        <v>9.6999999999999993</v>
      </c>
      <c r="C7059" s="129" t="s">
        <v>60</v>
      </c>
      <c r="D7059" s="130">
        <f t="shared" si="483"/>
        <v>7.5</v>
      </c>
      <c r="E7059" s="130" t="s">
        <v>81</v>
      </c>
      <c r="F7059">
        <f t="shared" si="486"/>
        <v>923</v>
      </c>
      <c r="G7059" s="167">
        <v>379</v>
      </c>
      <c r="H7059" s="175">
        <v>0.56666666666666676</v>
      </c>
      <c r="I7059" s="183">
        <f xml:space="preserve"> 0.0000000028613404*3*G7059^2 - 0.0000035917214*2*G7059 + 0.0019048446</f>
        <v>4.1533716798919981E-4</v>
      </c>
      <c r="J7059" s="150">
        <f t="shared" si="485"/>
        <v>0.13333333333333333</v>
      </c>
    </row>
    <row r="7060" spans="2:10" x14ac:dyDescent="0.25">
      <c r="B7060" s="128">
        <v>9.6999999999999993</v>
      </c>
      <c r="C7060" s="129" t="s">
        <v>60</v>
      </c>
      <c r="D7060" s="130">
        <f t="shared" si="483"/>
        <v>7.5</v>
      </c>
      <c r="E7060" s="130" t="s">
        <v>81</v>
      </c>
      <c r="F7060">
        <f t="shared" si="486"/>
        <v>923</v>
      </c>
      <c r="G7060" s="167">
        <v>385</v>
      </c>
      <c r="H7060" s="175">
        <v>0.56666666666666676</v>
      </c>
      <c r="I7060" s="183">
        <f t="shared" si="484"/>
        <v>4.1158566436999967E-4</v>
      </c>
      <c r="J7060" s="150">
        <f t="shared" si="485"/>
        <v>0.13333333333333333</v>
      </c>
    </row>
    <row r="7061" spans="2:10" x14ac:dyDescent="0.25">
      <c r="B7061" s="128">
        <v>9.6999999999999993</v>
      </c>
      <c r="C7061" s="129" t="s">
        <v>60</v>
      </c>
      <c r="D7061" s="130">
        <f t="shared" si="483"/>
        <v>7.5</v>
      </c>
      <c r="E7061" s="130" t="s">
        <v>81</v>
      </c>
      <c r="F7061">
        <f t="shared" si="486"/>
        <v>923</v>
      </c>
      <c r="G7061" s="167">
        <v>403</v>
      </c>
      <c r="H7061" s="175">
        <v>0.58333333333333337</v>
      </c>
      <c r="I7061" s="183">
        <f t="shared" si="484"/>
        <v>4.0403945067079964E-4</v>
      </c>
      <c r="J7061" s="150">
        <f t="shared" si="485"/>
        <v>0.13333333333333333</v>
      </c>
    </row>
    <row r="7062" spans="2:10" x14ac:dyDescent="0.25">
      <c r="B7062" s="128">
        <v>9.6999999999999993</v>
      </c>
      <c r="C7062" s="129" t="s">
        <v>60</v>
      </c>
      <c r="D7062" s="130">
        <f t="shared" si="483"/>
        <v>7.5</v>
      </c>
      <c r="E7062" s="130" t="s">
        <v>81</v>
      </c>
      <c r="F7062">
        <f t="shared" si="486"/>
        <v>923</v>
      </c>
      <c r="G7062" s="133">
        <v>409</v>
      </c>
      <c r="H7062" s="134">
        <v>0.6</v>
      </c>
      <c r="I7062" s="184">
        <f xml:space="preserve"> 0.000344781</f>
        <v>3.44781E-4</v>
      </c>
      <c r="J7062" s="150">
        <f t="shared" si="485"/>
        <v>0.13333333333333333</v>
      </c>
    </row>
    <row r="7063" spans="2:10" x14ac:dyDescent="0.25">
      <c r="B7063" s="128">
        <v>9.6999999999999993</v>
      </c>
      <c r="C7063" s="129" t="s">
        <v>60</v>
      </c>
      <c r="D7063" s="130">
        <f t="shared" si="483"/>
        <v>7.5</v>
      </c>
      <c r="E7063" s="130" t="s">
        <v>81</v>
      </c>
      <c r="F7063">
        <f t="shared" si="486"/>
        <v>923</v>
      </c>
      <c r="G7063" s="133">
        <v>427</v>
      </c>
      <c r="H7063" s="134">
        <v>0.6</v>
      </c>
      <c r="I7063" s="184">
        <f t="shared" ref="I7063:I7126" si="487" xml:space="preserve"> 0.000344781</f>
        <v>3.44781E-4</v>
      </c>
      <c r="J7063" s="150">
        <f t="shared" si="485"/>
        <v>0.13333333333333333</v>
      </c>
    </row>
    <row r="7064" spans="2:10" x14ac:dyDescent="0.25">
      <c r="B7064" s="128">
        <v>9.6999999999999993</v>
      </c>
      <c r="C7064" s="129" t="s">
        <v>60</v>
      </c>
      <c r="D7064" s="130">
        <f t="shared" si="483"/>
        <v>7.5</v>
      </c>
      <c r="E7064" s="130" t="s">
        <v>81</v>
      </c>
      <c r="F7064">
        <f t="shared" si="486"/>
        <v>923</v>
      </c>
      <c r="G7064" s="133">
        <v>433</v>
      </c>
      <c r="H7064" s="134">
        <v>0.6</v>
      </c>
      <c r="I7064" s="184">
        <f t="shared" si="487"/>
        <v>3.44781E-4</v>
      </c>
      <c r="J7064" s="150">
        <f t="shared" si="485"/>
        <v>0.13333333333333333</v>
      </c>
    </row>
    <row r="7065" spans="2:10" x14ac:dyDescent="0.25">
      <c r="B7065" s="128">
        <v>9.6999999999999993</v>
      </c>
      <c r="C7065" s="129" t="s">
        <v>60</v>
      </c>
      <c r="D7065" s="130">
        <f t="shared" si="483"/>
        <v>7.5</v>
      </c>
      <c r="E7065" s="130" t="s">
        <v>81</v>
      </c>
      <c r="F7065">
        <f t="shared" si="486"/>
        <v>923</v>
      </c>
      <c r="G7065" s="133">
        <v>451</v>
      </c>
      <c r="H7065" s="134">
        <v>0.6166666666666667</v>
      </c>
      <c r="I7065" s="184">
        <f t="shared" si="487"/>
        <v>3.44781E-4</v>
      </c>
      <c r="J7065" s="150">
        <f t="shared" si="485"/>
        <v>0.13333333333333333</v>
      </c>
    </row>
    <row r="7066" spans="2:10" x14ac:dyDescent="0.25">
      <c r="B7066" s="128">
        <v>9.6999999999999993</v>
      </c>
      <c r="C7066" s="129" t="s">
        <v>60</v>
      </c>
      <c r="D7066" s="130">
        <f t="shared" si="483"/>
        <v>7.5</v>
      </c>
      <c r="E7066" s="130" t="s">
        <v>81</v>
      </c>
      <c r="F7066">
        <f t="shared" si="486"/>
        <v>923</v>
      </c>
      <c r="G7066" s="133">
        <v>457</v>
      </c>
      <c r="H7066" s="134">
        <v>0.6166666666666667</v>
      </c>
      <c r="I7066" s="184">
        <f t="shared" si="487"/>
        <v>3.44781E-4</v>
      </c>
      <c r="J7066" s="150">
        <f t="shared" si="485"/>
        <v>0.13333333333333333</v>
      </c>
    </row>
    <row r="7067" spans="2:10" x14ac:dyDescent="0.25">
      <c r="B7067" s="128">
        <v>9.6999999999999993</v>
      </c>
      <c r="C7067" s="129" t="s">
        <v>60</v>
      </c>
      <c r="D7067" s="130">
        <f t="shared" si="483"/>
        <v>7.5</v>
      </c>
      <c r="E7067" s="130" t="s">
        <v>81</v>
      </c>
      <c r="F7067">
        <f t="shared" si="486"/>
        <v>923</v>
      </c>
      <c r="G7067" s="133">
        <v>475</v>
      </c>
      <c r="H7067" s="134">
        <v>0.6166666666666667</v>
      </c>
      <c r="I7067" s="184">
        <f t="shared" si="487"/>
        <v>3.44781E-4</v>
      </c>
      <c r="J7067" s="150">
        <f t="shared" si="485"/>
        <v>0.13333333333333333</v>
      </c>
    </row>
    <row r="7068" spans="2:10" x14ac:dyDescent="0.25">
      <c r="B7068" s="128">
        <v>9.6999999999999993</v>
      </c>
      <c r="C7068" s="129" t="s">
        <v>60</v>
      </c>
      <c r="D7068" s="130">
        <f t="shared" si="483"/>
        <v>7.5</v>
      </c>
      <c r="E7068" s="130" t="s">
        <v>81</v>
      </c>
      <c r="F7068">
        <f t="shared" si="486"/>
        <v>923</v>
      </c>
      <c r="G7068" s="133">
        <v>481</v>
      </c>
      <c r="H7068" s="134">
        <v>0.63333333333333341</v>
      </c>
      <c r="I7068" s="184">
        <f t="shared" si="487"/>
        <v>3.44781E-4</v>
      </c>
      <c r="J7068" s="150">
        <f t="shared" si="485"/>
        <v>0.13333333333333333</v>
      </c>
    </row>
    <row r="7069" spans="2:10" x14ac:dyDescent="0.25">
      <c r="B7069" s="128">
        <v>9.6999999999999993</v>
      </c>
      <c r="C7069" s="129" t="s">
        <v>60</v>
      </c>
      <c r="D7069" s="130">
        <f t="shared" si="483"/>
        <v>7.5</v>
      </c>
      <c r="E7069" s="130" t="s">
        <v>81</v>
      </c>
      <c r="F7069">
        <f t="shared" si="486"/>
        <v>923</v>
      </c>
      <c r="G7069" s="133">
        <v>499</v>
      </c>
      <c r="H7069" s="134">
        <v>0.63333333333333341</v>
      </c>
      <c r="I7069" s="184">
        <f t="shared" si="487"/>
        <v>3.44781E-4</v>
      </c>
      <c r="J7069" s="150">
        <f t="shared" si="485"/>
        <v>0.13333333333333333</v>
      </c>
    </row>
    <row r="7070" spans="2:10" x14ac:dyDescent="0.25">
      <c r="B7070" s="128">
        <v>9.6999999999999993</v>
      </c>
      <c r="C7070" s="129" t="s">
        <v>60</v>
      </c>
      <c r="D7070" s="130">
        <f t="shared" si="483"/>
        <v>7.5</v>
      </c>
      <c r="E7070" s="130" t="s">
        <v>81</v>
      </c>
      <c r="F7070">
        <f t="shared" si="486"/>
        <v>923</v>
      </c>
      <c r="G7070" s="133">
        <v>505</v>
      </c>
      <c r="H7070" s="134">
        <v>0.65</v>
      </c>
      <c r="I7070" s="184">
        <f t="shared" si="487"/>
        <v>3.44781E-4</v>
      </c>
      <c r="J7070" s="150">
        <f t="shared" si="485"/>
        <v>0.13333333333333333</v>
      </c>
    </row>
    <row r="7071" spans="2:10" x14ac:dyDescent="0.25">
      <c r="B7071" s="128">
        <v>9.6999999999999993</v>
      </c>
      <c r="C7071" s="129" t="s">
        <v>60</v>
      </c>
      <c r="D7071" s="130">
        <f t="shared" si="483"/>
        <v>7.5</v>
      </c>
      <c r="E7071" s="130" t="s">
        <v>81</v>
      </c>
      <c r="F7071">
        <f t="shared" si="486"/>
        <v>923</v>
      </c>
      <c r="G7071" s="133">
        <v>523</v>
      </c>
      <c r="H7071" s="134">
        <v>0.65</v>
      </c>
      <c r="I7071" s="184">
        <f t="shared" si="487"/>
        <v>3.44781E-4</v>
      </c>
      <c r="J7071" s="150">
        <f t="shared" si="485"/>
        <v>0.13333333333333333</v>
      </c>
    </row>
    <row r="7072" spans="2:10" x14ac:dyDescent="0.25">
      <c r="B7072" s="128">
        <v>9.6999999999999993</v>
      </c>
      <c r="C7072" s="129" t="s">
        <v>60</v>
      </c>
      <c r="D7072" s="130">
        <f t="shared" si="483"/>
        <v>7.5</v>
      </c>
      <c r="E7072" s="130" t="s">
        <v>81</v>
      </c>
      <c r="F7072">
        <f t="shared" si="486"/>
        <v>923</v>
      </c>
      <c r="G7072" s="133">
        <v>529</v>
      </c>
      <c r="H7072" s="134">
        <v>0.65</v>
      </c>
      <c r="I7072" s="184">
        <f t="shared" si="487"/>
        <v>3.44781E-4</v>
      </c>
      <c r="J7072" s="150">
        <f t="shared" si="485"/>
        <v>0.13333333333333333</v>
      </c>
    </row>
    <row r="7073" spans="2:10" x14ac:dyDescent="0.25">
      <c r="B7073" s="128">
        <v>9.6999999999999993</v>
      </c>
      <c r="C7073" s="129" t="s">
        <v>60</v>
      </c>
      <c r="D7073" s="130">
        <f t="shared" si="483"/>
        <v>7.5</v>
      </c>
      <c r="E7073" s="130" t="s">
        <v>81</v>
      </c>
      <c r="F7073">
        <f t="shared" si="486"/>
        <v>923</v>
      </c>
      <c r="G7073" s="133">
        <v>547</v>
      </c>
      <c r="H7073" s="134">
        <v>0.66666666666666674</v>
      </c>
      <c r="I7073" s="184">
        <f t="shared" si="487"/>
        <v>3.44781E-4</v>
      </c>
      <c r="J7073" s="150">
        <f t="shared" si="485"/>
        <v>0.13333333333333333</v>
      </c>
    </row>
    <row r="7074" spans="2:10" x14ac:dyDescent="0.25">
      <c r="B7074" s="128">
        <v>9.6999999999999993</v>
      </c>
      <c r="C7074" s="129" t="s">
        <v>60</v>
      </c>
      <c r="D7074" s="130">
        <f t="shared" si="483"/>
        <v>7.5</v>
      </c>
      <c r="E7074" s="130" t="s">
        <v>81</v>
      </c>
      <c r="F7074">
        <f t="shared" si="486"/>
        <v>923</v>
      </c>
      <c r="G7074" s="133">
        <v>553</v>
      </c>
      <c r="H7074" s="134">
        <v>0.66666666666666674</v>
      </c>
      <c r="I7074" s="184">
        <f t="shared" si="487"/>
        <v>3.44781E-4</v>
      </c>
      <c r="J7074" s="150">
        <f t="shared" si="485"/>
        <v>0.13333333333333333</v>
      </c>
    </row>
    <row r="7075" spans="2:10" x14ac:dyDescent="0.25">
      <c r="B7075" s="128">
        <v>9.6999999999999993</v>
      </c>
      <c r="C7075" s="129" t="s">
        <v>60</v>
      </c>
      <c r="D7075" s="130">
        <f t="shared" si="483"/>
        <v>7.5</v>
      </c>
      <c r="E7075" s="130" t="s">
        <v>81</v>
      </c>
      <c r="F7075">
        <f t="shared" si="486"/>
        <v>923</v>
      </c>
      <c r="G7075" s="133">
        <v>571</v>
      </c>
      <c r="H7075" s="134">
        <v>0.68333333333333335</v>
      </c>
      <c r="I7075" s="184">
        <f t="shared" si="487"/>
        <v>3.44781E-4</v>
      </c>
      <c r="J7075" s="150">
        <f t="shared" si="485"/>
        <v>0.13333333333333333</v>
      </c>
    </row>
    <row r="7076" spans="2:10" x14ac:dyDescent="0.25">
      <c r="B7076" s="128">
        <v>9.6999999999999993</v>
      </c>
      <c r="C7076" s="129" t="s">
        <v>60</v>
      </c>
      <c r="D7076" s="130">
        <f t="shared" si="483"/>
        <v>7.5</v>
      </c>
      <c r="E7076" s="130" t="s">
        <v>81</v>
      </c>
      <c r="F7076">
        <f t="shared" si="486"/>
        <v>923</v>
      </c>
      <c r="G7076" s="133">
        <v>577</v>
      </c>
      <c r="H7076" s="134">
        <v>0.68333333333333335</v>
      </c>
      <c r="I7076" s="184">
        <f t="shared" si="487"/>
        <v>3.44781E-4</v>
      </c>
      <c r="J7076" s="150">
        <f t="shared" si="485"/>
        <v>0.13333333333333333</v>
      </c>
    </row>
    <row r="7077" spans="2:10" x14ac:dyDescent="0.25">
      <c r="B7077" s="128">
        <v>9.6999999999999993</v>
      </c>
      <c r="C7077" s="129" t="s">
        <v>60</v>
      </c>
      <c r="D7077" s="130">
        <f t="shared" si="483"/>
        <v>7.5</v>
      </c>
      <c r="E7077" s="130" t="s">
        <v>81</v>
      </c>
      <c r="F7077">
        <f t="shared" si="486"/>
        <v>923</v>
      </c>
      <c r="G7077" s="133">
        <v>595</v>
      </c>
      <c r="H7077" s="134">
        <v>0.68333333333333335</v>
      </c>
      <c r="I7077" s="184">
        <f t="shared" si="487"/>
        <v>3.44781E-4</v>
      </c>
      <c r="J7077" s="150">
        <f t="shared" si="485"/>
        <v>0.13333333333333333</v>
      </c>
    </row>
    <row r="7078" spans="2:10" x14ac:dyDescent="0.25">
      <c r="B7078" s="128">
        <v>9.6999999999999993</v>
      </c>
      <c r="C7078" s="129" t="s">
        <v>60</v>
      </c>
      <c r="D7078" s="130">
        <f t="shared" si="483"/>
        <v>7.5</v>
      </c>
      <c r="E7078" s="130" t="s">
        <v>81</v>
      </c>
      <c r="F7078">
        <f t="shared" si="486"/>
        <v>923</v>
      </c>
      <c r="G7078" s="133">
        <v>601</v>
      </c>
      <c r="H7078" s="134">
        <v>0.68333333333333335</v>
      </c>
      <c r="I7078" s="184">
        <f t="shared" si="487"/>
        <v>3.44781E-4</v>
      </c>
      <c r="J7078" s="150">
        <f t="shared" si="485"/>
        <v>0.13333333333333333</v>
      </c>
    </row>
    <row r="7079" spans="2:10" x14ac:dyDescent="0.25">
      <c r="B7079" s="128">
        <v>9.6999999999999993</v>
      </c>
      <c r="C7079" s="129" t="s">
        <v>60</v>
      </c>
      <c r="D7079" s="130">
        <f t="shared" si="483"/>
        <v>7.5</v>
      </c>
      <c r="E7079" s="130" t="s">
        <v>81</v>
      </c>
      <c r="F7079">
        <f t="shared" si="486"/>
        <v>923</v>
      </c>
      <c r="G7079" s="133">
        <v>619</v>
      </c>
      <c r="H7079" s="134">
        <v>0.7</v>
      </c>
      <c r="I7079" s="184">
        <f t="shared" si="487"/>
        <v>3.44781E-4</v>
      </c>
      <c r="J7079" s="150">
        <f t="shared" si="485"/>
        <v>0.13333333333333333</v>
      </c>
    </row>
    <row r="7080" spans="2:10" x14ac:dyDescent="0.25">
      <c r="B7080" s="128">
        <v>9.6999999999999993</v>
      </c>
      <c r="C7080" s="129" t="s">
        <v>60</v>
      </c>
      <c r="D7080" s="130">
        <f t="shared" si="483"/>
        <v>7.5</v>
      </c>
      <c r="E7080" s="130" t="s">
        <v>81</v>
      </c>
      <c r="F7080">
        <f t="shared" si="486"/>
        <v>923</v>
      </c>
      <c r="G7080" s="133">
        <v>625</v>
      </c>
      <c r="H7080" s="134">
        <v>0.7</v>
      </c>
      <c r="I7080" s="184">
        <f t="shared" si="487"/>
        <v>3.44781E-4</v>
      </c>
      <c r="J7080" s="150">
        <f t="shared" si="485"/>
        <v>0.13333333333333333</v>
      </c>
    </row>
    <row r="7081" spans="2:10" x14ac:dyDescent="0.25">
      <c r="B7081" s="128">
        <v>9.6999999999999993</v>
      </c>
      <c r="C7081" s="129" t="s">
        <v>60</v>
      </c>
      <c r="D7081" s="130">
        <f t="shared" si="483"/>
        <v>7.5</v>
      </c>
      <c r="E7081" s="130" t="s">
        <v>81</v>
      </c>
      <c r="F7081">
        <f t="shared" si="486"/>
        <v>923</v>
      </c>
      <c r="G7081" s="133">
        <v>643</v>
      </c>
      <c r="H7081" s="134">
        <v>0.7</v>
      </c>
      <c r="I7081" s="184">
        <f t="shared" si="487"/>
        <v>3.44781E-4</v>
      </c>
      <c r="J7081" s="150">
        <f t="shared" si="485"/>
        <v>0.13333333333333333</v>
      </c>
    </row>
    <row r="7082" spans="2:10" x14ac:dyDescent="0.25">
      <c r="B7082" s="128">
        <v>9.6999999999999993</v>
      </c>
      <c r="C7082" s="129" t="s">
        <v>60</v>
      </c>
      <c r="D7082" s="130">
        <f t="shared" si="483"/>
        <v>7.5</v>
      </c>
      <c r="E7082" s="130" t="s">
        <v>81</v>
      </c>
      <c r="F7082">
        <f t="shared" si="486"/>
        <v>923</v>
      </c>
      <c r="G7082" s="133">
        <v>649</v>
      </c>
      <c r="H7082" s="134">
        <v>0.7</v>
      </c>
      <c r="I7082" s="184">
        <f t="shared" si="487"/>
        <v>3.44781E-4</v>
      </c>
      <c r="J7082" s="150">
        <f t="shared" si="485"/>
        <v>0.13333333333333333</v>
      </c>
    </row>
    <row r="7083" spans="2:10" x14ac:dyDescent="0.25">
      <c r="B7083" s="128">
        <v>9.6999999999999993</v>
      </c>
      <c r="C7083" s="129" t="s">
        <v>60</v>
      </c>
      <c r="D7083" s="130">
        <f t="shared" si="483"/>
        <v>7.5</v>
      </c>
      <c r="E7083" s="130" t="s">
        <v>81</v>
      </c>
      <c r="F7083">
        <f t="shared" si="486"/>
        <v>923</v>
      </c>
      <c r="G7083" s="133">
        <v>667</v>
      </c>
      <c r="H7083" s="134">
        <v>0.71666666666666667</v>
      </c>
      <c r="I7083" s="184">
        <f t="shared" si="487"/>
        <v>3.44781E-4</v>
      </c>
      <c r="J7083" s="150">
        <f t="shared" si="485"/>
        <v>0.13333333333333333</v>
      </c>
    </row>
    <row r="7084" spans="2:10" x14ac:dyDescent="0.25">
      <c r="B7084" s="128">
        <v>9.6999999999999993</v>
      </c>
      <c r="C7084" s="129" t="s">
        <v>60</v>
      </c>
      <c r="D7084" s="130">
        <f t="shared" si="483"/>
        <v>7.5</v>
      </c>
      <c r="E7084" s="130" t="s">
        <v>81</v>
      </c>
      <c r="F7084">
        <f t="shared" si="486"/>
        <v>923</v>
      </c>
      <c r="G7084" s="133">
        <v>673</v>
      </c>
      <c r="H7084" s="134">
        <v>0.71666666666666667</v>
      </c>
      <c r="I7084" s="184">
        <f t="shared" si="487"/>
        <v>3.44781E-4</v>
      </c>
      <c r="J7084" s="150">
        <f t="shared" si="485"/>
        <v>0.13333333333333333</v>
      </c>
    </row>
    <row r="7085" spans="2:10" x14ac:dyDescent="0.25">
      <c r="B7085" s="128">
        <v>9.6999999999999993</v>
      </c>
      <c r="C7085" s="129" t="s">
        <v>60</v>
      </c>
      <c r="D7085" s="130">
        <f t="shared" si="483"/>
        <v>7.5</v>
      </c>
      <c r="E7085" s="130" t="s">
        <v>81</v>
      </c>
      <c r="F7085">
        <f t="shared" si="486"/>
        <v>923</v>
      </c>
      <c r="G7085" s="133">
        <v>691</v>
      </c>
      <c r="H7085" s="134">
        <v>0.73333333333333339</v>
      </c>
      <c r="I7085" s="184">
        <f t="shared" si="487"/>
        <v>3.44781E-4</v>
      </c>
      <c r="J7085" s="150">
        <f t="shared" si="485"/>
        <v>0.13333333333333333</v>
      </c>
    </row>
    <row r="7086" spans="2:10" x14ac:dyDescent="0.25">
      <c r="B7086" s="128">
        <v>9.6999999999999993</v>
      </c>
      <c r="C7086" s="129" t="s">
        <v>60</v>
      </c>
      <c r="D7086" s="130">
        <f t="shared" si="483"/>
        <v>7.5</v>
      </c>
      <c r="E7086" s="130" t="s">
        <v>81</v>
      </c>
      <c r="F7086">
        <f t="shared" si="486"/>
        <v>923</v>
      </c>
      <c r="G7086" s="133">
        <v>697</v>
      </c>
      <c r="H7086" s="134">
        <v>0.73333333333333339</v>
      </c>
      <c r="I7086" s="184">
        <f t="shared" si="487"/>
        <v>3.44781E-4</v>
      </c>
      <c r="J7086" s="150">
        <f t="shared" si="485"/>
        <v>0.13333333333333333</v>
      </c>
    </row>
    <row r="7087" spans="2:10" x14ac:dyDescent="0.25">
      <c r="B7087" s="128">
        <v>9.6999999999999993</v>
      </c>
      <c r="C7087" s="129" t="s">
        <v>60</v>
      </c>
      <c r="D7087" s="130">
        <f t="shared" si="483"/>
        <v>7.5</v>
      </c>
      <c r="E7087" s="130" t="s">
        <v>81</v>
      </c>
      <c r="F7087">
        <f t="shared" si="486"/>
        <v>923</v>
      </c>
      <c r="G7087" s="133">
        <v>715</v>
      </c>
      <c r="H7087" s="134">
        <v>0.73333333333333339</v>
      </c>
      <c r="I7087" s="184">
        <f t="shared" si="487"/>
        <v>3.44781E-4</v>
      </c>
      <c r="J7087" s="150">
        <f t="shared" si="485"/>
        <v>0.13333333333333333</v>
      </c>
    </row>
    <row r="7088" spans="2:10" x14ac:dyDescent="0.25">
      <c r="B7088" s="128">
        <v>9.6999999999999993</v>
      </c>
      <c r="C7088" s="129" t="s">
        <v>60</v>
      </c>
      <c r="D7088" s="130">
        <f t="shared" si="483"/>
        <v>7.5</v>
      </c>
      <c r="E7088" s="130" t="s">
        <v>81</v>
      </c>
      <c r="F7088">
        <f t="shared" si="486"/>
        <v>923</v>
      </c>
      <c r="G7088" s="133">
        <v>721</v>
      </c>
      <c r="H7088" s="134">
        <v>0.73333333333333339</v>
      </c>
      <c r="I7088" s="184">
        <f t="shared" si="487"/>
        <v>3.44781E-4</v>
      </c>
      <c r="J7088" s="150">
        <f t="shared" si="485"/>
        <v>0.13333333333333333</v>
      </c>
    </row>
    <row r="7089" spans="2:10" x14ac:dyDescent="0.25">
      <c r="B7089" s="128">
        <v>9.6999999999999993</v>
      </c>
      <c r="C7089" s="129" t="s">
        <v>60</v>
      </c>
      <c r="D7089" s="130">
        <f t="shared" si="483"/>
        <v>7.5</v>
      </c>
      <c r="E7089" s="130" t="s">
        <v>81</v>
      </c>
      <c r="F7089">
        <f t="shared" si="486"/>
        <v>923</v>
      </c>
      <c r="G7089" s="133">
        <v>739</v>
      </c>
      <c r="H7089" s="134">
        <v>0.75</v>
      </c>
      <c r="I7089" s="184">
        <f t="shared" si="487"/>
        <v>3.44781E-4</v>
      </c>
      <c r="J7089" s="150">
        <f t="shared" si="485"/>
        <v>0.13333333333333333</v>
      </c>
    </row>
    <row r="7090" spans="2:10" x14ac:dyDescent="0.25">
      <c r="B7090" s="128">
        <v>9.6999999999999993</v>
      </c>
      <c r="C7090" s="129" t="s">
        <v>60</v>
      </c>
      <c r="D7090" s="130">
        <f t="shared" si="483"/>
        <v>7.5</v>
      </c>
      <c r="E7090" s="130" t="s">
        <v>81</v>
      </c>
      <c r="F7090">
        <f t="shared" si="486"/>
        <v>923</v>
      </c>
      <c r="G7090" s="133">
        <v>745</v>
      </c>
      <c r="H7090" s="134">
        <v>0.75</v>
      </c>
      <c r="I7090" s="184">
        <f t="shared" si="487"/>
        <v>3.44781E-4</v>
      </c>
      <c r="J7090" s="150">
        <f t="shared" si="485"/>
        <v>0.13333333333333333</v>
      </c>
    </row>
    <row r="7091" spans="2:10" x14ac:dyDescent="0.25">
      <c r="B7091" s="128">
        <v>9.6999999999999993</v>
      </c>
      <c r="C7091" s="129" t="s">
        <v>60</v>
      </c>
      <c r="D7091" s="130">
        <f t="shared" si="483"/>
        <v>7.5</v>
      </c>
      <c r="E7091" s="130" t="s">
        <v>81</v>
      </c>
      <c r="F7091">
        <f t="shared" si="486"/>
        <v>923</v>
      </c>
      <c r="G7091" s="133">
        <v>763</v>
      </c>
      <c r="H7091" s="134">
        <v>0.76666666666666672</v>
      </c>
      <c r="I7091" s="184">
        <f t="shared" si="487"/>
        <v>3.44781E-4</v>
      </c>
      <c r="J7091" s="150">
        <f t="shared" si="485"/>
        <v>0.13333333333333333</v>
      </c>
    </row>
    <row r="7092" spans="2:10" x14ac:dyDescent="0.25">
      <c r="B7092" s="128">
        <v>9.6999999999999993</v>
      </c>
      <c r="C7092" s="129" t="s">
        <v>60</v>
      </c>
      <c r="D7092" s="130">
        <f t="shared" ref="D7092:D7155" si="488">75/10</f>
        <v>7.5</v>
      </c>
      <c r="E7092" s="130" t="s">
        <v>81</v>
      </c>
      <c r="F7092">
        <f t="shared" si="486"/>
        <v>923</v>
      </c>
      <c r="G7092" s="133">
        <v>769</v>
      </c>
      <c r="H7092" s="134">
        <v>0.76666666666666672</v>
      </c>
      <c r="I7092" s="184">
        <f t="shared" si="487"/>
        <v>3.44781E-4</v>
      </c>
      <c r="J7092" s="150">
        <f t="shared" ref="J7092:J7155" si="489">H$7027</f>
        <v>0.13333333333333333</v>
      </c>
    </row>
    <row r="7093" spans="2:10" x14ac:dyDescent="0.25">
      <c r="B7093" s="128">
        <v>9.6999999999999993</v>
      </c>
      <c r="C7093" s="129" t="s">
        <v>60</v>
      </c>
      <c r="D7093" s="130">
        <f t="shared" si="488"/>
        <v>7.5</v>
      </c>
      <c r="E7093" s="130" t="s">
        <v>81</v>
      </c>
      <c r="F7093">
        <f t="shared" si="486"/>
        <v>923</v>
      </c>
      <c r="G7093" s="133">
        <v>787</v>
      </c>
      <c r="H7093" s="134">
        <v>0.76666666666666672</v>
      </c>
      <c r="I7093" s="184">
        <f t="shared" si="487"/>
        <v>3.44781E-4</v>
      </c>
      <c r="J7093" s="150">
        <f t="shared" si="489"/>
        <v>0.13333333333333333</v>
      </c>
    </row>
    <row r="7094" spans="2:10" x14ac:dyDescent="0.25">
      <c r="B7094" s="128">
        <v>9.6999999999999993</v>
      </c>
      <c r="C7094" s="129" t="s">
        <v>60</v>
      </c>
      <c r="D7094" s="130">
        <f t="shared" si="488"/>
        <v>7.5</v>
      </c>
      <c r="E7094" s="130" t="s">
        <v>81</v>
      </c>
      <c r="F7094">
        <f t="shared" si="486"/>
        <v>923</v>
      </c>
      <c r="G7094" s="133">
        <v>793</v>
      </c>
      <c r="H7094" s="134">
        <v>0.76666666666666672</v>
      </c>
      <c r="I7094" s="184">
        <f t="shared" si="487"/>
        <v>3.44781E-4</v>
      </c>
      <c r="J7094" s="150">
        <f t="shared" si="489"/>
        <v>0.13333333333333333</v>
      </c>
    </row>
    <row r="7095" spans="2:10" x14ac:dyDescent="0.25">
      <c r="B7095" s="128">
        <v>9.6999999999999993</v>
      </c>
      <c r="C7095" s="129" t="s">
        <v>60</v>
      </c>
      <c r="D7095" s="130">
        <f t="shared" si="488"/>
        <v>7.5</v>
      </c>
      <c r="E7095" s="130" t="s">
        <v>81</v>
      </c>
      <c r="F7095">
        <f t="shared" si="486"/>
        <v>923</v>
      </c>
      <c r="G7095" s="133">
        <v>811</v>
      </c>
      <c r="H7095" s="134">
        <v>0.78333333333333333</v>
      </c>
      <c r="I7095" s="184">
        <f t="shared" si="487"/>
        <v>3.44781E-4</v>
      </c>
      <c r="J7095" s="150">
        <f t="shared" si="489"/>
        <v>0.13333333333333333</v>
      </c>
    </row>
    <row r="7096" spans="2:10" x14ac:dyDescent="0.25">
      <c r="B7096" s="128">
        <v>9.6999999999999993</v>
      </c>
      <c r="C7096" s="129" t="s">
        <v>60</v>
      </c>
      <c r="D7096" s="130">
        <f t="shared" si="488"/>
        <v>7.5</v>
      </c>
      <c r="E7096" s="130" t="s">
        <v>81</v>
      </c>
      <c r="F7096">
        <f t="shared" si="486"/>
        <v>923</v>
      </c>
      <c r="G7096" s="133">
        <v>817</v>
      </c>
      <c r="H7096" s="134">
        <v>0.78333333333333333</v>
      </c>
      <c r="I7096" s="184">
        <f t="shared" si="487"/>
        <v>3.44781E-4</v>
      </c>
      <c r="J7096" s="150">
        <f t="shared" si="489"/>
        <v>0.13333333333333333</v>
      </c>
    </row>
    <row r="7097" spans="2:10" x14ac:dyDescent="0.25">
      <c r="B7097" s="128">
        <v>9.6999999999999993</v>
      </c>
      <c r="C7097" s="129" t="s">
        <v>60</v>
      </c>
      <c r="D7097" s="130">
        <f t="shared" si="488"/>
        <v>7.5</v>
      </c>
      <c r="E7097" s="130" t="s">
        <v>81</v>
      </c>
      <c r="F7097">
        <f t="shared" ref="F7097:F7160" si="490">650+273</f>
        <v>923</v>
      </c>
      <c r="G7097" s="133">
        <v>835</v>
      </c>
      <c r="H7097" s="134">
        <v>0.8</v>
      </c>
      <c r="I7097" s="184">
        <f t="shared" si="487"/>
        <v>3.44781E-4</v>
      </c>
      <c r="J7097" s="150">
        <f t="shared" si="489"/>
        <v>0.13333333333333333</v>
      </c>
    </row>
    <row r="7098" spans="2:10" x14ac:dyDescent="0.25">
      <c r="B7098" s="128">
        <v>9.6999999999999993</v>
      </c>
      <c r="C7098" s="129" t="s">
        <v>60</v>
      </c>
      <c r="D7098" s="130">
        <f t="shared" si="488"/>
        <v>7.5</v>
      </c>
      <c r="E7098" s="130" t="s">
        <v>81</v>
      </c>
      <c r="F7098">
        <f t="shared" si="490"/>
        <v>923</v>
      </c>
      <c r="G7098" s="133">
        <v>841</v>
      </c>
      <c r="H7098" s="134">
        <v>0.8</v>
      </c>
      <c r="I7098" s="184">
        <f t="shared" si="487"/>
        <v>3.44781E-4</v>
      </c>
      <c r="J7098" s="150">
        <f t="shared" si="489"/>
        <v>0.13333333333333333</v>
      </c>
    </row>
    <row r="7099" spans="2:10" x14ac:dyDescent="0.25">
      <c r="B7099" s="128">
        <v>9.6999999999999993</v>
      </c>
      <c r="C7099" s="129" t="s">
        <v>60</v>
      </c>
      <c r="D7099" s="130">
        <f t="shared" si="488"/>
        <v>7.5</v>
      </c>
      <c r="E7099" s="130" t="s">
        <v>81</v>
      </c>
      <c r="F7099">
        <f t="shared" si="490"/>
        <v>923</v>
      </c>
      <c r="G7099" s="133">
        <v>859</v>
      </c>
      <c r="H7099" s="134">
        <v>0.8</v>
      </c>
      <c r="I7099" s="184">
        <f t="shared" si="487"/>
        <v>3.44781E-4</v>
      </c>
      <c r="J7099" s="150">
        <f t="shared" si="489"/>
        <v>0.13333333333333333</v>
      </c>
    </row>
    <row r="7100" spans="2:10" x14ac:dyDescent="0.25">
      <c r="B7100" s="128">
        <v>9.6999999999999993</v>
      </c>
      <c r="C7100" s="129" t="s">
        <v>60</v>
      </c>
      <c r="D7100" s="130">
        <f t="shared" si="488"/>
        <v>7.5</v>
      </c>
      <c r="E7100" s="130" t="s">
        <v>81</v>
      </c>
      <c r="F7100">
        <f t="shared" si="490"/>
        <v>923</v>
      </c>
      <c r="G7100" s="133">
        <v>865</v>
      </c>
      <c r="H7100" s="134">
        <v>0.81666666666666665</v>
      </c>
      <c r="I7100" s="184">
        <f t="shared" si="487"/>
        <v>3.44781E-4</v>
      </c>
      <c r="J7100" s="150">
        <f t="shared" si="489"/>
        <v>0.13333333333333333</v>
      </c>
    </row>
    <row r="7101" spans="2:10" x14ac:dyDescent="0.25">
      <c r="B7101" s="128">
        <v>9.6999999999999993</v>
      </c>
      <c r="C7101" s="129" t="s">
        <v>60</v>
      </c>
      <c r="D7101" s="130">
        <f t="shared" si="488"/>
        <v>7.5</v>
      </c>
      <c r="E7101" s="130" t="s">
        <v>81</v>
      </c>
      <c r="F7101">
        <f t="shared" si="490"/>
        <v>923</v>
      </c>
      <c r="G7101" s="133">
        <v>883</v>
      </c>
      <c r="H7101" s="134">
        <v>0.81666666666666665</v>
      </c>
      <c r="I7101" s="184">
        <f t="shared" si="487"/>
        <v>3.44781E-4</v>
      </c>
      <c r="J7101" s="150">
        <f t="shared" si="489"/>
        <v>0.13333333333333333</v>
      </c>
    </row>
    <row r="7102" spans="2:10" x14ac:dyDescent="0.25">
      <c r="B7102" s="128">
        <v>9.6999999999999993</v>
      </c>
      <c r="C7102" s="129" t="s">
        <v>60</v>
      </c>
      <c r="D7102" s="130">
        <f t="shared" si="488"/>
        <v>7.5</v>
      </c>
      <c r="E7102" s="130" t="s">
        <v>81</v>
      </c>
      <c r="F7102">
        <f t="shared" si="490"/>
        <v>923</v>
      </c>
      <c r="G7102" s="133">
        <v>889</v>
      </c>
      <c r="H7102" s="134">
        <v>0.8</v>
      </c>
      <c r="I7102" s="184">
        <f t="shared" si="487"/>
        <v>3.44781E-4</v>
      </c>
      <c r="J7102" s="150">
        <f t="shared" si="489"/>
        <v>0.13333333333333333</v>
      </c>
    </row>
    <row r="7103" spans="2:10" x14ac:dyDescent="0.25">
      <c r="B7103" s="128">
        <v>9.6999999999999993</v>
      </c>
      <c r="C7103" s="129" t="s">
        <v>60</v>
      </c>
      <c r="D7103" s="130">
        <f t="shared" si="488"/>
        <v>7.5</v>
      </c>
      <c r="E7103" s="130" t="s">
        <v>81</v>
      </c>
      <c r="F7103">
        <f t="shared" si="490"/>
        <v>923</v>
      </c>
      <c r="G7103" s="133">
        <v>907</v>
      </c>
      <c r="H7103" s="134">
        <v>0.81666666666666665</v>
      </c>
      <c r="I7103" s="184">
        <f t="shared" si="487"/>
        <v>3.44781E-4</v>
      </c>
      <c r="J7103" s="150">
        <f t="shared" si="489"/>
        <v>0.13333333333333333</v>
      </c>
    </row>
    <row r="7104" spans="2:10" x14ac:dyDescent="0.25">
      <c r="B7104" s="128">
        <v>9.6999999999999993</v>
      </c>
      <c r="C7104" s="129" t="s">
        <v>60</v>
      </c>
      <c r="D7104" s="130">
        <f t="shared" si="488"/>
        <v>7.5</v>
      </c>
      <c r="E7104" s="130" t="s">
        <v>81</v>
      </c>
      <c r="F7104">
        <f t="shared" si="490"/>
        <v>923</v>
      </c>
      <c r="G7104" s="133">
        <v>913</v>
      </c>
      <c r="H7104" s="134">
        <v>0.81666666666666665</v>
      </c>
      <c r="I7104" s="184">
        <f t="shared" si="487"/>
        <v>3.44781E-4</v>
      </c>
      <c r="J7104" s="150">
        <f t="shared" si="489"/>
        <v>0.13333333333333333</v>
      </c>
    </row>
    <row r="7105" spans="2:10" x14ac:dyDescent="0.25">
      <c r="B7105" s="128">
        <v>9.6999999999999993</v>
      </c>
      <c r="C7105" s="129" t="s">
        <v>60</v>
      </c>
      <c r="D7105" s="130">
        <f t="shared" si="488"/>
        <v>7.5</v>
      </c>
      <c r="E7105" s="130" t="s">
        <v>81</v>
      </c>
      <c r="F7105">
        <f t="shared" si="490"/>
        <v>923</v>
      </c>
      <c r="G7105" s="133">
        <v>931</v>
      </c>
      <c r="H7105" s="134">
        <v>0.83333333333333337</v>
      </c>
      <c r="I7105" s="184">
        <f t="shared" si="487"/>
        <v>3.44781E-4</v>
      </c>
      <c r="J7105" s="150">
        <f t="shared" si="489"/>
        <v>0.13333333333333333</v>
      </c>
    </row>
    <row r="7106" spans="2:10" x14ac:dyDescent="0.25">
      <c r="B7106" s="128">
        <v>9.6999999999999993</v>
      </c>
      <c r="C7106" s="129" t="s">
        <v>60</v>
      </c>
      <c r="D7106" s="130">
        <f t="shared" si="488"/>
        <v>7.5</v>
      </c>
      <c r="E7106" s="130" t="s">
        <v>81</v>
      </c>
      <c r="F7106">
        <f t="shared" si="490"/>
        <v>923</v>
      </c>
      <c r="G7106" s="133">
        <v>937</v>
      </c>
      <c r="H7106" s="134">
        <v>0.83333333333333337</v>
      </c>
      <c r="I7106" s="184">
        <f t="shared" si="487"/>
        <v>3.44781E-4</v>
      </c>
      <c r="J7106" s="150">
        <f t="shared" si="489"/>
        <v>0.13333333333333333</v>
      </c>
    </row>
    <row r="7107" spans="2:10" x14ac:dyDescent="0.25">
      <c r="B7107" s="128">
        <v>9.6999999999999993</v>
      </c>
      <c r="C7107" s="129" t="s">
        <v>60</v>
      </c>
      <c r="D7107" s="130">
        <f t="shared" si="488"/>
        <v>7.5</v>
      </c>
      <c r="E7107" s="130" t="s">
        <v>81</v>
      </c>
      <c r="F7107">
        <f t="shared" si="490"/>
        <v>923</v>
      </c>
      <c r="G7107" s="133">
        <v>955</v>
      </c>
      <c r="H7107" s="134">
        <v>0.83333333333333337</v>
      </c>
      <c r="I7107" s="184">
        <f t="shared" si="487"/>
        <v>3.44781E-4</v>
      </c>
      <c r="J7107" s="150">
        <f t="shared" si="489"/>
        <v>0.13333333333333333</v>
      </c>
    </row>
    <row r="7108" spans="2:10" x14ac:dyDescent="0.25">
      <c r="B7108" s="128">
        <v>9.6999999999999993</v>
      </c>
      <c r="C7108" s="129" t="s">
        <v>60</v>
      </c>
      <c r="D7108" s="130">
        <f t="shared" si="488"/>
        <v>7.5</v>
      </c>
      <c r="E7108" s="130" t="s">
        <v>81</v>
      </c>
      <c r="F7108">
        <f t="shared" si="490"/>
        <v>923</v>
      </c>
      <c r="G7108" s="133">
        <v>961</v>
      </c>
      <c r="H7108" s="134">
        <v>0.83333333333333337</v>
      </c>
      <c r="I7108" s="184">
        <f t="shared" si="487"/>
        <v>3.44781E-4</v>
      </c>
      <c r="J7108" s="150">
        <f t="shared" si="489"/>
        <v>0.13333333333333333</v>
      </c>
    </row>
    <row r="7109" spans="2:10" x14ac:dyDescent="0.25">
      <c r="B7109" s="128">
        <v>9.6999999999999993</v>
      </c>
      <c r="C7109" s="129" t="s">
        <v>60</v>
      </c>
      <c r="D7109" s="130">
        <f t="shared" si="488"/>
        <v>7.5</v>
      </c>
      <c r="E7109" s="130" t="s">
        <v>81</v>
      </c>
      <c r="F7109">
        <f t="shared" si="490"/>
        <v>923</v>
      </c>
      <c r="G7109" s="133">
        <v>979</v>
      </c>
      <c r="H7109" s="134">
        <v>0.85</v>
      </c>
      <c r="I7109" s="184">
        <f t="shared" si="487"/>
        <v>3.44781E-4</v>
      </c>
      <c r="J7109" s="150">
        <f t="shared" si="489"/>
        <v>0.13333333333333333</v>
      </c>
    </row>
    <row r="7110" spans="2:10" x14ac:dyDescent="0.25">
      <c r="B7110" s="128">
        <v>9.6999999999999993</v>
      </c>
      <c r="C7110" s="129" t="s">
        <v>60</v>
      </c>
      <c r="D7110" s="130">
        <f t="shared" si="488"/>
        <v>7.5</v>
      </c>
      <c r="E7110" s="130" t="s">
        <v>81</v>
      </c>
      <c r="F7110">
        <f t="shared" si="490"/>
        <v>923</v>
      </c>
      <c r="G7110" s="133">
        <v>985</v>
      </c>
      <c r="H7110" s="134">
        <v>0.85</v>
      </c>
      <c r="I7110" s="184">
        <f t="shared" si="487"/>
        <v>3.44781E-4</v>
      </c>
      <c r="J7110" s="150">
        <f t="shared" si="489"/>
        <v>0.13333333333333333</v>
      </c>
    </row>
    <row r="7111" spans="2:10" x14ac:dyDescent="0.25">
      <c r="B7111" s="128">
        <v>9.6999999999999993</v>
      </c>
      <c r="C7111" s="129" t="s">
        <v>60</v>
      </c>
      <c r="D7111" s="130">
        <f t="shared" si="488"/>
        <v>7.5</v>
      </c>
      <c r="E7111" s="130" t="s">
        <v>81</v>
      </c>
      <c r="F7111">
        <f t="shared" si="490"/>
        <v>923</v>
      </c>
      <c r="G7111" s="133">
        <v>1003</v>
      </c>
      <c r="H7111" s="134">
        <v>0.85</v>
      </c>
      <c r="I7111" s="184">
        <f t="shared" si="487"/>
        <v>3.44781E-4</v>
      </c>
      <c r="J7111" s="150">
        <f t="shared" si="489"/>
        <v>0.13333333333333333</v>
      </c>
    </row>
    <row r="7112" spans="2:10" x14ac:dyDescent="0.25">
      <c r="B7112" s="128">
        <v>9.6999999999999993</v>
      </c>
      <c r="C7112" s="129" t="s">
        <v>60</v>
      </c>
      <c r="D7112" s="130">
        <f t="shared" si="488"/>
        <v>7.5</v>
      </c>
      <c r="E7112" s="130" t="s">
        <v>81</v>
      </c>
      <c r="F7112">
        <f t="shared" si="490"/>
        <v>923</v>
      </c>
      <c r="G7112" s="133">
        <v>1009</v>
      </c>
      <c r="H7112" s="134">
        <v>0.8666666666666667</v>
      </c>
      <c r="I7112" s="184">
        <f t="shared" si="487"/>
        <v>3.44781E-4</v>
      </c>
      <c r="J7112" s="150">
        <f t="shared" si="489"/>
        <v>0.13333333333333333</v>
      </c>
    </row>
    <row r="7113" spans="2:10" x14ac:dyDescent="0.25">
      <c r="B7113" s="128">
        <v>9.6999999999999993</v>
      </c>
      <c r="C7113" s="129" t="s">
        <v>60</v>
      </c>
      <c r="D7113" s="130">
        <f t="shared" si="488"/>
        <v>7.5</v>
      </c>
      <c r="E7113" s="130" t="s">
        <v>81</v>
      </c>
      <c r="F7113">
        <f t="shared" si="490"/>
        <v>923</v>
      </c>
      <c r="G7113" s="133">
        <v>1027</v>
      </c>
      <c r="H7113" s="134">
        <v>0.8666666666666667</v>
      </c>
      <c r="I7113" s="184">
        <f t="shared" si="487"/>
        <v>3.44781E-4</v>
      </c>
      <c r="J7113" s="150">
        <f t="shared" si="489"/>
        <v>0.13333333333333333</v>
      </c>
    </row>
    <row r="7114" spans="2:10" x14ac:dyDescent="0.25">
      <c r="B7114" s="128">
        <v>9.6999999999999993</v>
      </c>
      <c r="C7114" s="129" t="s">
        <v>60</v>
      </c>
      <c r="D7114" s="130">
        <f t="shared" si="488"/>
        <v>7.5</v>
      </c>
      <c r="E7114" s="130" t="s">
        <v>81</v>
      </c>
      <c r="F7114">
        <f t="shared" si="490"/>
        <v>923</v>
      </c>
      <c r="G7114" s="133">
        <v>1033</v>
      </c>
      <c r="H7114" s="134">
        <v>0.8666666666666667</v>
      </c>
      <c r="I7114" s="184">
        <f t="shared" si="487"/>
        <v>3.44781E-4</v>
      </c>
      <c r="J7114" s="150">
        <f t="shared" si="489"/>
        <v>0.13333333333333333</v>
      </c>
    </row>
    <row r="7115" spans="2:10" x14ac:dyDescent="0.25">
      <c r="B7115" s="128">
        <v>9.6999999999999993</v>
      </c>
      <c r="C7115" s="129" t="s">
        <v>60</v>
      </c>
      <c r="D7115" s="130">
        <f t="shared" si="488"/>
        <v>7.5</v>
      </c>
      <c r="E7115" s="130" t="s">
        <v>81</v>
      </c>
      <c r="F7115">
        <f t="shared" si="490"/>
        <v>923</v>
      </c>
      <c r="G7115" s="133">
        <v>1051</v>
      </c>
      <c r="H7115" s="134">
        <v>0.8666666666666667</v>
      </c>
      <c r="I7115" s="184">
        <f t="shared" si="487"/>
        <v>3.44781E-4</v>
      </c>
      <c r="J7115" s="150">
        <f t="shared" si="489"/>
        <v>0.13333333333333333</v>
      </c>
    </row>
    <row r="7116" spans="2:10" x14ac:dyDescent="0.25">
      <c r="B7116" s="128">
        <v>9.6999999999999993</v>
      </c>
      <c r="C7116" s="129" t="s">
        <v>60</v>
      </c>
      <c r="D7116" s="130">
        <f t="shared" si="488"/>
        <v>7.5</v>
      </c>
      <c r="E7116" s="130" t="s">
        <v>81</v>
      </c>
      <c r="F7116">
        <f t="shared" si="490"/>
        <v>923</v>
      </c>
      <c r="G7116" s="133">
        <v>1057</v>
      </c>
      <c r="H7116" s="134">
        <v>0.88333333333333341</v>
      </c>
      <c r="I7116" s="184">
        <f t="shared" si="487"/>
        <v>3.44781E-4</v>
      </c>
      <c r="J7116" s="150">
        <f t="shared" si="489"/>
        <v>0.13333333333333333</v>
      </c>
    </row>
    <row r="7117" spans="2:10" x14ac:dyDescent="0.25">
      <c r="B7117" s="128">
        <v>9.6999999999999993</v>
      </c>
      <c r="C7117" s="129" t="s">
        <v>60</v>
      </c>
      <c r="D7117" s="130">
        <f t="shared" si="488"/>
        <v>7.5</v>
      </c>
      <c r="E7117" s="130" t="s">
        <v>81</v>
      </c>
      <c r="F7117">
        <f t="shared" si="490"/>
        <v>923</v>
      </c>
      <c r="G7117" s="133">
        <v>1075</v>
      </c>
      <c r="H7117" s="134">
        <v>0.88333333333333341</v>
      </c>
      <c r="I7117" s="184">
        <f t="shared" si="487"/>
        <v>3.44781E-4</v>
      </c>
      <c r="J7117" s="150">
        <f t="shared" si="489"/>
        <v>0.13333333333333333</v>
      </c>
    </row>
    <row r="7118" spans="2:10" x14ac:dyDescent="0.25">
      <c r="B7118" s="128">
        <v>9.6999999999999993</v>
      </c>
      <c r="C7118" s="129" t="s">
        <v>60</v>
      </c>
      <c r="D7118" s="130">
        <f t="shared" si="488"/>
        <v>7.5</v>
      </c>
      <c r="E7118" s="130" t="s">
        <v>81</v>
      </c>
      <c r="F7118">
        <f t="shared" si="490"/>
        <v>923</v>
      </c>
      <c r="G7118" s="133">
        <v>1081</v>
      </c>
      <c r="H7118" s="134">
        <v>0.88333333333333341</v>
      </c>
      <c r="I7118" s="184">
        <f t="shared" si="487"/>
        <v>3.44781E-4</v>
      </c>
      <c r="J7118" s="150">
        <f t="shared" si="489"/>
        <v>0.13333333333333333</v>
      </c>
    </row>
    <row r="7119" spans="2:10" x14ac:dyDescent="0.25">
      <c r="B7119" s="128">
        <v>9.6999999999999993</v>
      </c>
      <c r="C7119" s="129" t="s">
        <v>60</v>
      </c>
      <c r="D7119" s="130">
        <f t="shared" si="488"/>
        <v>7.5</v>
      </c>
      <c r="E7119" s="130" t="s">
        <v>81</v>
      </c>
      <c r="F7119">
        <f t="shared" si="490"/>
        <v>923</v>
      </c>
      <c r="G7119" s="133">
        <v>1099</v>
      </c>
      <c r="H7119" s="134">
        <v>0.9</v>
      </c>
      <c r="I7119" s="184">
        <f t="shared" si="487"/>
        <v>3.44781E-4</v>
      </c>
      <c r="J7119" s="150">
        <f t="shared" si="489"/>
        <v>0.13333333333333333</v>
      </c>
    </row>
    <row r="7120" spans="2:10" x14ac:dyDescent="0.25">
      <c r="B7120" s="128">
        <v>9.6999999999999993</v>
      </c>
      <c r="C7120" s="129" t="s">
        <v>60</v>
      </c>
      <c r="D7120" s="130">
        <f t="shared" si="488"/>
        <v>7.5</v>
      </c>
      <c r="E7120" s="130" t="s">
        <v>81</v>
      </c>
      <c r="F7120">
        <f t="shared" si="490"/>
        <v>923</v>
      </c>
      <c r="G7120" s="133">
        <v>1105</v>
      </c>
      <c r="H7120" s="134">
        <v>0.9</v>
      </c>
      <c r="I7120" s="184">
        <f t="shared" si="487"/>
        <v>3.44781E-4</v>
      </c>
      <c r="J7120" s="150">
        <f t="shared" si="489"/>
        <v>0.13333333333333333</v>
      </c>
    </row>
    <row r="7121" spans="2:10" x14ac:dyDescent="0.25">
      <c r="B7121" s="128">
        <v>9.6999999999999993</v>
      </c>
      <c r="C7121" s="129" t="s">
        <v>60</v>
      </c>
      <c r="D7121" s="130">
        <f t="shared" si="488"/>
        <v>7.5</v>
      </c>
      <c r="E7121" s="130" t="s">
        <v>81</v>
      </c>
      <c r="F7121">
        <f t="shared" si="490"/>
        <v>923</v>
      </c>
      <c r="G7121" s="133">
        <v>1123</v>
      </c>
      <c r="H7121" s="134">
        <v>0.9</v>
      </c>
      <c r="I7121" s="184">
        <f t="shared" si="487"/>
        <v>3.44781E-4</v>
      </c>
      <c r="J7121" s="150">
        <f t="shared" si="489"/>
        <v>0.13333333333333333</v>
      </c>
    </row>
    <row r="7122" spans="2:10" x14ac:dyDescent="0.25">
      <c r="B7122" s="128">
        <v>9.6999999999999993</v>
      </c>
      <c r="C7122" s="129" t="s">
        <v>60</v>
      </c>
      <c r="D7122" s="130">
        <f t="shared" si="488"/>
        <v>7.5</v>
      </c>
      <c r="E7122" s="130" t="s">
        <v>81</v>
      </c>
      <c r="F7122">
        <f t="shared" si="490"/>
        <v>923</v>
      </c>
      <c r="G7122" s="133">
        <v>1129</v>
      </c>
      <c r="H7122" s="134">
        <v>0.9</v>
      </c>
      <c r="I7122" s="184">
        <f t="shared" si="487"/>
        <v>3.44781E-4</v>
      </c>
      <c r="J7122" s="150">
        <f t="shared" si="489"/>
        <v>0.13333333333333333</v>
      </c>
    </row>
    <row r="7123" spans="2:10" x14ac:dyDescent="0.25">
      <c r="B7123" s="128">
        <v>9.6999999999999993</v>
      </c>
      <c r="C7123" s="129" t="s">
        <v>60</v>
      </c>
      <c r="D7123" s="130">
        <f t="shared" si="488"/>
        <v>7.5</v>
      </c>
      <c r="E7123" s="130" t="s">
        <v>81</v>
      </c>
      <c r="F7123">
        <f t="shared" si="490"/>
        <v>923</v>
      </c>
      <c r="G7123" s="133">
        <v>1147</v>
      </c>
      <c r="H7123" s="134">
        <v>0.9</v>
      </c>
      <c r="I7123" s="184">
        <f t="shared" si="487"/>
        <v>3.44781E-4</v>
      </c>
      <c r="J7123" s="150">
        <f t="shared" si="489"/>
        <v>0.13333333333333333</v>
      </c>
    </row>
    <row r="7124" spans="2:10" x14ac:dyDescent="0.25">
      <c r="B7124" s="128">
        <v>9.6999999999999993</v>
      </c>
      <c r="C7124" s="129" t="s">
        <v>60</v>
      </c>
      <c r="D7124" s="130">
        <f t="shared" si="488"/>
        <v>7.5</v>
      </c>
      <c r="E7124" s="130" t="s">
        <v>81</v>
      </c>
      <c r="F7124">
        <f t="shared" si="490"/>
        <v>923</v>
      </c>
      <c r="G7124" s="133">
        <v>1153</v>
      </c>
      <c r="H7124" s="134">
        <v>0.91666666666666674</v>
      </c>
      <c r="I7124" s="184">
        <f t="shared" si="487"/>
        <v>3.44781E-4</v>
      </c>
      <c r="J7124" s="150">
        <f t="shared" si="489"/>
        <v>0.13333333333333333</v>
      </c>
    </row>
    <row r="7125" spans="2:10" x14ac:dyDescent="0.25">
      <c r="B7125" s="128">
        <v>9.6999999999999993</v>
      </c>
      <c r="C7125" s="129" t="s">
        <v>60</v>
      </c>
      <c r="D7125" s="130">
        <f t="shared" si="488"/>
        <v>7.5</v>
      </c>
      <c r="E7125" s="130" t="s">
        <v>81</v>
      </c>
      <c r="F7125">
        <f t="shared" si="490"/>
        <v>923</v>
      </c>
      <c r="G7125" s="133">
        <v>1171</v>
      </c>
      <c r="H7125" s="134">
        <v>0.93333333333333346</v>
      </c>
      <c r="I7125" s="184">
        <f t="shared" si="487"/>
        <v>3.44781E-4</v>
      </c>
      <c r="J7125" s="150">
        <f t="shared" si="489"/>
        <v>0.13333333333333333</v>
      </c>
    </row>
    <row r="7126" spans="2:10" x14ac:dyDescent="0.25">
      <c r="B7126" s="128">
        <v>9.6999999999999993</v>
      </c>
      <c r="C7126" s="129" t="s">
        <v>60</v>
      </c>
      <c r="D7126" s="130">
        <f t="shared" si="488"/>
        <v>7.5</v>
      </c>
      <c r="E7126" s="130" t="s">
        <v>81</v>
      </c>
      <c r="F7126">
        <f t="shared" si="490"/>
        <v>923</v>
      </c>
      <c r="G7126" s="133">
        <v>1177</v>
      </c>
      <c r="H7126" s="134">
        <v>0.93333333333333346</v>
      </c>
      <c r="I7126" s="184">
        <f t="shared" si="487"/>
        <v>3.44781E-4</v>
      </c>
      <c r="J7126" s="150">
        <f t="shared" si="489"/>
        <v>0.13333333333333333</v>
      </c>
    </row>
    <row r="7127" spans="2:10" x14ac:dyDescent="0.25">
      <c r="B7127" s="128">
        <v>9.6999999999999993</v>
      </c>
      <c r="C7127" s="129" t="s">
        <v>60</v>
      </c>
      <c r="D7127" s="130">
        <f t="shared" si="488"/>
        <v>7.5</v>
      </c>
      <c r="E7127" s="130" t="s">
        <v>81</v>
      </c>
      <c r="F7127">
        <f t="shared" si="490"/>
        <v>923</v>
      </c>
      <c r="G7127" s="133">
        <v>1195</v>
      </c>
      <c r="H7127" s="134">
        <v>0.93333333333333346</v>
      </c>
      <c r="I7127" s="184">
        <f t="shared" ref="I7127:I7190" si="491" xml:space="preserve"> 0.000344781</f>
        <v>3.44781E-4</v>
      </c>
      <c r="J7127" s="150">
        <f t="shared" si="489"/>
        <v>0.13333333333333333</v>
      </c>
    </row>
    <row r="7128" spans="2:10" x14ac:dyDescent="0.25">
      <c r="B7128" s="128">
        <v>9.6999999999999993</v>
      </c>
      <c r="C7128" s="129" t="s">
        <v>60</v>
      </c>
      <c r="D7128" s="130">
        <f t="shared" si="488"/>
        <v>7.5</v>
      </c>
      <c r="E7128" s="130" t="s">
        <v>81</v>
      </c>
      <c r="F7128">
        <f t="shared" si="490"/>
        <v>923</v>
      </c>
      <c r="G7128" s="133">
        <v>1201</v>
      </c>
      <c r="H7128" s="134">
        <v>0.93333333333333346</v>
      </c>
      <c r="I7128" s="184">
        <f t="shared" si="491"/>
        <v>3.44781E-4</v>
      </c>
      <c r="J7128" s="150">
        <f t="shared" si="489"/>
        <v>0.13333333333333333</v>
      </c>
    </row>
    <row r="7129" spans="2:10" x14ac:dyDescent="0.25">
      <c r="B7129" s="128">
        <v>9.6999999999999993</v>
      </c>
      <c r="C7129" s="129" t="s">
        <v>60</v>
      </c>
      <c r="D7129" s="130">
        <f t="shared" si="488"/>
        <v>7.5</v>
      </c>
      <c r="E7129" s="130" t="s">
        <v>81</v>
      </c>
      <c r="F7129">
        <f t="shared" si="490"/>
        <v>923</v>
      </c>
      <c r="G7129" s="133">
        <v>1219</v>
      </c>
      <c r="H7129" s="134">
        <v>0.93333333333333346</v>
      </c>
      <c r="I7129" s="184">
        <f t="shared" si="491"/>
        <v>3.44781E-4</v>
      </c>
      <c r="J7129" s="150">
        <f t="shared" si="489"/>
        <v>0.13333333333333333</v>
      </c>
    </row>
    <row r="7130" spans="2:10" x14ac:dyDescent="0.25">
      <c r="B7130" s="128">
        <v>9.6999999999999993</v>
      </c>
      <c r="C7130" s="129" t="s">
        <v>60</v>
      </c>
      <c r="D7130" s="130">
        <f t="shared" si="488"/>
        <v>7.5</v>
      </c>
      <c r="E7130" s="130" t="s">
        <v>81</v>
      </c>
      <c r="F7130">
        <f t="shared" si="490"/>
        <v>923</v>
      </c>
      <c r="G7130" s="133">
        <v>1225</v>
      </c>
      <c r="H7130" s="134">
        <v>0.93333333333333346</v>
      </c>
      <c r="I7130" s="184">
        <f t="shared" si="491"/>
        <v>3.44781E-4</v>
      </c>
      <c r="J7130" s="150">
        <f t="shared" si="489"/>
        <v>0.13333333333333333</v>
      </c>
    </row>
    <row r="7131" spans="2:10" x14ac:dyDescent="0.25">
      <c r="B7131" s="128">
        <v>9.6999999999999993</v>
      </c>
      <c r="C7131" s="129" t="s">
        <v>60</v>
      </c>
      <c r="D7131" s="130">
        <f t="shared" si="488"/>
        <v>7.5</v>
      </c>
      <c r="E7131" s="130" t="s">
        <v>81</v>
      </c>
      <c r="F7131">
        <f t="shared" si="490"/>
        <v>923</v>
      </c>
      <c r="G7131" s="133">
        <v>1243</v>
      </c>
      <c r="H7131" s="134">
        <v>0.95</v>
      </c>
      <c r="I7131" s="184">
        <f t="shared" si="491"/>
        <v>3.44781E-4</v>
      </c>
      <c r="J7131" s="150">
        <f t="shared" si="489"/>
        <v>0.13333333333333333</v>
      </c>
    </row>
    <row r="7132" spans="2:10" x14ac:dyDescent="0.25">
      <c r="B7132" s="128">
        <v>9.6999999999999993</v>
      </c>
      <c r="C7132" s="129" t="s">
        <v>60</v>
      </c>
      <c r="D7132" s="130">
        <f t="shared" si="488"/>
        <v>7.5</v>
      </c>
      <c r="E7132" s="130" t="s">
        <v>81</v>
      </c>
      <c r="F7132">
        <f t="shared" si="490"/>
        <v>923</v>
      </c>
      <c r="G7132" s="133">
        <v>1249</v>
      </c>
      <c r="H7132" s="134">
        <v>0.95</v>
      </c>
      <c r="I7132" s="184">
        <f t="shared" si="491"/>
        <v>3.44781E-4</v>
      </c>
      <c r="J7132" s="150">
        <f t="shared" si="489"/>
        <v>0.13333333333333333</v>
      </c>
    </row>
    <row r="7133" spans="2:10" x14ac:dyDescent="0.25">
      <c r="B7133" s="128">
        <v>9.6999999999999993</v>
      </c>
      <c r="C7133" s="129" t="s">
        <v>60</v>
      </c>
      <c r="D7133" s="130">
        <f t="shared" si="488"/>
        <v>7.5</v>
      </c>
      <c r="E7133" s="130" t="s">
        <v>81</v>
      </c>
      <c r="F7133">
        <f t="shared" si="490"/>
        <v>923</v>
      </c>
      <c r="G7133" s="133">
        <v>1267</v>
      </c>
      <c r="H7133" s="134">
        <v>0.95</v>
      </c>
      <c r="I7133" s="184">
        <f t="shared" si="491"/>
        <v>3.44781E-4</v>
      </c>
      <c r="J7133" s="150">
        <f t="shared" si="489"/>
        <v>0.13333333333333333</v>
      </c>
    </row>
    <row r="7134" spans="2:10" x14ac:dyDescent="0.25">
      <c r="B7134" s="128">
        <v>9.6999999999999993</v>
      </c>
      <c r="C7134" s="129" t="s">
        <v>60</v>
      </c>
      <c r="D7134" s="130">
        <f t="shared" si="488"/>
        <v>7.5</v>
      </c>
      <c r="E7134" s="130" t="s">
        <v>81</v>
      </c>
      <c r="F7134">
        <f t="shared" si="490"/>
        <v>923</v>
      </c>
      <c r="G7134" s="133">
        <v>1273</v>
      </c>
      <c r="H7134" s="134">
        <v>0.95</v>
      </c>
      <c r="I7134" s="184">
        <f t="shared" si="491"/>
        <v>3.44781E-4</v>
      </c>
      <c r="J7134" s="150">
        <f t="shared" si="489"/>
        <v>0.13333333333333333</v>
      </c>
    </row>
    <row r="7135" spans="2:10" x14ac:dyDescent="0.25">
      <c r="B7135" s="128">
        <v>9.6999999999999993</v>
      </c>
      <c r="C7135" s="129" t="s">
        <v>60</v>
      </c>
      <c r="D7135" s="130">
        <f t="shared" si="488"/>
        <v>7.5</v>
      </c>
      <c r="E7135" s="130" t="s">
        <v>81</v>
      </c>
      <c r="F7135">
        <f t="shared" si="490"/>
        <v>923</v>
      </c>
      <c r="G7135" s="133">
        <v>1291</v>
      </c>
      <c r="H7135" s="134">
        <v>0.96666666666666667</v>
      </c>
      <c r="I7135" s="184">
        <f t="shared" si="491"/>
        <v>3.44781E-4</v>
      </c>
      <c r="J7135" s="150">
        <f t="shared" si="489"/>
        <v>0.13333333333333333</v>
      </c>
    </row>
    <row r="7136" spans="2:10" x14ac:dyDescent="0.25">
      <c r="B7136" s="128">
        <v>9.6999999999999993</v>
      </c>
      <c r="C7136" s="129" t="s">
        <v>60</v>
      </c>
      <c r="D7136" s="130">
        <f t="shared" si="488"/>
        <v>7.5</v>
      </c>
      <c r="E7136" s="130" t="s">
        <v>81</v>
      </c>
      <c r="F7136">
        <f t="shared" si="490"/>
        <v>923</v>
      </c>
      <c r="G7136" s="133">
        <v>1297</v>
      </c>
      <c r="H7136" s="134">
        <v>0.96666666666666667</v>
      </c>
      <c r="I7136" s="184">
        <f t="shared" si="491"/>
        <v>3.44781E-4</v>
      </c>
      <c r="J7136" s="150">
        <f t="shared" si="489"/>
        <v>0.13333333333333333</v>
      </c>
    </row>
    <row r="7137" spans="2:10" x14ac:dyDescent="0.25">
      <c r="B7137" s="128">
        <v>9.6999999999999993</v>
      </c>
      <c r="C7137" s="129" t="s">
        <v>60</v>
      </c>
      <c r="D7137" s="130">
        <f t="shared" si="488"/>
        <v>7.5</v>
      </c>
      <c r="E7137" s="130" t="s">
        <v>81</v>
      </c>
      <c r="F7137">
        <f t="shared" si="490"/>
        <v>923</v>
      </c>
      <c r="G7137" s="133">
        <v>1315</v>
      </c>
      <c r="H7137" s="134">
        <v>0.98333333333333328</v>
      </c>
      <c r="I7137" s="184">
        <f t="shared" si="491"/>
        <v>3.44781E-4</v>
      </c>
      <c r="J7137" s="150">
        <f t="shared" si="489"/>
        <v>0.13333333333333333</v>
      </c>
    </row>
    <row r="7138" spans="2:10" x14ac:dyDescent="0.25">
      <c r="B7138" s="128">
        <v>9.6999999999999993</v>
      </c>
      <c r="C7138" s="129" t="s">
        <v>60</v>
      </c>
      <c r="D7138" s="130">
        <f t="shared" si="488"/>
        <v>7.5</v>
      </c>
      <c r="E7138" s="130" t="s">
        <v>81</v>
      </c>
      <c r="F7138">
        <f t="shared" si="490"/>
        <v>923</v>
      </c>
      <c r="G7138" s="133">
        <v>1321</v>
      </c>
      <c r="H7138" s="134">
        <v>0.98333333333333328</v>
      </c>
      <c r="I7138" s="184">
        <f t="shared" si="491"/>
        <v>3.44781E-4</v>
      </c>
      <c r="J7138" s="150">
        <f t="shared" si="489"/>
        <v>0.13333333333333333</v>
      </c>
    </row>
    <row r="7139" spans="2:10" x14ac:dyDescent="0.25">
      <c r="B7139" s="128">
        <v>9.6999999999999993</v>
      </c>
      <c r="C7139" s="129" t="s">
        <v>60</v>
      </c>
      <c r="D7139" s="130">
        <f t="shared" si="488"/>
        <v>7.5</v>
      </c>
      <c r="E7139" s="130" t="s">
        <v>81</v>
      </c>
      <c r="F7139">
        <f t="shared" si="490"/>
        <v>923</v>
      </c>
      <c r="G7139" s="133">
        <v>1339</v>
      </c>
      <c r="H7139" s="134">
        <v>0.98333333333333328</v>
      </c>
      <c r="I7139" s="184">
        <f t="shared" si="491"/>
        <v>3.44781E-4</v>
      </c>
      <c r="J7139" s="150">
        <f t="shared" si="489"/>
        <v>0.13333333333333333</v>
      </c>
    </row>
    <row r="7140" spans="2:10" x14ac:dyDescent="0.25">
      <c r="B7140" s="128">
        <v>9.6999999999999993</v>
      </c>
      <c r="C7140" s="129" t="s">
        <v>60</v>
      </c>
      <c r="D7140" s="130">
        <f t="shared" si="488"/>
        <v>7.5</v>
      </c>
      <c r="E7140" s="130" t="s">
        <v>81</v>
      </c>
      <c r="F7140">
        <f t="shared" si="490"/>
        <v>923</v>
      </c>
      <c r="G7140" s="133">
        <v>1345</v>
      </c>
      <c r="H7140" s="134">
        <v>0.98333333333333328</v>
      </c>
      <c r="I7140" s="184">
        <f t="shared" si="491"/>
        <v>3.44781E-4</v>
      </c>
      <c r="J7140" s="150">
        <f t="shared" si="489"/>
        <v>0.13333333333333333</v>
      </c>
    </row>
    <row r="7141" spans="2:10" x14ac:dyDescent="0.25">
      <c r="B7141" s="128">
        <v>9.6999999999999993</v>
      </c>
      <c r="C7141" s="129" t="s">
        <v>60</v>
      </c>
      <c r="D7141" s="130">
        <f t="shared" si="488"/>
        <v>7.5</v>
      </c>
      <c r="E7141" s="130" t="s">
        <v>81</v>
      </c>
      <c r="F7141">
        <f t="shared" si="490"/>
        <v>923</v>
      </c>
      <c r="G7141" s="133">
        <v>1363</v>
      </c>
      <c r="H7141" s="134">
        <v>0.98333333333333328</v>
      </c>
      <c r="I7141" s="184">
        <f t="shared" si="491"/>
        <v>3.44781E-4</v>
      </c>
      <c r="J7141" s="150">
        <f t="shared" si="489"/>
        <v>0.13333333333333333</v>
      </c>
    </row>
    <row r="7142" spans="2:10" x14ac:dyDescent="0.25">
      <c r="B7142" s="128">
        <v>9.6999999999999993</v>
      </c>
      <c r="C7142" s="129" t="s">
        <v>60</v>
      </c>
      <c r="D7142" s="130">
        <f t="shared" si="488"/>
        <v>7.5</v>
      </c>
      <c r="E7142" s="130" t="s">
        <v>81</v>
      </c>
      <c r="F7142">
        <f t="shared" si="490"/>
        <v>923</v>
      </c>
      <c r="G7142" s="133">
        <v>1369</v>
      </c>
      <c r="H7142" s="134">
        <v>0.98333333333333328</v>
      </c>
      <c r="I7142" s="184">
        <f t="shared" si="491"/>
        <v>3.44781E-4</v>
      </c>
      <c r="J7142" s="150">
        <f t="shared" si="489"/>
        <v>0.13333333333333333</v>
      </c>
    </row>
    <row r="7143" spans="2:10" x14ac:dyDescent="0.25">
      <c r="B7143" s="128">
        <v>9.6999999999999993</v>
      </c>
      <c r="C7143" s="129" t="s">
        <v>60</v>
      </c>
      <c r="D7143" s="130">
        <f t="shared" si="488"/>
        <v>7.5</v>
      </c>
      <c r="E7143" s="130" t="s">
        <v>81</v>
      </c>
      <c r="F7143">
        <f t="shared" si="490"/>
        <v>923</v>
      </c>
      <c r="G7143" s="133">
        <v>1387</v>
      </c>
      <c r="H7143" s="134">
        <v>1</v>
      </c>
      <c r="I7143" s="184">
        <f t="shared" si="491"/>
        <v>3.44781E-4</v>
      </c>
      <c r="J7143" s="150">
        <f t="shared" si="489"/>
        <v>0.13333333333333333</v>
      </c>
    </row>
    <row r="7144" spans="2:10" x14ac:dyDescent="0.25">
      <c r="B7144" s="128">
        <v>9.6999999999999993</v>
      </c>
      <c r="C7144" s="129" t="s">
        <v>60</v>
      </c>
      <c r="D7144" s="130">
        <f t="shared" si="488"/>
        <v>7.5</v>
      </c>
      <c r="E7144" s="130" t="s">
        <v>81</v>
      </c>
      <c r="F7144">
        <f t="shared" si="490"/>
        <v>923</v>
      </c>
      <c r="G7144" s="133">
        <v>1393</v>
      </c>
      <c r="H7144" s="134">
        <v>1</v>
      </c>
      <c r="I7144" s="184">
        <f t="shared" si="491"/>
        <v>3.44781E-4</v>
      </c>
      <c r="J7144" s="150">
        <f t="shared" si="489"/>
        <v>0.13333333333333333</v>
      </c>
    </row>
    <row r="7145" spans="2:10" x14ac:dyDescent="0.25">
      <c r="B7145" s="128">
        <v>9.6999999999999993</v>
      </c>
      <c r="C7145" s="129" t="s">
        <v>60</v>
      </c>
      <c r="D7145" s="130">
        <f t="shared" si="488"/>
        <v>7.5</v>
      </c>
      <c r="E7145" s="130" t="s">
        <v>81</v>
      </c>
      <c r="F7145">
        <f t="shared" si="490"/>
        <v>923</v>
      </c>
      <c r="G7145" s="133">
        <v>1411</v>
      </c>
      <c r="H7145" s="134">
        <v>1</v>
      </c>
      <c r="I7145" s="184">
        <f t="shared" si="491"/>
        <v>3.44781E-4</v>
      </c>
      <c r="J7145" s="150">
        <f t="shared" si="489"/>
        <v>0.13333333333333333</v>
      </c>
    </row>
    <row r="7146" spans="2:10" x14ac:dyDescent="0.25">
      <c r="B7146" s="128">
        <v>9.6999999999999993</v>
      </c>
      <c r="C7146" s="129" t="s">
        <v>60</v>
      </c>
      <c r="D7146" s="130">
        <f t="shared" si="488"/>
        <v>7.5</v>
      </c>
      <c r="E7146" s="130" t="s">
        <v>81</v>
      </c>
      <c r="F7146">
        <f t="shared" si="490"/>
        <v>923</v>
      </c>
      <c r="G7146" s="133">
        <v>1417</v>
      </c>
      <c r="H7146" s="134">
        <v>1</v>
      </c>
      <c r="I7146" s="184">
        <f t="shared" si="491"/>
        <v>3.44781E-4</v>
      </c>
      <c r="J7146" s="150">
        <f t="shared" si="489"/>
        <v>0.13333333333333333</v>
      </c>
    </row>
    <row r="7147" spans="2:10" x14ac:dyDescent="0.25">
      <c r="B7147" s="128">
        <v>9.6999999999999993</v>
      </c>
      <c r="C7147" s="129" t="s">
        <v>60</v>
      </c>
      <c r="D7147" s="130">
        <f t="shared" si="488"/>
        <v>7.5</v>
      </c>
      <c r="E7147" s="130" t="s">
        <v>81</v>
      </c>
      <c r="F7147">
        <f t="shared" si="490"/>
        <v>923</v>
      </c>
      <c r="G7147" s="133">
        <v>1435</v>
      </c>
      <c r="H7147" s="134">
        <v>1</v>
      </c>
      <c r="I7147" s="184">
        <f t="shared" si="491"/>
        <v>3.44781E-4</v>
      </c>
      <c r="J7147" s="150">
        <f t="shared" si="489"/>
        <v>0.13333333333333333</v>
      </c>
    </row>
    <row r="7148" spans="2:10" x14ac:dyDescent="0.25">
      <c r="B7148" s="128">
        <v>9.6999999999999993</v>
      </c>
      <c r="C7148" s="129" t="s">
        <v>60</v>
      </c>
      <c r="D7148" s="130">
        <f t="shared" si="488"/>
        <v>7.5</v>
      </c>
      <c r="E7148" s="130" t="s">
        <v>81</v>
      </c>
      <c r="F7148">
        <f t="shared" si="490"/>
        <v>923</v>
      </c>
      <c r="G7148" s="133">
        <v>1441</v>
      </c>
      <c r="H7148" s="134">
        <v>1</v>
      </c>
      <c r="I7148" s="184">
        <f t="shared" si="491"/>
        <v>3.44781E-4</v>
      </c>
      <c r="J7148" s="150">
        <f t="shared" si="489"/>
        <v>0.13333333333333333</v>
      </c>
    </row>
    <row r="7149" spans="2:10" x14ac:dyDescent="0.25">
      <c r="B7149" s="128">
        <v>9.6999999999999993</v>
      </c>
      <c r="C7149" s="129" t="s">
        <v>60</v>
      </c>
      <c r="D7149" s="130">
        <f t="shared" si="488"/>
        <v>7.5</v>
      </c>
      <c r="E7149" s="130" t="s">
        <v>81</v>
      </c>
      <c r="F7149">
        <f t="shared" si="490"/>
        <v>923</v>
      </c>
      <c r="G7149" s="133">
        <v>1459</v>
      </c>
      <c r="H7149" s="134">
        <v>1.0166666666666666</v>
      </c>
      <c r="I7149" s="184">
        <f t="shared" si="491"/>
        <v>3.44781E-4</v>
      </c>
      <c r="J7149" s="150">
        <f t="shared" si="489"/>
        <v>0.13333333333333333</v>
      </c>
    </row>
    <row r="7150" spans="2:10" x14ac:dyDescent="0.25">
      <c r="B7150" s="128">
        <v>9.6999999999999993</v>
      </c>
      <c r="C7150" s="129" t="s">
        <v>60</v>
      </c>
      <c r="D7150" s="130">
        <f t="shared" si="488"/>
        <v>7.5</v>
      </c>
      <c r="E7150" s="130" t="s">
        <v>81</v>
      </c>
      <c r="F7150">
        <f t="shared" si="490"/>
        <v>923</v>
      </c>
      <c r="G7150" s="133">
        <v>1465</v>
      </c>
      <c r="H7150" s="134">
        <v>1.0166666666666666</v>
      </c>
      <c r="I7150" s="184">
        <f t="shared" si="491"/>
        <v>3.44781E-4</v>
      </c>
      <c r="J7150" s="150">
        <f t="shared" si="489"/>
        <v>0.13333333333333333</v>
      </c>
    </row>
    <row r="7151" spans="2:10" x14ac:dyDescent="0.25">
      <c r="B7151" s="128">
        <v>9.6999999999999993</v>
      </c>
      <c r="C7151" s="129" t="s">
        <v>60</v>
      </c>
      <c r="D7151" s="130">
        <f t="shared" si="488"/>
        <v>7.5</v>
      </c>
      <c r="E7151" s="130" t="s">
        <v>81</v>
      </c>
      <c r="F7151">
        <f t="shared" si="490"/>
        <v>923</v>
      </c>
      <c r="G7151" s="133">
        <v>1483</v>
      </c>
      <c r="H7151" s="134">
        <v>1.0166666666666666</v>
      </c>
      <c r="I7151" s="184">
        <f t="shared" si="491"/>
        <v>3.44781E-4</v>
      </c>
      <c r="J7151" s="150">
        <f t="shared" si="489"/>
        <v>0.13333333333333333</v>
      </c>
    </row>
    <row r="7152" spans="2:10" x14ac:dyDescent="0.25">
      <c r="B7152" s="128">
        <v>9.6999999999999993</v>
      </c>
      <c r="C7152" s="129" t="s">
        <v>60</v>
      </c>
      <c r="D7152" s="130">
        <f t="shared" si="488"/>
        <v>7.5</v>
      </c>
      <c r="E7152" s="130" t="s">
        <v>81</v>
      </c>
      <c r="F7152">
        <f t="shared" si="490"/>
        <v>923</v>
      </c>
      <c r="G7152" s="133">
        <v>1489</v>
      </c>
      <c r="H7152" s="134">
        <v>1.0333333333333334</v>
      </c>
      <c r="I7152" s="184">
        <f t="shared" si="491"/>
        <v>3.44781E-4</v>
      </c>
      <c r="J7152" s="150">
        <f t="shared" si="489"/>
        <v>0.13333333333333333</v>
      </c>
    </row>
    <row r="7153" spans="2:10" x14ac:dyDescent="0.25">
      <c r="B7153" s="128">
        <v>9.6999999999999993</v>
      </c>
      <c r="C7153" s="129" t="s">
        <v>60</v>
      </c>
      <c r="D7153" s="130">
        <f t="shared" si="488"/>
        <v>7.5</v>
      </c>
      <c r="E7153" s="130" t="s">
        <v>81</v>
      </c>
      <c r="F7153">
        <f t="shared" si="490"/>
        <v>923</v>
      </c>
      <c r="G7153" s="133">
        <v>1507</v>
      </c>
      <c r="H7153" s="134">
        <v>1.05</v>
      </c>
      <c r="I7153" s="184">
        <f t="shared" si="491"/>
        <v>3.44781E-4</v>
      </c>
      <c r="J7153" s="150">
        <f t="shared" si="489"/>
        <v>0.13333333333333333</v>
      </c>
    </row>
    <row r="7154" spans="2:10" x14ac:dyDescent="0.25">
      <c r="B7154" s="128">
        <v>9.6999999999999993</v>
      </c>
      <c r="C7154" s="129" t="s">
        <v>60</v>
      </c>
      <c r="D7154" s="130">
        <f t="shared" si="488"/>
        <v>7.5</v>
      </c>
      <c r="E7154" s="130" t="s">
        <v>81</v>
      </c>
      <c r="F7154">
        <f t="shared" si="490"/>
        <v>923</v>
      </c>
      <c r="G7154" s="133">
        <v>1513</v>
      </c>
      <c r="H7154" s="134">
        <v>1.05</v>
      </c>
      <c r="I7154" s="184">
        <f t="shared" si="491"/>
        <v>3.44781E-4</v>
      </c>
      <c r="J7154" s="150">
        <f t="shared" si="489"/>
        <v>0.13333333333333333</v>
      </c>
    </row>
    <row r="7155" spans="2:10" x14ac:dyDescent="0.25">
      <c r="B7155" s="128">
        <v>9.6999999999999993</v>
      </c>
      <c r="C7155" s="129" t="s">
        <v>60</v>
      </c>
      <c r="D7155" s="130">
        <f t="shared" si="488"/>
        <v>7.5</v>
      </c>
      <c r="E7155" s="130" t="s">
        <v>81</v>
      </c>
      <c r="F7155">
        <f t="shared" si="490"/>
        <v>923</v>
      </c>
      <c r="G7155" s="133">
        <v>1531</v>
      </c>
      <c r="H7155" s="134">
        <v>1.05</v>
      </c>
      <c r="I7155" s="184">
        <f t="shared" si="491"/>
        <v>3.44781E-4</v>
      </c>
      <c r="J7155" s="150">
        <f t="shared" si="489"/>
        <v>0.13333333333333333</v>
      </c>
    </row>
    <row r="7156" spans="2:10" x14ac:dyDescent="0.25">
      <c r="B7156" s="128">
        <v>9.6999999999999993</v>
      </c>
      <c r="C7156" s="129" t="s">
        <v>60</v>
      </c>
      <c r="D7156" s="130">
        <f t="shared" ref="D7156:D7219" si="492">75/10</f>
        <v>7.5</v>
      </c>
      <c r="E7156" s="130" t="s">
        <v>81</v>
      </c>
      <c r="F7156">
        <f t="shared" si="490"/>
        <v>923</v>
      </c>
      <c r="G7156" s="133">
        <v>1537</v>
      </c>
      <c r="H7156" s="134">
        <v>1.05</v>
      </c>
      <c r="I7156" s="184">
        <f t="shared" si="491"/>
        <v>3.44781E-4</v>
      </c>
      <c r="J7156" s="150">
        <f t="shared" ref="J7156:J7219" si="493">H$7027</f>
        <v>0.13333333333333333</v>
      </c>
    </row>
    <row r="7157" spans="2:10" x14ac:dyDescent="0.25">
      <c r="B7157" s="128">
        <v>9.6999999999999993</v>
      </c>
      <c r="C7157" s="129" t="s">
        <v>60</v>
      </c>
      <c r="D7157" s="130">
        <f t="shared" si="492"/>
        <v>7.5</v>
      </c>
      <c r="E7157" s="130" t="s">
        <v>81</v>
      </c>
      <c r="F7157">
        <f t="shared" si="490"/>
        <v>923</v>
      </c>
      <c r="G7157" s="133">
        <v>1555</v>
      </c>
      <c r="H7157" s="134">
        <v>1.05</v>
      </c>
      <c r="I7157" s="184">
        <f t="shared" si="491"/>
        <v>3.44781E-4</v>
      </c>
      <c r="J7157" s="150">
        <f t="shared" si="493"/>
        <v>0.13333333333333333</v>
      </c>
    </row>
    <row r="7158" spans="2:10" x14ac:dyDescent="0.25">
      <c r="B7158" s="128">
        <v>9.6999999999999993</v>
      </c>
      <c r="C7158" s="129" t="s">
        <v>60</v>
      </c>
      <c r="D7158" s="130">
        <f t="shared" si="492"/>
        <v>7.5</v>
      </c>
      <c r="E7158" s="130" t="s">
        <v>81</v>
      </c>
      <c r="F7158">
        <f t="shared" si="490"/>
        <v>923</v>
      </c>
      <c r="G7158" s="133">
        <v>1561</v>
      </c>
      <c r="H7158" s="134">
        <v>1.0666666666666667</v>
      </c>
      <c r="I7158" s="184">
        <f t="shared" si="491"/>
        <v>3.44781E-4</v>
      </c>
      <c r="J7158" s="150">
        <f t="shared" si="493"/>
        <v>0.13333333333333333</v>
      </c>
    </row>
    <row r="7159" spans="2:10" x14ac:dyDescent="0.25">
      <c r="B7159" s="128">
        <v>9.6999999999999993</v>
      </c>
      <c r="C7159" s="129" t="s">
        <v>60</v>
      </c>
      <c r="D7159" s="130">
        <f t="shared" si="492"/>
        <v>7.5</v>
      </c>
      <c r="E7159" s="130" t="s">
        <v>81</v>
      </c>
      <c r="F7159">
        <f t="shared" si="490"/>
        <v>923</v>
      </c>
      <c r="G7159" s="133">
        <v>1579</v>
      </c>
      <c r="H7159" s="134">
        <v>1.0666666666666667</v>
      </c>
      <c r="I7159" s="184">
        <f t="shared" si="491"/>
        <v>3.44781E-4</v>
      </c>
      <c r="J7159" s="150">
        <f t="shared" si="493"/>
        <v>0.13333333333333333</v>
      </c>
    </row>
    <row r="7160" spans="2:10" x14ac:dyDescent="0.25">
      <c r="B7160" s="128">
        <v>9.6999999999999993</v>
      </c>
      <c r="C7160" s="129" t="s">
        <v>60</v>
      </c>
      <c r="D7160" s="130">
        <f t="shared" si="492"/>
        <v>7.5</v>
      </c>
      <c r="E7160" s="130" t="s">
        <v>81</v>
      </c>
      <c r="F7160">
        <f t="shared" si="490"/>
        <v>923</v>
      </c>
      <c r="G7160" s="133">
        <v>1585</v>
      </c>
      <c r="H7160" s="134">
        <v>1.0666666666666667</v>
      </c>
      <c r="I7160" s="184">
        <f t="shared" si="491"/>
        <v>3.44781E-4</v>
      </c>
      <c r="J7160" s="150">
        <f t="shared" si="493"/>
        <v>0.13333333333333333</v>
      </c>
    </row>
    <row r="7161" spans="2:10" x14ac:dyDescent="0.25">
      <c r="B7161" s="128">
        <v>9.6999999999999993</v>
      </c>
      <c r="C7161" s="129" t="s">
        <v>60</v>
      </c>
      <c r="D7161" s="130">
        <f t="shared" si="492"/>
        <v>7.5</v>
      </c>
      <c r="E7161" s="130" t="s">
        <v>81</v>
      </c>
      <c r="F7161">
        <f t="shared" ref="F7161:F7224" si="494">650+273</f>
        <v>923</v>
      </c>
      <c r="G7161" s="133">
        <v>1603</v>
      </c>
      <c r="H7161" s="134">
        <v>1.0666666666666667</v>
      </c>
      <c r="I7161" s="184">
        <f t="shared" si="491"/>
        <v>3.44781E-4</v>
      </c>
      <c r="J7161" s="150">
        <f t="shared" si="493"/>
        <v>0.13333333333333333</v>
      </c>
    </row>
    <row r="7162" spans="2:10" x14ac:dyDescent="0.25">
      <c r="B7162" s="128">
        <v>9.6999999999999993</v>
      </c>
      <c r="C7162" s="129" t="s">
        <v>60</v>
      </c>
      <c r="D7162" s="130">
        <f t="shared" si="492"/>
        <v>7.5</v>
      </c>
      <c r="E7162" s="130" t="s">
        <v>81</v>
      </c>
      <c r="F7162">
        <f t="shared" si="494"/>
        <v>923</v>
      </c>
      <c r="G7162" s="133">
        <v>1609</v>
      </c>
      <c r="H7162" s="134">
        <v>1.0666666666666667</v>
      </c>
      <c r="I7162" s="184">
        <f t="shared" si="491"/>
        <v>3.44781E-4</v>
      </c>
      <c r="J7162" s="150">
        <f t="shared" si="493"/>
        <v>0.13333333333333333</v>
      </c>
    </row>
    <row r="7163" spans="2:10" x14ac:dyDescent="0.25">
      <c r="B7163" s="128">
        <v>9.6999999999999993</v>
      </c>
      <c r="C7163" s="129" t="s">
        <v>60</v>
      </c>
      <c r="D7163" s="130">
        <f t="shared" si="492"/>
        <v>7.5</v>
      </c>
      <c r="E7163" s="130" t="s">
        <v>81</v>
      </c>
      <c r="F7163">
        <f t="shared" si="494"/>
        <v>923</v>
      </c>
      <c r="G7163" s="133">
        <v>1627</v>
      </c>
      <c r="H7163" s="134">
        <v>1.0833333333333335</v>
      </c>
      <c r="I7163" s="184">
        <f t="shared" si="491"/>
        <v>3.44781E-4</v>
      </c>
      <c r="J7163" s="150">
        <f t="shared" si="493"/>
        <v>0.13333333333333333</v>
      </c>
    </row>
    <row r="7164" spans="2:10" x14ac:dyDescent="0.25">
      <c r="B7164" s="128">
        <v>9.6999999999999993</v>
      </c>
      <c r="C7164" s="129" t="s">
        <v>60</v>
      </c>
      <c r="D7164" s="130">
        <f t="shared" si="492"/>
        <v>7.5</v>
      </c>
      <c r="E7164" s="130" t="s">
        <v>81</v>
      </c>
      <c r="F7164">
        <f t="shared" si="494"/>
        <v>923</v>
      </c>
      <c r="G7164" s="133">
        <v>1633</v>
      </c>
      <c r="H7164" s="134">
        <v>1.0833333333333335</v>
      </c>
      <c r="I7164" s="184">
        <f t="shared" si="491"/>
        <v>3.44781E-4</v>
      </c>
      <c r="J7164" s="150">
        <f t="shared" si="493"/>
        <v>0.13333333333333333</v>
      </c>
    </row>
    <row r="7165" spans="2:10" x14ac:dyDescent="0.25">
      <c r="B7165" s="128">
        <v>9.6999999999999993</v>
      </c>
      <c r="C7165" s="129" t="s">
        <v>60</v>
      </c>
      <c r="D7165" s="130">
        <f t="shared" si="492"/>
        <v>7.5</v>
      </c>
      <c r="E7165" s="130" t="s">
        <v>81</v>
      </c>
      <c r="F7165">
        <f t="shared" si="494"/>
        <v>923</v>
      </c>
      <c r="G7165" s="133">
        <v>1651</v>
      </c>
      <c r="H7165" s="134">
        <v>1.1000000000000001</v>
      </c>
      <c r="I7165" s="184">
        <f t="shared" si="491"/>
        <v>3.44781E-4</v>
      </c>
      <c r="J7165" s="150">
        <f t="shared" si="493"/>
        <v>0.13333333333333333</v>
      </c>
    </row>
    <row r="7166" spans="2:10" x14ac:dyDescent="0.25">
      <c r="B7166" s="128">
        <v>9.6999999999999993</v>
      </c>
      <c r="C7166" s="129" t="s">
        <v>60</v>
      </c>
      <c r="D7166" s="130">
        <f t="shared" si="492"/>
        <v>7.5</v>
      </c>
      <c r="E7166" s="130" t="s">
        <v>81</v>
      </c>
      <c r="F7166">
        <f t="shared" si="494"/>
        <v>923</v>
      </c>
      <c r="G7166" s="133">
        <v>1657</v>
      </c>
      <c r="H7166" s="134">
        <v>1.1000000000000001</v>
      </c>
      <c r="I7166" s="184">
        <f t="shared" si="491"/>
        <v>3.44781E-4</v>
      </c>
      <c r="J7166" s="150">
        <f t="shared" si="493"/>
        <v>0.13333333333333333</v>
      </c>
    </row>
    <row r="7167" spans="2:10" x14ac:dyDescent="0.25">
      <c r="B7167" s="128">
        <v>9.6999999999999993</v>
      </c>
      <c r="C7167" s="129" t="s">
        <v>60</v>
      </c>
      <c r="D7167" s="130">
        <f t="shared" si="492"/>
        <v>7.5</v>
      </c>
      <c r="E7167" s="130" t="s">
        <v>81</v>
      </c>
      <c r="F7167">
        <f t="shared" si="494"/>
        <v>923</v>
      </c>
      <c r="G7167" s="133">
        <v>1675</v>
      </c>
      <c r="H7167" s="134">
        <v>1.1000000000000001</v>
      </c>
      <c r="I7167" s="184">
        <f t="shared" si="491"/>
        <v>3.44781E-4</v>
      </c>
      <c r="J7167" s="150">
        <f t="shared" si="493"/>
        <v>0.13333333333333333</v>
      </c>
    </row>
    <row r="7168" spans="2:10" x14ac:dyDescent="0.25">
      <c r="B7168" s="128">
        <v>9.6999999999999993</v>
      </c>
      <c r="C7168" s="129" t="s">
        <v>60</v>
      </c>
      <c r="D7168" s="130">
        <f t="shared" si="492"/>
        <v>7.5</v>
      </c>
      <c r="E7168" s="130" t="s">
        <v>81</v>
      </c>
      <c r="F7168">
        <f t="shared" si="494"/>
        <v>923</v>
      </c>
      <c r="G7168" s="133">
        <v>1681</v>
      </c>
      <c r="H7168" s="134">
        <v>1.1000000000000001</v>
      </c>
      <c r="I7168" s="184">
        <f t="shared" si="491"/>
        <v>3.44781E-4</v>
      </c>
      <c r="J7168" s="150">
        <f t="shared" si="493"/>
        <v>0.13333333333333333</v>
      </c>
    </row>
    <row r="7169" spans="2:10" x14ac:dyDescent="0.25">
      <c r="B7169" s="128">
        <v>9.6999999999999993</v>
      </c>
      <c r="C7169" s="129" t="s">
        <v>60</v>
      </c>
      <c r="D7169" s="130">
        <f t="shared" si="492"/>
        <v>7.5</v>
      </c>
      <c r="E7169" s="130" t="s">
        <v>81</v>
      </c>
      <c r="F7169">
        <f t="shared" si="494"/>
        <v>923</v>
      </c>
      <c r="G7169" s="133">
        <v>1699</v>
      </c>
      <c r="H7169" s="134">
        <v>1.1000000000000001</v>
      </c>
      <c r="I7169" s="184">
        <f t="shared" si="491"/>
        <v>3.44781E-4</v>
      </c>
      <c r="J7169" s="150">
        <f t="shared" si="493"/>
        <v>0.13333333333333333</v>
      </c>
    </row>
    <row r="7170" spans="2:10" x14ac:dyDescent="0.25">
      <c r="B7170" s="128">
        <v>9.6999999999999993</v>
      </c>
      <c r="C7170" s="129" t="s">
        <v>60</v>
      </c>
      <c r="D7170" s="130">
        <f t="shared" si="492"/>
        <v>7.5</v>
      </c>
      <c r="E7170" s="130" t="s">
        <v>81</v>
      </c>
      <c r="F7170">
        <f t="shared" si="494"/>
        <v>923</v>
      </c>
      <c r="G7170" s="133">
        <v>1705</v>
      </c>
      <c r="H7170" s="134">
        <v>1.1000000000000001</v>
      </c>
      <c r="I7170" s="184">
        <f t="shared" si="491"/>
        <v>3.44781E-4</v>
      </c>
      <c r="J7170" s="150">
        <f t="shared" si="493"/>
        <v>0.13333333333333333</v>
      </c>
    </row>
    <row r="7171" spans="2:10" x14ac:dyDescent="0.25">
      <c r="B7171" s="128">
        <v>9.6999999999999993</v>
      </c>
      <c r="C7171" s="129" t="s">
        <v>60</v>
      </c>
      <c r="D7171" s="130">
        <f t="shared" si="492"/>
        <v>7.5</v>
      </c>
      <c r="E7171" s="130" t="s">
        <v>81</v>
      </c>
      <c r="F7171">
        <f t="shared" si="494"/>
        <v>923</v>
      </c>
      <c r="G7171" s="133">
        <v>1723</v>
      </c>
      <c r="H7171" s="134">
        <v>1.1000000000000001</v>
      </c>
      <c r="I7171" s="184">
        <f t="shared" si="491"/>
        <v>3.44781E-4</v>
      </c>
      <c r="J7171" s="150">
        <f t="shared" si="493"/>
        <v>0.13333333333333333</v>
      </c>
    </row>
    <row r="7172" spans="2:10" x14ac:dyDescent="0.25">
      <c r="B7172" s="128">
        <v>9.6999999999999993</v>
      </c>
      <c r="C7172" s="129" t="s">
        <v>60</v>
      </c>
      <c r="D7172" s="130">
        <f t="shared" si="492"/>
        <v>7.5</v>
      </c>
      <c r="E7172" s="130" t="s">
        <v>81</v>
      </c>
      <c r="F7172">
        <f t="shared" si="494"/>
        <v>923</v>
      </c>
      <c r="G7172" s="133">
        <v>1729</v>
      </c>
      <c r="H7172" s="134">
        <v>1.1166666666666667</v>
      </c>
      <c r="I7172" s="184">
        <f t="shared" si="491"/>
        <v>3.44781E-4</v>
      </c>
      <c r="J7172" s="150">
        <f t="shared" si="493"/>
        <v>0.13333333333333333</v>
      </c>
    </row>
    <row r="7173" spans="2:10" x14ac:dyDescent="0.25">
      <c r="B7173" s="128">
        <v>9.6999999999999993</v>
      </c>
      <c r="C7173" s="129" t="s">
        <v>60</v>
      </c>
      <c r="D7173" s="130">
        <f t="shared" si="492"/>
        <v>7.5</v>
      </c>
      <c r="E7173" s="130" t="s">
        <v>81</v>
      </c>
      <c r="F7173">
        <f t="shared" si="494"/>
        <v>923</v>
      </c>
      <c r="G7173" s="133">
        <v>1747</v>
      </c>
      <c r="H7173" s="134">
        <v>1.1166666666666667</v>
      </c>
      <c r="I7173" s="184">
        <f t="shared" si="491"/>
        <v>3.44781E-4</v>
      </c>
      <c r="J7173" s="150">
        <f t="shared" si="493"/>
        <v>0.13333333333333333</v>
      </c>
    </row>
    <row r="7174" spans="2:10" x14ac:dyDescent="0.25">
      <c r="B7174" s="128">
        <v>9.6999999999999993</v>
      </c>
      <c r="C7174" s="129" t="s">
        <v>60</v>
      </c>
      <c r="D7174" s="130">
        <f t="shared" si="492"/>
        <v>7.5</v>
      </c>
      <c r="E7174" s="130" t="s">
        <v>81</v>
      </c>
      <c r="F7174">
        <f t="shared" si="494"/>
        <v>923</v>
      </c>
      <c r="G7174" s="133">
        <v>1753</v>
      </c>
      <c r="H7174" s="134">
        <v>1.1166666666666667</v>
      </c>
      <c r="I7174" s="184">
        <f t="shared" si="491"/>
        <v>3.44781E-4</v>
      </c>
      <c r="J7174" s="150">
        <f t="shared" si="493"/>
        <v>0.13333333333333333</v>
      </c>
    </row>
    <row r="7175" spans="2:10" x14ac:dyDescent="0.25">
      <c r="B7175" s="128">
        <v>9.6999999999999993</v>
      </c>
      <c r="C7175" s="129" t="s">
        <v>60</v>
      </c>
      <c r="D7175" s="130">
        <f t="shared" si="492"/>
        <v>7.5</v>
      </c>
      <c r="E7175" s="130" t="s">
        <v>81</v>
      </c>
      <c r="F7175">
        <f t="shared" si="494"/>
        <v>923</v>
      </c>
      <c r="G7175" s="133">
        <v>1771</v>
      </c>
      <c r="H7175" s="134">
        <v>1.1166666666666667</v>
      </c>
      <c r="I7175" s="184">
        <f t="shared" si="491"/>
        <v>3.44781E-4</v>
      </c>
      <c r="J7175" s="150">
        <f t="shared" si="493"/>
        <v>0.13333333333333333</v>
      </c>
    </row>
    <row r="7176" spans="2:10" x14ac:dyDescent="0.25">
      <c r="B7176" s="128">
        <v>9.6999999999999993</v>
      </c>
      <c r="C7176" s="129" t="s">
        <v>60</v>
      </c>
      <c r="D7176" s="130">
        <f t="shared" si="492"/>
        <v>7.5</v>
      </c>
      <c r="E7176" s="130" t="s">
        <v>81</v>
      </c>
      <c r="F7176">
        <f t="shared" si="494"/>
        <v>923</v>
      </c>
      <c r="G7176" s="133">
        <v>1777</v>
      </c>
      <c r="H7176" s="134">
        <v>1.1166666666666667</v>
      </c>
      <c r="I7176" s="184">
        <f t="shared" si="491"/>
        <v>3.44781E-4</v>
      </c>
      <c r="J7176" s="150">
        <f t="shared" si="493"/>
        <v>0.13333333333333333</v>
      </c>
    </row>
    <row r="7177" spans="2:10" x14ac:dyDescent="0.25">
      <c r="B7177" s="128">
        <v>9.6999999999999993</v>
      </c>
      <c r="C7177" s="129" t="s">
        <v>60</v>
      </c>
      <c r="D7177" s="130">
        <f t="shared" si="492"/>
        <v>7.5</v>
      </c>
      <c r="E7177" s="130" t="s">
        <v>81</v>
      </c>
      <c r="F7177">
        <f t="shared" si="494"/>
        <v>923</v>
      </c>
      <c r="G7177" s="133">
        <v>1795</v>
      </c>
      <c r="H7177" s="134">
        <v>1.1166666666666667</v>
      </c>
      <c r="I7177" s="184">
        <f t="shared" si="491"/>
        <v>3.44781E-4</v>
      </c>
      <c r="J7177" s="150">
        <f t="shared" si="493"/>
        <v>0.13333333333333333</v>
      </c>
    </row>
    <row r="7178" spans="2:10" x14ac:dyDescent="0.25">
      <c r="B7178" s="128">
        <v>9.6999999999999993</v>
      </c>
      <c r="C7178" s="129" t="s">
        <v>60</v>
      </c>
      <c r="D7178" s="130">
        <f t="shared" si="492"/>
        <v>7.5</v>
      </c>
      <c r="E7178" s="130" t="s">
        <v>81</v>
      </c>
      <c r="F7178">
        <f t="shared" si="494"/>
        <v>923</v>
      </c>
      <c r="G7178" s="133">
        <v>1801</v>
      </c>
      <c r="H7178" s="134">
        <v>1.1166666666666667</v>
      </c>
      <c r="I7178" s="184">
        <f t="shared" si="491"/>
        <v>3.44781E-4</v>
      </c>
      <c r="J7178" s="150">
        <f t="shared" si="493"/>
        <v>0.13333333333333333</v>
      </c>
    </row>
    <row r="7179" spans="2:10" x14ac:dyDescent="0.25">
      <c r="B7179" s="128">
        <v>9.6999999999999993</v>
      </c>
      <c r="C7179" s="129" t="s">
        <v>60</v>
      </c>
      <c r="D7179" s="130">
        <f t="shared" si="492"/>
        <v>7.5</v>
      </c>
      <c r="E7179" s="130" t="s">
        <v>81</v>
      </c>
      <c r="F7179">
        <f t="shared" si="494"/>
        <v>923</v>
      </c>
      <c r="G7179" s="133">
        <v>1819</v>
      </c>
      <c r="H7179" s="134">
        <v>1.1333333333333335</v>
      </c>
      <c r="I7179" s="184">
        <f t="shared" si="491"/>
        <v>3.44781E-4</v>
      </c>
      <c r="J7179" s="150">
        <f t="shared" si="493"/>
        <v>0.13333333333333333</v>
      </c>
    </row>
    <row r="7180" spans="2:10" x14ac:dyDescent="0.25">
      <c r="B7180" s="128">
        <v>9.6999999999999993</v>
      </c>
      <c r="C7180" s="129" t="s">
        <v>60</v>
      </c>
      <c r="D7180" s="130">
        <f t="shared" si="492"/>
        <v>7.5</v>
      </c>
      <c r="E7180" s="130" t="s">
        <v>81</v>
      </c>
      <c r="F7180">
        <f t="shared" si="494"/>
        <v>923</v>
      </c>
      <c r="G7180" s="133">
        <v>1825</v>
      </c>
      <c r="H7180" s="134">
        <v>1.1333333333333335</v>
      </c>
      <c r="I7180" s="184">
        <f t="shared" si="491"/>
        <v>3.44781E-4</v>
      </c>
      <c r="J7180" s="150">
        <f t="shared" si="493"/>
        <v>0.13333333333333333</v>
      </c>
    </row>
    <row r="7181" spans="2:10" x14ac:dyDescent="0.25">
      <c r="B7181" s="128">
        <v>9.6999999999999993</v>
      </c>
      <c r="C7181" s="129" t="s">
        <v>60</v>
      </c>
      <c r="D7181" s="130">
        <f t="shared" si="492"/>
        <v>7.5</v>
      </c>
      <c r="E7181" s="130" t="s">
        <v>81</v>
      </c>
      <c r="F7181">
        <f t="shared" si="494"/>
        <v>923</v>
      </c>
      <c r="G7181" s="133">
        <v>1843</v>
      </c>
      <c r="H7181" s="134">
        <v>1.1333333333333335</v>
      </c>
      <c r="I7181" s="184">
        <f t="shared" si="491"/>
        <v>3.44781E-4</v>
      </c>
      <c r="J7181" s="150">
        <f t="shared" si="493"/>
        <v>0.13333333333333333</v>
      </c>
    </row>
    <row r="7182" spans="2:10" x14ac:dyDescent="0.25">
      <c r="B7182" s="128">
        <v>9.6999999999999993</v>
      </c>
      <c r="C7182" s="129" t="s">
        <v>60</v>
      </c>
      <c r="D7182" s="130">
        <f t="shared" si="492"/>
        <v>7.5</v>
      </c>
      <c r="E7182" s="130" t="s">
        <v>81</v>
      </c>
      <c r="F7182">
        <f t="shared" si="494"/>
        <v>923</v>
      </c>
      <c r="G7182" s="133">
        <v>1849</v>
      </c>
      <c r="H7182" s="134">
        <v>1.1499999999999999</v>
      </c>
      <c r="I7182" s="184">
        <f t="shared" si="491"/>
        <v>3.44781E-4</v>
      </c>
      <c r="J7182" s="150">
        <f t="shared" si="493"/>
        <v>0.13333333333333333</v>
      </c>
    </row>
    <row r="7183" spans="2:10" x14ac:dyDescent="0.25">
      <c r="B7183" s="128">
        <v>9.6999999999999993</v>
      </c>
      <c r="C7183" s="129" t="s">
        <v>60</v>
      </c>
      <c r="D7183" s="130">
        <f t="shared" si="492"/>
        <v>7.5</v>
      </c>
      <c r="E7183" s="130" t="s">
        <v>81</v>
      </c>
      <c r="F7183">
        <f t="shared" si="494"/>
        <v>923</v>
      </c>
      <c r="G7183" s="133">
        <v>1867</v>
      </c>
      <c r="H7183" s="134">
        <v>1.1499999999999999</v>
      </c>
      <c r="I7183" s="184">
        <f t="shared" si="491"/>
        <v>3.44781E-4</v>
      </c>
      <c r="J7183" s="150">
        <f t="shared" si="493"/>
        <v>0.13333333333333333</v>
      </c>
    </row>
    <row r="7184" spans="2:10" x14ac:dyDescent="0.25">
      <c r="B7184" s="128">
        <v>9.6999999999999993</v>
      </c>
      <c r="C7184" s="129" t="s">
        <v>60</v>
      </c>
      <c r="D7184" s="130">
        <f t="shared" si="492"/>
        <v>7.5</v>
      </c>
      <c r="E7184" s="130" t="s">
        <v>81</v>
      </c>
      <c r="F7184">
        <f t="shared" si="494"/>
        <v>923</v>
      </c>
      <c r="G7184" s="133">
        <v>1873</v>
      </c>
      <c r="H7184" s="134">
        <v>1.1666666666666667</v>
      </c>
      <c r="I7184" s="184">
        <f t="shared" si="491"/>
        <v>3.44781E-4</v>
      </c>
      <c r="J7184" s="150">
        <f t="shared" si="493"/>
        <v>0.13333333333333333</v>
      </c>
    </row>
    <row r="7185" spans="2:10" x14ac:dyDescent="0.25">
      <c r="B7185" s="128">
        <v>9.6999999999999993</v>
      </c>
      <c r="C7185" s="129" t="s">
        <v>60</v>
      </c>
      <c r="D7185" s="130">
        <f t="shared" si="492"/>
        <v>7.5</v>
      </c>
      <c r="E7185" s="130" t="s">
        <v>81</v>
      </c>
      <c r="F7185">
        <f t="shared" si="494"/>
        <v>923</v>
      </c>
      <c r="G7185" s="133">
        <v>1891</v>
      </c>
      <c r="H7185" s="134">
        <v>1.1833333333333333</v>
      </c>
      <c r="I7185" s="184">
        <f t="shared" si="491"/>
        <v>3.44781E-4</v>
      </c>
      <c r="J7185" s="150">
        <f t="shared" si="493"/>
        <v>0.13333333333333333</v>
      </c>
    </row>
    <row r="7186" spans="2:10" x14ac:dyDescent="0.25">
      <c r="B7186" s="128">
        <v>9.6999999999999993</v>
      </c>
      <c r="C7186" s="129" t="s">
        <v>60</v>
      </c>
      <c r="D7186" s="130">
        <f t="shared" si="492"/>
        <v>7.5</v>
      </c>
      <c r="E7186" s="130" t="s">
        <v>81</v>
      </c>
      <c r="F7186">
        <f t="shared" si="494"/>
        <v>923</v>
      </c>
      <c r="G7186" s="133">
        <v>1897</v>
      </c>
      <c r="H7186" s="134">
        <v>1.1833333333333333</v>
      </c>
      <c r="I7186" s="184">
        <f t="shared" si="491"/>
        <v>3.44781E-4</v>
      </c>
      <c r="J7186" s="150">
        <f t="shared" si="493"/>
        <v>0.13333333333333333</v>
      </c>
    </row>
    <row r="7187" spans="2:10" x14ac:dyDescent="0.25">
      <c r="B7187" s="128">
        <v>9.6999999999999993</v>
      </c>
      <c r="C7187" s="129" t="s">
        <v>60</v>
      </c>
      <c r="D7187" s="130">
        <f t="shared" si="492"/>
        <v>7.5</v>
      </c>
      <c r="E7187" s="130" t="s">
        <v>81</v>
      </c>
      <c r="F7187">
        <f t="shared" si="494"/>
        <v>923</v>
      </c>
      <c r="G7187" s="133">
        <v>1915</v>
      </c>
      <c r="H7187" s="134">
        <v>1.1833333333333333</v>
      </c>
      <c r="I7187" s="184">
        <f t="shared" si="491"/>
        <v>3.44781E-4</v>
      </c>
      <c r="J7187" s="150">
        <f t="shared" si="493"/>
        <v>0.13333333333333333</v>
      </c>
    </row>
    <row r="7188" spans="2:10" x14ac:dyDescent="0.25">
      <c r="B7188" s="128">
        <v>9.6999999999999993</v>
      </c>
      <c r="C7188" s="129" t="s">
        <v>60</v>
      </c>
      <c r="D7188" s="130">
        <f t="shared" si="492"/>
        <v>7.5</v>
      </c>
      <c r="E7188" s="130" t="s">
        <v>81</v>
      </c>
      <c r="F7188">
        <f t="shared" si="494"/>
        <v>923</v>
      </c>
      <c r="G7188" s="133">
        <v>1921</v>
      </c>
      <c r="H7188" s="134">
        <v>1.1833333333333333</v>
      </c>
      <c r="I7188" s="184">
        <f t="shared" si="491"/>
        <v>3.44781E-4</v>
      </c>
      <c r="J7188" s="150">
        <f t="shared" si="493"/>
        <v>0.13333333333333333</v>
      </c>
    </row>
    <row r="7189" spans="2:10" x14ac:dyDescent="0.25">
      <c r="B7189" s="128">
        <v>9.6999999999999993</v>
      </c>
      <c r="C7189" s="129" t="s">
        <v>60</v>
      </c>
      <c r="D7189" s="130">
        <f t="shared" si="492"/>
        <v>7.5</v>
      </c>
      <c r="E7189" s="130" t="s">
        <v>81</v>
      </c>
      <c r="F7189">
        <f t="shared" si="494"/>
        <v>923</v>
      </c>
      <c r="G7189" s="133">
        <v>1939</v>
      </c>
      <c r="H7189" s="134">
        <v>1.1833333333333333</v>
      </c>
      <c r="I7189" s="184">
        <f t="shared" si="491"/>
        <v>3.44781E-4</v>
      </c>
      <c r="J7189" s="150">
        <f t="shared" si="493"/>
        <v>0.13333333333333333</v>
      </c>
    </row>
    <row r="7190" spans="2:10" x14ac:dyDescent="0.25">
      <c r="B7190" s="128">
        <v>9.6999999999999993</v>
      </c>
      <c r="C7190" s="129" t="s">
        <v>60</v>
      </c>
      <c r="D7190" s="130">
        <f t="shared" si="492"/>
        <v>7.5</v>
      </c>
      <c r="E7190" s="130" t="s">
        <v>81</v>
      </c>
      <c r="F7190">
        <f t="shared" si="494"/>
        <v>923</v>
      </c>
      <c r="G7190" s="133">
        <v>1945</v>
      </c>
      <c r="H7190" s="134">
        <v>1.1833333333333333</v>
      </c>
      <c r="I7190" s="184">
        <f t="shared" si="491"/>
        <v>3.44781E-4</v>
      </c>
      <c r="J7190" s="150">
        <f t="shared" si="493"/>
        <v>0.13333333333333333</v>
      </c>
    </row>
    <row r="7191" spans="2:10" x14ac:dyDescent="0.25">
      <c r="B7191" s="128">
        <v>9.6999999999999993</v>
      </c>
      <c r="C7191" s="129" t="s">
        <v>60</v>
      </c>
      <c r="D7191" s="130">
        <f t="shared" si="492"/>
        <v>7.5</v>
      </c>
      <c r="E7191" s="130" t="s">
        <v>81</v>
      </c>
      <c r="F7191">
        <f t="shared" si="494"/>
        <v>923</v>
      </c>
      <c r="G7191" s="133">
        <v>1963</v>
      </c>
      <c r="H7191" s="134">
        <v>1.1833333333333333</v>
      </c>
      <c r="I7191" s="184">
        <f t="shared" ref="I7191:I7254" si="495" xml:space="preserve"> 0.000344781</f>
        <v>3.44781E-4</v>
      </c>
      <c r="J7191" s="150">
        <f t="shared" si="493"/>
        <v>0.13333333333333333</v>
      </c>
    </row>
    <row r="7192" spans="2:10" x14ac:dyDescent="0.25">
      <c r="B7192" s="128">
        <v>9.6999999999999993</v>
      </c>
      <c r="C7192" s="129" t="s">
        <v>60</v>
      </c>
      <c r="D7192" s="130">
        <f t="shared" si="492"/>
        <v>7.5</v>
      </c>
      <c r="E7192" s="130" t="s">
        <v>81</v>
      </c>
      <c r="F7192">
        <f t="shared" si="494"/>
        <v>923</v>
      </c>
      <c r="G7192" s="133">
        <v>1969</v>
      </c>
      <c r="H7192" s="134">
        <v>1.1833333333333333</v>
      </c>
      <c r="I7192" s="184">
        <f t="shared" si="495"/>
        <v>3.44781E-4</v>
      </c>
      <c r="J7192" s="150">
        <f t="shared" si="493"/>
        <v>0.13333333333333333</v>
      </c>
    </row>
    <row r="7193" spans="2:10" x14ac:dyDescent="0.25">
      <c r="B7193" s="128">
        <v>9.6999999999999993</v>
      </c>
      <c r="C7193" s="129" t="s">
        <v>60</v>
      </c>
      <c r="D7193" s="130">
        <f t="shared" si="492"/>
        <v>7.5</v>
      </c>
      <c r="E7193" s="130" t="s">
        <v>81</v>
      </c>
      <c r="F7193">
        <f t="shared" si="494"/>
        <v>923</v>
      </c>
      <c r="G7193" s="133">
        <v>1987</v>
      </c>
      <c r="H7193" s="134">
        <v>1.2</v>
      </c>
      <c r="I7193" s="184">
        <f t="shared" si="495"/>
        <v>3.44781E-4</v>
      </c>
      <c r="J7193" s="150">
        <f t="shared" si="493"/>
        <v>0.13333333333333333</v>
      </c>
    </row>
    <row r="7194" spans="2:10" x14ac:dyDescent="0.25">
      <c r="B7194" s="128">
        <v>9.6999999999999993</v>
      </c>
      <c r="C7194" s="129" t="s">
        <v>60</v>
      </c>
      <c r="D7194" s="130">
        <f t="shared" si="492"/>
        <v>7.5</v>
      </c>
      <c r="E7194" s="130" t="s">
        <v>81</v>
      </c>
      <c r="F7194">
        <f t="shared" si="494"/>
        <v>923</v>
      </c>
      <c r="G7194" s="133">
        <v>1993</v>
      </c>
      <c r="H7194" s="134">
        <v>1.2</v>
      </c>
      <c r="I7194" s="184">
        <f t="shared" si="495"/>
        <v>3.44781E-4</v>
      </c>
      <c r="J7194" s="150">
        <f t="shared" si="493"/>
        <v>0.13333333333333333</v>
      </c>
    </row>
    <row r="7195" spans="2:10" x14ac:dyDescent="0.25">
      <c r="B7195" s="128">
        <v>9.6999999999999993</v>
      </c>
      <c r="C7195" s="129" t="s">
        <v>60</v>
      </c>
      <c r="D7195" s="130">
        <f t="shared" si="492"/>
        <v>7.5</v>
      </c>
      <c r="E7195" s="130" t="s">
        <v>81</v>
      </c>
      <c r="F7195">
        <f t="shared" si="494"/>
        <v>923</v>
      </c>
      <c r="G7195" s="133">
        <v>2011</v>
      </c>
      <c r="H7195" s="134">
        <v>1.2</v>
      </c>
      <c r="I7195" s="184">
        <f t="shared" si="495"/>
        <v>3.44781E-4</v>
      </c>
      <c r="J7195" s="150">
        <f t="shared" si="493"/>
        <v>0.13333333333333333</v>
      </c>
    </row>
    <row r="7196" spans="2:10" x14ac:dyDescent="0.25">
      <c r="B7196" s="128">
        <v>9.6999999999999993</v>
      </c>
      <c r="C7196" s="129" t="s">
        <v>60</v>
      </c>
      <c r="D7196" s="130">
        <f t="shared" si="492"/>
        <v>7.5</v>
      </c>
      <c r="E7196" s="130" t="s">
        <v>81</v>
      </c>
      <c r="F7196">
        <f t="shared" si="494"/>
        <v>923</v>
      </c>
      <c r="G7196" s="133">
        <v>2017</v>
      </c>
      <c r="H7196" s="134">
        <v>1.2</v>
      </c>
      <c r="I7196" s="184">
        <f t="shared" si="495"/>
        <v>3.44781E-4</v>
      </c>
      <c r="J7196" s="150">
        <f t="shared" si="493"/>
        <v>0.13333333333333333</v>
      </c>
    </row>
    <row r="7197" spans="2:10" x14ac:dyDescent="0.25">
      <c r="B7197" s="128">
        <v>9.6999999999999993</v>
      </c>
      <c r="C7197" s="129" t="s">
        <v>60</v>
      </c>
      <c r="D7197" s="130">
        <f t="shared" si="492"/>
        <v>7.5</v>
      </c>
      <c r="E7197" s="130" t="s">
        <v>81</v>
      </c>
      <c r="F7197">
        <f t="shared" si="494"/>
        <v>923</v>
      </c>
      <c r="G7197" s="133">
        <v>2035</v>
      </c>
      <c r="H7197" s="134">
        <v>1.2</v>
      </c>
      <c r="I7197" s="184">
        <f t="shared" si="495"/>
        <v>3.44781E-4</v>
      </c>
      <c r="J7197" s="150">
        <f t="shared" si="493"/>
        <v>0.13333333333333333</v>
      </c>
    </row>
    <row r="7198" spans="2:10" x14ac:dyDescent="0.25">
      <c r="B7198" s="128">
        <v>9.6999999999999993</v>
      </c>
      <c r="C7198" s="129" t="s">
        <v>60</v>
      </c>
      <c r="D7198" s="130">
        <f t="shared" si="492"/>
        <v>7.5</v>
      </c>
      <c r="E7198" s="130" t="s">
        <v>81</v>
      </c>
      <c r="F7198">
        <f t="shared" si="494"/>
        <v>923</v>
      </c>
      <c r="G7198" s="133">
        <v>2041</v>
      </c>
      <c r="H7198" s="134">
        <v>1.2</v>
      </c>
      <c r="I7198" s="184">
        <f t="shared" si="495"/>
        <v>3.44781E-4</v>
      </c>
      <c r="J7198" s="150">
        <f t="shared" si="493"/>
        <v>0.13333333333333333</v>
      </c>
    </row>
    <row r="7199" spans="2:10" x14ac:dyDescent="0.25">
      <c r="B7199" s="128">
        <v>9.6999999999999993</v>
      </c>
      <c r="C7199" s="129" t="s">
        <v>60</v>
      </c>
      <c r="D7199" s="130">
        <f t="shared" si="492"/>
        <v>7.5</v>
      </c>
      <c r="E7199" s="130" t="s">
        <v>81</v>
      </c>
      <c r="F7199">
        <f t="shared" si="494"/>
        <v>923</v>
      </c>
      <c r="G7199" s="133">
        <v>2059</v>
      </c>
      <c r="H7199" s="134">
        <v>1.2</v>
      </c>
      <c r="I7199" s="184">
        <f t="shared" si="495"/>
        <v>3.44781E-4</v>
      </c>
      <c r="J7199" s="150">
        <f t="shared" si="493"/>
        <v>0.13333333333333333</v>
      </c>
    </row>
    <row r="7200" spans="2:10" x14ac:dyDescent="0.25">
      <c r="B7200" s="128">
        <v>9.6999999999999993</v>
      </c>
      <c r="C7200" s="129" t="s">
        <v>60</v>
      </c>
      <c r="D7200" s="130">
        <f t="shared" si="492"/>
        <v>7.5</v>
      </c>
      <c r="E7200" s="130" t="s">
        <v>81</v>
      </c>
      <c r="F7200">
        <f t="shared" si="494"/>
        <v>923</v>
      </c>
      <c r="G7200" s="133">
        <v>2065</v>
      </c>
      <c r="H7200" s="134">
        <v>1.2</v>
      </c>
      <c r="I7200" s="184">
        <f t="shared" si="495"/>
        <v>3.44781E-4</v>
      </c>
      <c r="J7200" s="150">
        <f t="shared" si="493"/>
        <v>0.13333333333333333</v>
      </c>
    </row>
    <row r="7201" spans="2:10" x14ac:dyDescent="0.25">
      <c r="B7201" s="128">
        <v>9.6999999999999993</v>
      </c>
      <c r="C7201" s="129" t="s">
        <v>60</v>
      </c>
      <c r="D7201" s="130">
        <f t="shared" si="492"/>
        <v>7.5</v>
      </c>
      <c r="E7201" s="130" t="s">
        <v>81</v>
      </c>
      <c r="F7201">
        <f t="shared" si="494"/>
        <v>923</v>
      </c>
      <c r="G7201" s="133">
        <v>2083</v>
      </c>
      <c r="H7201" s="134">
        <v>1.2166666666666668</v>
      </c>
      <c r="I7201" s="184">
        <f t="shared" si="495"/>
        <v>3.44781E-4</v>
      </c>
      <c r="J7201" s="150">
        <f t="shared" si="493"/>
        <v>0.13333333333333333</v>
      </c>
    </row>
    <row r="7202" spans="2:10" x14ac:dyDescent="0.25">
      <c r="B7202" s="128">
        <v>9.6999999999999993</v>
      </c>
      <c r="C7202" s="129" t="s">
        <v>60</v>
      </c>
      <c r="D7202" s="130">
        <f t="shared" si="492"/>
        <v>7.5</v>
      </c>
      <c r="E7202" s="130" t="s">
        <v>81</v>
      </c>
      <c r="F7202">
        <f t="shared" si="494"/>
        <v>923</v>
      </c>
      <c r="G7202" s="133">
        <v>2089</v>
      </c>
      <c r="H7202" s="134">
        <v>1.2166666666666668</v>
      </c>
      <c r="I7202" s="184">
        <f t="shared" si="495"/>
        <v>3.44781E-4</v>
      </c>
      <c r="J7202" s="150">
        <f t="shared" si="493"/>
        <v>0.13333333333333333</v>
      </c>
    </row>
    <row r="7203" spans="2:10" x14ac:dyDescent="0.25">
      <c r="B7203" s="128">
        <v>9.6999999999999993</v>
      </c>
      <c r="C7203" s="129" t="s">
        <v>60</v>
      </c>
      <c r="D7203" s="130">
        <f t="shared" si="492"/>
        <v>7.5</v>
      </c>
      <c r="E7203" s="130" t="s">
        <v>81</v>
      </c>
      <c r="F7203">
        <f t="shared" si="494"/>
        <v>923</v>
      </c>
      <c r="G7203" s="133">
        <v>2107</v>
      </c>
      <c r="H7203" s="134">
        <v>1.2166666666666668</v>
      </c>
      <c r="I7203" s="184">
        <f t="shared" si="495"/>
        <v>3.44781E-4</v>
      </c>
      <c r="J7203" s="150">
        <f t="shared" si="493"/>
        <v>0.13333333333333333</v>
      </c>
    </row>
    <row r="7204" spans="2:10" x14ac:dyDescent="0.25">
      <c r="B7204" s="128">
        <v>9.6999999999999993</v>
      </c>
      <c r="C7204" s="129" t="s">
        <v>60</v>
      </c>
      <c r="D7204" s="130">
        <f t="shared" si="492"/>
        <v>7.5</v>
      </c>
      <c r="E7204" s="130" t="s">
        <v>81</v>
      </c>
      <c r="F7204">
        <f t="shared" si="494"/>
        <v>923</v>
      </c>
      <c r="G7204" s="133">
        <v>2113</v>
      </c>
      <c r="H7204" s="134">
        <v>1.2166666666666668</v>
      </c>
      <c r="I7204" s="184">
        <f t="shared" si="495"/>
        <v>3.44781E-4</v>
      </c>
      <c r="J7204" s="150">
        <f t="shared" si="493"/>
        <v>0.13333333333333333</v>
      </c>
    </row>
    <row r="7205" spans="2:10" x14ac:dyDescent="0.25">
      <c r="B7205" s="128">
        <v>9.6999999999999993</v>
      </c>
      <c r="C7205" s="129" t="s">
        <v>60</v>
      </c>
      <c r="D7205" s="130">
        <f t="shared" si="492"/>
        <v>7.5</v>
      </c>
      <c r="E7205" s="130" t="s">
        <v>81</v>
      </c>
      <c r="F7205">
        <f t="shared" si="494"/>
        <v>923</v>
      </c>
      <c r="G7205" s="133">
        <v>2131</v>
      </c>
      <c r="H7205" s="134">
        <v>1.2166666666666668</v>
      </c>
      <c r="I7205" s="184">
        <f t="shared" si="495"/>
        <v>3.44781E-4</v>
      </c>
      <c r="J7205" s="150">
        <f t="shared" si="493"/>
        <v>0.13333333333333333</v>
      </c>
    </row>
    <row r="7206" spans="2:10" x14ac:dyDescent="0.25">
      <c r="B7206" s="128">
        <v>9.6999999999999993</v>
      </c>
      <c r="C7206" s="129" t="s">
        <v>60</v>
      </c>
      <c r="D7206" s="130">
        <f t="shared" si="492"/>
        <v>7.5</v>
      </c>
      <c r="E7206" s="130" t="s">
        <v>81</v>
      </c>
      <c r="F7206">
        <f t="shared" si="494"/>
        <v>923</v>
      </c>
      <c r="G7206" s="133">
        <v>2137</v>
      </c>
      <c r="H7206" s="134">
        <v>1.2166666666666668</v>
      </c>
      <c r="I7206" s="184">
        <f t="shared" si="495"/>
        <v>3.44781E-4</v>
      </c>
      <c r="J7206" s="150">
        <f t="shared" si="493"/>
        <v>0.13333333333333333</v>
      </c>
    </row>
    <row r="7207" spans="2:10" x14ac:dyDescent="0.25">
      <c r="B7207" s="128">
        <v>9.6999999999999993</v>
      </c>
      <c r="C7207" s="129" t="s">
        <v>60</v>
      </c>
      <c r="D7207" s="130">
        <f t="shared" si="492"/>
        <v>7.5</v>
      </c>
      <c r="E7207" s="130" t="s">
        <v>81</v>
      </c>
      <c r="F7207">
        <f t="shared" si="494"/>
        <v>923</v>
      </c>
      <c r="G7207" s="133">
        <v>2155</v>
      </c>
      <c r="H7207" s="134">
        <v>1.2333333333333334</v>
      </c>
      <c r="I7207" s="184">
        <f t="shared" si="495"/>
        <v>3.44781E-4</v>
      </c>
      <c r="J7207" s="150">
        <f t="shared" si="493"/>
        <v>0.13333333333333333</v>
      </c>
    </row>
    <row r="7208" spans="2:10" x14ac:dyDescent="0.25">
      <c r="B7208" s="128">
        <v>9.6999999999999993</v>
      </c>
      <c r="C7208" s="129" t="s">
        <v>60</v>
      </c>
      <c r="D7208" s="130">
        <f t="shared" si="492"/>
        <v>7.5</v>
      </c>
      <c r="E7208" s="130" t="s">
        <v>81</v>
      </c>
      <c r="F7208">
        <f t="shared" si="494"/>
        <v>923</v>
      </c>
      <c r="G7208" s="133">
        <v>2161</v>
      </c>
      <c r="H7208" s="134">
        <v>1.2333333333333334</v>
      </c>
      <c r="I7208" s="184">
        <f t="shared" si="495"/>
        <v>3.44781E-4</v>
      </c>
      <c r="J7208" s="150">
        <f t="shared" si="493"/>
        <v>0.13333333333333333</v>
      </c>
    </row>
    <row r="7209" spans="2:10" x14ac:dyDescent="0.25">
      <c r="B7209" s="128">
        <v>9.6999999999999993</v>
      </c>
      <c r="C7209" s="129" t="s">
        <v>60</v>
      </c>
      <c r="D7209" s="130">
        <f t="shared" si="492"/>
        <v>7.5</v>
      </c>
      <c r="E7209" s="130" t="s">
        <v>81</v>
      </c>
      <c r="F7209">
        <f t="shared" si="494"/>
        <v>923</v>
      </c>
      <c r="G7209" s="133">
        <v>2179</v>
      </c>
      <c r="H7209" s="134">
        <v>1.25</v>
      </c>
      <c r="I7209" s="184">
        <f t="shared" si="495"/>
        <v>3.44781E-4</v>
      </c>
      <c r="J7209" s="150">
        <f t="shared" si="493"/>
        <v>0.13333333333333333</v>
      </c>
    </row>
    <row r="7210" spans="2:10" x14ac:dyDescent="0.25">
      <c r="B7210" s="128">
        <v>9.6999999999999993</v>
      </c>
      <c r="C7210" s="129" t="s">
        <v>60</v>
      </c>
      <c r="D7210" s="130">
        <f t="shared" si="492"/>
        <v>7.5</v>
      </c>
      <c r="E7210" s="130" t="s">
        <v>81</v>
      </c>
      <c r="F7210">
        <f t="shared" si="494"/>
        <v>923</v>
      </c>
      <c r="G7210" s="133">
        <v>2185</v>
      </c>
      <c r="H7210" s="134">
        <v>1.25</v>
      </c>
      <c r="I7210" s="184">
        <f t="shared" si="495"/>
        <v>3.44781E-4</v>
      </c>
      <c r="J7210" s="150">
        <f t="shared" si="493"/>
        <v>0.13333333333333333</v>
      </c>
    </row>
    <row r="7211" spans="2:10" x14ac:dyDescent="0.25">
      <c r="B7211" s="128">
        <v>9.6999999999999993</v>
      </c>
      <c r="C7211" s="129" t="s">
        <v>60</v>
      </c>
      <c r="D7211" s="130">
        <f t="shared" si="492"/>
        <v>7.5</v>
      </c>
      <c r="E7211" s="130" t="s">
        <v>81</v>
      </c>
      <c r="F7211">
        <f t="shared" si="494"/>
        <v>923</v>
      </c>
      <c r="G7211" s="133">
        <v>2203</v>
      </c>
      <c r="H7211" s="134">
        <v>1.25</v>
      </c>
      <c r="I7211" s="184">
        <f t="shared" si="495"/>
        <v>3.44781E-4</v>
      </c>
      <c r="J7211" s="150">
        <f t="shared" si="493"/>
        <v>0.13333333333333333</v>
      </c>
    </row>
    <row r="7212" spans="2:10" x14ac:dyDescent="0.25">
      <c r="B7212" s="128">
        <v>9.6999999999999993</v>
      </c>
      <c r="C7212" s="129" t="s">
        <v>60</v>
      </c>
      <c r="D7212" s="130">
        <f t="shared" si="492"/>
        <v>7.5</v>
      </c>
      <c r="E7212" s="130" t="s">
        <v>81</v>
      </c>
      <c r="F7212">
        <f t="shared" si="494"/>
        <v>923</v>
      </c>
      <c r="G7212" s="133">
        <v>2209</v>
      </c>
      <c r="H7212" s="134">
        <v>1.25</v>
      </c>
      <c r="I7212" s="184">
        <f t="shared" si="495"/>
        <v>3.44781E-4</v>
      </c>
      <c r="J7212" s="150">
        <f t="shared" si="493"/>
        <v>0.13333333333333333</v>
      </c>
    </row>
    <row r="7213" spans="2:10" x14ac:dyDescent="0.25">
      <c r="B7213" s="128">
        <v>9.6999999999999993</v>
      </c>
      <c r="C7213" s="129" t="s">
        <v>60</v>
      </c>
      <c r="D7213" s="130">
        <f t="shared" si="492"/>
        <v>7.5</v>
      </c>
      <c r="E7213" s="130" t="s">
        <v>81</v>
      </c>
      <c r="F7213">
        <f t="shared" si="494"/>
        <v>923</v>
      </c>
      <c r="G7213" s="133">
        <v>2227</v>
      </c>
      <c r="H7213" s="134">
        <v>1.25</v>
      </c>
      <c r="I7213" s="184">
        <f t="shared" si="495"/>
        <v>3.44781E-4</v>
      </c>
      <c r="J7213" s="150">
        <f t="shared" si="493"/>
        <v>0.13333333333333333</v>
      </c>
    </row>
    <row r="7214" spans="2:10" x14ac:dyDescent="0.25">
      <c r="B7214" s="128">
        <v>9.6999999999999993</v>
      </c>
      <c r="C7214" s="129" t="s">
        <v>60</v>
      </c>
      <c r="D7214" s="130">
        <f t="shared" si="492"/>
        <v>7.5</v>
      </c>
      <c r="E7214" s="130" t="s">
        <v>81</v>
      </c>
      <c r="F7214">
        <f t="shared" si="494"/>
        <v>923</v>
      </c>
      <c r="G7214" s="133">
        <v>2233</v>
      </c>
      <c r="H7214" s="134">
        <v>1.2666666666666668</v>
      </c>
      <c r="I7214" s="184">
        <f t="shared" si="495"/>
        <v>3.44781E-4</v>
      </c>
      <c r="J7214" s="150">
        <f t="shared" si="493"/>
        <v>0.13333333333333333</v>
      </c>
    </row>
    <row r="7215" spans="2:10" x14ac:dyDescent="0.25">
      <c r="B7215" s="128">
        <v>9.6999999999999993</v>
      </c>
      <c r="C7215" s="129" t="s">
        <v>60</v>
      </c>
      <c r="D7215" s="130">
        <f t="shared" si="492"/>
        <v>7.5</v>
      </c>
      <c r="E7215" s="130" t="s">
        <v>81</v>
      </c>
      <c r="F7215">
        <f t="shared" si="494"/>
        <v>923</v>
      </c>
      <c r="G7215" s="133">
        <v>2251</v>
      </c>
      <c r="H7215" s="134">
        <v>1.2666666666666668</v>
      </c>
      <c r="I7215" s="184">
        <f t="shared" si="495"/>
        <v>3.44781E-4</v>
      </c>
      <c r="J7215" s="150">
        <f t="shared" si="493"/>
        <v>0.13333333333333333</v>
      </c>
    </row>
    <row r="7216" spans="2:10" x14ac:dyDescent="0.25">
      <c r="B7216" s="128">
        <v>9.6999999999999993</v>
      </c>
      <c r="C7216" s="129" t="s">
        <v>60</v>
      </c>
      <c r="D7216" s="130">
        <f t="shared" si="492"/>
        <v>7.5</v>
      </c>
      <c r="E7216" s="130" t="s">
        <v>81</v>
      </c>
      <c r="F7216">
        <f t="shared" si="494"/>
        <v>923</v>
      </c>
      <c r="G7216" s="133">
        <v>2257</v>
      </c>
      <c r="H7216" s="134">
        <v>1.2666666666666668</v>
      </c>
      <c r="I7216" s="184">
        <f t="shared" si="495"/>
        <v>3.44781E-4</v>
      </c>
      <c r="J7216" s="150">
        <f t="shared" si="493"/>
        <v>0.13333333333333333</v>
      </c>
    </row>
    <row r="7217" spans="2:10" x14ac:dyDescent="0.25">
      <c r="B7217" s="128">
        <v>9.6999999999999993</v>
      </c>
      <c r="C7217" s="129" t="s">
        <v>60</v>
      </c>
      <c r="D7217" s="130">
        <f t="shared" si="492"/>
        <v>7.5</v>
      </c>
      <c r="E7217" s="130" t="s">
        <v>81</v>
      </c>
      <c r="F7217">
        <f t="shared" si="494"/>
        <v>923</v>
      </c>
      <c r="G7217" s="133">
        <v>2275</v>
      </c>
      <c r="H7217" s="134">
        <v>1.2666666666666668</v>
      </c>
      <c r="I7217" s="184">
        <f t="shared" si="495"/>
        <v>3.44781E-4</v>
      </c>
      <c r="J7217" s="150">
        <f t="shared" si="493"/>
        <v>0.13333333333333333</v>
      </c>
    </row>
    <row r="7218" spans="2:10" x14ac:dyDescent="0.25">
      <c r="B7218" s="128">
        <v>9.6999999999999993</v>
      </c>
      <c r="C7218" s="129" t="s">
        <v>60</v>
      </c>
      <c r="D7218" s="130">
        <f t="shared" si="492"/>
        <v>7.5</v>
      </c>
      <c r="E7218" s="130" t="s">
        <v>81</v>
      </c>
      <c r="F7218">
        <f t="shared" si="494"/>
        <v>923</v>
      </c>
      <c r="G7218" s="133">
        <v>2281</v>
      </c>
      <c r="H7218" s="134">
        <v>1.2666666666666668</v>
      </c>
      <c r="I7218" s="184">
        <f t="shared" si="495"/>
        <v>3.44781E-4</v>
      </c>
      <c r="J7218" s="150">
        <f t="shared" si="493"/>
        <v>0.13333333333333333</v>
      </c>
    </row>
    <row r="7219" spans="2:10" x14ac:dyDescent="0.25">
      <c r="B7219" s="128">
        <v>9.6999999999999993</v>
      </c>
      <c r="C7219" s="129" t="s">
        <v>60</v>
      </c>
      <c r="D7219" s="130">
        <f t="shared" si="492"/>
        <v>7.5</v>
      </c>
      <c r="E7219" s="130" t="s">
        <v>81</v>
      </c>
      <c r="F7219">
        <f t="shared" si="494"/>
        <v>923</v>
      </c>
      <c r="G7219" s="133">
        <v>2299</v>
      </c>
      <c r="H7219" s="134">
        <v>1.2666666666666668</v>
      </c>
      <c r="I7219" s="184">
        <f t="shared" si="495"/>
        <v>3.44781E-4</v>
      </c>
      <c r="J7219" s="150">
        <f t="shared" si="493"/>
        <v>0.13333333333333333</v>
      </c>
    </row>
    <row r="7220" spans="2:10" x14ac:dyDescent="0.25">
      <c r="B7220" s="128">
        <v>9.6999999999999993</v>
      </c>
      <c r="C7220" s="129" t="s">
        <v>60</v>
      </c>
      <c r="D7220" s="130">
        <f t="shared" ref="D7220:D7283" si="496">75/10</f>
        <v>7.5</v>
      </c>
      <c r="E7220" s="130" t="s">
        <v>81</v>
      </c>
      <c r="F7220">
        <f t="shared" si="494"/>
        <v>923</v>
      </c>
      <c r="G7220" s="133">
        <v>2305</v>
      </c>
      <c r="H7220" s="134">
        <v>1.2666666666666668</v>
      </c>
      <c r="I7220" s="184">
        <f t="shared" si="495"/>
        <v>3.44781E-4</v>
      </c>
      <c r="J7220" s="150">
        <f t="shared" ref="J7220:J7283" si="497">H$7027</f>
        <v>0.13333333333333333</v>
      </c>
    </row>
    <row r="7221" spans="2:10" x14ac:dyDescent="0.25">
      <c r="B7221" s="128">
        <v>9.6999999999999993</v>
      </c>
      <c r="C7221" s="129" t="s">
        <v>60</v>
      </c>
      <c r="D7221" s="130">
        <f t="shared" si="496"/>
        <v>7.5</v>
      </c>
      <c r="E7221" s="130" t="s">
        <v>81</v>
      </c>
      <c r="F7221">
        <f t="shared" si="494"/>
        <v>923</v>
      </c>
      <c r="G7221" s="133">
        <v>2323</v>
      </c>
      <c r="H7221" s="134">
        <v>1.2833333333333334</v>
      </c>
      <c r="I7221" s="184">
        <f t="shared" si="495"/>
        <v>3.44781E-4</v>
      </c>
      <c r="J7221" s="150">
        <f t="shared" si="497"/>
        <v>0.13333333333333333</v>
      </c>
    </row>
    <row r="7222" spans="2:10" x14ac:dyDescent="0.25">
      <c r="B7222" s="128">
        <v>9.6999999999999993</v>
      </c>
      <c r="C7222" s="129" t="s">
        <v>60</v>
      </c>
      <c r="D7222" s="130">
        <f t="shared" si="496"/>
        <v>7.5</v>
      </c>
      <c r="E7222" s="130" t="s">
        <v>81</v>
      </c>
      <c r="F7222">
        <f t="shared" si="494"/>
        <v>923</v>
      </c>
      <c r="G7222" s="133">
        <v>2329</v>
      </c>
      <c r="H7222" s="134">
        <v>1.2833333333333334</v>
      </c>
      <c r="I7222" s="184">
        <f t="shared" si="495"/>
        <v>3.44781E-4</v>
      </c>
      <c r="J7222" s="150">
        <f t="shared" si="497"/>
        <v>0.13333333333333333</v>
      </c>
    </row>
    <row r="7223" spans="2:10" x14ac:dyDescent="0.25">
      <c r="B7223" s="128">
        <v>9.6999999999999993</v>
      </c>
      <c r="C7223" s="129" t="s">
        <v>60</v>
      </c>
      <c r="D7223" s="130">
        <f t="shared" si="496"/>
        <v>7.5</v>
      </c>
      <c r="E7223" s="130" t="s">
        <v>81</v>
      </c>
      <c r="F7223">
        <f t="shared" si="494"/>
        <v>923</v>
      </c>
      <c r="G7223" s="133">
        <v>2347</v>
      </c>
      <c r="H7223" s="134">
        <v>1.2833333333333334</v>
      </c>
      <c r="I7223" s="184">
        <f t="shared" si="495"/>
        <v>3.44781E-4</v>
      </c>
      <c r="J7223" s="150">
        <f t="shared" si="497"/>
        <v>0.13333333333333333</v>
      </c>
    </row>
    <row r="7224" spans="2:10" x14ac:dyDescent="0.25">
      <c r="B7224" s="128">
        <v>9.6999999999999993</v>
      </c>
      <c r="C7224" s="129" t="s">
        <v>60</v>
      </c>
      <c r="D7224" s="130">
        <f t="shared" si="496"/>
        <v>7.5</v>
      </c>
      <c r="E7224" s="130" t="s">
        <v>81</v>
      </c>
      <c r="F7224">
        <f t="shared" si="494"/>
        <v>923</v>
      </c>
      <c r="G7224" s="133">
        <v>2353</v>
      </c>
      <c r="H7224" s="134">
        <v>1.2833333333333334</v>
      </c>
      <c r="I7224" s="184">
        <f t="shared" si="495"/>
        <v>3.44781E-4</v>
      </c>
      <c r="J7224" s="150">
        <f t="shared" si="497"/>
        <v>0.13333333333333333</v>
      </c>
    </row>
    <row r="7225" spans="2:10" x14ac:dyDescent="0.25">
      <c r="B7225" s="128">
        <v>9.6999999999999993</v>
      </c>
      <c r="C7225" s="129" t="s">
        <v>60</v>
      </c>
      <c r="D7225" s="130">
        <f t="shared" si="496"/>
        <v>7.5</v>
      </c>
      <c r="E7225" s="130" t="s">
        <v>81</v>
      </c>
      <c r="F7225">
        <f t="shared" ref="F7225:F7288" si="498">650+273</f>
        <v>923</v>
      </c>
      <c r="G7225" s="133">
        <v>2371</v>
      </c>
      <c r="H7225" s="134">
        <v>1.3</v>
      </c>
      <c r="I7225" s="184">
        <f t="shared" si="495"/>
        <v>3.44781E-4</v>
      </c>
      <c r="J7225" s="150">
        <f t="shared" si="497"/>
        <v>0.13333333333333333</v>
      </c>
    </row>
    <row r="7226" spans="2:10" x14ac:dyDescent="0.25">
      <c r="B7226" s="128">
        <v>9.6999999999999993</v>
      </c>
      <c r="C7226" s="129" t="s">
        <v>60</v>
      </c>
      <c r="D7226" s="130">
        <f t="shared" si="496"/>
        <v>7.5</v>
      </c>
      <c r="E7226" s="130" t="s">
        <v>81</v>
      </c>
      <c r="F7226">
        <f t="shared" si="498"/>
        <v>923</v>
      </c>
      <c r="G7226" s="133">
        <v>2377</v>
      </c>
      <c r="H7226" s="134">
        <v>1.3</v>
      </c>
      <c r="I7226" s="184">
        <f t="shared" si="495"/>
        <v>3.44781E-4</v>
      </c>
      <c r="J7226" s="150">
        <f t="shared" si="497"/>
        <v>0.13333333333333333</v>
      </c>
    </row>
    <row r="7227" spans="2:10" x14ac:dyDescent="0.25">
      <c r="B7227" s="128">
        <v>9.6999999999999993</v>
      </c>
      <c r="C7227" s="129" t="s">
        <v>60</v>
      </c>
      <c r="D7227" s="130">
        <f t="shared" si="496"/>
        <v>7.5</v>
      </c>
      <c r="E7227" s="130" t="s">
        <v>81</v>
      </c>
      <c r="F7227">
        <f t="shared" si="498"/>
        <v>923</v>
      </c>
      <c r="G7227" s="133">
        <v>2395</v>
      </c>
      <c r="H7227" s="134">
        <v>1.3166666666666669</v>
      </c>
      <c r="I7227" s="184">
        <f t="shared" si="495"/>
        <v>3.44781E-4</v>
      </c>
      <c r="J7227" s="150">
        <f t="shared" si="497"/>
        <v>0.13333333333333333</v>
      </c>
    </row>
    <row r="7228" spans="2:10" x14ac:dyDescent="0.25">
      <c r="B7228" s="128">
        <v>9.6999999999999993</v>
      </c>
      <c r="C7228" s="129" t="s">
        <v>60</v>
      </c>
      <c r="D7228" s="130">
        <f t="shared" si="496"/>
        <v>7.5</v>
      </c>
      <c r="E7228" s="130" t="s">
        <v>81</v>
      </c>
      <c r="F7228">
        <f t="shared" si="498"/>
        <v>923</v>
      </c>
      <c r="G7228" s="133">
        <v>2401</v>
      </c>
      <c r="H7228" s="134">
        <v>1.3166666666666669</v>
      </c>
      <c r="I7228" s="184">
        <f t="shared" si="495"/>
        <v>3.44781E-4</v>
      </c>
      <c r="J7228" s="150">
        <f t="shared" si="497"/>
        <v>0.13333333333333333</v>
      </c>
    </row>
    <row r="7229" spans="2:10" x14ac:dyDescent="0.25">
      <c r="B7229" s="128">
        <v>9.6999999999999993</v>
      </c>
      <c r="C7229" s="129" t="s">
        <v>60</v>
      </c>
      <c r="D7229" s="130">
        <f t="shared" si="496"/>
        <v>7.5</v>
      </c>
      <c r="E7229" s="130" t="s">
        <v>81</v>
      </c>
      <c r="F7229">
        <f t="shared" si="498"/>
        <v>923</v>
      </c>
      <c r="G7229" s="133">
        <v>2419</v>
      </c>
      <c r="H7229" s="134">
        <v>1.3166666666666669</v>
      </c>
      <c r="I7229" s="184">
        <f t="shared" si="495"/>
        <v>3.44781E-4</v>
      </c>
      <c r="J7229" s="150">
        <f t="shared" si="497"/>
        <v>0.13333333333333333</v>
      </c>
    </row>
    <row r="7230" spans="2:10" x14ac:dyDescent="0.25">
      <c r="B7230" s="128">
        <v>9.6999999999999993</v>
      </c>
      <c r="C7230" s="129" t="s">
        <v>60</v>
      </c>
      <c r="D7230" s="130">
        <f t="shared" si="496"/>
        <v>7.5</v>
      </c>
      <c r="E7230" s="130" t="s">
        <v>81</v>
      </c>
      <c r="F7230">
        <f t="shared" si="498"/>
        <v>923</v>
      </c>
      <c r="G7230" s="133">
        <v>2425</v>
      </c>
      <c r="H7230" s="134">
        <v>1.3166666666666669</v>
      </c>
      <c r="I7230" s="184">
        <f t="shared" si="495"/>
        <v>3.44781E-4</v>
      </c>
      <c r="J7230" s="150">
        <f t="shared" si="497"/>
        <v>0.13333333333333333</v>
      </c>
    </row>
    <row r="7231" spans="2:10" x14ac:dyDescent="0.25">
      <c r="B7231" s="128">
        <v>9.6999999999999993</v>
      </c>
      <c r="C7231" s="129" t="s">
        <v>60</v>
      </c>
      <c r="D7231" s="130">
        <f t="shared" si="496"/>
        <v>7.5</v>
      </c>
      <c r="E7231" s="130" t="s">
        <v>81</v>
      </c>
      <c r="F7231">
        <f t="shared" si="498"/>
        <v>923</v>
      </c>
      <c r="G7231" s="133">
        <v>2443</v>
      </c>
      <c r="H7231" s="134">
        <v>1.3166666666666669</v>
      </c>
      <c r="I7231" s="184">
        <f t="shared" si="495"/>
        <v>3.44781E-4</v>
      </c>
      <c r="J7231" s="150">
        <f t="shared" si="497"/>
        <v>0.13333333333333333</v>
      </c>
    </row>
    <row r="7232" spans="2:10" x14ac:dyDescent="0.25">
      <c r="B7232" s="128">
        <v>9.6999999999999993</v>
      </c>
      <c r="C7232" s="129" t="s">
        <v>60</v>
      </c>
      <c r="D7232" s="130">
        <f t="shared" si="496"/>
        <v>7.5</v>
      </c>
      <c r="E7232" s="130" t="s">
        <v>81</v>
      </c>
      <c r="F7232">
        <f t="shared" si="498"/>
        <v>923</v>
      </c>
      <c r="G7232" s="133">
        <v>2449</v>
      </c>
      <c r="H7232" s="134">
        <v>1.3333333333333335</v>
      </c>
      <c r="I7232" s="184">
        <f t="shared" si="495"/>
        <v>3.44781E-4</v>
      </c>
      <c r="J7232" s="150">
        <f t="shared" si="497"/>
        <v>0.13333333333333333</v>
      </c>
    </row>
    <row r="7233" spans="2:10" x14ac:dyDescent="0.25">
      <c r="B7233" s="128">
        <v>9.6999999999999993</v>
      </c>
      <c r="C7233" s="129" t="s">
        <v>60</v>
      </c>
      <c r="D7233" s="130">
        <f t="shared" si="496"/>
        <v>7.5</v>
      </c>
      <c r="E7233" s="130" t="s">
        <v>81</v>
      </c>
      <c r="F7233">
        <f t="shared" si="498"/>
        <v>923</v>
      </c>
      <c r="G7233" s="133">
        <v>2467</v>
      </c>
      <c r="H7233" s="134">
        <v>1.3333333333333335</v>
      </c>
      <c r="I7233" s="184">
        <f t="shared" si="495"/>
        <v>3.44781E-4</v>
      </c>
      <c r="J7233" s="150">
        <f t="shared" si="497"/>
        <v>0.13333333333333333</v>
      </c>
    </row>
    <row r="7234" spans="2:10" x14ac:dyDescent="0.25">
      <c r="B7234" s="128">
        <v>9.6999999999999993</v>
      </c>
      <c r="C7234" s="129" t="s">
        <v>60</v>
      </c>
      <c r="D7234" s="130">
        <f t="shared" si="496"/>
        <v>7.5</v>
      </c>
      <c r="E7234" s="130" t="s">
        <v>81</v>
      </c>
      <c r="F7234">
        <f t="shared" si="498"/>
        <v>923</v>
      </c>
      <c r="G7234" s="133">
        <v>2473</v>
      </c>
      <c r="H7234" s="134">
        <v>1.3333333333333335</v>
      </c>
      <c r="I7234" s="184">
        <f t="shared" si="495"/>
        <v>3.44781E-4</v>
      </c>
      <c r="J7234" s="150">
        <f t="shared" si="497"/>
        <v>0.13333333333333333</v>
      </c>
    </row>
    <row r="7235" spans="2:10" x14ac:dyDescent="0.25">
      <c r="B7235" s="128">
        <v>9.6999999999999993</v>
      </c>
      <c r="C7235" s="129" t="s">
        <v>60</v>
      </c>
      <c r="D7235" s="130">
        <f t="shared" si="496"/>
        <v>7.5</v>
      </c>
      <c r="E7235" s="130" t="s">
        <v>81</v>
      </c>
      <c r="F7235">
        <f t="shared" si="498"/>
        <v>923</v>
      </c>
      <c r="G7235" s="133">
        <v>2491</v>
      </c>
      <c r="H7235" s="134">
        <v>1.3333333333333335</v>
      </c>
      <c r="I7235" s="184">
        <f t="shared" si="495"/>
        <v>3.44781E-4</v>
      </c>
      <c r="J7235" s="150">
        <f t="shared" si="497"/>
        <v>0.13333333333333333</v>
      </c>
    </row>
    <row r="7236" spans="2:10" x14ac:dyDescent="0.25">
      <c r="B7236" s="128">
        <v>9.6999999999999993</v>
      </c>
      <c r="C7236" s="129" t="s">
        <v>60</v>
      </c>
      <c r="D7236" s="130">
        <f t="shared" si="496"/>
        <v>7.5</v>
      </c>
      <c r="E7236" s="130" t="s">
        <v>81</v>
      </c>
      <c r="F7236">
        <f t="shared" si="498"/>
        <v>923</v>
      </c>
      <c r="G7236" s="133">
        <v>2497</v>
      </c>
      <c r="H7236" s="134">
        <v>1.3333333333333335</v>
      </c>
      <c r="I7236" s="184">
        <f t="shared" si="495"/>
        <v>3.44781E-4</v>
      </c>
      <c r="J7236" s="150">
        <f t="shared" si="497"/>
        <v>0.13333333333333333</v>
      </c>
    </row>
    <row r="7237" spans="2:10" x14ac:dyDescent="0.25">
      <c r="B7237" s="128">
        <v>9.6999999999999993</v>
      </c>
      <c r="C7237" s="129" t="s">
        <v>60</v>
      </c>
      <c r="D7237" s="130">
        <f t="shared" si="496"/>
        <v>7.5</v>
      </c>
      <c r="E7237" s="130" t="s">
        <v>81</v>
      </c>
      <c r="F7237">
        <f t="shared" si="498"/>
        <v>923</v>
      </c>
      <c r="G7237" s="133">
        <v>2515</v>
      </c>
      <c r="H7237" s="134">
        <v>1.3333333333333335</v>
      </c>
      <c r="I7237" s="184">
        <f t="shared" si="495"/>
        <v>3.44781E-4</v>
      </c>
      <c r="J7237" s="150">
        <f t="shared" si="497"/>
        <v>0.13333333333333333</v>
      </c>
    </row>
    <row r="7238" spans="2:10" x14ac:dyDescent="0.25">
      <c r="B7238" s="128">
        <v>9.6999999999999993</v>
      </c>
      <c r="C7238" s="129" t="s">
        <v>60</v>
      </c>
      <c r="D7238" s="130">
        <f t="shared" si="496"/>
        <v>7.5</v>
      </c>
      <c r="E7238" s="130" t="s">
        <v>81</v>
      </c>
      <c r="F7238">
        <f t="shared" si="498"/>
        <v>923</v>
      </c>
      <c r="G7238" s="133">
        <v>2521</v>
      </c>
      <c r="H7238" s="134">
        <v>1.35</v>
      </c>
      <c r="I7238" s="184">
        <f t="shared" si="495"/>
        <v>3.44781E-4</v>
      </c>
      <c r="J7238" s="150">
        <f t="shared" si="497"/>
        <v>0.13333333333333333</v>
      </c>
    </row>
    <row r="7239" spans="2:10" x14ac:dyDescent="0.25">
      <c r="B7239" s="128">
        <v>9.6999999999999993</v>
      </c>
      <c r="C7239" s="129" t="s">
        <v>60</v>
      </c>
      <c r="D7239" s="130">
        <f t="shared" si="496"/>
        <v>7.5</v>
      </c>
      <c r="E7239" s="130" t="s">
        <v>81</v>
      </c>
      <c r="F7239">
        <f t="shared" si="498"/>
        <v>923</v>
      </c>
      <c r="G7239" s="133">
        <v>2539</v>
      </c>
      <c r="H7239" s="134">
        <v>1.35</v>
      </c>
      <c r="I7239" s="184">
        <f t="shared" si="495"/>
        <v>3.44781E-4</v>
      </c>
      <c r="J7239" s="150">
        <f t="shared" si="497"/>
        <v>0.13333333333333333</v>
      </c>
    </row>
    <row r="7240" spans="2:10" x14ac:dyDescent="0.25">
      <c r="B7240" s="128">
        <v>9.6999999999999993</v>
      </c>
      <c r="C7240" s="129" t="s">
        <v>60</v>
      </c>
      <c r="D7240" s="130">
        <f t="shared" si="496"/>
        <v>7.5</v>
      </c>
      <c r="E7240" s="130" t="s">
        <v>81</v>
      </c>
      <c r="F7240">
        <f t="shared" si="498"/>
        <v>923</v>
      </c>
      <c r="G7240" s="133">
        <v>2545</v>
      </c>
      <c r="H7240" s="134">
        <v>1.35</v>
      </c>
      <c r="I7240" s="184">
        <f t="shared" si="495"/>
        <v>3.44781E-4</v>
      </c>
      <c r="J7240" s="150">
        <f t="shared" si="497"/>
        <v>0.13333333333333333</v>
      </c>
    </row>
    <row r="7241" spans="2:10" x14ac:dyDescent="0.25">
      <c r="B7241" s="128">
        <v>9.6999999999999993</v>
      </c>
      <c r="C7241" s="129" t="s">
        <v>60</v>
      </c>
      <c r="D7241" s="130">
        <f t="shared" si="496"/>
        <v>7.5</v>
      </c>
      <c r="E7241" s="130" t="s">
        <v>81</v>
      </c>
      <c r="F7241">
        <f t="shared" si="498"/>
        <v>923</v>
      </c>
      <c r="G7241" s="133">
        <v>2563</v>
      </c>
      <c r="H7241" s="134">
        <v>1.35</v>
      </c>
      <c r="I7241" s="184">
        <f t="shared" si="495"/>
        <v>3.44781E-4</v>
      </c>
      <c r="J7241" s="150">
        <f t="shared" si="497"/>
        <v>0.13333333333333333</v>
      </c>
    </row>
    <row r="7242" spans="2:10" x14ac:dyDescent="0.25">
      <c r="B7242" s="128">
        <v>9.6999999999999993</v>
      </c>
      <c r="C7242" s="129" t="s">
        <v>60</v>
      </c>
      <c r="D7242" s="130">
        <f t="shared" si="496"/>
        <v>7.5</v>
      </c>
      <c r="E7242" s="130" t="s">
        <v>81</v>
      </c>
      <c r="F7242">
        <f t="shared" si="498"/>
        <v>923</v>
      </c>
      <c r="G7242" s="133">
        <v>2569</v>
      </c>
      <c r="H7242" s="134">
        <v>1.3666666666666667</v>
      </c>
      <c r="I7242" s="184">
        <f t="shared" si="495"/>
        <v>3.44781E-4</v>
      </c>
      <c r="J7242" s="150">
        <f t="shared" si="497"/>
        <v>0.13333333333333333</v>
      </c>
    </row>
    <row r="7243" spans="2:10" x14ac:dyDescent="0.25">
      <c r="B7243" s="128">
        <v>9.6999999999999993</v>
      </c>
      <c r="C7243" s="129" t="s">
        <v>60</v>
      </c>
      <c r="D7243" s="130">
        <f t="shared" si="496"/>
        <v>7.5</v>
      </c>
      <c r="E7243" s="130" t="s">
        <v>81</v>
      </c>
      <c r="F7243">
        <f t="shared" si="498"/>
        <v>923</v>
      </c>
      <c r="G7243" s="133">
        <v>2587</v>
      </c>
      <c r="H7243" s="134">
        <v>1.3666666666666667</v>
      </c>
      <c r="I7243" s="184">
        <f t="shared" si="495"/>
        <v>3.44781E-4</v>
      </c>
      <c r="J7243" s="150">
        <f t="shared" si="497"/>
        <v>0.13333333333333333</v>
      </c>
    </row>
    <row r="7244" spans="2:10" x14ac:dyDescent="0.25">
      <c r="B7244" s="128">
        <v>9.6999999999999993</v>
      </c>
      <c r="C7244" s="129" t="s">
        <v>60</v>
      </c>
      <c r="D7244" s="130">
        <f t="shared" si="496"/>
        <v>7.5</v>
      </c>
      <c r="E7244" s="130" t="s">
        <v>81</v>
      </c>
      <c r="F7244">
        <f t="shared" si="498"/>
        <v>923</v>
      </c>
      <c r="G7244" s="133">
        <v>2593</v>
      </c>
      <c r="H7244" s="134">
        <v>1.3666666666666667</v>
      </c>
      <c r="I7244" s="184">
        <f t="shared" si="495"/>
        <v>3.44781E-4</v>
      </c>
      <c r="J7244" s="150">
        <f t="shared" si="497"/>
        <v>0.13333333333333333</v>
      </c>
    </row>
    <row r="7245" spans="2:10" x14ac:dyDescent="0.25">
      <c r="B7245" s="128">
        <v>9.6999999999999993</v>
      </c>
      <c r="C7245" s="129" t="s">
        <v>60</v>
      </c>
      <c r="D7245" s="130">
        <f t="shared" si="496"/>
        <v>7.5</v>
      </c>
      <c r="E7245" s="130" t="s">
        <v>81</v>
      </c>
      <c r="F7245">
        <f t="shared" si="498"/>
        <v>923</v>
      </c>
      <c r="G7245" s="133">
        <v>2611</v>
      </c>
      <c r="H7245" s="134">
        <v>1.3666666666666667</v>
      </c>
      <c r="I7245" s="184">
        <f t="shared" si="495"/>
        <v>3.44781E-4</v>
      </c>
      <c r="J7245" s="150">
        <f t="shared" si="497"/>
        <v>0.13333333333333333</v>
      </c>
    </row>
    <row r="7246" spans="2:10" x14ac:dyDescent="0.25">
      <c r="B7246" s="128">
        <v>9.6999999999999993</v>
      </c>
      <c r="C7246" s="129" t="s">
        <v>60</v>
      </c>
      <c r="D7246" s="130">
        <f t="shared" si="496"/>
        <v>7.5</v>
      </c>
      <c r="E7246" s="130" t="s">
        <v>81</v>
      </c>
      <c r="F7246">
        <f t="shared" si="498"/>
        <v>923</v>
      </c>
      <c r="G7246" s="133">
        <v>2617</v>
      </c>
      <c r="H7246" s="134">
        <v>1.3666666666666667</v>
      </c>
      <c r="I7246" s="184">
        <f t="shared" si="495"/>
        <v>3.44781E-4</v>
      </c>
      <c r="J7246" s="150">
        <f t="shared" si="497"/>
        <v>0.13333333333333333</v>
      </c>
    </row>
    <row r="7247" spans="2:10" x14ac:dyDescent="0.25">
      <c r="B7247" s="128">
        <v>9.6999999999999993</v>
      </c>
      <c r="C7247" s="129" t="s">
        <v>60</v>
      </c>
      <c r="D7247" s="130">
        <f t="shared" si="496"/>
        <v>7.5</v>
      </c>
      <c r="E7247" s="130" t="s">
        <v>81</v>
      </c>
      <c r="F7247">
        <f t="shared" si="498"/>
        <v>923</v>
      </c>
      <c r="G7247" s="133">
        <v>2635</v>
      </c>
      <c r="H7247" s="134">
        <v>1.3666666666666667</v>
      </c>
      <c r="I7247" s="184">
        <f t="shared" si="495"/>
        <v>3.44781E-4</v>
      </c>
      <c r="J7247" s="150">
        <f t="shared" si="497"/>
        <v>0.13333333333333333</v>
      </c>
    </row>
    <row r="7248" spans="2:10" x14ac:dyDescent="0.25">
      <c r="B7248" s="128">
        <v>9.6999999999999993</v>
      </c>
      <c r="C7248" s="129" t="s">
        <v>60</v>
      </c>
      <c r="D7248" s="130">
        <f t="shared" si="496"/>
        <v>7.5</v>
      </c>
      <c r="E7248" s="130" t="s">
        <v>81</v>
      </c>
      <c r="F7248">
        <f t="shared" si="498"/>
        <v>923</v>
      </c>
      <c r="G7248" s="133">
        <v>2641</v>
      </c>
      <c r="H7248" s="134">
        <v>1.3666666666666667</v>
      </c>
      <c r="I7248" s="184">
        <f t="shared" si="495"/>
        <v>3.44781E-4</v>
      </c>
      <c r="J7248" s="150">
        <f t="shared" si="497"/>
        <v>0.13333333333333333</v>
      </c>
    </row>
    <row r="7249" spans="2:10" x14ac:dyDescent="0.25">
      <c r="B7249" s="128">
        <v>9.6999999999999993</v>
      </c>
      <c r="C7249" s="129" t="s">
        <v>60</v>
      </c>
      <c r="D7249" s="130">
        <f t="shared" si="496"/>
        <v>7.5</v>
      </c>
      <c r="E7249" s="130" t="s">
        <v>81</v>
      </c>
      <c r="F7249">
        <f t="shared" si="498"/>
        <v>923</v>
      </c>
      <c r="G7249" s="133">
        <v>2659</v>
      </c>
      <c r="H7249" s="134">
        <v>1.3833333333333333</v>
      </c>
      <c r="I7249" s="184">
        <f t="shared" si="495"/>
        <v>3.44781E-4</v>
      </c>
      <c r="J7249" s="150">
        <f t="shared" si="497"/>
        <v>0.13333333333333333</v>
      </c>
    </row>
    <row r="7250" spans="2:10" x14ac:dyDescent="0.25">
      <c r="B7250" s="128">
        <v>9.6999999999999993</v>
      </c>
      <c r="C7250" s="129" t="s">
        <v>60</v>
      </c>
      <c r="D7250" s="130">
        <f t="shared" si="496"/>
        <v>7.5</v>
      </c>
      <c r="E7250" s="130" t="s">
        <v>81</v>
      </c>
      <c r="F7250">
        <f t="shared" si="498"/>
        <v>923</v>
      </c>
      <c r="G7250" s="133">
        <v>2665</v>
      </c>
      <c r="H7250" s="134">
        <v>1.3833333333333333</v>
      </c>
      <c r="I7250" s="184">
        <f t="shared" si="495"/>
        <v>3.44781E-4</v>
      </c>
      <c r="J7250" s="150">
        <f t="shared" si="497"/>
        <v>0.13333333333333333</v>
      </c>
    </row>
    <row r="7251" spans="2:10" x14ac:dyDescent="0.25">
      <c r="B7251" s="128">
        <v>9.6999999999999993</v>
      </c>
      <c r="C7251" s="129" t="s">
        <v>60</v>
      </c>
      <c r="D7251" s="130">
        <f t="shared" si="496"/>
        <v>7.5</v>
      </c>
      <c r="E7251" s="130" t="s">
        <v>81</v>
      </c>
      <c r="F7251">
        <f t="shared" si="498"/>
        <v>923</v>
      </c>
      <c r="G7251" s="133">
        <v>2683</v>
      </c>
      <c r="H7251" s="134">
        <v>1.3833333333333333</v>
      </c>
      <c r="I7251" s="184">
        <f t="shared" si="495"/>
        <v>3.44781E-4</v>
      </c>
      <c r="J7251" s="150">
        <f t="shared" si="497"/>
        <v>0.13333333333333333</v>
      </c>
    </row>
    <row r="7252" spans="2:10" x14ac:dyDescent="0.25">
      <c r="B7252" s="128">
        <v>9.6999999999999993</v>
      </c>
      <c r="C7252" s="129" t="s">
        <v>60</v>
      </c>
      <c r="D7252" s="130">
        <f t="shared" si="496"/>
        <v>7.5</v>
      </c>
      <c r="E7252" s="130" t="s">
        <v>81</v>
      </c>
      <c r="F7252">
        <f t="shared" si="498"/>
        <v>923</v>
      </c>
      <c r="G7252" s="133">
        <v>2689</v>
      </c>
      <c r="H7252" s="134">
        <v>1.3833333333333333</v>
      </c>
      <c r="I7252" s="184">
        <f t="shared" si="495"/>
        <v>3.44781E-4</v>
      </c>
      <c r="J7252" s="150">
        <f t="shared" si="497"/>
        <v>0.13333333333333333</v>
      </c>
    </row>
    <row r="7253" spans="2:10" x14ac:dyDescent="0.25">
      <c r="B7253" s="128">
        <v>9.6999999999999993</v>
      </c>
      <c r="C7253" s="129" t="s">
        <v>60</v>
      </c>
      <c r="D7253" s="130">
        <f t="shared" si="496"/>
        <v>7.5</v>
      </c>
      <c r="E7253" s="130" t="s">
        <v>81</v>
      </c>
      <c r="F7253">
        <f t="shared" si="498"/>
        <v>923</v>
      </c>
      <c r="G7253" s="133">
        <v>2707</v>
      </c>
      <c r="H7253" s="134">
        <v>1.4</v>
      </c>
      <c r="I7253" s="184">
        <f t="shared" si="495"/>
        <v>3.44781E-4</v>
      </c>
      <c r="J7253" s="150">
        <f t="shared" si="497"/>
        <v>0.13333333333333333</v>
      </c>
    </row>
    <row r="7254" spans="2:10" x14ac:dyDescent="0.25">
      <c r="B7254" s="128">
        <v>9.6999999999999993</v>
      </c>
      <c r="C7254" s="129" t="s">
        <v>60</v>
      </c>
      <c r="D7254" s="130">
        <f t="shared" si="496"/>
        <v>7.5</v>
      </c>
      <c r="E7254" s="130" t="s">
        <v>81</v>
      </c>
      <c r="F7254">
        <f t="shared" si="498"/>
        <v>923</v>
      </c>
      <c r="G7254" s="133">
        <v>2713</v>
      </c>
      <c r="H7254" s="134">
        <v>1.4</v>
      </c>
      <c r="I7254" s="184">
        <f t="shared" si="495"/>
        <v>3.44781E-4</v>
      </c>
      <c r="J7254" s="150">
        <f t="shared" si="497"/>
        <v>0.13333333333333333</v>
      </c>
    </row>
    <row r="7255" spans="2:10" x14ac:dyDescent="0.25">
      <c r="B7255" s="128">
        <v>9.6999999999999993</v>
      </c>
      <c r="C7255" s="129" t="s">
        <v>60</v>
      </c>
      <c r="D7255" s="130">
        <f t="shared" si="496"/>
        <v>7.5</v>
      </c>
      <c r="E7255" s="130" t="s">
        <v>81</v>
      </c>
      <c r="F7255">
        <f t="shared" si="498"/>
        <v>923</v>
      </c>
      <c r="G7255" s="133">
        <v>2731</v>
      </c>
      <c r="H7255" s="134">
        <v>1.4</v>
      </c>
      <c r="I7255" s="184">
        <f t="shared" ref="I7255:I7318" si="499" xml:space="preserve"> 0.000344781</f>
        <v>3.44781E-4</v>
      </c>
      <c r="J7255" s="150">
        <f t="shared" si="497"/>
        <v>0.13333333333333333</v>
      </c>
    </row>
    <row r="7256" spans="2:10" x14ac:dyDescent="0.25">
      <c r="B7256" s="128">
        <v>9.6999999999999993</v>
      </c>
      <c r="C7256" s="129" t="s">
        <v>60</v>
      </c>
      <c r="D7256" s="130">
        <f t="shared" si="496"/>
        <v>7.5</v>
      </c>
      <c r="E7256" s="130" t="s">
        <v>81</v>
      </c>
      <c r="F7256">
        <f t="shared" si="498"/>
        <v>923</v>
      </c>
      <c r="G7256" s="133">
        <v>2737</v>
      </c>
      <c r="H7256" s="134">
        <v>1.4</v>
      </c>
      <c r="I7256" s="184">
        <f t="shared" si="499"/>
        <v>3.44781E-4</v>
      </c>
      <c r="J7256" s="150">
        <f t="shared" si="497"/>
        <v>0.13333333333333333</v>
      </c>
    </row>
    <row r="7257" spans="2:10" x14ac:dyDescent="0.25">
      <c r="B7257" s="128">
        <v>9.6999999999999993</v>
      </c>
      <c r="C7257" s="129" t="s">
        <v>60</v>
      </c>
      <c r="D7257" s="130">
        <f t="shared" si="496"/>
        <v>7.5</v>
      </c>
      <c r="E7257" s="130" t="s">
        <v>81</v>
      </c>
      <c r="F7257">
        <f t="shared" si="498"/>
        <v>923</v>
      </c>
      <c r="G7257" s="133">
        <v>2755</v>
      </c>
      <c r="H7257" s="134">
        <v>1.4166666666666667</v>
      </c>
      <c r="I7257" s="184">
        <f t="shared" si="499"/>
        <v>3.44781E-4</v>
      </c>
      <c r="J7257" s="150">
        <f t="shared" si="497"/>
        <v>0.13333333333333333</v>
      </c>
    </row>
    <row r="7258" spans="2:10" x14ac:dyDescent="0.25">
      <c r="B7258" s="128">
        <v>9.6999999999999993</v>
      </c>
      <c r="C7258" s="129" t="s">
        <v>60</v>
      </c>
      <c r="D7258" s="130">
        <f t="shared" si="496"/>
        <v>7.5</v>
      </c>
      <c r="E7258" s="130" t="s">
        <v>81</v>
      </c>
      <c r="F7258">
        <f t="shared" si="498"/>
        <v>923</v>
      </c>
      <c r="G7258" s="133">
        <v>2761</v>
      </c>
      <c r="H7258" s="134">
        <v>1.4166666666666667</v>
      </c>
      <c r="I7258" s="184">
        <f t="shared" si="499"/>
        <v>3.44781E-4</v>
      </c>
      <c r="J7258" s="150">
        <f t="shared" si="497"/>
        <v>0.13333333333333333</v>
      </c>
    </row>
    <row r="7259" spans="2:10" x14ac:dyDescent="0.25">
      <c r="B7259" s="128">
        <v>9.6999999999999993</v>
      </c>
      <c r="C7259" s="129" t="s">
        <v>60</v>
      </c>
      <c r="D7259" s="130">
        <f t="shared" si="496"/>
        <v>7.5</v>
      </c>
      <c r="E7259" s="130" t="s">
        <v>81</v>
      </c>
      <c r="F7259">
        <f t="shared" si="498"/>
        <v>923</v>
      </c>
      <c r="G7259" s="133">
        <v>2779</v>
      </c>
      <c r="H7259" s="134">
        <v>1.4333333333333333</v>
      </c>
      <c r="I7259" s="184">
        <f t="shared" si="499"/>
        <v>3.44781E-4</v>
      </c>
      <c r="J7259" s="150">
        <f t="shared" si="497"/>
        <v>0.13333333333333333</v>
      </c>
    </row>
    <row r="7260" spans="2:10" x14ac:dyDescent="0.25">
      <c r="B7260" s="128">
        <v>9.6999999999999993</v>
      </c>
      <c r="C7260" s="129" t="s">
        <v>60</v>
      </c>
      <c r="D7260" s="130">
        <f t="shared" si="496"/>
        <v>7.5</v>
      </c>
      <c r="E7260" s="130" t="s">
        <v>81</v>
      </c>
      <c r="F7260">
        <f t="shared" si="498"/>
        <v>923</v>
      </c>
      <c r="G7260" s="133">
        <v>2785</v>
      </c>
      <c r="H7260" s="134">
        <v>1.4333333333333333</v>
      </c>
      <c r="I7260" s="184">
        <f t="shared" si="499"/>
        <v>3.44781E-4</v>
      </c>
      <c r="J7260" s="150">
        <f t="shared" si="497"/>
        <v>0.13333333333333333</v>
      </c>
    </row>
    <row r="7261" spans="2:10" x14ac:dyDescent="0.25">
      <c r="B7261" s="128">
        <v>9.6999999999999993</v>
      </c>
      <c r="C7261" s="129" t="s">
        <v>60</v>
      </c>
      <c r="D7261" s="130">
        <f t="shared" si="496"/>
        <v>7.5</v>
      </c>
      <c r="E7261" s="130" t="s">
        <v>81</v>
      </c>
      <c r="F7261">
        <f t="shared" si="498"/>
        <v>923</v>
      </c>
      <c r="G7261" s="133">
        <v>2803</v>
      </c>
      <c r="H7261" s="134">
        <v>1.4333333333333333</v>
      </c>
      <c r="I7261" s="184">
        <f t="shared" si="499"/>
        <v>3.44781E-4</v>
      </c>
      <c r="J7261" s="150">
        <f t="shared" si="497"/>
        <v>0.13333333333333333</v>
      </c>
    </row>
    <row r="7262" spans="2:10" x14ac:dyDescent="0.25">
      <c r="B7262" s="128">
        <v>9.6999999999999993</v>
      </c>
      <c r="C7262" s="129" t="s">
        <v>60</v>
      </c>
      <c r="D7262" s="130">
        <f t="shared" si="496"/>
        <v>7.5</v>
      </c>
      <c r="E7262" s="130" t="s">
        <v>81</v>
      </c>
      <c r="F7262">
        <f t="shared" si="498"/>
        <v>923</v>
      </c>
      <c r="G7262" s="133">
        <v>2809</v>
      </c>
      <c r="H7262" s="134">
        <v>1.45</v>
      </c>
      <c r="I7262" s="184">
        <f t="shared" si="499"/>
        <v>3.44781E-4</v>
      </c>
      <c r="J7262" s="150">
        <f t="shared" si="497"/>
        <v>0.13333333333333333</v>
      </c>
    </row>
    <row r="7263" spans="2:10" x14ac:dyDescent="0.25">
      <c r="B7263" s="128">
        <v>9.6999999999999993</v>
      </c>
      <c r="C7263" s="129" t="s">
        <v>60</v>
      </c>
      <c r="D7263" s="130">
        <f t="shared" si="496"/>
        <v>7.5</v>
      </c>
      <c r="E7263" s="130" t="s">
        <v>81</v>
      </c>
      <c r="F7263">
        <f t="shared" si="498"/>
        <v>923</v>
      </c>
      <c r="G7263" s="133">
        <v>2827</v>
      </c>
      <c r="H7263" s="134">
        <v>1.45</v>
      </c>
      <c r="I7263" s="184">
        <f t="shared" si="499"/>
        <v>3.44781E-4</v>
      </c>
      <c r="J7263" s="150">
        <f t="shared" si="497"/>
        <v>0.13333333333333333</v>
      </c>
    </row>
    <row r="7264" spans="2:10" x14ac:dyDescent="0.25">
      <c r="B7264" s="128">
        <v>9.6999999999999993</v>
      </c>
      <c r="C7264" s="129" t="s">
        <v>60</v>
      </c>
      <c r="D7264" s="130">
        <f t="shared" si="496"/>
        <v>7.5</v>
      </c>
      <c r="E7264" s="130" t="s">
        <v>81</v>
      </c>
      <c r="F7264">
        <f t="shared" si="498"/>
        <v>923</v>
      </c>
      <c r="G7264" s="133">
        <v>2833</v>
      </c>
      <c r="H7264" s="134">
        <v>1.45</v>
      </c>
      <c r="I7264" s="184">
        <f t="shared" si="499"/>
        <v>3.44781E-4</v>
      </c>
      <c r="J7264" s="150">
        <f t="shared" si="497"/>
        <v>0.13333333333333333</v>
      </c>
    </row>
    <row r="7265" spans="2:10" x14ac:dyDescent="0.25">
      <c r="B7265" s="128">
        <v>9.6999999999999993</v>
      </c>
      <c r="C7265" s="129" t="s">
        <v>60</v>
      </c>
      <c r="D7265" s="130">
        <f t="shared" si="496"/>
        <v>7.5</v>
      </c>
      <c r="E7265" s="130" t="s">
        <v>81</v>
      </c>
      <c r="F7265">
        <f t="shared" si="498"/>
        <v>923</v>
      </c>
      <c r="G7265" s="133">
        <v>2851</v>
      </c>
      <c r="H7265" s="134">
        <v>1.4666666666666668</v>
      </c>
      <c r="I7265" s="184">
        <f t="shared" si="499"/>
        <v>3.44781E-4</v>
      </c>
      <c r="J7265" s="150">
        <f t="shared" si="497"/>
        <v>0.13333333333333333</v>
      </c>
    </row>
    <row r="7266" spans="2:10" x14ac:dyDescent="0.25">
      <c r="B7266" s="128">
        <v>9.6999999999999993</v>
      </c>
      <c r="C7266" s="129" t="s">
        <v>60</v>
      </c>
      <c r="D7266" s="130">
        <f t="shared" si="496"/>
        <v>7.5</v>
      </c>
      <c r="E7266" s="130" t="s">
        <v>81</v>
      </c>
      <c r="F7266">
        <f t="shared" si="498"/>
        <v>923</v>
      </c>
      <c r="G7266" s="133">
        <v>2857</v>
      </c>
      <c r="H7266" s="134">
        <v>1.4666666666666668</v>
      </c>
      <c r="I7266" s="184">
        <f t="shared" si="499"/>
        <v>3.44781E-4</v>
      </c>
      <c r="J7266" s="150">
        <f t="shared" si="497"/>
        <v>0.13333333333333333</v>
      </c>
    </row>
    <row r="7267" spans="2:10" x14ac:dyDescent="0.25">
      <c r="B7267" s="128">
        <v>9.6999999999999993</v>
      </c>
      <c r="C7267" s="129" t="s">
        <v>60</v>
      </c>
      <c r="D7267" s="130">
        <f t="shared" si="496"/>
        <v>7.5</v>
      </c>
      <c r="E7267" s="130" t="s">
        <v>81</v>
      </c>
      <c r="F7267">
        <f t="shared" si="498"/>
        <v>923</v>
      </c>
      <c r="G7267" s="133">
        <v>2875</v>
      </c>
      <c r="H7267" s="134">
        <v>1.4666666666666668</v>
      </c>
      <c r="I7267" s="184">
        <f t="shared" si="499"/>
        <v>3.44781E-4</v>
      </c>
      <c r="J7267" s="150">
        <f t="shared" si="497"/>
        <v>0.13333333333333333</v>
      </c>
    </row>
    <row r="7268" spans="2:10" x14ac:dyDescent="0.25">
      <c r="B7268" s="128">
        <v>9.6999999999999993</v>
      </c>
      <c r="C7268" s="129" t="s">
        <v>60</v>
      </c>
      <c r="D7268" s="130">
        <f t="shared" si="496"/>
        <v>7.5</v>
      </c>
      <c r="E7268" s="130" t="s">
        <v>81</v>
      </c>
      <c r="F7268">
        <f t="shared" si="498"/>
        <v>923</v>
      </c>
      <c r="G7268" s="133">
        <v>2881</v>
      </c>
      <c r="H7268" s="134">
        <v>1.4666666666666668</v>
      </c>
      <c r="I7268" s="184">
        <f t="shared" si="499"/>
        <v>3.44781E-4</v>
      </c>
      <c r="J7268" s="150">
        <f t="shared" si="497"/>
        <v>0.13333333333333333</v>
      </c>
    </row>
    <row r="7269" spans="2:10" x14ac:dyDescent="0.25">
      <c r="B7269" s="128">
        <v>9.6999999999999993</v>
      </c>
      <c r="C7269" s="129" t="s">
        <v>60</v>
      </c>
      <c r="D7269" s="130">
        <f t="shared" si="496"/>
        <v>7.5</v>
      </c>
      <c r="E7269" s="130" t="s">
        <v>81</v>
      </c>
      <c r="F7269">
        <f t="shared" si="498"/>
        <v>923</v>
      </c>
      <c r="G7269" s="133">
        <v>2899</v>
      </c>
      <c r="H7269" s="134">
        <v>1.4666666666666668</v>
      </c>
      <c r="I7269" s="184">
        <f t="shared" si="499"/>
        <v>3.44781E-4</v>
      </c>
      <c r="J7269" s="150">
        <f t="shared" si="497"/>
        <v>0.13333333333333333</v>
      </c>
    </row>
    <row r="7270" spans="2:10" x14ac:dyDescent="0.25">
      <c r="B7270" s="128">
        <v>9.6999999999999993</v>
      </c>
      <c r="C7270" s="129" t="s">
        <v>60</v>
      </c>
      <c r="D7270" s="130">
        <f t="shared" si="496"/>
        <v>7.5</v>
      </c>
      <c r="E7270" s="130" t="s">
        <v>81</v>
      </c>
      <c r="F7270">
        <f t="shared" si="498"/>
        <v>923</v>
      </c>
      <c r="G7270" s="133">
        <v>2905</v>
      </c>
      <c r="H7270" s="134">
        <v>1.4666666666666668</v>
      </c>
      <c r="I7270" s="184">
        <f t="shared" si="499"/>
        <v>3.44781E-4</v>
      </c>
      <c r="J7270" s="150">
        <f t="shared" si="497"/>
        <v>0.13333333333333333</v>
      </c>
    </row>
    <row r="7271" spans="2:10" x14ac:dyDescent="0.25">
      <c r="B7271" s="128">
        <v>9.6999999999999993</v>
      </c>
      <c r="C7271" s="129" t="s">
        <v>60</v>
      </c>
      <c r="D7271" s="130">
        <f t="shared" si="496"/>
        <v>7.5</v>
      </c>
      <c r="E7271" s="130" t="s">
        <v>81</v>
      </c>
      <c r="F7271">
        <f t="shared" si="498"/>
        <v>923</v>
      </c>
      <c r="G7271" s="133">
        <v>2923</v>
      </c>
      <c r="H7271" s="134">
        <v>1.4833333333333334</v>
      </c>
      <c r="I7271" s="184">
        <f t="shared" si="499"/>
        <v>3.44781E-4</v>
      </c>
      <c r="J7271" s="150">
        <f t="shared" si="497"/>
        <v>0.13333333333333333</v>
      </c>
    </row>
    <row r="7272" spans="2:10" x14ac:dyDescent="0.25">
      <c r="B7272" s="128">
        <v>9.6999999999999993</v>
      </c>
      <c r="C7272" s="129" t="s">
        <v>60</v>
      </c>
      <c r="D7272" s="130">
        <f t="shared" si="496"/>
        <v>7.5</v>
      </c>
      <c r="E7272" s="130" t="s">
        <v>81</v>
      </c>
      <c r="F7272">
        <f t="shared" si="498"/>
        <v>923</v>
      </c>
      <c r="G7272" s="133">
        <v>2929</v>
      </c>
      <c r="H7272" s="134">
        <v>1.4833333333333334</v>
      </c>
      <c r="I7272" s="184">
        <f t="shared" si="499"/>
        <v>3.44781E-4</v>
      </c>
      <c r="J7272" s="150">
        <f t="shared" si="497"/>
        <v>0.13333333333333333</v>
      </c>
    </row>
    <row r="7273" spans="2:10" x14ac:dyDescent="0.25">
      <c r="B7273" s="128">
        <v>9.6999999999999993</v>
      </c>
      <c r="C7273" s="129" t="s">
        <v>60</v>
      </c>
      <c r="D7273" s="130">
        <f t="shared" si="496"/>
        <v>7.5</v>
      </c>
      <c r="E7273" s="130" t="s">
        <v>81</v>
      </c>
      <c r="F7273">
        <f t="shared" si="498"/>
        <v>923</v>
      </c>
      <c r="G7273" s="133">
        <v>2947</v>
      </c>
      <c r="H7273" s="134">
        <v>1.4833333333333334</v>
      </c>
      <c r="I7273" s="184">
        <f t="shared" si="499"/>
        <v>3.44781E-4</v>
      </c>
      <c r="J7273" s="150">
        <f t="shared" si="497"/>
        <v>0.13333333333333333</v>
      </c>
    </row>
    <row r="7274" spans="2:10" x14ac:dyDescent="0.25">
      <c r="B7274" s="128">
        <v>9.6999999999999993</v>
      </c>
      <c r="C7274" s="129" t="s">
        <v>60</v>
      </c>
      <c r="D7274" s="130">
        <f t="shared" si="496"/>
        <v>7.5</v>
      </c>
      <c r="E7274" s="130" t="s">
        <v>81</v>
      </c>
      <c r="F7274">
        <f t="shared" si="498"/>
        <v>923</v>
      </c>
      <c r="G7274" s="133">
        <v>2953</v>
      </c>
      <c r="H7274" s="134">
        <v>1.4833333333333334</v>
      </c>
      <c r="I7274" s="184">
        <f t="shared" si="499"/>
        <v>3.44781E-4</v>
      </c>
      <c r="J7274" s="150">
        <f t="shared" si="497"/>
        <v>0.13333333333333333</v>
      </c>
    </row>
    <row r="7275" spans="2:10" x14ac:dyDescent="0.25">
      <c r="B7275" s="128">
        <v>9.6999999999999993</v>
      </c>
      <c r="C7275" s="129" t="s">
        <v>60</v>
      </c>
      <c r="D7275" s="130">
        <f t="shared" si="496"/>
        <v>7.5</v>
      </c>
      <c r="E7275" s="130" t="s">
        <v>81</v>
      </c>
      <c r="F7275">
        <f t="shared" si="498"/>
        <v>923</v>
      </c>
      <c r="G7275" s="133">
        <v>2971</v>
      </c>
      <c r="H7275" s="134">
        <v>1.5</v>
      </c>
      <c r="I7275" s="184">
        <f t="shared" si="499"/>
        <v>3.44781E-4</v>
      </c>
      <c r="J7275" s="150">
        <f t="shared" si="497"/>
        <v>0.13333333333333333</v>
      </c>
    </row>
    <row r="7276" spans="2:10" x14ac:dyDescent="0.25">
      <c r="B7276" s="128">
        <v>9.6999999999999993</v>
      </c>
      <c r="C7276" s="129" t="s">
        <v>60</v>
      </c>
      <c r="D7276" s="130">
        <f t="shared" si="496"/>
        <v>7.5</v>
      </c>
      <c r="E7276" s="130" t="s">
        <v>81</v>
      </c>
      <c r="F7276">
        <f t="shared" si="498"/>
        <v>923</v>
      </c>
      <c r="G7276" s="133">
        <v>2977</v>
      </c>
      <c r="H7276" s="134">
        <v>1.5</v>
      </c>
      <c r="I7276" s="184">
        <f t="shared" si="499"/>
        <v>3.44781E-4</v>
      </c>
      <c r="J7276" s="150">
        <f t="shared" si="497"/>
        <v>0.13333333333333333</v>
      </c>
    </row>
    <row r="7277" spans="2:10" x14ac:dyDescent="0.25">
      <c r="B7277" s="128">
        <v>9.6999999999999993</v>
      </c>
      <c r="C7277" s="129" t="s">
        <v>60</v>
      </c>
      <c r="D7277" s="130">
        <f t="shared" si="496"/>
        <v>7.5</v>
      </c>
      <c r="E7277" s="130" t="s">
        <v>81</v>
      </c>
      <c r="F7277">
        <f t="shared" si="498"/>
        <v>923</v>
      </c>
      <c r="G7277" s="133">
        <v>2995</v>
      </c>
      <c r="H7277" s="134">
        <v>1.4833333333333334</v>
      </c>
      <c r="I7277" s="184">
        <f t="shared" si="499"/>
        <v>3.44781E-4</v>
      </c>
      <c r="J7277" s="150">
        <f t="shared" si="497"/>
        <v>0.13333333333333333</v>
      </c>
    </row>
    <row r="7278" spans="2:10" x14ac:dyDescent="0.25">
      <c r="B7278" s="128">
        <v>9.6999999999999993</v>
      </c>
      <c r="C7278" s="129" t="s">
        <v>60</v>
      </c>
      <c r="D7278" s="130">
        <f t="shared" si="496"/>
        <v>7.5</v>
      </c>
      <c r="E7278" s="130" t="s">
        <v>81</v>
      </c>
      <c r="F7278">
        <f t="shared" si="498"/>
        <v>923</v>
      </c>
      <c r="G7278" s="133">
        <v>3001</v>
      </c>
      <c r="H7278" s="134">
        <v>1.4833333333333334</v>
      </c>
      <c r="I7278" s="184">
        <f t="shared" si="499"/>
        <v>3.44781E-4</v>
      </c>
      <c r="J7278" s="150">
        <f t="shared" si="497"/>
        <v>0.13333333333333333</v>
      </c>
    </row>
    <row r="7279" spans="2:10" x14ac:dyDescent="0.25">
      <c r="B7279" s="128">
        <v>9.6999999999999993</v>
      </c>
      <c r="C7279" s="129" t="s">
        <v>60</v>
      </c>
      <c r="D7279" s="130">
        <f t="shared" si="496"/>
        <v>7.5</v>
      </c>
      <c r="E7279" s="130" t="s">
        <v>81</v>
      </c>
      <c r="F7279">
        <f t="shared" si="498"/>
        <v>923</v>
      </c>
      <c r="G7279" s="133">
        <v>3019</v>
      </c>
      <c r="H7279" s="134">
        <v>1.5</v>
      </c>
      <c r="I7279" s="184">
        <f t="shared" si="499"/>
        <v>3.44781E-4</v>
      </c>
      <c r="J7279" s="150">
        <f t="shared" si="497"/>
        <v>0.13333333333333333</v>
      </c>
    </row>
    <row r="7280" spans="2:10" x14ac:dyDescent="0.25">
      <c r="B7280" s="128">
        <v>9.6999999999999993</v>
      </c>
      <c r="C7280" s="129" t="s">
        <v>60</v>
      </c>
      <c r="D7280" s="130">
        <f t="shared" si="496"/>
        <v>7.5</v>
      </c>
      <c r="E7280" s="130" t="s">
        <v>81</v>
      </c>
      <c r="F7280">
        <f t="shared" si="498"/>
        <v>923</v>
      </c>
      <c r="G7280" s="133">
        <v>3025</v>
      </c>
      <c r="H7280" s="134">
        <v>1.5</v>
      </c>
      <c r="I7280" s="184">
        <f t="shared" si="499"/>
        <v>3.44781E-4</v>
      </c>
      <c r="J7280" s="150">
        <f t="shared" si="497"/>
        <v>0.13333333333333333</v>
      </c>
    </row>
    <row r="7281" spans="2:10" x14ac:dyDescent="0.25">
      <c r="B7281" s="128">
        <v>9.6999999999999993</v>
      </c>
      <c r="C7281" s="129" t="s">
        <v>60</v>
      </c>
      <c r="D7281" s="130">
        <f t="shared" si="496"/>
        <v>7.5</v>
      </c>
      <c r="E7281" s="130" t="s">
        <v>81</v>
      </c>
      <c r="F7281">
        <f t="shared" si="498"/>
        <v>923</v>
      </c>
      <c r="G7281" s="133">
        <v>3043</v>
      </c>
      <c r="H7281" s="134">
        <v>1.5</v>
      </c>
      <c r="I7281" s="184">
        <f t="shared" si="499"/>
        <v>3.44781E-4</v>
      </c>
      <c r="J7281" s="150">
        <f t="shared" si="497"/>
        <v>0.13333333333333333</v>
      </c>
    </row>
    <row r="7282" spans="2:10" x14ac:dyDescent="0.25">
      <c r="B7282" s="128">
        <v>9.6999999999999993</v>
      </c>
      <c r="C7282" s="129" t="s">
        <v>60</v>
      </c>
      <c r="D7282" s="130">
        <f t="shared" si="496"/>
        <v>7.5</v>
      </c>
      <c r="E7282" s="130" t="s">
        <v>81</v>
      </c>
      <c r="F7282">
        <f t="shared" si="498"/>
        <v>923</v>
      </c>
      <c r="G7282" s="133">
        <v>3049</v>
      </c>
      <c r="H7282" s="134">
        <v>1.5166666666666668</v>
      </c>
      <c r="I7282" s="184">
        <f t="shared" si="499"/>
        <v>3.44781E-4</v>
      </c>
      <c r="J7282" s="150">
        <f t="shared" si="497"/>
        <v>0.13333333333333333</v>
      </c>
    </row>
    <row r="7283" spans="2:10" x14ac:dyDescent="0.25">
      <c r="B7283" s="128">
        <v>9.6999999999999993</v>
      </c>
      <c r="C7283" s="129" t="s">
        <v>60</v>
      </c>
      <c r="D7283" s="130">
        <f t="shared" si="496"/>
        <v>7.5</v>
      </c>
      <c r="E7283" s="130" t="s">
        <v>81</v>
      </c>
      <c r="F7283">
        <f t="shared" si="498"/>
        <v>923</v>
      </c>
      <c r="G7283" s="133">
        <v>3067</v>
      </c>
      <c r="H7283" s="134">
        <v>1.5166666666666668</v>
      </c>
      <c r="I7283" s="184">
        <f t="shared" si="499"/>
        <v>3.44781E-4</v>
      </c>
      <c r="J7283" s="150">
        <f t="shared" si="497"/>
        <v>0.13333333333333333</v>
      </c>
    </row>
    <row r="7284" spans="2:10" x14ac:dyDescent="0.25">
      <c r="B7284" s="128">
        <v>9.6999999999999993</v>
      </c>
      <c r="C7284" s="129" t="s">
        <v>60</v>
      </c>
      <c r="D7284" s="130">
        <f t="shared" ref="D7284:D7347" si="500">75/10</f>
        <v>7.5</v>
      </c>
      <c r="E7284" s="130" t="s">
        <v>81</v>
      </c>
      <c r="F7284">
        <f t="shared" si="498"/>
        <v>923</v>
      </c>
      <c r="G7284" s="133">
        <v>3073</v>
      </c>
      <c r="H7284" s="134">
        <v>1.5166666666666668</v>
      </c>
      <c r="I7284" s="184">
        <f t="shared" si="499"/>
        <v>3.44781E-4</v>
      </c>
      <c r="J7284" s="150">
        <f t="shared" ref="J7284:J7347" si="501">H$7027</f>
        <v>0.13333333333333333</v>
      </c>
    </row>
    <row r="7285" spans="2:10" x14ac:dyDescent="0.25">
      <c r="B7285" s="128">
        <v>9.6999999999999993</v>
      </c>
      <c r="C7285" s="129" t="s">
        <v>60</v>
      </c>
      <c r="D7285" s="130">
        <f t="shared" si="500"/>
        <v>7.5</v>
      </c>
      <c r="E7285" s="130" t="s">
        <v>81</v>
      </c>
      <c r="F7285">
        <f t="shared" si="498"/>
        <v>923</v>
      </c>
      <c r="G7285" s="133">
        <v>3091</v>
      </c>
      <c r="H7285" s="134">
        <v>1.5333333333333334</v>
      </c>
      <c r="I7285" s="184">
        <f t="shared" si="499"/>
        <v>3.44781E-4</v>
      </c>
      <c r="J7285" s="150">
        <f t="shared" si="501"/>
        <v>0.13333333333333333</v>
      </c>
    </row>
    <row r="7286" spans="2:10" x14ac:dyDescent="0.25">
      <c r="B7286" s="128">
        <v>9.6999999999999993</v>
      </c>
      <c r="C7286" s="129" t="s">
        <v>60</v>
      </c>
      <c r="D7286" s="130">
        <f t="shared" si="500"/>
        <v>7.5</v>
      </c>
      <c r="E7286" s="130" t="s">
        <v>81</v>
      </c>
      <c r="F7286">
        <f t="shared" si="498"/>
        <v>923</v>
      </c>
      <c r="G7286" s="133">
        <v>3097</v>
      </c>
      <c r="H7286" s="134">
        <v>1.5333333333333334</v>
      </c>
      <c r="I7286" s="184">
        <f t="shared" si="499"/>
        <v>3.44781E-4</v>
      </c>
      <c r="J7286" s="150">
        <f t="shared" si="501"/>
        <v>0.13333333333333333</v>
      </c>
    </row>
    <row r="7287" spans="2:10" x14ac:dyDescent="0.25">
      <c r="B7287" s="128">
        <v>9.6999999999999993</v>
      </c>
      <c r="C7287" s="129" t="s">
        <v>60</v>
      </c>
      <c r="D7287" s="130">
        <f t="shared" si="500"/>
        <v>7.5</v>
      </c>
      <c r="E7287" s="130" t="s">
        <v>81</v>
      </c>
      <c r="F7287">
        <f t="shared" si="498"/>
        <v>923</v>
      </c>
      <c r="G7287" s="133">
        <v>3115</v>
      </c>
      <c r="H7287" s="134">
        <v>1.55</v>
      </c>
      <c r="I7287" s="184">
        <f t="shared" si="499"/>
        <v>3.44781E-4</v>
      </c>
      <c r="J7287" s="150">
        <f t="shared" si="501"/>
        <v>0.13333333333333333</v>
      </c>
    </row>
    <row r="7288" spans="2:10" x14ac:dyDescent="0.25">
      <c r="B7288" s="128">
        <v>9.6999999999999993</v>
      </c>
      <c r="C7288" s="129" t="s">
        <v>60</v>
      </c>
      <c r="D7288" s="130">
        <f t="shared" si="500"/>
        <v>7.5</v>
      </c>
      <c r="E7288" s="130" t="s">
        <v>81</v>
      </c>
      <c r="F7288">
        <f t="shared" si="498"/>
        <v>923</v>
      </c>
      <c r="G7288" s="133">
        <v>3121</v>
      </c>
      <c r="H7288" s="134">
        <v>1.55</v>
      </c>
      <c r="I7288" s="184">
        <f t="shared" si="499"/>
        <v>3.44781E-4</v>
      </c>
      <c r="J7288" s="150">
        <f t="shared" si="501"/>
        <v>0.13333333333333333</v>
      </c>
    </row>
    <row r="7289" spans="2:10" x14ac:dyDescent="0.25">
      <c r="B7289" s="128">
        <v>9.6999999999999993</v>
      </c>
      <c r="C7289" s="129" t="s">
        <v>60</v>
      </c>
      <c r="D7289" s="130">
        <f t="shared" si="500"/>
        <v>7.5</v>
      </c>
      <c r="E7289" s="130" t="s">
        <v>81</v>
      </c>
      <c r="F7289">
        <f t="shared" ref="F7289:F7352" si="502">650+273</f>
        <v>923</v>
      </c>
      <c r="G7289" s="133">
        <v>3139</v>
      </c>
      <c r="H7289" s="134">
        <v>1.5666666666666667</v>
      </c>
      <c r="I7289" s="184">
        <f t="shared" si="499"/>
        <v>3.44781E-4</v>
      </c>
      <c r="J7289" s="150">
        <f t="shared" si="501"/>
        <v>0.13333333333333333</v>
      </c>
    </row>
    <row r="7290" spans="2:10" x14ac:dyDescent="0.25">
      <c r="B7290" s="128">
        <v>9.6999999999999993</v>
      </c>
      <c r="C7290" s="129" t="s">
        <v>60</v>
      </c>
      <c r="D7290" s="130">
        <f t="shared" si="500"/>
        <v>7.5</v>
      </c>
      <c r="E7290" s="130" t="s">
        <v>81</v>
      </c>
      <c r="F7290">
        <f t="shared" si="502"/>
        <v>923</v>
      </c>
      <c r="G7290" s="133">
        <v>3145</v>
      </c>
      <c r="H7290" s="134">
        <v>1.5666666666666667</v>
      </c>
      <c r="I7290" s="184">
        <f t="shared" si="499"/>
        <v>3.44781E-4</v>
      </c>
      <c r="J7290" s="150">
        <f t="shared" si="501"/>
        <v>0.13333333333333333</v>
      </c>
    </row>
    <row r="7291" spans="2:10" x14ac:dyDescent="0.25">
      <c r="B7291" s="128">
        <v>9.6999999999999993</v>
      </c>
      <c r="C7291" s="129" t="s">
        <v>60</v>
      </c>
      <c r="D7291" s="130">
        <f t="shared" si="500"/>
        <v>7.5</v>
      </c>
      <c r="E7291" s="130" t="s">
        <v>81</v>
      </c>
      <c r="F7291">
        <f t="shared" si="502"/>
        <v>923</v>
      </c>
      <c r="G7291" s="133">
        <v>3163</v>
      </c>
      <c r="H7291" s="134">
        <v>1.5666666666666667</v>
      </c>
      <c r="I7291" s="184">
        <f t="shared" si="499"/>
        <v>3.44781E-4</v>
      </c>
      <c r="J7291" s="150">
        <f t="shared" si="501"/>
        <v>0.13333333333333333</v>
      </c>
    </row>
    <row r="7292" spans="2:10" x14ac:dyDescent="0.25">
      <c r="B7292" s="128">
        <v>9.6999999999999993</v>
      </c>
      <c r="C7292" s="129" t="s">
        <v>60</v>
      </c>
      <c r="D7292" s="130">
        <f t="shared" si="500"/>
        <v>7.5</v>
      </c>
      <c r="E7292" s="130" t="s">
        <v>81</v>
      </c>
      <c r="F7292">
        <f t="shared" si="502"/>
        <v>923</v>
      </c>
      <c r="G7292" s="133">
        <v>3169</v>
      </c>
      <c r="H7292" s="134">
        <v>1.5666666666666667</v>
      </c>
      <c r="I7292" s="184">
        <f t="shared" si="499"/>
        <v>3.44781E-4</v>
      </c>
      <c r="J7292" s="150">
        <f t="shared" si="501"/>
        <v>0.13333333333333333</v>
      </c>
    </row>
    <row r="7293" spans="2:10" x14ac:dyDescent="0.25">
      <c r="B7293" s="128">
        <v>9.6999999999999993</v>
      </c>
      <c r="C7293" s="129" t="s">
        <v>60</v>
      </c>
      <c r="D7293" s="130">
        <f t="shared" si="500"/>
        <v>7.5</v>
      </c>
      <c r="E7293" s="130" t="s">
        <v>81</v>
      </c>
      <c r="F7293">
        <f t="shared" si="502"/>
        <v>923</v>
      </c>
      <c r="G7293" s="133">
        <v>3187</v>
      </c>
      <c r="H7293" s="134">
        <v>1.5833333333333333</v>
      </c>
      <c r="I7293" s="184">
        <f t="shared" si="499"/>
        <v>3.44781E-4</v>
      </c>
      <c r="J7293" s="150">
        <f t="shared" si="501"/>
        <v>0.13333333333333333</v>
      </c>
    </row>
    <row r="7294" spans="2:10" x14ac:dyDescent="0.25">
      <c r="B7294" s="128">
        <v>9.6999999999999993</v>
      </c>
      <c r="C7294" s="129" t="s">
        <v>60</v>
      </c>
      <c r="D7294" s="130">
        <f t="shared" si="500"/>
        <v>7.5</v>
      </c>
      <c r="E7294" s="130" t="s">
        <v>81</v>
      </c>
      <c r="F7294">
        <f t="shared" si="502"/>
        <v>923</v>
      </c>
      <c r="G7294" s="133">
        <v>3193</v>
      </c>
      <c r="H7294" s="134">
        <v>1.5833333333333333</v>
      </c>
      <c r="I7294" s="184">
        <f t="shared" si="499"/>
        <v>3.44781E-4</v>
      </c>
      <c r="J7294" s="150">
        <f t="shared" si="501"/>
        <v>0.13333333333333333</v>
      </c>
    </row>
    <row r="7295" spans="2:10" x14ac:dyDescent="0.25">
      <c r="B7295" s="128">
        <v>9.6999999999999993</v>
      </c>
      <c r="C7295" s="129" t="s">
        <v>60</v>
      </c>
      <c r="D7295" s="130">
        <f t="shared" si="500"/>
        <v>7.5</v>
      </c>
      <c r="E7295" s="130" t="s">
        <v>81</v>
      </c>
      <c r="F7295">
        <f t="shared" si="502"/>
        <v>923</v>
      </c>
      <c r="G7295" s="133">
        <v>3211</v>
      </c>
      <c r="H7295" s="134">
        <v>1.5833333333333333</v>
      </c>
      <c r="I7295" s="184">
        <f t="shared" si="499"/>
        <v>3.44781E-4</v>
      </c>
      <c r="J7295" s="150">
        <f t="shared" si="501"/>
        <v>0.13333333333333333</v>
      </c>
    </row>
    <row r="7296" spans="2:10" x14ac:dyDescent="0.25">
      <c r="B7296" s="128">
        <v>9.6999999999999993</v>
      </c>
      <c r="C7296" s="129" t="s">
        <v>60</v>
      </c>
      <c r="D7296" s="130">
        <f t="shared" si="500"/>
        <v>7.5</v>
      </c>
      <c r="E7296" s="130" t="s">
        <v>81</v>
      </c>
      <c r="F7296">
        <f t="shared" si="502"/>
        <v>923</v>
      </c>
      <c r="G7296" s="133">
        <v>3217</v>
      </c>
      <c r="H7296" s="134">
        <v>1.5833333333333333</v>
      </c>
      <c r="I7296" s="184">
        <f t="shared" si="499"/>
        <v>3.44781E-4</v>
      </c>
      <c r="J7296" s="150">
        <f t="shared" si="501"/>
        <v>0.13333333333333333</v>
      </c>
    </row>
    <row r="7297" spans="2:10" x14ac:dyDescent="0.25">
      <c r="B7297" s="128">
        <v>9.6999999999999993</v>
      </c>
      <c r="C7297" s="129" t="s">
        <v>60</v>
      </c>
      <c r="D7297" s="130">
        <f t="shared" si="500"/>
        <v>7.5</v>
      </c>
      <c r="E7297" s="130" t="s">
        <v>81</v>
      </c>
      <c r="F7297">
        <f t="shared" si="502"/>
        <v>923</v>
      </c>
      <c r="G7297" s="133">
        <v>3235</v>
      </c>
      <c r="H7297" s="134">
        <v>1.6</v>
      </c>
      <c r="I7297" s="184">
        <f t="shared" si="499"/>
        <v>3.44781E-4</v>
      </c>
      <c r="J7297" s="150">
        <f t="shared" si="501"/>
        <v>0.13333333333333333</v>
      </c>
    </row>
    <row r="7298" spans="2:10" x14ac:dyDescent="0.25">
      <c r="B7298" s="128">
        <v>9.6999999999999993</v>
      </c>
      <c r="C7298" s="129" t="s">
        <v>60</v>
      </c>
      <c r="D7298" s="130">
        <f t="shared" si="500"/>
        <v>7.5</v>
      </c>
      <c r="E7298" s="130" t="s">
        <v>81</v>
      </c>
      <c r="F7298">
        <f t="shared" si="502"/>
        <v>923</v>
      </c>
      <c r="G7298" s="133">
        <v>3241</v>
      </c>
      <c r="H7298" s="134">
        <v>1.6</v>
      </c>
      <c r="I7298" s="184">
        <f t="shared" si="499"/>
        <v>3.44781E-4</v>
      </c>
      <c r="J7298" s="150">
        <f t="shared" si="501"/>
        <v>0.13333333333333333</v>
      </c>
    </row>
    <row r="7299" spans="2:10" x14ac:dyDescent="0.25">
      <c r="B7299" s="128">
        <v>9.6999999999999993</v>
      </c>
      <c r="C7299" s="129" t="s">
        <v>60</v>
      </c>
      <c r="D7299" s="130">
        <f t="shared" si="500"/>
        <v>7.5</v>
      </c>
      <c r="E7299" s="130" t="s">
        <v>81</v>
      </c>
      <c r="F7299">
        <f t="shared" si="502"/>
        <v>923</v>
      </c>
      <c r="G7299" s="133">
        <v>3259</v>
      </c>
      <c r="H7299" s="134">
        <v>1.6</v>
      </c>
      <c r="I7299" s="184">
        <f t="shared" si="499"/>
        <v>3.44781E-4</v>
      </c>
      <c r="J7299" s="150">
        <f t="shared" si="501"/>
        <v>0.13333333333333333</v>
      </c>
    </row>
    <row r="7300" spans="2:10" x14ac:dyDescent="0.25">
      <c r="B7300" s="128">
        <v>9.6999999999999993</v>
      </c>
      <c r="C7300" s="129" t="s">
        <v>60</v>
      </c>
      <c r="D7300" s="130">
        <f t="shared" si="500"/>
        <v>7.5</v>
      </c>
      <c r="E7300" s="130" t="s">
        <v>81</v>
      </c>
      <c r="F7300">
        <f t="shared" si="502"/>
        <v>923</v>
      </c>
      <c r="G7300" s="133">
        <v>3265</v>
      </c>
      <c r="H7300" s="134">
        <v>1.6</v>
      </c>
      <c r="I7300" s="184">
        <f t="shared" si="499"/>
        <v>3.44781E-4</v>
      </c>
      <c r="J7300" s="150">
        <f t="shared" si="501"/>
        <v>0.13333333333333333</v>
      </c>
    </row>
    <row r="7301" spans="2:10" x14ac:dyDescent="0.25">
      <c r="B7301" s="128">
        <v>9.6999999999999993</v>
      </c>
      <c r="C7301" s="129" t="s">
        <v>60</v>
      </c>
      <c r="D7301" s="130">
        <f t="shared" si="500"/>
        <v>7.5</v>
      </c>
      <c r="E7301" s="130" t="s">
        <v>81</v>
      </c>
      <c r="F7301">
        <f t="shared" si="502"/>
        <v>923</v>
      </c>
      <c r="G7301" s="133">
        <v>3283</v>
      </c>
      <c r="H7301" s="134">
        <v>1.6166666666666667</v>
      </c>
      <c r="I7301" s="184">
        <f t="shared" si="499"/>
        <v>3.44781E-4</v>
      </c>
      <c r="J7301" s="150">
        <f t="shared" si="501"/>
        <v>0.13333333333333333</v>
      </c>
    </row>
    <row r="7302" spans="2:10" x14ac:dyDescent="0.25">
      <c r="B7302" s="128">
        <v>9.6999999999999993</v>
      </c>
      <c r="C7302" s="129" t="s">
        <v>60</v>
      </c>
      <c r="D7302" s="130">
        <f t="shared" si="500"/>
        <v>7.5</v>
      </c>
      <c r="E7302" s="130" t="s">
        <v>81</v>
      </c>
      <c r="F7302">
        <f t="shared" si="502"/>
        <v>923</v>
      </c>
      <c r="G7302" s="133">
        <v>3289</v>
      </c>
      <c r="H7302" s="134">
        <v>1.6166666666666667</v>
      </c>
      <c r="I7302" s="184">
        <f t="shared" si="499"/>
        <v>3.44781E-4</v>
      </c>
      <c r="J7302" s="150">
        <f t="shared" si="501"/>
        <v>0.13333333333333333</v>
      </c>
    </row>
    <row r="7303" spans="2:10" x14ac:dyDescent="0.25">
      <c r="B7303" s="128">
        <v>9.6999999999999993</v>
      </c>
      <c r="C7303" s="129" t="s">
        <v>60</v>
      </c>
      <c r="D7303" s="130">
        <f t="shared" si="500"/>
        <v>7.5</v>
      </c>
      <c r="E7303" s="130" t="s">
        <v>81</v>
      </c>
      <c r="F7303">
        <f t="shared" si="502"/>
        <v>923</v>
      </c>
      <c r="G7303" s="133">
        <v>3307</v>
      </c>
      <c r="H7303" s="134">
        <v>1.6166666666666667</v>
      </c>
      <c r="I7303" s="184">
        <f t="shared" si="499"/>
        <v>3.44781E-4</v>
      </c>
      <c r="J7303" s="150">
        <f t="shared" si="501"/>
        <v>0.13333333333333333</v>
      </c>
    </row>
    <row r="7304" spans="2:10" x14ac:dyDescent="0.25">
      <c r="B7304" s="128">
        <v>9.6999999999999993</v>
      </c>
      <c r="C7304" s="129" t="s">
        <v>60</v>
      </c>
      <c r="D7304" s="130">
        <f t="shared" si="500"/>
        <v>7.5</v>
      </c>
      <c r="E7304" s="130" t="s">
        <v>81</v>
      </c>
      <c r="F7304">
        <f t="shared" si="502"/>
        <v>923</v>
      </c>
      <c r="G7304" s="133">
        <v>3313</v>
      </c>
      <c r="H7304" s="134">
        <v>1.6166666666666667</v>
      </c>
      <c r="I7304" s="184">
        <f t="shared" si="499"/>
        <v>3.44781E-4</v>
      </c>
      <c r="J7304" s="150">
        <f t="shared" si="501"/>
        <v>0.13333333333333333</v>
      </c>
    </row>
    <row r="7305" spans="2:10" x14ac:dyDescent="0.25">
      <c r="B7305" s="128">
        <v>9.6999999999999993</v>
      </c>
      <c r="C7305" s="129" t="s">
        <v>60</v>
      </c>
      <c r="D7305" s="130">
        <f t="shared" si="500"/>
        <v>7.5</v>
      </c>
      <c r="E7305" s="130" t="s">
        <v>81</v>
      </c>
      <c r="F7305">
        <f t="shared" si="502"/>
        <v>923</v>
      </c>
      <c r="G7305" s="133">
        <v>3331</v>
      </c>
      <c r="H7305" s="134">
        <v>1.6333333333333333</v>
      </c>
      <c r="I7305" s="184">
        <f t="shared" si="499"/>
        <v>3.44781E-4</v>
      </c>
      <c r="J7305" s="150">
        <f t="shared" si="501"/>
        <v>0.13333333333333333</v>
      </c>
    </row>
    <row r="7306" spans="2:10" x14ac:dyDescent="0.25">
      <c r="B7306" s="128">
        <v>9.6999999999999993</v>
      </c>
      <c r="C7306" s="129" t="s">
        <v>60</v>
      </c>
      <c r="D7306" s="130">
        <f t="shared" si="500"/>
        <v>7.5</v>
      </c>
      <c r="E7306" s="130" t="s">
        <v>81</v>
      </c>
      <c r="F7306">
        <f t="shared" si="502"/>
        <v>923</v>
      </c>
      <c r="G7306" s="133">
        <v>3337</v>
      </c>
      <c r="H7306" s="134">
        <v>1.6333333333333333</v>
      </c>
      <c r="I7306" s="184">
        <f t="shared" si="499"/>
        <v>3.44781E-4</v>
      </c>
      <c r="J7306" s="150">
        <f t="shared" si="501"/>
        <v>0.13333333333333333</v>
      </c>
    </row>
    <row r="7307" spans="2:10" x14ac:dyDescent="0.25">
      <c r="B7307" s="128">
        <v>9.6999999999999993</v>
      </c>
      <c r="C7307" s="129" t="s">
        <v>60</v>
      </c>
      <c r="D7307" s="130">
        <f t="shared" si="500"/>
        <v>7.5</v>
      </c>
      <c r="E7307" s="130" t="s">
        <v>81</v>
      </c>
      <c r="F7307">
        <f t="shared" si="502"/>
        <v>923</v>
      </c>
      <c r="G7307" s="133">
        <v>3355</v>
      </c>
      <c r="H7307" s="134">
        <v>1.6333333333333333</v>
      </c>
      <c r="I7307" s="184">
        <f t="shared" si="499"/>
        <v>3.44781E-4</v>
      </c>
      <c r="J7307" s="150">
        <f t="shared" si="501"/>
        <v>0.13333333333333333</v>
      </c>
    </row>
    <row r="7308" spans="2:10" x14ac:dyDescent="0.25">
      <c r="B7308" s="128">
        <v>9.6999999999999993</v>
      </c>
      <c r="C7308" s="129" t="s">
        <v>60</v>
      </c>
      <c r="D7308" s="130">
        <f t="shared" si="500"/>
        <v>7.5</v>
      </c>
      <c r="E7308" s="130" t="s">
        <v>81</v>
      </c>
      <c r="F7308">
        <f t="shared" si="502"/>
        <v>923</v>
      </c>
      <c r="G7308" s="133">
        <v>3361</v>
      </c>
      <c r="H7308" s="134">
        <v>1.6333333333333333</v>
      </c>
      <c r="I7308" s="184">
        <f t="shared" si="499"/>
        <v>3.44781E-4</v>
      </c>
      <c r="J7308" s="150">
        <f t="shared" si="501"/>
        <v>0.13333333333333333</v>
      </c>
    </row>
    <row r="7309" spans="2:10" x14ac:dyDescent="0.25">
      <c r="B7309" s="128">
        <v>9.6999999999999993</v>
      </c>
      <c r="C7309" s="129" t="s">
        <v>60</v>
      </c>
      <c r="D7309" s="130">
        <f t="shared" si="500"/>
        <v>7.5</v>
      </c>
      <c r="E7309" s="130" t="s">
        <v>81</v>
      </c>
      <c r="F7309">
        <f t="shared" si="502"/>
        <v>923</v>
      </c>
      <c r="G7309" s="133">
        <v>3379</v>
      </c>
      <c r="H7309" s="134">
        <v>1.65</v>
      </c>
      <c r="I7309" s="184">
        <f t="shared" si="499"/>
        <v>3.44781E-4</v>
      </c>
      <c r="J7309" s="150">
        <f t="shared" si="501"/>
        <v>0.13333333333333333</v>
      </c>
    </row>
    <row r="7310" spans="2:10" x14ac:dyDescent="0.25">
      <c r="B7310" s="128">
        <v>9.6999999999999993</v>
      </c>
      <c r="C7310" s="129" t="s">
        <v>60</v>
      </c>
      <c r="D7310" s="130">
        <f t="shared" si="500"/>
        <v>7.5</v>
      </c>
      <c r="E7310" s="130" t="s">
        <v>81</v>
      </c>
      <c r="F7310">
        <f t="shared" si="502"/>
        <v>923</v>
      </c>
      <c r="G7310" s="133">
        <v>3385</v>
      </c>
      <c r="H7310" s="134">
        <v>1.65</v>
      </c>
      <c r="I7310" s="184">
        <f t="shared" si="499"/>
        <v>3.44781E-4</v>
      </c>
      <c r="J7310" s="150">
        <f t="shared" si="501"/>
        <v>0.13333333333333333</v>
      </c>
    </row>
    <row r="7311" spans="2:10" x14ac:dyDescent="0.25">
      <c r="B7311" s="128">
        <v>9.6999999999999993</v>
      </c>
      <c r="C7311" s="129" t="s">
        <v>60</v>
      </c>
      <c r="D7311" s="130">
        <f t="shared" si="500"/>
        <v>7.5</v>
      </c>
      <c r="E7311" s="130" t="s">
        <v>81</v>
      </c>
      <c r="F7311">
        <f t="shared" si="502"/>
        <v>923</v>
      </c>
      <c r="G7311" s="133">
        <v>3403</v>
      </c>
      <c r="H7311" s="134">
        <v>1.65</v>
      </c>
      <c r="I7311" s="184">
        <f t="shared" si="499"/>
        <v>3.44781E-4</v>
      </c>
      <c r="J7311" s="150">
        <f t="shared" si="501"/>
        <v>0.13333333333333333</v>
      </c>
    </row>
    <row r="7312" spans="2:10" x14ac:dyDescent="0.25">
      <c r="B7312" s="128">
        <v>9.6999999999999993</v>
      </c>
      <c r="C7312" s="129" t="s">
        <v>60</v>
      </c>
      <c r="D7312" s="130">
        <f t="shared" si="500"/>
        <v>7.5</v>
      </c>
      <c r="E7312" s="130" t="s">
        <v>81</v>
      </c>
      <c r="F7312">
        <f t="shared" si="502"/>
        <v>923</v>
      </c>
      <c r="G7312" s="133">
        <v>3409</v>
      </c>
      <c r="H7312" s="134">
        <v>1.65</v>
      </c>
      <c r="I7312" s="184">
        <f t="shared" si="499"/>
        <v>3.44781E-4</v>
      </c>
      <c r="J7312" s="150">
        <f t="shared" si="501"/>
        <v>0.13333333333333333</v>
      </c>
    </row>
    <row r="7313" spans="2:10" x14ac:dyDescent="0.25">
      <c r="B7313" s="128">
        <v>9.6999999999999993</v>
      </c>
      <c r="C7313" s="129" t="s">
        <v>60</v>
      </c>
      <c r="D7313" s="130">
        <f t="shared" si="500"/>
        <v>7.5</v>
      </c>
      <c r="E7313" s="130" t="s">
        <v>81</v>
      </c>
      <c r="F7313">
        <f t="shared" si="502"/>
        <v>923</v>
      </c>
      <c r="G7313" s="133">
        <v>3427</v>
      </c>
      <c r="H7313" s="134">
        <v>1.6666666666666667</v>
      </c>
      <c r="I7313" s="184">
        <f t="shared" si="499"/>
        <v>3.44781E-4</v>
      </c>
      <c r="J7313" s="150">
        <f t="shared" si="501"/>
        <v>0.13333333333333333</v>
      </c>
    </row>
    <row r="7314" spans="2:10" x14ac:dyDescent="0.25">
      <c r="B7314" s="128">
        <v>9.6999999999999993</v>
      </c>
      <c r="C7314" s="129" t="s">
        <v>60</v>
      </c>
      <c r="D7314" s="130">
        <f t="shared" si="500"/>
        <v>7.5</v>
      </c>
      <c r="E7314" s="130" t="s">
        <v>81</v>
      </c>
      <c r="F7314">
        <f t="shared" si="502"/>
        <v>923</v>
      </c>
      <c r="G7314" s="133">
        <v>3433</v>
      </c>
      <c r="H7314" s="134">
        <v>1.6666666666666667</v>
      </c>
      <c r="I7314" s="184">
        <f t="shared" si="499"/>
        <v>3.44781E-4</v>
      </c>
      <c r="J7314" s="150">
        <f t="shared" si="501"/>
        <v>0.13333333333333333</v>
      </c>
    </row>
    <row r="7315" spans="2:10" x14ac:dyDescent="0.25">
      <c r="B7315" s="128">
        <v>9.6999999999999993</v>
      </c>
      <c r="C7315" s="129" t="s">
        <v>60</v>
      </c>
      <c r="D7315" s="130">
        <f t="shared" si="500"/>
        <v>7.5</v>
      </c>
      <c r="E7315" s="130" t="s">
        <v>81</v>
      </c>
      <c r="F7315">
        <f t="shared" si="502"/>
        <v>923</v>
      </c>
      <c r="G7315" s="133">
        <v>3451</v>
      </c>
      <c r="H7315" s="134">
        <v>1.6666666666666667</v>
      </c>
      <c r="I7315" s="184">
        <f t="shared" si="499"/>
        <v>3.44781E-4</v>
      </c>
      <c r="J7315" s="150">
        <f t="shared" si="501"/>
        <v>0.13333333333333333</v>
      </c>
    </row>
    <row r="7316" spans="2:10" x14ac:dyDescent="0.25">
      <c r="B7316" s="128">
        <v>9.6999999999999993</v>
      </c>
      <c r="C7316" s="129" t="s">
        <v>60</v>
      </c>
      <c r="D7316" s="130">
        <f t="shared" si="500"/>
        <v>7.5</v>
      </c>
      <c r="E7316" s="130" t="s">
        <v>81</v>
      </c>
      <c r="F7316">
        <f t="shared" si="502"/>
        <v>923</v>
      </c>
      <c r="G7316" s="133">
        <v>3457</v>
      </c>
      <c r="H7316" s="134">
        <v>1.6666666666666667</v>
      </c>
      <c r="I7316" s="184">
        <f t="shared" si="499"/>
        <v>3.44781E-4</v>
      </c>
      <c r="J7316" s="150">
        <f t="shared" si="501"/>
        <v>0.13333333333333333</v>
      </c>
    </row>
    <row r="7317" spans="2:10" x14ac:dyDescent="0.25">
      <c r="B7317" s="128">
        <v>9.6999999999999993</v>
      </c>
      <c r="C7317" s="129" t="s">
        <v>60</v>
      </c>
      <c r="D7317" s="130">
        <f t="shared" si="500"/>
        <v>7.5</v>
      </c>
      <c r="E7317" s="130" t="s">
        <v>81</v>
      </c>
      <c r="F7317">
        <f t="shared" si="502"/>
        <v>923</v>
      </c>
      <c r="G7317" s="133">
        <v>3475</v>
      </c>
      <c r="H7317" s="134">
        <v>1.6666666666666667</v>
      </c>
      <c r="I7317" s="184">
        <f t="shared" si="499"/>
        <v>3.44781E-4</v>
      </c>
      <c r="J7317" s="150">
        <f t="shared" si="501"/>
        <v>0.13333333333333333</v>
      </c>
    </row>
    <row r="7318" spans="2:10" x14ac:dyDescent="0.25">
      <c r="B7318" s="128">
        <v>9.6999999999999993</v>
      </c>
      <c r="C7318" s="129" t="s">
        <v>60</v>
      </c>
      <c r="D7318" s="130">
        <f t="shared" si="500"/>
        <v>7.5</v>
      </c>
      <c r="E7318" s="130" t="s">
        <v>81</v>
      </c>
      <c r="F7318">
        <f t="shared" si="502"/>
        <v>923</v>
      </c>
      <c r="G7318" s="133">
        <v>3481</v>
      </c>
      <c r="H7318" s="134">
        <v>1.6833333333333333</v>
      </c>
      <c r="I7318" s="184">
        <f t="shared" si="499"/>
        <v>3.44781E-4</v>
      </c>
      <c r="J7318" s="150">
        <f t="shared" si="501"/>
        <v>0.13333333333333333</v>
      </c>
    </row>
    <row r="7319" spans="2:10" x14ac:dyDescent="0.25">
      <c r="B7319" s="128">
        <v>9.6999999999999993</v>
      </c>
      <c r="C7319" s="129" t="s">
        <v>60</v>
      </c>
      <c r="D7319" s="130">
        <f t="shared" si="500"/>
        <v>7.5</v>
      </c>
      <c r="E7319" s="130" t="s">
        <v>81</v>
      </c>
      <c r="F7319">
        <f t="shared" si="502"/>
        <v>923</v>
      </c>
      <c r="G7319" s="133">
        <v>3499</v>
      </c>
      <c r="H7319" s="134">
        <v>1.6833333333333333</v>
      </c>
      <c r="I7319" s="184">
        <f t="shared" ref="I7319:I7382" si="503" xml:space="preserve"> 0.000344781</f>
        <v>3.44781E-4</v>
      </c>
      <c r="J7319" s="150">
        <f t="shared" si="501"/>
        <v>0.13333333333333333</v>
      </c>
    </row>
    <row r="7320" spans="2:10" x14ac:dyDescent="0.25">
      <c r="B7320" s="128">
        <v>9.6999999999999993</v>
      </c>
      <c r="C7320" s="129" t="s">
        <v>60</v>
      </c>
      <c r="D7320" s="130">
        <f t="shared" si="500"/>
        <v>7.5</v>
      </c>
      <c r="E7320" s="130" t="s">
        <v>81</v>
      </c>
      <c r="F7320">
        <f t="shared" si="502"/>
        <v>923</v>
      </c>
      <c r="G7320" s="133">
        <v>3505</v>
      </c>
      <c r="H7320" s="134">
        <v>1.6833333333333333</v>
      </c>
      <c r="I7320" s="184">
        <f t="shared" si="503"/>
        <v>3.44781E-4</v>
      </c>
      <c r="J7320" s="150">
        <f t="shared" si="501"/>
        <v>0.13333333333333333</v>
      </c>
    </row>
    <row r="7321" spans="2:10" x14ac:dyDescent="0.25">
      <c r="B7321" s="128">
        <v>9.6999999999999993</v>
      </c>
      <c r="C7321" s="129" t="s">
        <v>60</v>
      </c>
      <c r="D7321" s="130">
        <f t="shared" si="500"/>
        <v>7.5</v>
      </c>
      <c r="E7321" s="130" t="s">
        <v>81</v>
      </c>
      <c r="F7321">
        <f t="shared" si="502"/>
        <v>923</v>
      </c>
      <c r="G7321" s="133">
        <v>3523</v>
      </c>
      <c r="H7321" s="134">
        <v>1.7</v>
      </c>
      <c r="I7321" s="184">
        <f t="shared" si="503"/>
        <v>3.44781E-4</v>
      </c>
      <c r="J7321" s="150">
        <f t="shared" si="501"/>
        <v>0.13333333333333333</v>
      </c>
    </row>
    <row r="7322" spans="2:10" x14ac:dyDescent="0.25">
      <c r="B7322" s="128">
        <v>9.6999999999999993</v>
      </c>
      <c r="C7322" s="129" t="s">
        <v>60</v>
      </c>
      <c r="D7322" s="130">
        <f t="shared" si="500"/>
        <v>7.5</v>
      </c>
      <c r="E7322" s="130" t="s">
        <v>81</v>
      </c>
      <c r="F7322">
        <f t="shared" si="502"/>
        <v>923</v>
      </c>
      <c r="G7322" s="133">
        <v>3529</v>
      </c>
      <c r="H7322" s="134">
        <v>1.7</v>
      </c>
      <c r="I7322" s="184">
        <f t="shared" si="503"/>
        <v>3.44781E-4</v>
      </c>
      <c r="J7322" s="150">
        <f t="shared" si="501"/>
        <v>0.13333333333333333</v>
      </c>
    </row>
    <row r="7323" spans="2:10" x14ac:dyDescent="0.25">
      <c r="B7323" s="128">
        <v>9.6999999999999993</v>
      </c>
      <c r="C7323" s="129" t="s">
        <v>60</v>
      </c>
      <c r="D7323" s="130">
        <f t="shared" si="500"/>
        <v>7.5</v>
      </c>
      <c r="E7323" s="130" t="s">
        <v>81</v>
      </c>
      <c r="F7323">
        <f t="shared" si="502"/>
        <v>923</v>
      </c>
      <c r="G7323" s="133">
        <v>3547</v>
      </c>
      <c r="H7323" s="134">
        <v>1.7166666666666668</v>
      </c>
      <c r="I7323" s="184">
        <f t="shared" si="503"/>
        <v>3.44781E-4</v>
      </c>
      <c r="J7323" s="150">
        <f t="shared" si="501"/>
        <v>0.13333333333333333</v>
      </c>
    </row>
    <row r="7324" spans="2:10" x14ac:dyDescent="0.25">
      <c r="B7324" s="128">
        <v>9.6999999999999993</v>
      </c>
      <c r="C7324" s="129" t="s">
        <v>60</v>
      </c>
      <c r="D7324" s="130">
        <f t="shared" si="500"/>
        <v>7.5</v>
      </c>
      <c r="E7324" s="130" t="s">
        <v>81</v>
      </c>
      <c r="F7324">
        <f t="shared" si="502"/>
        <v>923</v>
      </c>
      <c r="G7324" s="133">
        <v>3553</v>
      </c>
      <c r="H7324" s="134">
        <v>1.7166666666666668</v>
      </c>
      <c r="I7324" s="184">
        <f t="shared" si="503"/>
        <v>3.44781E-4</v>
      </c>
      <c r="J7324" s="150">
        <f t="shared" si="501"/>
        <v>0.13333333333333333</v>
      </c>
    </row>
    <row r="7325" spans="2:10" x14ac:dyDescent="0.25">
      <c r="B7325" s="128">
        <v>9.6999999999999993</v>
      </c>
      <c r="C7325" s="129" t="s">
        <v>60</v>
      </c>
      <c r="D7325" s="130">
        <f t="shared" si="500"/>
        <v>7.5</v>
      </c>
      <c r="E7325" s="130" t="s">
        <v>81</v>
      </c>
      <c r="F7325">
        <f t="shared" si="502"/>
        <v>923</v>
      </c>
      <c r="G7325" s="133">
        <v>3571</v>
      </c>
      <c r="H7325" s="134">
        <v>1.7166666666666668</v>
      </c>
      <c r="I7325" s="184">
        <f t="shared" si="503"/>
        <v>3.44781E-4</v>
      </c>
      <c r="J7325" s="150">
        <f t="shared" si="501"/>
        <v>0.13333333333333333</v>
      </c>
    </row>
    <row r="7326" spans="2:10" x14ac:dyDescent="0.25">
      <c r="B7326" s="128">
        <v>9.6999999999999993</v>
      </c>
      <c r="C7326" s="129" t="s">
        <v>60</v>
      </c>
      <c r="D7326" s="130">
        <f t="shared" si="500"/>
        <v>7.5</v>
      </c>
      <c r="E7326" s="130" t="s">
        <v>81</v>
      </c>
      <c r="F7326">
        <f t="shared" si="502"/>
        <v>923</v>
      </c>
      <c r="G7326" s="133">
        <v>3577</v>
      </c>
      <c r="H7326" s="134">
        <v>1.7166666666666668</v>
      </c>
      <c r="I7326" s="184">
        <f t="shared" si="503"/>
        <v>3.44781E-4</v>
      </c>
      <c r="J7326" s="150">
        <f t="shared" si="501"/>
        <v>0.13333333333333333</v>
      </c>
    </row>
    <row r="7327" spans="2:10" x14ac:dyDescent="0.25">
      <c r="B7327" s="128">
        <v>9.6999999999999993</v>
      </c>
      <c r="C7327" s="129" t="s">
        <v>60</v>
      </c>
      <c r="D7327" s="130">
        <f t="shared" si="500"/>
        <v>7.5</v>
      </c>
      <c r="E7327" s="130" t="s">
        <v>81</v>
      </c>
      <c r="F7327">
        <f t="shared" si="502"/>
        <v>923</v>
      </c>
      <c r="G7327" s="133">
        <v>3595</v>
      </c>
      <c r="H7327" s="134">
        <v>1.7333333333333334</v>
      </c>
      <c r="I7327" s="184">
        <f t="shared" si="503"/>
        <v>3.44781E-4</v>
      </c>
      <c r="J7327" s="150">
        <f t="shared" si="501"/>
        <v>0.13333333333333333</v>
      </c>
    </row>
    <row r="7328" spans="2:10" x14ac:dyDescent="0.25">
      <c r="B7328" s="128">
        <v>9.6999999999999993</v>
      </c>
      <c r="C7328" s="129" t="s">
        <v>60</v>
      </c>
      <c r="D7328" s="130">
        <f t="shared" si="500"/>
        <v>7.5</v>
      </c>
      <c r="E7328" s="130" t="s">
        <v>81</v>
      </c>
      <c r="F7328">
        <f t="shared" si="502"/>
        <v>923</v>
      </c>
      <c r="G7328" s="133">
        <v>3601</v>
      </c>
      <c r="H7328" s="134">
        <v>1.7333333333333334</v>
      </c>
      <c r="I7328" s="184">
        <f t="shared" si="503"/>
        <v>3.44781E-4</v>
      </c>
      <c r="J7328" s="150">
        <f t="shared" si="501"/>
        <v>0.13333333333333333</v>
      </c>
    </row>
    <row r="7329" spans="2:10" x14ac:dyDescent="0.25">
      <c r="B7329" s="128">
        <v>9.6999999999999993</v>
      </c>
      <c r="C7329" s="129" t="s">
        <v>60</v>
      </c>
      <c r="D7329" s="130">
        <f t="shared" si="500"/>
        <v>7.5</v>
      </c>
      <c r="E7329" s="130" t="s">
        <v>81</v>
      </c>
      <c r="F7329">
        <f t="shared" si="502"/>
        <v>923</v>
      </c>
      <c r="G7329" s="133">
        <v>3619</v>
      </c>
      <c r="H7329" s="134">
        <v>1.7333333333333334</v>
      </c>
      <c r="I7329" s="184">
        <f t="shared" si="503"/>
        <v>3.44781E-4</v>
      </c>
      <c r="J7329" s="150">
        <f t="shared" si="501"/>
        <v>0.13333333333333333</v>
      </c>
    </row>
    <row r="7330" spans="2:10" x14ac:dyDescent="0.25">
      <c r="B7330" s="128">
        <v>9.6999999999999993</v>
      </c>
      <c r="C7330" s="129" t="s">
        <v>60</v>
      </c>
      <c r="D7330" s="130">
        <f t="shared" si="500"/>
        <v>7.5</v>
      </c>
      <c r="E7330" s="130" t="s">
        <v>81</v>
      </c>
      <c r="F7330">
        <f t="shared" si="502"/>
        <v>923</v>
      </c>
      <c r="G7330" s="133">
        <v>3625</v>
      </c>
      <c r="H7330" s="134">
        <v>1.75</v>
      </c>
      <c r="I7330" s="184">
        <f t="shared" si="503"/>
        <v>3.44781E-4</v>
      </c>
      <c r="J7330" s="150">
        <f t="shared" si="501"/>
        <v>0.13333333333333333</v>
      </c>
    </row>
    <row r="7331" spans="2:10" x14ac:dyDescent="0.25">
      <c r="B7331" s="128">
        <v>9.6999999999999993</v>
      </c>
      <c r="C7331" s="129" t="s">
        <v>60</v>
      </c>
      <c r="D7331" s="130">
        <f t="shared" si="500"/>
        <v>7.5</v>
      </c>
      <c r="E7331" s="130" t="s">
        <v>81</v>
      </c>
      <c r="F7331">
        <f t="shared" si="502"/>
        <v>923</v>
      </c>
      <c r="G7331" s="133">
        <v>3643</v>
      </c>
      <c r="H7331" s="134">
        <v>1.75</v>
      </c>
      <c r="I7331" s="184">
        <f t="shared" si="503"/>
        <v>3.44781E-4</v>
      </c>
      <c r="J7331" s="150">
        <f t="shared" si="501"/>
        <v>0.13333333333333333</v>
      </c>
    </row>
    <row r="7332" spans="2:10" x14ac:dyDescent="0.25">
      <c r="B7332" s="128">
        <v>9.6999999999999993</v>
      </c>
      <c r="C7332" s="129" t="s">
        <v>60</v>
      </c>
      <c r="D7332" s="130">
        <f t="shared" si="500"/>
        <v>7.5</v>
      </c>
      <c r="E7332" s="130" t="s">
        <v>81</v>
      </c>
      <c r="F7332">
        <f t="shared" si="502"/>
        <v>923</v>
      </c>
      <c r="G7332" s="133">
        <v>3649</v>
      </c>
      <c r="H7332" s="134">
        <v>1.75</v>
      </c>
      <c r="I7332" s="184">
        <f t="shared" si="503"/>
        <v>3.44781E-4</v>
      </c>
      <c r="J7332" s="150">
        <f t="shared" si="501"/>
        <v>0.13333333333333333</v>
      </c>
    </row>
    <row r="7333" spans="2:10" x14ac:dyDescent="0.25">
      <c r="B7333" s="128">
        <v>9.6999999999999993</v>
      </c>
      <c r="C7333" s="129" t="s">
        <v>60</v>
      </c>
      <c r="D7333" s="130">
        <f t="shared" si="500"/>
        <v>7.5</v>
      </c>
      <c r="E7333" s="130" t="s">
        <v>81</v>
      </c>
      <c r="F7333">
        <f t="shared" si="502"/>
        <v>923</v>
      </c>
      <c r="G7333" s="133">
        <v>3667</v>
      </c>
      <c r="H7333" s="134">
        <v>1.75</v>
      </c>
      <c r="I7333" s="184">
        <f t="shared" si="503"/>
        <v>3.44781E-4</v>
      </c>
      <c r="J7333" s="150">
        <f t="shared" si="501"/>
        <v>0.13333333333333333</v>
      </c>
    </row>
    <row r="7334" spans="2:10" x14ac:dyDescent="0.25">
      <c r="B7334" s="128">
        <v>9.6999999999999993</v>
      </c>
      <c r="C7334" s="129" t="s">
        <v>60</v>
      </c>
      <c r="D7334" s="130">
        <f t="shared" si="500"/>
        <v>7.5</v>
      </c>
      <c r="E7334" s="130" t="s">
        <v>81</v>
      </c>
      <c r="F7334">
        <f t="shared" si="502"/>
        <v>923</v>
      </c>
      <c r="G7334" s="133">
        <v>3673</v>
      </c>
      <c r="H7334" s="134">
        <v>1.75</v>
      </c>
      <c r="I7334" s="184">
        <f t="shared" si="503"/>
        <v>3.44781E-4</v>
      </c>
      <c r="J7334" s="150">
        <f t="shared" si="501"/>
        <v>0.13333333333333333</v>
      </c>
    </row>
    <row r="7335" spans="2:10" x14ac:dyDescent="0.25">
      <c r="B7335" s="128">
        <v>9.6999999999999993</v>
      </c>
      <c r="C7335" s="129" t="s">
        <v>60</v>
      </c>
      <c r="D7335" s="130">
        <f t="shared" si="500"/>
        <v>7.5</v>
      </c>
      <c r="E7335" s="130" t="s">
        <v>81</v>
      </c>
      <c r="F7335">
        <f t="shared" si="502"/>
        <v>923</v>
      </c>
      <c r="G7335" s="133">
        <v>3691</v>
      </c>
      <c r="H7335" s="134">
        <v>1.7666666666666668</v>
      </c>
      <c r="I7335" s="184">
        <f t="shared" si="503"/>
        <v>3.44781E-4</v>
      </c>
      <c r="J7335" s="150">
        <f t="shared" si="501"/>
        <v>0.13333333333333333</v>
      </c>
    </row>
    <row r="7336" spans="2:10" x14ac:dyDescent="0.25">
      <c r="B7336" s="128">
        <v>9.6999999999999993</v>
      </c>
      <c r="C7336" s="129" t="s">
        <v>60</v>
      </c>
      <c r="D7336" s="130">
        <f t="shared" si="500"/>
        <v>7.5</v>
      </c>
      <c r="E7336" s="130" t="s">
        <v>81</v>
      </c>
      <c r="F7336">
        <f t="shared" si="502"/>
        <v>923</v>
      </c>
      <c r="G7336" s="133">
        <v>3697</v>
      </c>
      <c r="H7336" s="134">
        <v>1.7666666666666668</v>
      </c>
      <c r="I7336" s="184">
        <f t="shared" si="503"/>
        <v>3.44781E-4</v>
      </c>
      <c r="J7336" s="150">
        <f t="shared" si="501"/>
        <v>0.13333333333333333</v>
      </c>
    </row>
    <row r="7337" spans="2:10" x14ac:dyDescent="0.25">
      <c r="B7337" s="128">
        <v>9.6999999999999993</v>
      </c>
      <c r="C7337" s="129" t="s">
        <v>60</v>
      </c>
      <c r="D7337" s="130">
        <f t="shared" si="500"/>
        <v>7.5</v>
      </c>
      <c r="E7337" s="130" t="s">
        <v>81</v>
      </c>
      <c r="F7337">
        <f t="shared" si="502"/>
        <v>923</v>
      </c>
      <c r="G7337" s="133">
        <v>3715</v>
      </c>
      <c r="H7337" s="134">
        <v>1.7666666666666668</v>
      </c>
      <c r="I7337" s="184">
        <f t="shared" si="503"/>
        <v>3.44781E-4</v>
      </c>
      <c r="J7337" s="150">
        <f t="shared" si="501"/>
        <v>0.13333333333333333</v>
      </c>
    </row>
    <row r="7338" spans="2:10" x14ac:dyDescent="0.25">
      <c r="B7338" s="128">
        <v>9.6999999999999993</v>
      </c>
      <c r="C7338" s="129" t="s">
        <v>60</v>
      </c>
      <c r="D7338" s="130">
        <f t="shared" si="500"/>
        <v>7.5</v>
      </c>
      <c r="E7338" s="130" t="s">
        <v>81</v>
      </c>
      <c r="F7338">
        <f t="shared" si="502"/>
        <v>923</v>
      </c>
      <c r="G7338" s="133">
        <v>3721</v>
      </c>
      <c r="H7338" s="134">
        <v>1.7666666666666668</v>
      </c>
      <c r="I7338" s="184">
        <f t="shared" si="503"/>
        <v>3.44781E-4</v>
      </c>
      <c r="J7338" s="150">
        <f t="shared" si="501"/>
        <v>0.13333333333333333</v>
      </c>
    </row>
    <row r="7339" spans="2:10" x14ac:dyDescent="0.25">
      <c r="B7339" s="128">
        <v>9.6999999999999993</v>
      </c>
      <c r="C7339" s="129" t="s">
        <v>60</v>
      </c>
      <c r="D7339" s="130">
        <f t="shared" si="500"/>
        <v>7.5</v>
      </c>
      <c r="E7339" s="130" t="s">
        <v>81</v>
      </c>
      <c r="F7339">
        <f t="shared" si="502"/>
        <v>923</v>
      </c>
      <c r="G7339" s="133">
        <v>3739</v>
      </c>
      <c r="H7339" s="134">
        <v>1.7666666666666668</v>
      </c>
      <c r="I7339" s="184">
        <f t="shared" si="503"/>
        <v>3.44781E-4</v>
      </c>
      <c r="J7339" s="150">
        <f t="shared" si="501"/>
        <v>0.13333333333333333</v>
      </c>
    </row>
    <row r="7340" spans="2:10" x14ac:dyDescent="0.25">
      <c r="B7340" s="128">
        <v>9.6999999999999993</v>
      </c>
      <c r="C7340" s="129" t="s">
        <v>60</v>
      </c>
      <c r="D7340" s="130">
        <f t="shared" si="500"/>
        <v>7.5</v>
      </c>
      <c r="E7340" s="130" t="s">
        <v>81</v>
      </c>
      <c r="F7340">
        <f t="shared" si="502"/>
        <v>923</v>
      </c>
      <c r="G7340" s="133">
        <v>3745</v>
      </c>
      <c r="H7340" s="134">
        <v>1.7666666666666668</v>
      </c>
      <c r="I7340" s="184">
        <f t="shared" si="503"/>
        <v>3.44781E-4</v>
      </c>
      <c r="J7340" s="150">
        <f t="shared" si="501"/>
        <v>0.13333333333333333</v>
      </c>
    </row>
    <row r="7341" spans="2:10" x14ac:dyDescent="0.25">
      <c r="B7341" s="128">
        <v>9.6999999999999993</v>
      </c>
      <c r="C7341" s="129" t="s">
        <v>60</v>
      </c>
      <c r="D7341" s="130">
        <f t="shared" si="500"/>
        <v>7.5</v>
      </c>
      <c r="E7341" s="130" t="s">
        <v>81</v>
      </c>
      <c r="F7341">
        <f t="shared" si="502"/>
        <v>923</v>
      </c>
      <c r="G7341" s="133">
        <v>3763</v>
      </c>
      <c r="H7341" s="134">
        <v>1.7833333333333334</v>
      </c>
      <c r="I7341" s="184">
        <f t="shared" si="503"/>
        <v>3.44781E-4</v>
      </c>
      <c r="J7341" s="150">
        <f t="shared" si="501"/>
        <v>0.13333333333333333</v>
      </c>
    </row>
    <row r="7342" spans="2:10" x14ac:dyDescent="0.25">
      <c r="B7342" s="128">
        <v>9.6999999999999993</v>
      </c>
      <c r="C7342" s="129" t="s">
        <v>60</v>
      </c>
      <c r="D7342" s="130">
        <f t="shared" si="500"/>
        <v>7.5</v>
      </c>
      <c r="E7342" s="130" t="s">
        <v>81</v>
      </c>
      <c r="F7342">
        <f t="shared" si="502"/>
        <v>923</v>
      </c>
      <c r="G7342" s="133">
        <v>3769</v>
      </c>
      <c r="H7342" s="134">
        <v>1.7833333333333334</v>
      </c>
      <c r="I7342" s="184">
        <f t="shared" si="503"/>
        <v>3.44781E-4</v>
      </c>
      <c r="J7342" s="150">
        <f t="shared" si="501"/>
        <v>0.13333333333333333</v>
      </c>
    </row>
    <row r="7343" spans="2:10" x14ac:dyDescent="0.25">
      <c r="B7343" s="128">
        <v>9.6999999999999993</v>
      </c>
      <c r="C7343" s="129" t="s">
        <v>60</v>
      </c>
      <c r="D7343" s="130">
        <f t="shared" si="500"/>
        <v>7.5</v>
      </c>
      <c r="E7343" s="130" t="s">
        <v>81</v>
      </c>
      <c r="F7343">
        <f t="shared" si="502"/>
        <v>923</v>
      </c>
      <c r="G7343" s="133">
        <v>3787</v>
      </c>
      <c r="H7343" s="134">
        <v>1.7833333333333334</v>
      </c>
      <c r="I7343" s="184">
        <f t="shared" si="503"/>
        <v>3.44781E-4</v>
      </c>
      <c r="J7343" s="150">
        <f t="shared" si="501"/>
        <v>0.13333333333333333</v>
      </c>
    </row>
    <row r="7344" spans="2:10" x14ac:dyDescent="0.25">
      <c r="B7344" s="128">
        <v>9.6999999999999993</v>
      </c>
      <c r="C7344" s="129" t="s">
        <v>60</v>
      </c>
      <c r="D7344" s="130">
        <f t="shared" si="500"/>
        <v>7.5</v>
      </c>
      <c r="E7344" s="130" t="s">
        <v>81</v>
      </c>
      <c r="F7344">
        <f t="shared" si="502"/>
        <v>923</v>
      </c>
      <c r="G7344" s="133">
        <v>3793</v>
      </c>
      <c r="H7344" s="134">
        <v>1.8</v>
      </c>
      <c r="I7344" s="184">
        <f t="shared" si="503"/>
        <v>3.44781E-4</v>
      </c>
      <c r="J7344" s="150">
        <f t="shared" si="501"/>
        <v>0.13333333333333333</v>
      </c>
    </row>
    <row r="7345" spans="2:10" x14ac:dyDescent="0.25">
      <c r="B7345" s="128">
        <v>9.6999999999999993</v>
      </c>
      <c r="C7345" s="129" t="s">
        <v>60</v>
      </c>
      <c r="D7345" s="130">
        <f t="shared" si="500"/>
        <v>7.5</v>
      </c>
      <c r="E7345" s="130" t="s">
        <v>81</v>
      </c>
      <c r="F7345">
        <f t="shared" si="502"/>
        <v>923</v>
      </c>
      <c r="G7345" s="133">
        <v>3811</v>
      </c>
      <c r="H7345" s="134">
        <v>1.8</v>
      </c>
      <c r="I7345" s="184">
        <f t="shared" si="503"/>
        <v>3.44781E-4</v>
      </c>
      <c r="J7345" s="150">
        <f t="shared" si="501"/>
        <v>0.13333333333333333</v>
      </c>
    </row>
    <row r="7346" spans="2:10" x14ac:dyDescent="0.25">
      <c r="B7346" s="128">
        <v>9.6999999999999993</v>
      </c>
      <c r="C7346" s="129" t="s">
        <v>60</v>
      </c>
      <c r="D7346" s="130">
        <f t="shared" si="500"/>
        <v>7.5</v>
      </c>
      <c r="E7346" s="130" t="s">
        <v>81</v>
      </c>
      <c r="F7346">
        <f t="shared" si="502"/>
        <v>923</v>
      </c>
      <c r="G7346" s="133">
        <v>3817</v>
      </c>
      <c r="H7346" s="134">
        <v>1.8166666666666669</v>
      </c>
      <c r="I7346" s="184">
        <f t="shared" si="503"/>
        <v>3.44781E-4</v>
      </c>
      <c r="J7346" s="150">
        <f t="shared" si="501"/>
        <v>0.13333333333333333</v>
      </c>
    </row>
    <row r="7347" spans="2:10" x14ac:dyDescent="0.25">
      <c r="B7347" s="128">
        <v>9.6999999999999993</v>
      </c>
      <c r="C7347" s="129" t="s">
        <v>60</v>
      </c>
      <c r="D7347" s="130">
        <f t="shared" si="500"/>
        <v>7.5</v>
      </c>
      <c r="E7347" s="130" t="s">
        <v>81</v>
      </c>
      <c r="F7347">
        <f t="shared" si="502"/>
        <v>923</v>
      </c>
      <c r="G7347" s="133">
        <v>3835</v>
      </c>
      <c r="H7347" s="134">
        <v>1.8166666666666669</v>
      </c>
      <c r="I7347" s="184">
        <f t="shared" si="503"/>
        <v>3.44781E-4</v>
      </c>
      <c r="J7347" s="150">
        <f t="shared" si="501"/>
        <v>0.13333333333333333</v>
      </c>
    </row>
    <row r="7348" spans="2:10" x14ac:dyDescent="0.25">
      <c r="B7348" s="128">
        <v>9.6999999999999993</v>
      </c>
      <c r="C7348" s="129" t="s">
        <v>60</v>
      </c>
      <c r="D7348" s="130">
        <f t="shared" ref="D7348:D7411" si="504">75/10</f>
        <v>7.5</v>
      </c>
      <c r="E7348" s="130" t="s">
        <v>81</v>
      </c>
      <c r="F7348">
        <f t="shared" si="502"/>
        <v>923</v>
      </c>
      <c r="G7348" s="133">
        <v>3841</v>
      </c>
      <c r="H7348" s="134">
        <v>1.8166666666666669</v>
      </c>
      <c r="I7348" s="184">
        <f t="shared" si="503"/>
        <v>3.44781E-4</v>
      </c>
      <c r="J7348" s="150">
        <f t="shared" ref="J7348:J7411" si="505">H$7027</f>
        <v>0.13333333333333333</v>
      </c>
    </row>
    <row r="7349" spans="2:10" x14ac:dyDescent="0.25">
      <c r="B7349" s="128">
        <v>9.6999999999999993</v>
      </c>
      <c r="C7349" s="129" t="s">
        <v>60</v>
      </c>
      <c r="D7349" s="130">
        <f t="shared" si="504"/>
        <v>7.5</v>
      </c>
      <c r="E7349" s="130" t="s">
        <v>81</v>
      </c>
      <c r="F7349">
        <f t="shared" si="502"/>
        <v>923</v>
      </c>
      <c r="G7349" s="133">
        <v>3859</v>
      </c>
      <c r="H7349" s="134">
        <v>1.8166666666666669</v>
      </c>
      <c r="I7349" s="184">
        <f t="shared" si="503"/>
        <v>3.44781E-4</v>
      </c>
      <c r="J7349" s="150">
        <f t="shared" si="505"/>
        <v>0.13333333333333333</v>
      </c>
    </row>
    <row r="7350" spans="2:10" x14ac:dyDescent="0.25">
      <c r="B7350" s="128">
        <v>9.6999999999999993</v>
      </c>
      <c r="C7350" s="129" t="s">
        <v>60</v>
      </c>
      <c r="D7350" s="130">
        <f t="shared" si="504"/>
        <v>7.5</v>
      </c>
      <c r="E7350" s="130" t="s">
        <v>81</v>
      </c>
      <c r="F7350">
        <f t="shared" si="502"/>
        <v>923</v>
      </c>
      <c r="G7350" s="133">
        <v>3865</v>
      </c>
      <c r="H7350" s="134">
        <v>1.8166666666666669</v>
      </c>
      <c r="I7350" s="184">
        <f t="shared" si="503"/>
        <v>3.44781E-4</v>
      </c>
      <c r="J7350" s="150">
        <f t="shared" si="505"/>
        <v>0.13333333333333333</v>
      </c>
    </row>
    <row r="7351" spans="2:10" x14ac:dyDescent="0.25">
      <c r="B7351" s="128">
        <v>9.6999999999999993</v>
      </c>
      <c r="C7351" s="129" t="s">
        <v>60</v>
      </c>
      <c r="D7351" s="130">
        <f t="shared" si="504"/>
        <v>7.5</v>
      </c>
      <c r="E7351" s="130" t="s">
        <v>81</v>
      </c>
      <c r="F7351">
        <f t="shared" si="502"/>
        <v>923</v>
      </c>
      <c r="G7351" s="133">
        <v>3883</v>
      </c>
      <c r="H7351" s="134">
        <v>1.8333333333333335</v>
      </c>
      <c r="I7351" s="184">
        <f t="shared" si="503"/>
        <v>3.44781E-4</v>
      </c>
      <c r="J7351" s="150">
        <f t="shared" si="505"/>
        <v>0.13333333333333333</v>
      </c>
    </row>
    <row r="7352" spans="2:10" x14ac:dyDescent="0.25">
      <c r="B7352" s="128">
        <v>9.6999999999999993</v>
      </c>
      <c r="C7352" s="129" t="s">
        <v>60</v>
      </c>
      <c r="D7352" s="130">
        <f t="shared" si="504"/>
        <v>7.5</v>
      </c>
      <c r="E7352" s="130" t="s">
        <v>81</v>
      </c>
      <c r="F7352">
        <f t="shared" si="502"/>
        <v>923</v>
      </c>
      <c r="G7352" s="133">
        <v>3889</v>
      </c>
      <c r="H7352" s="134">
        <v>1.8333333333333335</v>
      </c>
      <c r="I7352" s="184">
        <f t="shared" si="503"/>
        <v>3.44781E-4</v>
      </c>
      <c r="J7352" s="150">
        <f t="shared" si="505"/>
        <v>0.13333333333333333</v>
      </c>
    </row>
    <row r="7353" spans="2:10" x14ac:dyDescent="0.25">
      <c r="B7353" s="128">
        <v>9.6999999999999993</v>
      </c>
      <c r="C7353" s="129" t="s">
        <v>60</v>
      </c>
      <c r="D7353" s="130">
        <f t="shared" si="504"/>
        <v>7.5</v>
      </c>
      <c r="E7353" s="130" t="s">
        <v>81</v>
      </c>
      <c r="F7353">
        <f t="shared" ref="F7353:F7416" si="506">650+273</f>
        <v>923</v>
      </c>
      <c r="G7353" s="133">
        <v>3907</v>
      </c>
      <c r="H7353" s="134">
        <v>1.8333333333333335</v>
      </c>
      <c r="I7353" s="184">
        <f t="shared" si="503"/>
        <v>3.44781E-4</v>
      </c>
      <c r="J7353" s="150">
        <f t="shared" si="505"/>
        <v>0.13333333333333333</v>
      </c>
    </row>
    <row r="7354" spans="2:10" x14ac:dyDescent="0.25">
      <c r="B7354" s="128">
        <v>9.6999999999999993</v>
      </c>
      <c r="C7354" s="129" t="s">
        <v>60</v>
      </c>
      <c r="D7354" s="130">
        <f t="shared" si="504"/>
        <v>7.5</v>
      </c>
      <c r="E7354" s="130" t="s">
        <v>81</v>
      </c>
      <c r="F7354">
        <f t="shared" si="506"/>
        <v>923</v>
      </c>
      <c r="G7354" s="133">
        <v>3913</v>
      </c>
      <c r="H7354" s="134">
        <v>1.8333333333333335</v>
      </c>
      <c r="I7354" s="184">
        <f t="shared" si="503"/>
        <v>3.44781E-4</v>
      </c>
      <c r="J7354" s="150">
        <f t="shared" si="505"/>
        <v>0.13333333333333333</v>
      </c>
    </row>
    <row r="7355" spans="2:10" x14ac:dyDescent="0.25">
      <c r="B7355" s="128">
        <v>9.6999999999999993</v>
      </c>
      <c r="C7355" s="129" t="s">
        <v>60</v>
      </c>
      <c r="D7355" s="130">
        <f t="shared" si="504"/>
        <v>7.5</v>
      </c>
      <c r="E7355" s="130" t="s">
        <v>81</v>
      </c>
      <c r="F7355">
        <f t="shared" si="506"/>
        <v>923</v>
      </c>
      <c r="G7355" s="133">
        <v>3931</v>
      </c>
      <c r="H7355" s="134">
        <v>1.8333333333333335</v>
      </c>
      <c r="I7355" s="184">
        <f t="shared" si="503"/>
        <v>3.44781E-4</v>
      </c>
      <c r="J7355" s="150">
        <f t="shared" si="505"/>
        <v>0.13333333333333333</v>
      </c>
    </row>
    <row r="7356" spans="2:10" x14ac:dyDescent="0.25">
      <c r="B7356" s="128">
        <v>9.6999999999999993</v>
      </c>
      <c r="C7356" s="129" t="s">
        <v>60</v>
      </c>
      <c r="D7356" s="130">
        <f t="shared" si="504"/>
        <v>7.5</v>
      </c>
      <c r="E7356" s="130" t="s">
        <v>81</v>
      </c>
      <c r="F7356">
        <f t="shared" si="506"/>
        <v>923</v>
      </c>
      <c r="G7356" s="133">
        <v>3937</v>
      </c>
      <c r="H7356" s="134">
        <v>1.8333333333333335</v>
      </c>
      <c r="I7356" s="184">
        <f t="shared" si="503"/>
        <v>3.44781E-4</v>
      </c>
      <c r="J7356" s="150">
        <f t="shared" si="505"/>
        <v>0.13333333333333333</v>
      </c>
    </row>
    <row r="7357" spans="2:10" x14ac:dyDescent="0.25">
      <c r="B7357" s="128">
        <v>9.6999999999999993</v>
      </c>
      <c r="C7357" s="129" t="s">
        <v>60</v>
      </c>
      <c r="D7357" s="130">
        <f t="shared" si="504"/>
        <v>7.5</v>
      </c>
      <c r="E7357" s="130" t="s">
        <v>81</v>
      </c>
      <c r="F7357">
        <f t="shared" si="506"/>
        <v>923</v>
      </c>
      <c r="G7357" s="133">
        <v>3955</v>
      </c>
      <c r="H7357" s="134">
        <v>1.85</v>
      </c>
      <c r="I7357" s="184">
        <f t="shared" si="503"/>
        <v>3.44781E-4</v>
      </c>
      <c r="J7357" s="150">
        <f t="shared" si="505"/>
        <v>0.13333333333333333</v>
      </c>
    </row>
    <row r="7358" spans="2:10" x14ac:dyDescent="0.25">
      <c r="B7358" s="128">
        <v>9.6999999999999993</v>
      </c>
      <c r="C7358" s="129" t="s">
        <v>60</v>
      </c>
      <c r="D7358" s="130">
        <f t="shared" si="504"/>
        <v>7.5</v>
      </c>
      <c r="E7358" s="130" t="s">
        <v>81</v>
      </c>
      <c r="F7358">
        <f t="shared" si="506"/>
        <v>923</v>
      </c>
      <c r="G7358" s="133">
        <v>3961</v>
      </c>
      <c r="H7358" s="134">
        <v>1.85</v>
      </c>
      <c r="I7358" s="184">
        <f t="shared" si="503"/>
        <v>3.44781E-4</v>
      </c>
      <c r="J7358" s="150">
        <f t="shared" si="505"/>
        <v>0.13333333333333333</v>
      </c>
    </row>
    <row r="7359" spans="2:10" x14ac:dyDescent="0.25">
      <c r="B7359" s="128">
        <v>9.6999999999999993</v>
      </c>
      <c r="C7359" s="129" t="s">
        <v>60</v>
      </c>
      <c r="D7359" s="130">
        <f t="shared" si="504"/>
        <v>7.5</v>
      </c>
      <c r="E7359" s="130" t="s">
        <v>81</v>
      </c>
      <c r="F7359">
        <f t="shared" si="506"/>
        <v>923</v>
      </c>
      <c r="G7359" s="133">
        <v>3979</v>
      </c>
      <c r="H7359" s="134">
        <v>1.85</v>
      </c>
      <c r="I7359" s="184">
        <f t="shared" si="503"/>
        <v>3.44781E-4</v>
      </c>
      <c r="J7359" s="150">
        <f t="shared" si="505"/>
        <v>0.13333333333333333</v>
      </c>
    </row>
    <row r="7360" spans="2:10" x14ac:dyDescent="0.25">
      <c r="B7360" s="128">
        <v>9.6999999999999993</v>
      </c>
      <c r="C7360" s="129" t="s">
        <v>60</v>
      </c>
      <c r="D7360" s="130">
        <f t="shared" si="504"/>
        <v>7.5</v>
      </c>
      <c r="E7360" s="130" t="s">
        <v>81</v>
      </c>
      <c r="F7360">
        <f t="shared" si="506"/>
        <v>923</v>
      </c>
      <c r="G7360" s="133">
        <v>3985</v>
      </c>
      <c r="H7360" s="134">
        <v>1.85</v>
      </c>
      <c r="I7360" s="184">
        <f t="shared" si="503"/>
        <v>3.44781E-4</v>
      </c>
      <c r="J7360" s="150">
        <f t="shared" si="505"/>
        <v>0.13333333333333333</v>
      </c>
    </row>
    <row r="7361" spans="2:10" x14ac:dyDescent="0.25">
      <c r="B7361" s="128">
        <v>9.6999999999999993</v>
      </c>
      <c r="C7361" s="129" t="s">
        <v>60</v>
      </c>
      <c r="D7361" s="130">
        <f t="shared" si="504"/>
        <v>7.5</v>
      </c>
      <c r="E7361" s="130" t="s">
        <v>81</v>
      </c>
      <c r="F7361">
        <f t="shared" si="506"/>
        <v>923</v>
      </c>
      <c r="G7361" s="133">
        <v>4003</v>
      </c>
      <c r="H7361" s="134">
        <v>1.8666666666666669</v>
      </c>
      <c r="I7361" s="184">
        <f t="shared" si="503"/>
        <v>3.44781E-4</v>
      </c>
      <c r="J7361" s="150">
        <f t="shared" si="505"/>
        <v>0.13333333333333333</v>
      </c>
    </row>
    <row r="7362" spans="2:10" x14ac:dyDescent="0.25">
      <c r="B7362" s="128">
        <v>9.6999999999999993</v>
      </c>
      <c r="C7362" s="129" t="s">
        <v>60</v>
      </c>
      <c r="D7362" s="130">
        <f t="shared" si="504"/>
        <v>7.5</v>
      </c>
      <c r="E7362" s="130" t="s">
        <v>81</v>
      </c>
      <c r="F7362">
        <f t="shared" si="506"/>
        <v>923</v>
      </c>
      <c r="G7362" s="133">
        <v>4009</v>
      </c>
      <c r="H7362" s="134">
        <v>1.8666666666666669</v>
      </c>
      <c r="I7362" s="184">
        <f t="shared" si="503"/>
        <v>3.44781E-4</v>
      </c>
      <c r="J7362" s="150">
        <f t="shared" si="505"/>
        <v>0.13333333333333333</v>
      </c>
    </row>
    <row r="7363" spans="2:10" x14ac:dyDescent="0.25">
      <c r="B7363" s="128">
        <v>9.6999999999999993</v>
      </c>
      <c r="C7363" s="129" t="s">
        <v>60</v>
      </c>
      <c r="D7363" s="130">
        <f t="shared" si="504"/>
        <v>7.5</v>
      </c>
      <c r="E7363" s="130" t="s">
        <v>81</v>
      </c>
      <c r="F7363">
        <f t="shared" si="506"/>
        <v>923</v>
      </c>
      <c r="G7363" s="133">
        <v>4027</v>
      </c>
      <c r="H7363" s="134">
        <v>1.8833333333333333</v>
      </c>
      <c r="I7363" s="184">
        <f t="shared" si="503"/>
        <v>3.44781E-4</v>
      </c>
      <c r="J7363" s="150">
        <f t="shared" si="505"/>
        <v>0.13333333333333333</v>
      </c>
    </row>
    <row r="7364" spans="2:10" x14ac:dyDescent="0.25">
      <c r="B7364" s="128">
        <v>9.6999999999999993</v>
      </c>
      <c r="C7364" s="129" t="s">
        <v>60</v>
      </c>
      <c r="D7364" s="130">
        <f t="shared" si="504"/>
        <v>7.5</v>
      </c>
      <c r="E7364" s="130" t="s">
        <v>81</v>
      </c>
      <c r="F7364">
        <f t="shared" si="506"/>
        <v>923</v>
      </c>
      <c r="G7364" s="133">
        <v>4033</v>
      </c>
      <c r="H7364" s="134">
        <v>1.8833333333333333</v>
      </c>
      <c r="I7364" s="184">
        <f t="shared" si="503"/>
        <v>3.44781E-4</v>
      </c>
      <c r="J7364" s="150">
        <f t="shared" si="505"/>
        <v>0.13333333333333333</v>
      </c>
    </row>
    <row r="7365" spans="2:10" x14ac:dyDescent="0.25">
      <c r="B7365" s="128">
        <v>9.6999999999999993</v>
      </c>
      <c r="C7365" s="129" t="s">
        <v>60</v>
      </c>
      <c r="D7365" s="130">
        <f t="shared" si="504"/>
        <v>7.5</v>
      </c>
      <c r="E7365" s="130" t="s">
        <v>81</v>
      </c>
      <c r="F7365">
        <f t="shared" si="506"/>
        <v>923</v>
      </c>
      <c r="G7365" s="133">
        <v>4051</v>
      </c>
      <c r="H7365" s="134">
        <v>1.9</v>
      </c>
      <c r="I7365" s="184">
        <f t="shared" si="503"/>
        <v>3.44781E-4</v>
      </c>
      <c r="J7365" s="150">
        <f t="shared" si="505"/>
        <v>0.13333333333333333</v>
      </c>
    </row>
    <row r="7366" spans="2:10" x14ac:dyDescent="0.25">
      <c r="B7366" s="128">
        <v>9.6999999999999993</v>
      </c>
      <c r="C7366" s="129" t="s">
        <v>60</v>
      </c>
      <c r="D7366" s="130">
        <f t="shared" si="504"/>
        <v>7.5</v>
      </c>
      <c r="E7366" s="130" t="s">
        <v>81</v>
      </c>
      <c r="F7366">
        <f t="shared" si="506"/>
        <v>923</v>
      </c>
      <c r="G7366" s="133">
        <v>4057</v>
      </c>
      <c r="H7366" s="134">
        <v>1.9</v>
      </c>
      <c r="I7366" s="184">
        <f t="shared" si="503"/>
        <v>3.44781E-4</v>
      </c>
      <c r="J7366" s="150">
        <f t="shared" si="505"/>
        <v>0.13333333333333333</v>
      </c>
    </row>
    <row r="7367" spans="2:10" x14ac:dyDescent="0.25">
      <c r="B7367" s="128">
        <v>9.6999999999999993</v>
      </c>
      <c r="C7367" s="129" t="s">
        <v>60</v>
      </c>
      <c r="D7367" s="130">
        <f t="shared" si="504"/>
        <v>7.5</v>
      </c>
      <c r="E7367" s="130" t="s">
        <v>81</v>
      </c>
      <c r="F7367">
        <f t="shared" si="506"/>
        <v>923</v>
      </c>
      <c r="G7367" s="133">
        <v>4075</v>
      </c>
      <c r="H7367" s="134">
        <v>1.9</v>
      </c>
      <c r="I7367" s="184">
        <f t="shared" si="503"/>
        <v>3.44781E-4</v>
      </c>
      <c r="J7367" s="150">
        <f t="shared" si="505"/>
        <v>0.13333333333333333</v>
      </c>
    </row>
    <row r="7368" spans="2:10" x14ac:dyDescent="0.25">
      <c r="B7368" s="128">
        <v>9.6999999999999993</v>
      </c>
      <c r="C7368" s="129" t="s">
        <v>60</v>
      </c>
      <c r="D7368" s="130">
        <f t="shared" si="504"/>
        <v>7.5</v>
      </c>
      <c r="E7368" s="130" t="s">
        <v>81</v>
      </c>
      <c r="F7368">
        <f t="shared" si="506"/>
        <v>923</v>
      </c>
      <c r="G7368" s="133">
        <v>4081</v>
      </c>
      <c r="H7368" s="134">
        <v>1.9</v>
      </c>
      <c r="I7368" s="184">
        <f t="shared" si="503"/>
        <v>3.44781E-4</v>
      </c>
      <c r="J7368" s="150">
        <f t="shared" si="505"/>
        <v>0.13333333333333333</v>
      </c>
    </row>
    <row r="7369" spans="2:10" x14ac:dyDescent="0.25">
      <c r="B7369" s="128">
        <v>9.6999999999999993</v>
      </c>
      <c r="C7369" s="129" t="s">
        <v>60</v>
      </c>
      <c r="D7369" s="130">
        <f t="shared" si="504"/>
        <v>7.5</v>
      </c>
      <c r="E7369" s="130" t="s">
        <v>81</v>
      </c>
      <c r="F7369">
        <f t="shared" si="506"/>
        <v>923</v>
      </c>
      <c r="G7369" s="133">
        <v>4099</v>
      </c>
      <c r="H7369" s="134">
        <v>1.9</v>
      </c>
      <c r="I7369" s="184">
        <f t="shared" si="503"/>
        <v>3.44781E-4</v>
      </c>
      <c r="J7369" s="150">
        <f t="shared" si="505"/>
        <v>0.13333333333333333</v>
      </c>
    </row>
    <row r="7370" spans="2:10" x14ac:dyDescent="0.25">
      <c r="B7370" s="128">
        <v>9.6999999999999993</v>
      </c>
      <c r="C7370" s="129" t="s">
        <v>60</v>
      </c>
      <c r="D7370" s="130">
        <f t="shared" si="504"/>
        <v>7.5</v>
      </c>
      <c r="E7370" s="130" t="s">
        <v>81</v>
      </c>
      <c r="F7370">
        <f t="shared" si="506"/>
        <v>923</v>
      </c>
      <c r="G7370" s="133">
        <v>4105</v>
      </c>
      <c r="H7370" s="134">
        <v>1.9</v>
      </c>
      <c r="I7370" s="184">
        <f t="shared" si="503"/>
        <v>3.44781E-4</v>
      </c>
      <c r="J7370" s="150">
        <f t="shared" si="505"/>
        <v>0.13333333333333333</v>
      </c>
    </row>
    <row r="7371" spans="2:10" x14ac:dyDescent="0.25">
      <c r="B7371" s="128">
        <v>9.6999999999999993</v>
      </c>
      <c r="C7371" s="129" t="s">
        <v>60</v>
      </c>
      <c r="D7371" s="130">
        <f t="shared" si="504"/>
        <v>7.5</v>
      </c>
      <c r="E7371" s="130" t="s">
        <v>81</v>
      </c>
      <c r="F7371">
        <f t="shared" si="506"/>
        <v>923</v>
      </c>
      <c r="G7371" s="133">
        <v>4123</v>
      </c>
      <c r="H7371" s="134">
        <v>1.9166666666666665</v>
      </c>
      <c r="I7371" s="184">
        <f t="shared" si="503"/>
        <v>3.44781E-4</v>
      </c>
      <c r="J7371" s="150">
        <f t="shared" si="505"/>
        <v>0.13333333333333333</v>
      </c>
    </row>
    <row r="7372" spans="2:10" x14ac:dyDescent="0.25">
      <c r="B7372" s="128">
        <v>9.6999999999999993</v>
      </c>
      <c r="C7372" s="129" t="s">
        <v>60</v>
      </c>
      <c r="D7372" s="130">
        <f t="shared" si="504"/>
        <v>7.5</v>
      </c>
      <c r="E7372" s="130" t="s">
        <v>81</v>
      </c>
      <c r="F7372">
        <f t="shared" si="506"/>
        <v>923</v>
      </c>
      <c r="G7372" s="133">
        <v>4129</v>
      </c>
      <c r="H7372" s="134">
        <v>1.9333333333333333</v>
      </c>
      <c r="I7372" s="184">
        <f t="shared" si="503"/>
        <v>3.44781E-4</v>
      </c>
      <c r="J7372" s="150">
        <f t="shared" si="505"/>
        <v>0.13333333333333333</v>
      </c>
    </row>
    <row r="7373" spans="2:10" x14ac:dyDescent="0.25">
      <c r="B7373" s="128">
        <v>9.6999999999999993</v>
      </c>
      <c r="C7373" s="129" t="s">
        <v>60</v>
      </c>
      <c r="D7373" s="130">
        <f t="shared" si="504"/>
        <v>7.5</v>
      </c>
      <c r="E7373" s="130" t="s">
        <v>81</v>
      </c>
      <c r="F7373">
        <f t="shared" si="506"/>
        <v>923</v>
      </c>
      <c r="G7373" s="133">
        <v>4147</v>
      </c>
      <c r="H7373" s="134">
        <v>1.9333333333333333</v>
      </c>
      <c r="I7373" s="184">
        <f t="shared" si="503"/>
        <v>3.44781E-4</v>
      </c>
      <c r="J7373" s="150">
        <f t="shared" si="505"/>
        <v>0.13333333333333333</v>
      </c>
    </row>
    <row r="7374" spans="2:10" x14ac:dyDescent="0.25">
      <c r="B7374" s="128">
        <v>9.6999999999999993</v>
      </c>
      <c r="C7374" s="129" t="s">
        <v>60</v>
      </c>
      <c r="D7374" s="130">
        <f t="shared" si="504"/>
        <v>7.5</v>
      </c>
      <c r="E7374" s="130" t="s">
        <v>81</v>
      </c>
      <c r="F7374">
        <f t="shared" si="506"/>
        <v>923</v>
      </c>
      <c r="G7374" s="133">
        <v>4153</v>
      </c>
      <c r="H7374" s="134">
        <v>1.95</v>
      </c>
      <c r="I7374" s="184">
        <f t="shared" si="503"/>
        <v>3.44781E-4</v>
      </c>
      <c r="J7374" s="150">
        <f t="shared" si="505"/>
        <v>0.13333333333333333</v>
      </c>
    </row>
    <row r="7375" spans="2:10" x14ac:dyDescent="0.25">
      <c r="B7375" s="128">
        <v>9.6999999999999993</v>
      </c>
      <c r="C7375" s="129" t="s">
        <v>60</v>
      </c>
      <c r="D7375" s="130">
        <f t="shared" si="504"/>
        <v>7.5</v>
      </c>
      <c r="E7375" s="130" t="s">
        <v>81</v>
      </c>
      <c r="F7375">
        <f t="shared" si="506"/>
        <v>923</v>
      </c>
      <c r="G7375" s="133">
        <v>4171</v>
      </c>
      <c r="H7375" s="134">
        <v>1.95</v>
      </c>
      <c r="I7375" s="184">
        <f t="shared" si="503"/>
        <v>3.44781E-4</v>
      </c>
      <c r="J7375" s="150">
        <f t="shared" si="505"/>
        <v>0.13333333333333333</v>
      </c>
    </row>
    <row r="7376" spans="2:10" x14ac:dyDescent="0.25">
      <c r="B7376" s="128">
        <v>9.6999999999999993</v>
      </c>
      <c r="C7376" s="129" t="s">
        <v>60</v>
      </c>
      <c r="D7376" s="130">
        <f t="shared" si="504"/>
        <v>7.5</v>
      </c>
      <c r="E7376" s="130" t="s">
        <v>81</v>
      </c>
      <c r="F7376">
        <f t="shared" si="506"/>
        <v>923</v>
      </c>
      <c r="G7376" s="133">
        <v>4177</v>
      </c>
      <c r="H7376" s="134">
        <v>1.95</v>
      </c>
      <c r="I7376" s="184">
        <f t="shared" si="503"/>
        <v>3.44781E-4</v>
      </c>
      <c r="J7376" s="150">
        <f t="shared" si="505"/>
        <v>0.13333333333333333</v>
      </c>
    </row>
    <row r="7377" spans="2:10" x14ac:dyDescent="0.25">
      <c r="B7377" s="128">
        <v>9.6999999999999993</v>
      </c>
      <c r="C7377" s="129" t="s">
        <v>60</v>
      </c>
      <c r="D7377" s="130">
        <f t="shared" si="504"/>
        <v>7.5</v>
      </c>
      <c r="E7377" s="130" t="s">
        <v>81</v>
      </c>
      <c r="F7377">
        <f t="shared" si="506"/>
        <v>923</v>
      </c>
      <c r="G7377" s="133">
        <v>4195</v>
      </c>
      <c r="H7377" s="134">
        <v>1.95</v>
      </c>
      <c r="I7377" s="184">
        <f t="shared" si="503"/>
        <v>3.44781E-4</v>
      </c>
      <c r="J7377" s="150">
        <f t="shared" si="505"/>
        <v>0.13333333333333333</v>
      </c>
    </row>
    <row r="7378" spans="2:10" x14ac:dyDescent="0.25">
      <c r="B7378" s="128">
        <v>9.6999999999999993</v>
      </c>
      <c r="C7378" s="129" t="s">
        <v>60</v>
      </c>
      <c r="D7378" s="130">
        <f t="shared" si="504"/>
        <v>7.5</v>
      </c>
      <c r="E7378" s="130" t="s">
        <v>81</v>
      </c>
      <c r="F7378">
        <f t="shared" si="506"/>
        <v>923</v>
      </c>
      <c r="G7378" s="133">
        <v>4201</v>
      </c>
      <c r="H7378" s="134">
        <v>1.9666666666666666</v>
      </c>
      <c r="I7378" s="184">
        <f t="shared" si="503"/>
        <v>3.44781E-4</v>
      </c>
      <c r="J7378" s="150">
        <f t="shared" si="505"/>
        <v>0.13333333333333333</v>
      </c>
    </row>
    <row r="7379" spans="2:10" x14ac:dyDescent="0.25">
      <c r="B7379" s="128">
        <v>9.6999999999999993</v>
      </c>
      <c r="C7379" s="129" t="s">
        <v>60</v>
      </c>
      <c r="D7379" s="130">
        <f t="shared" si="504"/>
        <v>7.5</v>
      </c>
      <c r="E7379" s="130" t="s">
        <v>81</v>
      </c>
      <c r="F7379">
        <f t="shared" si="506"/>
        <v>923</v>
      </c>
      <c r="G7379" s="133">
        <v>4219</v>
      </c>
      <c r="H7379" s="134">
        <v>1.9666666666666666</v>
      </c>
      <c r="I7379" s="184">
        <f t="shared" si="503"/>
        <v>3.44781E-4</v>
      </c>
      <c r="J7379" s="150">
        <f t="shared" si="505"/>
        <v>0.13333333333333333</v>
      </c>
    </row>
    <row r="7380" spans="2:10" x14ac:dyDescent="0.25">
      <c r="B7380" s="128">
        <v>9.6999999999999993</v>
      </c>
      <c r="C7380" s="129" t="s">
        <v>60</v>
      </c>
      <c r="D7380" s="130">
        <f t="shared" si="504"/>
        <v>7.5</v>
      </c>
      <c r="E7380" s="130" t="s">
        <v>81</v>
      </c>
      <c r="F7380">
        <f t="shared" si="506"/>
        <v>923</v>
      </c>
      <c r="G7380" s="133">
        <v>4225</v>
      </c>
      <c r="H7380" s="134">
        <v>1.9666666666666666</v>
      </c>
      <c r="I7380" s="184">
        <f t="shared" si="503"/>
        <v>3.44781E-4</v>
      </c>
      <c r="J7380" s="150">
        <f t="shared" si="505"/>
        <v>0.13333333333333333</v>
      </c>
    </row>
    <row r="7381" spans="2:10" x14ac:dyDescent="0.25">
      <c r="B7381" s="128">
        <v>9.6999999999999993</v>
      </c>
      <c r="C7381" s="129" t="s">
        <v>60</v>
      </c>
      <c r="D7381" s="130">
        <f t="shared" si="504"/>
        <v>7.5</v>
      </c>
      <c r="E7381" s="130" t="s">
        <v>81</v>
      </c>
      <c r="F7381">
        <f t="shared" si="506"/>
        <v>923</v>
      </c>
      <c r="G7381" s="133">
        <v>4243</v>
      </c>
      <c r="H7381" s="134">
        <v>1.9666666666666666</v>
      </c>
      <c r="I7381" s="184">
        <f t="shared" si="503"/>
        <v>3.44781E-4</v>
      </c>
      <c r="J7381" s="150">
        <f t="shared" si="505"/>
        <v>0.13333333333333333</v>
      </c>
    </row>
    <row r="7382" spans="2:10" x14ac:dyDescent="0.25">
      <c r="B7382" s="128">
        <v>9.6999999999999993</v>
      </c>
      <c r="C7382" s="129" t="s">
        <v>60</v>
      </c>
      <c r="D7382" s="130">
        <f t="shared" si="504"/>
        <v>7.5</v>
      </c>
      <c r="E7382" s="130" t="s">
        <v>81</v>
      </c>
      <c r="F7382">
        <f t="shared" si="506"/>
        <v>923</v>
      </c>
      <c r="G7382" s="133">
        <v>4249</v>
      </c>
      <c r="H7382" s="134">
        <v>1.9833333333333334</v>
      </c>
      <c r="I7382" s="184">
        <f t="shared" si="503"/>
        <v>3.44781E-4</v>
      </c>
      <c r="J7382" s="150">
        <f t="shared" si="505"/>
        <v>0.13333333333333333</v>
      </c>
    </row>
    <row r="7383" spans="2:10" x14ac:dyDescent="0.25">
      <c r="B7383" s="128">
        <v>9.6999999999999993</v>
      </c>
      <c r="C7383" s="129" t="s">
        <v>60</v>
      </c>
      <c r="D7383" s="130">
        <f t="shared" si="504"/>
        <v>7.5</v>
      </c>
      <c r="E7383" s="130" t="s">
        <v>81</v>
      </c>
      <c r="F7383">
        <f t="shared" si="506"/>
        <v>923</v>
      </c>
      <c r="G7383" s="133">
        <v>4267</v>
      </c>
      <c r="H7383" s="134">
        <v>1.9833333333333334</v>
      </c>
      <c r="I7383" s="184">
        <f t="shared" ref="I7383:I7410" si="507" xml:space="preserve"> 0.000344781</f>
        <v>3.44781E-4</v>
      </c>
      <c r="J7383" s="150">
        <f t="shared" si="505"/>
        <v>0.13333333333333333</v>
      </c>
    </row>
    <row r="7384" spans="2:10" x14ac:dyDescent="0.25">
      <c r="B7384" s="128">
        <v>9.6999999999999993</v>
      </c>
      <c r="C7384" s="129" t="s">
        <v>60</v>
      </c>
      <c r="D7384" s="130">
        <f t="shared" si="504"/>
        <v>7.5</v>
      </c>
      <c r="E7384" s="130" t="s">
        <v>81</v>
      </c>
      <c r="F7384">
        <f t="shared" si="506"/>
        <v>923</v>
      </c>
      <c r="G7384" s="133">
        <v>4273</v>
      </c>
      <c r="H7384" s="134">
        <v>1.9833333333333334</v>
      </c>
      <c r="I7384" s="184">
        <f t="shared" si="507"/>
        <v>3.44781E-4</v>
      </c>
      <c r="J7384" s="150">
        <f t="shared" si="505"/>
        <v>0.13333333333333333</v>
      </c>
    </row>
    <row r="7385" spans="2:10" x14ac:dyDescent="0.25">
      <c r="B7385" s="128">
        <v>9.6999999999999993</v>
      </c>
      <c r="C7385" s="129" t="s">
        <v>60</v>
      </c>
      <c r="D7385" s="130">
        <f t="shared" si="504"/>
        <v>7.5</v>
      </c>
      <c r="E7385" s="130" t="s">
        <v>81</v>
      </c>
      <c r="F7385">
        <f t="shared" si="506"/>
        <v>923</v>
      </c>
      <c r="G7385" s="133">
        <v>4291</v>
      </c>
      <c r="H7385" s="134">
        <v>2</v>
      </c>
      <c r="I7385" s="184">
        <f t="shared" si="507"/>
        <v>3.44781E-4</v>
      </c>
      <c r="J7385" s="150">
        <f t="shared" si="505"/>
        <v>0.13333333333333333</v>
      </c>
    </row>
    <row r="7386" spans="2:10" x14ac:dyDescent="0.25">
      <c r="B7386" s="128">
        <v>9.6999999999999993</v>
      </c>
      <c r="C7386" s="129" t="s">
        <v>60</v>
      </c>
      <c r="D7386" s="130">
        <f t="shared" si="504"/>
        <v>7.5</v>
      </c>
      <c r="E7386" s="130" t="s">
        <v>81</v>
      </c>
      <c r="F7386">
        <f t="shared" si="506"/>
        <v>923</v>
      </c>
      <c r="G7386" s="133">
        <v>4297</v>
      </c>
      <c r="H7386" s="134">
        <v>2.0166666666666666</v>
      </c>
      <c r="I7386" s="184">
        <f t="shared" si="507"/>
        <v>3.44781E-4</v>
      </c>
      <c r="J7386" s="150">
        <f t="shared" si="505"/>
        <v>0.13333333333333333</v>
      </c>
    </row>
    <row r="7387" spans="2:10" x14ac:dyDescent="0.25">
      <c r="B7387" s="128">
        <v>9.6999999999999993</v>
      </c>
      <c r="C7387" s="129" t="s">
        <v>60</v>
      </c>
      <c r="D7387" s="130">
        <f t="shared" si="504"/>
        <v>7.5</v>
      </c>
      <c r="E7387" s="130" t="s">
        <v>81</v>
      </c>
      <c r="F7387">
        <f t="shared" si="506"/>
        <v>923</v>
      </c>
      <c r="G7387" s="133">
        <v>4315</v>
      </c>
      <c r="H7387" s="134">
        <v>2.0166666666666666</v>
      </c>
      <c r="I7387" s="184">
        <f t="shared" si="507"/>
        <v>3.44781E-4</v>
      </c>
      <c r="J7387" s="150">
        <f t="shared" si="505"/>
        <v>0.13333333333333333</v>
      </c>
    </row>
    <row r="7388" spans="2:10" x14ac:dyDescent="0.25">
      <c r="B7388" s="128">
        <v>9.6999999999999993</v>
      </c>
      <c r="C7388" s="129" t="s">
        <v>60</v>
      </c>
      <c r="D7388" s="130">
        <f t="shared" si="504"/>
        <v>7.5</v>
      </c>
      <c r="E7388" s="130" t="s">
        <v>81</v>
      </c>
      <c r="F7388">
        <f t="shared" si="506"/>
        <v>923</v>
      </c>
      <c r="G7388" s="133">
        <v>4321</v>
      </c>
      <c r="H7388" s="134">
        <v>2.0333333333333332</v>
      </c>
      <c r="I7388" s="184">
        <f t="shared" si="507"/>
        <v>3.44781E-4</v>
      </c>
      <c r="J7388" s="150">
        <f t="shared" si="505"/>
        <v>0.13333333333333333</v>
      </c>
    </row>
    <row r="7389" spans="2:10" x14ac:dyDescent="0.25">
      <c r="B7389" s="128">
        <v>9.6999999999999993</v>
      </c>
      <c r="C7389" s="129" t="s">
        <v>60</v>
      </c>
      <c r="D7389" s="130">
        <f t="shared" si="504"/>
        <v>7.5</v>
      </c>
      <c r="E7389" s="130" t="s">
        <v>81</v>
      </c>
      <c r="F7389">
        <f t="shared" si="506"/>
        <v>923</v>
      </c>
      <c r="G7389" s="133">
        <v>4339</v>
      </c>
      <c r="H7389" s="134">
        <v>2.0333333333333332</v>
      </c>
      <c r="I7389" s="184">
        <f t="shared" si="507"/>
        <v>3.44781E-4</v>
      </c>
      <c r="J7389" s="150">
        <f t="shared" si="505"/>
        <v>0.13333333333333333</v>
      </c>
    </row>
    <row r="7390" spans="2:10" x14ac:dyDescent="0.25">
      <c r="B7390" s="128">
        <v>9.6999999999999993</v>
      </c>
      <c r="C7390" s="129" t="s">
        <v>60</v>
      </c>
      <c r="D7390" s="130">
        <f t="shared" si="504"/>
        <v>7.5</v>
      </c>
      <c r="E7390" s="130" t="s">
        <v>81</v>
      </c>
      <c r="F7390">
        <f t="shared" si="506"/>
        <v>923</v>
      </c>
      <c r="G7390" s="133">
        <v>4345</v>
      </c>
      <c r="H7390" s="134">
        <v>2.0333333333333332</v>
      </c>
      <c r="I7390" s="184">
        <f t="shared" si="507"/>
        <v>3.44781E-4</v>
      </c>
      <c r="J7390" s="150">
        <f t="shared" si="505"/>
        <v>0.13333333333333333</v>
      </c>
    </row>
    <row r="7391" spans="2:10" x14ac:dyDescent="0.25">
      <c r="B7391" s="128">
        <v>9.6999999999999993</v>
      </c>
      <c r="C7391" s="129" t="s">
        <v>60</v>
      </c>
      <c r="D7391" s="130">
        <f t="shared" si="504"/>
        <v>7.5</v>
      </c>
      <c r="E7391" s="130" t="s">
        <v>81</v>
      </c>
      <c r="F7391">
        <f t="shared" si="506"/>
        <v>923</v>
      </c>
      <c r="G7391" s="133">
        <v>4363</v>
      </c>
      <c r="H7391" s="134">
        <v>2.0333333333333332</v>
      </c>
      <c r="I7391" s="184">
        <f t="shared" si="507"/>
        <v>3.44781E-4</v>
      </c>
      <c r="J7391" s="150">
        <f t="shared" si="505"/>
        <v>0.13333333333333333</v>
      </c>
    </row>
    <row r="7392" spans="2:10" x14ac:dyDescent="0.25">
      <c r="B7392" s="128">
        <v>9.6999999999999993</v>
      </c>
      <c r="C7392" s="129" t="s">
        <v>60</v>
      </c>
      <c r="D7392" s="130">
        <f t="shared" si="504"/>
        <v>7.5</v>
      </c>
      <c r="E7392" s="130" t="s">
        <v>81</v>
      </c>
      <c r="F7392">
        <f t="shared" si="506"/>
        <v>923</v>
      </c>
      <c r="G7392" s="133">
        <v>4369</v>
      </c>
      <c r="H7392" s="134">
        <v>2.0499999999999998</v>
      </c>
      <c r="I7392" s="184">
        <f t="shared" si="507"/>
        <v>3.44781E-4</v>
      </c>
      <c r="J7392" s="150">
        <f t="shared" si="505"/>
        <v>0.13333333333333333</v>
      </c>
    </row>
    <row r="7393" spans="2:10" x14ac:dyDescent="0.25">
      <c r="B7393" s="128">
        <v>9.6999999999999993</v>
      </c>
      <c r="C7393" s="129" t="s">
        <v>60</v>
      </c>
      <c r="D7393" s="130">
        <f t="shared" si="504"/>
        <v>7.5</v>
      </c>
      <c r="E7393" s="130" t="s">
        <v>81</v>
      </c>
      <c r="F7393">
        <f t="shared" si="506"/>
        <v>923</v>
      </c>
      <c r="G7393" s="133">
        <v>4387</v>
      </c>
      <c r="H7393" s="134">
        <v>2.0499999999999998</v>
      </c>
      <c r="I7393" s="184">
        <f t="shared" si="507"/>
        <v>3.44781E-4</v>
      </c>
      <c r="J7393" s="150">
        <f t="shared" si="505"/>
        <v>0.13333333333333333</v>
      </c>
    </row>
    <row r="7394" spans="2:10" x14ac:dyDescent="0.25">
      <c r="B7394" s="128">
        <v>9.6999999999999993</v>
      </c>
      <c r="C7394" s="129" t="s">
        <v>60</v>
      </c>
      <c r="D7394" s="130">
        <f t="shared" si="504"/>
        <v>7.5</v>
      </c>
      <c r="E7394" s="130" t="s">
        <v>81</v>
      </c>
      <c r="F7394">
        <f t="shared" si="506"/>
        <v>923</v>
      </c>
      <c r="G7394" s="133">
        <v>4393</v>
      </c>
      <c r="H7394" s="134">
        <v>2.0666666666666669</v>
      </c>
      <c r="I7394" s="184">
        <f t="shared" si="507"/>
        <v>3.44781E-4</v>
      </c>
      <c r="J7394" s="150">
        <f t="shared" si="505"/>
        <v>0.13333333333333333</v>
      </c>
    </row>
    <row r="7395" spans="2:10" x14ac:dyDescent="0.25">
      <c r="B7395" s="128">
        <v>9.6999999999999993</v>
      </c>
      <c r="C7395" s="129" t="s">
        <v>60</v>
      </c>
      <c r="D7395" s="130">
        <f t="shared" si="504"/>
        <v>7.5</v>
      </c>
      <c r="E7395" s="130" t="s">
        <v>81</v>
      </c>
      <c r="F7395">
        <f t="shared" si="506"/>
        <v>923</v>
      </c>
      <c r="G7395" s="133">
        <v>4411</v>
      </c>
      <c r="H7395" s="134">
        <v>2.0666666666666669</v>
      </c>
      <c r="I7395" s="184">
        <f t="shared" si="507"/>
        <v>3.44781E-4</v>
      </c>
      <c r="J7395" s="150">
        <f t="shared" si="505"/>
        <v>0.13333333333333333</v>
      </c>
    </row>
    <row r="7396" spans="2:10" x14ac:dyDescent="0.25">
      <c r="B7396" s="128">
        <v>9.6999999999999993</v>
      </c>
      <c r="C7396" s="129" t="s">
        <v>60</v>
      </c>
      <c r="D7396" s="130">
        <f t="shared" si="504"/>
        <v>7.5</v>
      </c>
      <c r="E7396" s="130" t="s">
        <v>81</v>
      </c>
      <c r="F7396">
        <f t="shared" si="506"/>
        <v>923</v>
      </c>
      <c r="G7396" s="133">
        <v>4417</v>
      </c>
      <c r="H7396" s="134">
        <v>2.0666666666666669</v>
      </c>
      <c r="I7396" s="184">
        <f t="shared" si="507"/>
        <v>3.44781E-4</v>
      </c>
      <c r="J7396" s="150">
        <f t="shared" si="505"/>
        <v>0.13333333333333333</v>
      </c>
    </row>
    <row r="7397" spans="2:10" x14ac:dyDescent="0.25">
      <c r="B7397" s="128">
        <v>9.6999999999999993</v>
      </c>
      <c r="C7397" s="129" t="s">
        <v>60</v>
      </c>
      <c r="D7397" s="130">
        <f t="shared" si="504"/>
        <v>7.5</v>
      </c>
      <c r="E7397" s="130" t="s">
        <v>81</v>
      </c>
      <c r="F7397">
        <f t="shared" si="506"/>
        <v>923</v>
      </c>
      <c r="G7397" s="133">
        <v>4435</v>
      </c>
      <c r="H7397" s="134">
        <v>2.0833333333333335</v>
      </c>
      <c r="I7397" s="184">
        <f t="shared" si="507"/>
        <v>3.44781E-4</v>
      </c>
      <c r="J7397" s="150">
        <f t="shared" si="505"/>
        <v>0.13333333333333333</v>
      </c>
    </row>
    <row r="7398" spans="2:10" x14ac:dyDescent="0.25">
      <c r="B7398" s="128">
        <v>9.6999999999999993</v>
      </c>
      <c r="C7398" s="129" t="s">
        <v>60</v>
      </c>
      <c r="D7398" s="130">
        <f t="shared" si="504"/>
        <v>7.5</v>
      </c>
      <c r="E7398" s="130" t="s">
        <v>81</v>
      </c>
      <c r="F7398">
        <f t="shared" si="506"/>
        <v>923</v>
      </c>
      <c r="G7398" s="133">
        <v>4441</v>
      </c>
      <c r="H7398" s="134">
        <v>2.0833333333333335</v>
      </c>
      <c r="I7398" s="184">
        <f t="shared" si="507"/>
        <v>3.44781E-4</v>
      </c>
      <c r="J7398" s="150">
        <f t="shared" si="505"/>
        <v>0.13333333333333333</v>
      </c>
    </row>
    <row r="7399" spans="2:10" x14ac:dyDescent="0.25">
      <c r="B7399" s="128">
        <v>9.6999999999999993</v>
      </c>
      <c r="C7399" s="129" t="s">
        <v>60</v>
      </c>
      <c r="D7399" s="130">
        <f t="shared" si="504"/>
        <v>7.5</v>
      </c>
      <c r="E7399" s="130" t="s">
        <v>81</v>
      </c>
      <c r="F7399">
        <f t="shared" si="506"/>
        <v>923</v>
      </c>
      <c r="G7399" s="133">
        <v>4459</v>
      </c>
      <c r="H7399" s="134">
        <v>2.0833333333333335</v>
      </c>
      <c r="I7399" s="184">
        <f t="shared" si="507"/>
        <v>3.44781E-4</v>
      </c>
      <c r="J7399" s="150">
        <f t="shared" si="505"/>
        <v>0.13333333333333333</v>
      </c>
    </row>
    <row r="7400" spans="2:10" x14ac:dyDescent="0.25">
      <c r="B7400" s="128">
        <v>9.6999999999999993</v>
      </c>
      <c r="C7400" s="129" t="s">
        <v>60</v>
      </c>
      <c r="D7400" s="130">
        <f t="shared" si="504"/>
        <v>7.5</v>
      </c>
      <c r="E7400" s="130" t="s">
        <v>81</v>
      </c>
      <c r="F7400">
        <f t="shared" si="506"/>
        <v>923</v>
      </c>
      <c r="G7400" s="133">
        <v>4465</v>
      </c>
      <c r="H7400" s="134">
        <v>2.1</v>
      </c>
      <c r="I7400" s="184">
        <f t="shared" si="507"/>
        <v>3.44781E-4</v>
      </c>
      <c r="J7400" s="150">
        <f t="shared" si="505"/>
        <v>0.13333333333333333</v>
      </c>
    </row>
    <row r="7401" spans="2:10" x14ac:dyDescent="0.25">
      <c r="B7401" s="128">
        <v>9.6999999999999993</v>
      </c>
      <c r="C7401" s="129" t="s">
        <v>60</v>
      </c>
      <c r="D7401" s="130">
        <f t="shared" si="504"/>
        <v>7.5</v>
      </c>
      <c r="E7401" s="130" t="s">
        <v>81</v>
      </c>
      <c r="F7401">
        <f t="shared" si="506"/>
        <v>923</v>
      </c>
      <c r="G7401" s="133">
        <v>4483</v>
      </c>
      <c r="H7401" s="134">
        <v>2.1</v>
      </c>
      <c r="I7401" s="184">
        <f t="shared" si="507"/>
        <v>3.44781E-4</v>
      </c>
      <c r="J7401" s="150">
        <f t="shared" si="505"/>
        <v>0.13333333333333333</v>
      </c>
    </row>
    <row r="7402" spans="2:10" x14ac:dyDescent="0.25">
      <c r="B7402" s="128">
        <v>9.6999999999999993</v>
      </c>
      <c r="C7402" s="129" t="s">
        <v>60</v>
      </c>
      <c r="D7402" s="130">
        <f t="shared" si="504"/>
        <v>7.5</v>
      </c>
      <c r="E7402" s="130" t="s">
        <v>81</v>
      </c>
      <c r="F7402">
        <f t="shared" si="506"/>
        <v>923</v>
      </c>
      <c r="G7402" s="133">
        <v>4489</v>
      </c>
      <c r="H7402" s="134">
        <v>2.1166666666666667</v>
      </c>
      <c r="I7402" s="184">
        <f t="shared" si="507"/>
        <v>3.44781E-4</v>
      </c>
      <c r="J7402" s="150">
        <f t="shared" si="505"/>
        <v>0.13333333333333333</v>
      </c>
    </row>
    <row r="7403" spans="2:10" x14ac:dyDescent="0.25">
      <c r="B7403" s="128">
        <v>9.6999999999999993</v>
      </c>
      <c r="C7403" s="129" t="s">
        <v>60</v>
      </c>
      <c r="D7403" s="130">
        <f t="shared" si="504"/>
        <v>7.5</v>
      </c>
      <c r="E7403" s="130" t="s">
        <v>81</v>
      </c>
      <c r="F7403">
        <f t="shared" si="506"/>
        <v>923</v>
      </c>
      <c r="G7403" s="133">
        <v>4507</v>
      </c>
      <c r="H7403" s="134">
        <v>2.1166666666666667</v>
      </c>
      <c r="I7403" s="184">
        <f t="shared" si="507"/>
        <v>3.44781E-4</v>
      </c>
      <c r="J7403" s="150">
        <f t="shared" si="505"/>
        <v>0.13333333333333333</v>
      </c>
    </row>
    <row r="7404" spans="2:10" x14ac:dyDescent="0.25">
      <c r="B7404" s="128">
        <v>9.6999999999999993</v>
      </c>
      <c r="C7404" s="129" t="s">
        <v>60</v>
      </c>
      <c r="D7404" s="130">
        <f t="shared" si="504"/>
        <v>7.5</v>
      </c>
      <c r="E7404" s="130" t="s">
        <v>81</v>
      </c>
      <c r="F7404">
        <f t="shared" si="506"/>
        <v>923</v>
      </c>
      <c r="G7404" s="133">
        <v>4513</v>
      </c>
      <c r="H7404" s="134">
        <v>2.1166666666666667</v>
      </c>
      <c r="I7404" s="184">
        <f t="shared" si="507"/>
        <v>3.44781E-4</v>
      </c>
      <c r="J7404" s="150">
        <f t="shared" si="505"/>
        <v>0.13333333333333333</v>
      </c>
    </row>
    <row r="7405" spans="2:10" x14ac:dyDescent="0.25">
      <c r="B7405" s="128">
        <v>9.6999999999999993</v>
      </c>
      <c r="C7405" s="129" t="s">
        <v>60</v>
      </c>
      <c r="D7405" s="130">
        <f t="shared" si="504"/>
        <v>7.5</v>
      </c>
      <c r="E7405" s="130" t="s">
        <v>81</v>
      </c>
      <c r="F7405">
        <f t="shared" si="506"/>
        <v>923</v>
      </c>
      <c r="G7405" s="124">
        <v>4531</v>
      </c>
      <c r="H7405" s="125">
        <v>2.1333333333333333</v>
      </c>
      <c r="I7405" s="184">
        <f t="shared" si="507"/>
        <v>3.44781E-4</v>
      </c>
      <c r="J7405" s="150">
        <f t="shared" si="505"/>
        <v>0.13333333333333333</v>
      </c>
    </row>
    <row r="7406" spans="2:10" x14ac:dyDescent="0.25">
      <c r="B7406" s="128">
        <v>9.6999999999999993</v>
      </c>
      <c r="C7406" s="129" t="s">
        <v>60</v>
      </c>
      <c r="D7406" s="130">
        <f t="shared" si="504"/>
        <v>7.5</v>
      </c>
      <c r="E7406" s="130" t="s">
        <v>81</v>
      </c>
      <c r="F7406">
        <f t="shared" si="506"/>
        <v>923</v>
      </c>
      <c r="G7406" s="124">
        <v>4537</v>
      </c>
      <c r="H7406" s="125">
        <v>2.1333333333333333</v>
      </c>
      <c r="I7406" s="184">
        <f t="shared" si="507"/>
        <v>3.44781E-4</v>
      </c>
      <c r="J7406" s="150">
        <f t="shared" si="505"/>
        <v>0.13333333333333333</v>
      </c>
    </row>
    <row r="7407" spans="2:10" x14ac:dyDescent="0.25">
      <c r="B7407" s="128">
        <v>9.6999999999999993</v>
      </c>
      <c r="C7407" s="129" t="s">
        <v>60</v>
      </c>
      <c r="D7407" s="130">
        <f t="shared" si="504"/>
        <v>7.5</v>
      </c>
      <c r="E7407" s="130" t="s">
        <v>81</v>
      </c>
      <c r="F7407">
        <f t="shared" si="506"/>
        <v>923</v>
      </c>
      <c r="G7407" s="124">
        <v>4555</v>
      </c>
      <c r="H7407" s="125">
        <v>2.1333333333333333</v>
      </c>
      <c r="I7407" s="184">
        <f t="shared" si="507"/>
        <v>3.44781E-4</v>
      </c>
      <c r="J7407" s="150">
        <f t="shared" si="505"/>
        <v>0.13333333333333333</v>
      </c>
    </row>
    <row r="7408" spans="2:10" x14ac:dyDescent="0.25">
      <c r="B7408" s="128">
        <v>9.6999999999999993</v>
      </c>
      <c r="C7408" s="129" t="s">
        <v>60</v>
      </c>
      <c r="D7408" s="130">
        <f t="shared" si="504"/>
        <v>7.5</v>
      </c>
      <c r="E7408" s="130" t="s">
        <v>81</v>
      </c>
      <c r="F7408">
        <f t="shared" si="506"/>
        <v>923</v>
      </c>
      <c r="G7408" s="124">
        <v>4561</v>
      </c>
      <c r="H7408" s="125">
        <v>2.1333333333333333</v>
      </c>
      <c r="I7408" s="184">
        <f t="shared" si="507"/>
        <v>3.44781E-4</v>
      </c>
      <c r="J7408" s="150">
        <f t="shared" si="505"/>
        <v>0.13333333333333333</v>
      </c>
    </row>
    <row r="7409" spans="2:10" x14ac:dyDescent="0.25">
      <c r="B7409" s="128">
        <v>9.6999999999999993</v>
      </c>
      <c r="C7409" s="129" t="s">
        <v>60</v>
      </c>
      <c r="D7409" s="130">
        <f t="shared" si="504"/>
        <v>7.5</v>
      </c>
      <c r="E7409" s="130" t="s">
        <v>81</v>
      </c>
      <c r="F7409">
        <f t="shared" si="506"/>
        <v>923</v>
      </c>
      <c r="G7409" s="124">
        <v>4579</v>
      </c>
      <c r="H7409" s="125">
        <v>2.1333333333333333</v>
      </c>
      <c r="I7409" s="184">
        <f t="shared" si="507"/>
        <v>3.44781E-4</v>
      </c>
      <c r="J7409" s="150">
        <f t="shared" si="505"/>
        <v>0.13333333333333333</v>
      </c>
    </row>
    <row r="7410" spans="2:10" x14ac:dyDescent="0.25">
      <c r="B7410" s="128">
        <v>9.6999999999999993</v>
      </c>
      <c r="C7410" s="129" t="s">
        <v>60</v>
      </c>
      <c r="D7410" s="130">
        <f t="shared" si="504"/>
        <v>7.5</v>
      </c>
      <c r="E7410" s="130" t="s">
        <v>81</v>
      </c>
      <c r="F7410">
        <f t="shared" si="506"/>
        <v>923</v>
      </c>
      <c r="G7410" s="124">
        <v>4585</v>
      </c>
      <c r="H7410" s="125">
        <v>2.1333333333333333</v>
      </c>
      <c r="I7410" s="184">
        <f t="shared" si="507"/>
        <v>3.44781E-4</v>
      </c>
      <c r="J7410" s="150">
        <f t="shared" si="505"/>
        <v>0.13333333333333333</v>
      </c>
    </row>
    <row r="7411" spans="2:10" x14ac:dyDescent="0.25">
      <c r="B7411" s="128">
        <v>9.6999999999999993</v>
      </c>
      <c r="C7411" s="129" t="s">
        <v>60</v>
      </c>
      <c r="D7411" s="130">
        <f t="shared" si="504"/>
        <v>7.5</v>
      </c>
      <c r="E7411" s="130" t="s">
        <v>81</v>
      </c>
      <c r="F7411">
        <f t="shared" si="506"/>
        <v>923</v>
      </c>
      <c r="G7411" s="124">
        <v>4603</v>
      </c>
      <c r="H7411" s="125">
        <v>2.1333333333333333</v>
      </c>
      <c r="I7411" s="169">
        <f t="shared" ref="I7411:I7469" si="508" xml:space="preserve"> 1.966548952694E-12*4*G7411^3 - 3.930787906986E-08*3*G7411^2 + 0.0002946208697204*2*G7411 - 0.9805679649978</f>
        <v>3.5489555557466357E-4</v>
      </c>
      <c r="J7411" s="150">
        <f t="shared" si="505"/>
        <v>0.13333333333333333</v>
      </c>
    </row>
    <row r="7412" spans="2:10" x14ac:dyDescent="0.25">
      <c r="B7412" s="128">
        <v>9.6999999999999993</v>
      </c>
      <c r="C7412" s="129" t="s">
        <v>60</v>
      </c>
      <c r="D7412" s="130">
        <f t="shared" ref="D7412:D7475" si="509">75/10</f>
        <v>7.5</v>
      </c>
      <c r="E7412" s="130" t="s">
        <v>81</v>
      </c>
      <c r="F7412">
        <f t="shared" si="506"/>
        <v>923</v>
      </c>
      <c r="G7412" s="124">
        <v>4609</v>
      </c>
      <c r="H7412" s="125">
        <v>2.15</v>
      </c>
      <c r="I7412" s="169">
        <f t="shared" si="508"/>
        <v>3.7636875100688361E-4</v>
      </c>
      <c r="J7412" s="150">
        <f t="shared" ref="J7412:J7475" si="510">H$7027</f>
        <v>0.13333333333333333</v>
      </c>
    </row>
    <row r="7413" spans="2:10" x14ac:dyDescent="0.25">
      <c r="B7413" s="128">
        <v>9.6999999999999993</v>
      </c>
      <c r="C7413" s="129" t="s">
        <v>60</v>
      </c>
      <c r="D7413" s="130">
        <f t="shared" si="509"/>
        <v>7.5</v>
      </c>
      <c r="E7413" s="130" t="s">
        <v>81</v>
      </c>
      <c r="F7413">
        <f t="shared" si="506"/>
        <v>923</v>
      </c>
      <c r="G7413" s="124">
        <v>4627</v>
      </c>
      <c r="H7413" s="125">
        <v>2.15</v>
      </c>
      <c r="I7413" s="169">
        <f t="shared" si="508"/>
        <v>4.3687296864225456E-4</v>
      </c>
      <c r="J7413" s="150">
        <f t="shared" si="510"/>
        <v>0.13333333333333333</v>
      </c>
    </row>
    <row r="7414" spans="2:10" x14ac:dyDescent="0.25">
      <c r="B7414" s="128">
        <v>9.6999999999999993</v>
      </c>
      <c r="C7414" s="129" t="s">
        <v>60</v>
      </c>
      <c r="D7414" s="130">
        <f t="shared" si="509"/>
        <v>7.5</v>
      </c>
      <c r="E7414" s="130" t="s">
        <v>81</v>
      </c>
      <c r="F7414">
        <f t="shared" si="506"/>
        <v>923</v>
      </c>
      <c r="G7414" s="124">
        <v>4633</v>
      </c>
      <c r="H7414" s="125">
        <v>2.166666666666667</v>
      </c>
      <c r="I7414" s="169">
        <f t="shared" si="508"/>
        <v>4.5576990026552355E-4</v>
      </c>
      <c r="J7414" s="150">
        <f t="shared" si="510"/>
        <v>0.13333333333333333</v>
      </c>
    </row>
    <row r="7415" spans="2:10" x14ac:dyDescent="0.25">
      <c r="B7415" s="128">
        <v>9.6999999999999993</v>
      </c>
      <c r="C7415" s="129" t="s">
        <v>60</v>
      </c>
      <c r="D7415" s="130">
        <f t="shared" si="509"/>
        <v>7.5</v>
      </c>
      <c r="E7415" s="130" t="s">
        <v>81</v>
      </c>
      <c r="F7415">
        <f t="shared" si="506"/>
        <v>923</v>
      </c>
      <c r="G7415" s="124">
        <v>4651</v>
      </c>
      <c r="H7415" s="125">
        <v>2.166666666666667</v>
      </c>
      <c r="I7415" s="169">
        <f t="shared" si="508"/>
        <v>5.087899966288445E-4</v>
      </c>
      <c r="J7415" s="150">
        <f t="shared" si="510"/>
        <v>0.13333333333333333</v>
      </c>
    </row>
    <row r="7416" spans="2:10" x14ac:dyDescent="0.25">
      <c r="B7416" s="128">
        <v>9.6999999999999993</v>
      </c>
      <c r="C7416" s="129" t="s">
        <v>60</v>
      </c>
      <c r="D7416" s="130">
        <f t="shared" si="509"/>
        <v>7.5</v>
      </c>
      <c r="E7416" s="130" t="s">
        <v>81</v>
      </c>
      <c r="F7416">
        <f t="shared" si="506"/>
        <v>923</v>
      </c>
      <c r="G7416" s="124">
        <v>4657</v>
      </c>
      <c r="H7416" s="125">
        <v>2.166666666666667</v>
      </c>
      <c r="I7416" s="169">
        <f t="shared" si="508"/>
        <v>5.2527377788014196E-4</v>
      </c>
      <c r="J7416" s="150">
        <f t="shared" si="510"/>
        <v>0.13333333333333333</v>
      </c>
    </row>
    <row r="7417" spans="2:10" x14ac:dyDescent="0.25">
      <c r="B7417" s="128">
        <v>9.6999999999999993</v>
      </c>
      <c r="C7417" s="129" t="s">
        <v>60</v>
      </c>
      <c r="D7417" s="130">
        <f t="shared" si="509"/>
        <v>7.5</v>
      </c>
      <c r="E7417" s="130" t="s">
        <v>81</v>
      </c>
      <c r="F7417">
        <f t="shared" ref="F7417:F7480" si="511">650+273</f>
        <v>923</v>
      </c>
      <c r="G7417" s="124">
        <v>4675</v>
      </c>
      <c r="H7417" s="125">
        <v>2.1833333333333336</v>
      </c>
      <c r="I7417" s="169">
        <f t="shared" si="508"/>
        <v>5.7129909327990891E-4</v>
      </c>
      <c r="J7417" s="150">
        <f t="shared" si="510"/>
        <v>0.13333333333333333</v>
      </c>
    </row>
    <row r="7418" spans="2:10" x14ac:dyDescent="0.25">
      <c r="B7418" s="128">
        <v>9.6999999999999993</v>
      </c>
      <c r="C7418" s="129" t="s">
        <v>60</v>
      </c>
      <c r="D7418" s="130">
        <f t="shared" si="509"/>
        <v>7.5</v>
      </c>
      <c r="E7418" s="130" t="s">
        <v>81</v>
      </c>
      <c r="F7418">
        <f t="shared" si="511"/>
        <v>923</v>
      </c>
      <c r="G7418" s="124">
        <v>4681</v>
      </c>
      <c r="H7418" s="125">
        <v>2.2000000000000002</v>
      </c>
      <c r="I7418" s="169">
        <f t="shared" si="508"/>
        <v>5.8553283759554819E-4</v>
      </c>
      <c r="J7418" s="150">
        <f t="shared" si="510"/>
        <v>0.13333333333333333</v>
      </c>
    </row>
    <row r="7419" spans="2:10" x14ac:dyDescent="0.25">
      <c r="B7419" s="128">
        <v>9.6999999999999993</v>
      </c>
      <c r="C7419" s="129" t="s">
        <v>60</v>
      </c>
      <c r="D7419" s="130">
        <f t="shared" si="509"/>
        <v>7.5</v>
      </c>
      <c r="E7419" s="130" t="s">
        <v>81</v>
      </c>
      <c r="F7419">
        <f t="shared" si="511"/>
        <v>923</v>
      </c>
      <c r="G7419" s="124">
        <v>4699</v>
      </c>
      <c r="H7419" s="125">
        <v>2.2000000000000002</v>
      </c>
      <c r="I7419" s="169">
        <f t="shared" si="508"/>
        <v>6.2505271234181148E-4</v>
      </c>
      <c r="J7419" s="150">
        <f t="shared" si="510"/>
        <v>0.13333333333333333</v>
      </c>
    </row>
    <row r="7420" spans="2:10" x14ac:dyDescent="0.25">
      <c r="B7420" s="128">
        <v>9.6999999999999993</v>
      </c>
      <c r="C7420" s="129" t="s">
        <v>60</v>
      </c>
      <c r="D7420" s="130">
        <f t="shared" si="509"/>
        <v>7.5</v>
      </c>
      <c r="E7420" s="130" t="s">
        <v>81</v>
      </c>
      <c r="F7420">
        <f t="shared" si="511"/>
        <v>923</v>
      </c>
      <c r="G7420" s="124">
        <v>4705</v>
      </c>
      <c r="H7420" s="125">
        <v>2.2000000000000002</v>
      </c>
      <c r="I7420" s="169">
        <f t="shared" si="508"/>
        <v>6.3719953315699573E-4</v>
      </c>
      <c r="J7420" s="150">
        <f t="shared" si="510"/>
        <v>0.13333333333333333</v>
      </c>
    </row>
    <row r="7421" spans="2:10" x14ac:dyDescent="0.25">
      <c r="B7421" s="128">
        <v>9.6999999999999993</v>
      </c>
      <c r="C7421" s="129" t="s">
        <v>60</v>
      </c>
      <c r="D7421" s="130">
        <f t="shared" si="509"/>
        <v>7.5</v>
      </c>
      <c r="E7421" s="130" t="s">
        <v>81</v>
      </c>
      <c r="F7421">
        <f t="shared" si="511"/>
        <v>923</v>
      </c>
      <c r="G7421" s="124">
        <v>4723</v>
      </c>
      <c r="H7421" s="125">
        <v>2.2000000000000002</v>
      </c>
      <c r="I7421" s="169">
        <f t="shared" si="508"/>
        <v>6.7070330755891749E-4</v>
      </c>
      <c r="J7421" s="150">
        <f t="shared" si="510"/>
        <v>0.13333333333333333</v>
      </c>
    </row>
    <row r="7422" spans="2:10" x14ac:dyDescent="0.25">
      <c r="B7422" s="128">
        <v>9.6999999999999993</v>
      </c>
      <c r="C7422" s="129" t="s">
        <v>60</v>
      </c>
      <c r="D7422" s="130">
        <f t="shared" si="509"/>
        <v>7.5</v>
      </c>
      <c r="E7422" s="130" t="s">
        <v>81</v>
      </c>
      <c r="F7422">
        <f t="shared" si="511"/>
        <v>923</v>
      </c>
      <c r="G7422" s="124">
        <v>4729</v>
      </c>
      <c r="H7422" s="125">
        <v>2.2166666666666668</v>
      </c>
      <c r="I7422" s="169">
        <f t="shared" si="508"/>
        <v>6.8092631831040418E-4</v>
      </c>
      <c r="J7422" s="150">
        <f t="shared" si="510"/>
        <v>0.13333333333333333</v>
      </c>
    </row>
    <row r="7423" spans="2:10" x14ac:dyDescent="0.25">
      <c r="B7423" s="128">
        <v>9.6999999999999993</v>
      </c>
      <c r="C7423" s="129" t="s">
        <v>60</v>
      </c>
      <c r="D7423" s="130">
        <f t="shared" si="509"/>
        <v>7.5</v>
      </c>
      <c r="E7423" s="130" t="s">
        <v>81</v>
      </c>
      <c r="F7423">
        <f t="shared" si="511"/>
        <v>923</v>
      </c>
      <c r="G7423" s="124">
        <v>4747</v>
      </c>
      <c r="H7423" s="125">
        <v>2.2333333333333334</v>
      </c>
      <c r="I7423" s="169">
        <f t="shared" si="508"/>
        <v>7.0890333267670247E-4</v>
      </c>
      <c r="J7423" s="150">
        <f t="shared" si="510"/>
        <v>0.13333333333333333</v>
      </c>
    </row>
    <row r="7424" spans="2:10" x14ac:dyDescent="0.25">
      <c r="B7424" s="128">
        <v>9.6999999999999993</v>
      </c>
      <c r="C7424" s="129" t="s">
        <v>60</v>
      </c>
      <c r="D7424" s="130">
        <f t="shared" si="509"/>
        <v>7.5</v>
      </c>
      <c r="E7424" s="130" t="s">
        <v>81</v>
      </c>
      <c r="F7424">
        <f t="shared" si="511"/>
        <v>923</v>
      </c>
      <c r="G7424" s="124">
        <v>4753</v>
      </c>
      <c r="H7424" s="125">
        <v>2.2333333333333334</v>
      </c>
      <c r="I7424" s="169">
        <f t="shared" si="508"/>
        <v>7.1736564680147108E-4</v>
      </c>
      <c r="J7424" s="150">
        <f t="shared" si="510"/>
        <v>0.13333333333333333</v>
      </c>
    </row>
    <row r="7425" spans="2:10" x14ac:dyDescent="0.25">
      <c r="B7425" s="128">
        <v>9.6999999999999993</v>
      </c>
      <c r="C7425" s="129" t="s">
        <v>60</v>
      </c>
      <c r="D7425" s="130">
        <f t="shared" si="509"/>
        <v>7.5</v>
      </c>
      <c r="E7425" s="130" t="s">
        <v>81</v>
      </c>
      <c r="F7425">
        <f t="shared" si="511"/>
        <v>923</v>
      </c>
      <c r="G7425" s="124">
        <v>4771</v>
      </c>
      <c r="H7425" s="125">
        <v>2.25</v>
      </c>
      <c r="I7425" s="169">
        <f t="shared" si="508"/>
        <v>7.4030524144019783E-4</v>
      </c>
      <c r="J7425" s="150">
        <f t="shared" si="510"/>
        <v>0.13333333333333333</v>
      </c>
    </row>
    <row r="7426" spans="2:10" x14ac:dyDescent="0.25">
      <c r="B7426" s="128">
        <v>9.6999999999999993</v>
      </c>
      <c r="C7426" s="129" t="s">
        <v>60</v>
      </c>
      <c r="D7426" s="130">
        <f t="shared" si="509"/>
        <v>7.5</v>
      </c>
      <c r="E7426" s="130" t="s">
        <v>81</v>
      </c>
      <c r="F7426">
        <f t="shared" si="511"/>
        <v>923</v>
      </c>
      <c r="G7426" s="124">
        <v>4777</v>
      </c>
      <c r="H7426" s="125">
        <v>2.25</v>
      </c>
      <c r="I7426" s="169">
        <f t="shared" si="508"/>
        <v>7.4716997237433969E-4</v>
      </c>
      <c r="J7426" s="150">
        <f t="shared" si="510"/>
        <v>0.13333333333333333</v>
      </c>
    </row>
    <row r="7427" spans="2:10" x14ac:dyDescent="0.25">
      <c r="B7427" s="128">
        <v>9.6999999999999993</v>
      </c>
      <c r="C7427" s="129" t="s">
        <v>60</v>
      </c>
      <c r="D7427" s="130">
        <f t="shared" si="509"/>
        <v>7.5</v>
      </c>
      <c r="E7427" s="130" t="s">
        <v>81</v>
      </c>
      <c r="F7427">
        <f t="shared" si="511"/>
        <v>923</v>
      </c>
      <c r="G7427" s="124">
        <v>4795</v>
      </c>
      <c r="H7427" s="125">
        <v>2.25</v>
      </c>
      <c r="I7427" s="169">
        <f t="shared" si="508"/>
        <v>7.6556148759576725E-4</v>
      </c>
      <c r="J7427" s="150">
        <f t="shared" si="510"/>
        <v>0.13333333333333333</v>
      </c>
    </row>
    <row r="7428" spans="2:10" x14ac:dyDescent="0.25">
      <c r="B7428" s="128">
        <v>9.6999999999999993</v>
      </c>
      <c r="C7428" s="129" t="s">
        <v>60</v>
      </c>
      <c r="D7428" s="130">
        <f t="shared" si="509"/>
        <v>7.5</v>
      </c>
      <c r="E7428" s="130" t="s">
        <v>81</v>
      </c>
      <c r="F7428">
        <f t="shared" si="511"/>
        <v>923</v>
      </c>
      <c r="G7428" s="124">
        <v>4801</v>
      </c>
      <c r="H7428" s="125">
        <v>2.25</v>
      </c>
      <c r="I7428" s="169">
        <f t="shared" si="508"/>
        <v>7.709917487749296E-4</v>
      </c>
      <c r="J7428" s="150">
        <f t="shared" si="510"/>
        <v>0.13333333333333333</v>
      </c>
    </row>
    <row r="7429" spans="2:10" x14ac:dyDescent="0.25">
      <c r="B7429" s="128">
        <v>9.6999999999999993</v>
      </c>
      <c r="C7429" s="129" t="s">
        <v>60</v>
      </c>
      <c r="D7429" s="130">
        <f t="shared" si="509"/>
        <v>7.5</v>
      </c>
      <c r="E7429" s="130" t="s">
        <v>81</v>
      </c>
      <c r="F7429">
        <f t="shared" si="511"/>
        <v>923</v>
      </c>
      <c r="G7429" s="124">
        <v>4819</v>
      </c>
      <c r="H7429" s="125">
        <v>2.2666666666666671</v>
      </c>
      <c r="I7429" s="169">
        <f t="shared" si="508"/>
        <v>7.85324524887554E-4</v>
      </c>
      <c r="J7429" s="150">
        <f t="shared" si="510"/>
        <v>0.13333333333333333</v>
      </c>
    </row>
    <row r="7430" spans="2:10" x14ac:dyDescent="0.25">
      <c r="B7430" s="128">
        <v>9.6999999999999993</v>
      </c>
      <c r="C7430" s="129" t="s">
        <v>60</v>
      </c>
      <c r="D7430" s="130">
        <f t="shared" si="509"/>
        <v>7.5</v>
      </c>
      <c r="E7430" s="130" t="s">
        <v>81</v>
      </c>
      <c r="F7430">
        <f t="shared" si="511"/>
        <v>923</v>
      </c>
      <c r="G7430" s="124">
        <v>4825</v>
      </c>
      <c r="H7430" s="125">
        <v>2.2666666666666671</v>
      </c>
      <c r="I7430" s="169">
        <f t="shared" si="508"/>
        <v>7.8948342974916041E-4</v>
      </c>
      <c r="J7430" s="150">
        <f t="shared" si="510"/>
        <v>0.13333333333333333</v>
      </c>
    </row>
    <row r="7431" spans="2:10" x14ac:dyDescent="0.25">
      <c r="B7431" s="128">
        <v>9.6999999999999993</v>
      </c>
      <c r="C7431" s="129" t="s">
        <v>60</v>
      </c>
      <c r="D7431" s="130">
        <f t="shared" si="509"/>
        <v>7.5</v>
      </c>
      <c r="E7431" s="130" t="s">
        <v>81</v>
      </c>
      <c r="F7431">
        <f t="shared" si="511"/>
        <v>923</v>
      </c>
      <c r="G7431" s="124">
        <v>4843</v>
      </c>
      <c r="H7431" s="125">
        <v>2.2833333333333337</v>
      </c>
      <c r="I7431" s="169">
        <f t="shared" si="508"/>
        <v>8.0024680706192175E-4</v>
      </c>
      <c r="J7431" s="150">
        <f t="shared" si="510"/>
        <v>0.13333333333333333</v>
      </c>
    </row>
    <row r="7432" spans="2:10" x14ac:dyDescent="0.25">
      <c r="B7432" s="128">
        <v>9.6999999999999993</v>
      </c>
      <c r="C7432" s="129" t="s">
        <v>60</v>
      </c>
      <c r="D7432" s="130">
        <f t="shared" si="509"/>
        <v>7.5</v>
      </c>
      <c r="E7432" s="130" t="s">
        <v>81</v>
      </c>
      <c r="F7432">
        <f t="shared" si="511"/>
        <v>923</v>
      </c>
      <c r="G7432" s="124">
        <v>4849</v>
      </c>
      <c r="H7432" s="125">
        <v>2.2999999999999998</v>
      </c>
      <c r="I7432" s="169">
        <f t="shared" si="508"/>
        <v>8.0329746904161947E-4</v>
      </c>
      <c r="J7432" s="150">
        <f t="shared" si="510"/>
        <v>0.13333333333333333</v>
      </c>
    </row>
    <row r="7433" spans="2:10" x14ac:dyDescent="0.25">
      <c r="B7433" s="128">
        <v>9.6999999999999993</v>
      </c>
      <c r="C7433" s="129" t="s">
        <v>60</v>
      </c>
      <c r="D7433" s="130">
        <f t="shared" si="509"/>
        <v>7.5</v>
      </c>
      <c r="E7433" s="130" t="s">
        <v>81</v>
      </c>
      <c r="F7433">
        <f t="shared" si="511"/>
        <v>923</v>
      </c>
      <c r="G7433" s="124">
        <v>4867</v>
      </c>
      <c r="H7433" s="125">
        <v>2.3166666666666664</v>
      </c>
      <c r="I7433" s="169">
        <f t="shared" si="508"/>
        <v>8.109807878632358E-4</v>
      </c>
      <c r="J7433" s="150">
        <f t="shared" si="510"/>
        <v>0.13333333333333333</v>
      </c>
    </row>
    <row r="7434" spans="2:10" x14ac:dyDescent="0.25">
      <c r="B7434" s="128">
        <v>9.6999999999999993</v>
      </c>
      <c r="C7434" s="129" t="s">
        <v>60</v>
      </c>
      <c r="D7434" s="130">
        <f t="shared" si="509"/>
        <v>7.5</v>
      </c>
      <c r="E7434" s="130" t="s">
        <v>81</v>
      </c>
      <c r="F7434">
        <f t="shared" si="511"/>
        <v>923</v>
      </c>
      <c r="G7434" s="124">
        <v>4873</v>
      </c>
      <c r="H7434" s="125">
        <v>2.3333333333333335</v>
      </c>
      <c r="I7434" s="169">
        <f t="shared" si="508"/>
        <v>8.1308632039778228E-4</v>
      </c>
      <c r="J7434" s="150">
        <f t="shared" si="510"/>
        <v>0.13333333333333333</v>
      </c>
    </row>
    <row r="7435" spans="2:10" x14ac:dyDescent="0.25">
      <c r="B7435" s="128">
        <v>9.6999999999999993</v>
      </c>
      <c r="C7435" s="129" t="s">
        <v>60</v>
      </c>
      <c r="D7435" s="130">
        <f t="shared" si="509"/>
        <v>7.5</v>
      </c>
      <c r="E7435" s="130" t="s">
        <v>81</v>
      </c>
      <c r="F7435">
        <f t="shared" si="511"/>
        <v>923</v>
      </c>
      <c r="G7435" s="124">
        <v>4891</v>
      </c>
      <c r="H7435" s="125">
        <v>2.35</v>
      </c>
      <c r="I7435" s="169">
        <f t="shared" si="508"/>
        <v>8.1817892103763779E-4</v>
      </c>
      <c r="J7435" s="150">
        <f t="shared" si="510"/>
        <v>0.13333333333333333</v>
      </c>
    </row>
    <row r="7436" spans="2:10" x14ac:dyDescent="0.25">
      <c r="B7436" s="128">
        <v>9.6999999999999993</v>
      </c>
      <c r="C7436" s="129" t="s">
        <v>60</v>
      </c>
      <c r="D7436" s="130">
        <f t="shared" si="509"/>
        <v>7.5</v>
      </c>
      <c r="E7436" s="130" t="s">
        <v>81</v>
      </c>
      <c r="F7436">
        <f t="shared" si="511"/>
        <v>923</v>
      </c>
      <c r="G7436" s="124">
        <v>4897</v>
      </c>
      <c r="H7436" s="125">
        <v>2.35</v>
      </c>
      <c r="I7436" s="169">
        <f t="shared" si="508"/>
        <v>8.1950243756245822E-4</v>
      </c>
      <c r="J7436" s="150">
        <f t="shared" si="510"/>
        <v>0.13333333333333333</v>
      </c>
    </row>
    <row r="7437" spans="2:10" x14ac:dyDescent="0.25">
      <c r="B7437" s="128">
        <v>9.6999999999999993</v>
      </c>
      <c r="C7437" s="129" t="s">
        <v>60</v>
      </c>
      <c r="D7437" s="130">
        <f t="shared" si="509"/>
        <v>7.5</v>
      </c>
      <c r="E7437" s="130" t="s">
        <v>81</v>
      </c>
      <c r="F7437">
        <f t="shared" si="511"/>
        <v>923</v>
      </c>
      <c r="G7437" s="124">
        <v>4915</v>
      </c>
      <c r="H7437" s="125">
        <v>2.35</v>
      </c>
      <c r="I7437" s="169">
        <f t="shared" si="508"/>
        <v>8.2249366032993709E-4</v>
      </c>
      <c r="J7437" s="150">
        <f t="shared" si="510"/>
        <v>0.13333333333333333</v>
      </c>
    </row>
    <row r="7438" spans="2:10" x14ac:dyDescent="0.25">
      <c r="B7438" s="128">
        <v>9.6999999999999993</v>
      </c>
      <c r="C7438" s="129" t="s">
        <v>60</v>
      </c>
      <c r="D7438" s="130">
        <f t="shared" si="509"/>
        <v>7.5</v>
      </c>
      <c r="E7438" s="130" t="s">
        <v>81</v>
      </c>
      <c r="F7438">
        <f t="shared" si="511"/>
        <v>923</v>
      </c>
      <c r="G7438" s="124">
        <v>4921</v>
      </c>
      <c r="H7438" s="125">
        <v>2.3666666666666667</v>
      </c>
      <c r="I7438" s="169">
        <f t="shared" si="508"/>
        <v>8.2319827428245507E-4</v>
      </c>
      <c r="J7438" s="150">
        <f t="shared" si="510"/>
        <v>0.13333333333333333</v>
      </c>
    </row>
    <row r="7439" spans="2:10" x14ac:dyDescent="0.25">
      <c r="B7439" s="128">
        <v>9.6999999999999993</v>
      </c>
      <c r="C7439" s="129" t="s">
        <v>60</v>
      </c>
      <c r="D7439" s="130">
        <f t="shared" si="509"/>
        <v>7.5</v>
      </c>
      <c r="E7439" s="130" t="s">
        <v>81</v>
      </c>
      <c r="F7439">
        <f t="shared" si="511"/>
        <v>923</v>
      </c>
      <c r="G7439" s="124">
        <v>4939</v>
      </c>
      <c r="H7439" s="125">
        <v>2.3833333333333333</v>
      </c>
      <c r="I7439" s="169">
        <f t="shared" si="508"/>
        <v>8.2457745948627537E-4</v>
      </c>
      <c r="J7439" s="150">
        <f t="shared" si="510"/>
        <v>0.13333333333333333</v>
      </c>
    </row>
    <row r="7440" spans="2:10" x14ac:dyDescent="0.25">
      <c r="B7440" s="128">
        <v>9.6999999999999993</v>
      </c>
      <c r="C7440" s="129" t="s">
        <v>60</v>
      </c>
      <c r="D7440" s="130">
        <f t="shared" si="509"/>
        <v>7.5</v>
      </c>
      <c r="E7440" s="130" t="s">
        <v>81</v>
      </c>
      <c r="F7440">
        <f t="shared" si="511"/>
        <v>923</v>
      </c>
      <c r="G7440" s="124">
        <v>4945</v>
      </c>
      <c r="H7440" s="125">
        <v>2.3833333333333333</v>
      </c>
      <c r="I7440" s="169">
        <f t="shared" si="508"/>
        <v>8.2482628430213811E-4</v>
      </c>
      <c r="J7440" s="150">
        <f t="shared" si="510"/>
        <v>0.13333333333333333</v>
      </c>
    </row>
    <row r="7441" spans="2:10" x14ac:dyDescent="0.25">
      <c r="B7441" s="128">
        <v>9.6999999999999993</v>
      </c>
      <c r="C7441" s="129" t="s">
        <v>60</v>
      </c>
      <c r="D7441" s="130">
        <f t="shared" si="509"/>
        <v>7.5</v>
      </c>
      <c r="E7441" s="130" t="s">
        <v>81</v>
      </c>
      <c r="F7441">
        <f t="shared" si="511"/>
        <v>923</v>
      </c>
      <c r="G7441" s="124">
        <v>4963</v>
      </c>
      <c r="H7441" s="125">
        <v>2.4</v>
      </c>
      <c r="I7441" s="169">
        <f t="shared" si="508"/>
        <v>8.2508277225012971E-4</v>
      </c>
      <c r="J7441" s="150">
        <f t="shared" si="510"/>
        <v>0.13333333333333333</v>
      </c>
    </row>
    <row r="7442" spans="2:10" x14ac:dyDescent="0.25">
      <c r="B7442" s="128">
        <v>9.6999999999999993</v>
      </c>
      <c r="C7442" s="129" t="s">
        <v>60</v>
      </c>
      <c r="D7442" s="130">
        <f t="shared" si="509"/>
        <v>7.5</v>
      </c>
      <c r="E7442" s="130" t="s">
        <v>81</v>
      </c>
      <c r="F7442">
        <f t="shared" si="511"/>
        <v>923</v>
      </c>
      <c r="G7442" s="124">
        <v>4969</v>
      </c>
      <c r="H7442" s="125">
        <v>2.4</v>
      </c>
      <c r="I7442" s="169">
        <f t="shared" si="508"/>
        <v>8.2503892136609469E-4</v>
      </c>
      <c r="J7442" s="150">
        <f t="shared" si="510"/>
        <v>0.13333333333333333</v>
      </c>
    </row>
    <row r="7443" spans="2:10" x14ac:dyDescent="0.25">
      <c r="B7443" s="128">
        <v>9.6999999999999993</v>
      </c>
      <c r="C7443" s="129" t="s">
        <v>60</v>
      </c>
      <c r="D7443" s="130">
        <f t="shared" si="509"/>
        <v>7.5</v>
      </c>
      <c r="E7443" s="130" t="s">
        <v>81</v>
      </c>
      <c r="F7443">
        <f t="shared" si="511"/>
        <v>923</v>
      </c>
      <c r="G7443" s="124">
        <v>4987</v>
      </c>
      <c r="H7443" s="125">
        <v>2.4166666666666665</v>
      </c>
      <c r="I7443" s="169">
        <f t="shared" si="508"/>
        <v>8.2466205236897405E-4</v>
      </c>
      <c r="J7443" s="150">
        <f t="shared" si="510"/>
        <v>0.13333333333333333</v>
      </c>
    </row>
    <row r="7444" spans="2:10" x14ac:dyDescent="0.25">
      <c r="B7444" s="128">
        <v>9.6999999999999993</v>
      </c>
      <c r="C7444" s="129" t="s">
        <v>60</v>
      </c>
      <c r="D7444" s="130">
        <f t="shared" si="509"/>
        <v>7.5</v>
      </c>
      <c r="E7444" s="130" t="s">
        <v>81</v>
      </c>
      <c r="F7444">
        <f t="shared" si="511"/>
        <v>923</v>
      </c>
      <c r="G7444" s="124">
        <v>4993</v>
      </c>
      <c r="H7444" s="125">
        <v>2.4333333333333336</v>
      </c>
      <c r="I7444" s="169">
        <f t="shared" si="508"/>
        <v>8.2448863922046645E-4</v>
      </c>
      <c r="J7444" s="150">
        <f t="shared" si="510"/>
        <v>0.13333333333333333</v>
      </c>
    </row>
    <row r="7445" spans="2:10" x14ac:dyDescent="0.25">
      <c r="B7445" s="128">
        <v>9.6999999999999993</v>
      </c>
      <c r="C7445" s="129" t="s">
        <v>60</v>
      </c>
      <c r="D7445" s="130">
        <f t="shared" si="509"/>
        <v>7.5</v>
      </c>
      <c r="E7445" s="130" t="s">
        <v>81</v>
      </c>
      <c r="F7445">
        <f t="shared" si="511"/>
        <v>923</v>
      </c>
      <c r="G7445" s="124">
        <v>5011</v>
      </c>
      <c r="H7445" s="125">
        <v>2.4500000000000002</v>
      </c>
      <c r="I7445" s="169">
        <f t="shared" si="508"/>
        <v>8.2396775358672958E-4</v>
      </c>
      <c r="J7445" s="150">
        <f t="shared" si="510"/>
        <v>0.13333333333333333</v>
      </c>
    </row>
    <row r="7446" spans="2:10" x14ac:dyDescent="0.25">
      <c r="B7446" s="128">
        <v>9.6999999999999993</v>
      </c>
      <c r="C7446" s="129" t="s">
        <v>60</v>
      </c>
      <c r="D7446" s="130">
        <f t="shared" si="509"/>
        <v>7.5</v>
      </c>
      <c r="E7446" s="130" t="s">
        <v>81</v>
      </c>
      <c r="F7446">
        <f t="shared" si="511"/>
        <v>923</v>
      </c>
      <c r="G7446" s="124">
        <v>5017</v>
      </c>
      <c r="H7446" s="125">
        <v>2.4500000000000002</v>
      </c>
      <c r="I7446" s="169">
        <f t="shared" si="508"/>
        <v>8.2382789161117298E-4</v>
      </c>
      <c r="J7446" s="150">
        <f t="shared" si="510"/>
        <v>0.13333333333333333</v>
      </c>
    </row>
    <row r="7447" spans="2:10" x14ac:dyDescent="0.25">
      <c r="B7447" s="128">
        <v>9.6999999999999993</v>
      </c>
      <c r="C7447" s="129" t="s">
        <v>60</v>
      </c>
      <c r="D7447" s="130">
        <f t="shared" si="509"/>
        <v>7.5</v>
      </c>
      <c r="E7447" s="130" t="s">
        <v>81</v>
      </c>
      <c r="F7447">
        <f t="shared" si="511"/>
        <v>923</v>
      </c>
      <c r="G7447" s="124">
        <v>5035</v>
      </c>
      <c r="H7447" s="125">
        <v>2.4666666666666668</v>
      </c>
      <c r="I7447" s="169">
        <f t="shared" si="508"/>
        <v>8.2365232964953794E-4</v>
      </c>
      <c r="J7447" s="150">
        <f t="shared" si="510"/>
        <v>0.13333333333333333</v>
      </c>
    </row>
    <row r="7448" spans="2:10" x14ac:dyDescent="0.25">
      <c r="B7448" s="128">
        <v>9.6999999999999993</v>
      </c>
      <c r="C7448" s="129" t="s">
        <v>60</v>
      </c>
      <c r="D7448" s="130">
        <f t="shared" si="509"/>
        <v>7.5</v>
      </c>
      <c r="E7448" s="130" t="s">
        <v>81</v>
      </c>
      <c r="F7448">
        <f t="shared" si="511"/>
        <v>923</v>
      </c>
      <c r="G7448" s="124">
        <v>5041</v>
      </c>
      <c r="H7448" s="125">
        <v>2.4666666666666668</v>
      </c>
      <c r="I7448" s="169">
        <f t="shared" si="508"/>
        <v>8.2370913228280163E-4</v>
      </c>
      <c r="J7448" s="150">
        <f t="shared" si="510"/>
        <v>0.13333333333333333</v>
      </c>
    </row>
    <row r="7449" spans="2:10" x14ac:dyDescent="0.25">
      <c r="B7449" s="128">
        <v>9.6999999999999993</v>
      </c>
      <c r="C7449" s="129" t="s">
        <v>60</v>
      </c>
      <c r="D7449" s="130">
        <f t="shared" si="509"/>
        <v>7.5</v>
      </c>
      <c r="E7449" s="130" t="s">
        <v>81</v>
      </c>
      <c r="F7449">
        <f t="shared" si="511"/>
        <v>923</v>
      </c>
      <c r="G7449" s="124">
        <v>5059</v>
      </c>
      <c r="H7449" s="125">
        <v>2.4666666666666668</v>
      </c>
      <c r="I7449" s="169">
        <f t="shared" si="508"/>
        <v>8.2436823430176442E-4</v>
      </c>
      <c r="J7449" s="150">
        <f t="shared" si="510"/>
        <v>0.13333333333333333</v>
      </c>
    </row>
    <row r="7450" spans="2:10" x14ac:dyDescent="0.25">
      <c r="B7450" s="128">
        <v>9.6999999999999993</v>
      </c>
      <c r="C7450" s="129" t="s">
        <v>60</v>
      </c>
      <c r="D7450" s="130">
        <f t="shared" si="509"/>
        <v>7.5</v>
      </c>
      <c r="E7450" s="130" t="s">
        <v>81</v>
      </c>
      <c r="F7450">
        <f t="shared" si="511"/>
        <v>923</v>
      </c>
      <c r="G7450" s="124">
        <v>5065</v>
      </c>
      <c r="H7450" s="125">
        <v>2.4666666666666668</v>
      </c>
      <c r="I7450" s="169">
        <f t="shared" si="508"/>
        <v>8.247848149808279E-4</v>
      </c>
      <c r="J7450" s="150">
        <f t="shared" si="510"/>
        <v>0.13333333333333333</v>
      </c>
    </row>
    <row r="7451" spans="2:10" x14ac:dyDescent="0.25">
      <c r="B7451" s="128">
        <v>9.6999999999999993</v>
      </c>
      <c r="C7451" s="129" t="s">
        <v>60</v>
      </c>
      <c r="D7451" s="130">
        <f t="shared" si="509"/>
        <v>7.5</v>
      </c>
      <c r="E7451" s="130" t="s">
        <v>81</v>
      </c>
      <c r="F7451">
        <f t="shared" si="511"/>
        <v>923</v>
      </c>
      <c r="G7451" s="124">
        <v>5083</v>
      </c>
      <c r="H7451" s="125">
        <v>2.5</v>
      </c>
      <c r="I7451" s="169">
        <f t="shared" si="508"/>
        <v>8.2676792129021681E-4</v>
      </c>
      <c r="J7451" s="150">
        <f t="shared" si="510"/>
        <v>0.13333333333333333</v>
      </c>
    </row>
    <row r="7452" spans="2:10" x14ac:dyDescent="0.25">
      <c r="B7452" s="128">
        <v>9.6999999999999993</v>
      </c>
      <c r="C7452" s="129" t="s">
        <v>60</v>
      </c>
      <c r="D7452" s="130">
        <f t="shared" si="509"/>
        <v>7.5</v>
      </c>
      <c r="E7452" s="130" t="s">
        <v>81</v>
      </c>
      <c r="F7452">
        <f t="shared" si="511"/>
        <v>923</v>
      </c>
      <c r="G7452" s="124">
        <v>5089</v>
      </c>
      <c r="H7452" s="125">
        <v>2.5</v>
      </c>
      <c r="I7452" s="169">
        <f t="shared" si="508"/>
        <v>8.2770739344983912E-4</v>
      </c>
      <c r="J7452" s="150">
        <f t="shared" si="510"/>
        <v>0.13333333333333333</v>
      </c>
    </row>
    <row r="7453" spans="2:10" x14ac:dyDescent="0.25">
      <c r="B7453" s="128">
        <v>9.6999999999999993</v>
      </c>
      <c r="C7453" s="129" t="s">
        <v>60</v>
      </c>
      <c r="D7453" s="130">
        <f t="shared" si="509"/>
        <v>7.5</v>
      </c>
      <c r="E7453" s="130" t="s">
        <v>81</v>
      </c>
      <c r="F7453">
        <f t="shared" si="511"/>
        <v>923</v>
      </c>
      <c r="G7453" s="124">
        <v>5107</v>
      </c>
      <c r="H7453" s="125">
        <v>2.5166666666666666</v>
      </c>
      <c r="I7453" s="169">
        <f t="shared" si="508"/>
        <v>8.3150384435903835E-4</v>
      </c>
      <c r="J7453" s="150">
        <f t="shared" si="510"/>
        <v>0.13333333333333333</v>
      </c>
    </row>
    <row r="7454" spans="2:10" x14ac:dyDescent="0.25">
      <c r="B7454" s="128">
        <v>9.6999999999999993</v>
      </c>
      <c r="C7454" s="129" t="s">
        <v>60</v>
      </c>
      <c r="D7454" s="130">
        <f t="shared" si="509"/>
        <v>7.5</v>
      </c>
      <c r="E7454" s="130" t="s">
        <v>81</v>
      </c>
      <c r="F7454">
        <f t="shared" si="511"/>
        <v>923</v>
      </c>
      <c r="G7454" s="124">
        <v>5113</v>
      </c>
      <c r="H7454" s="125">
        <v>2.5166666666666666</v>
      </c>
      <c r="I7454" s="169">
        <f t="shared" si="508"/>
        <v>8.3312932143686513E-4</v>
      </c>
      <c r="J7454" s="150">
        <f t="shared" si="510"/>
        <v>0.13333333333333333</v>
      </c>
    </row>
    <row r="7455" spans="2:10" x14ac:dyDescent="0.25">
      <c r="B7455" s="128">
        <v>9.6999999999999993</v>
      </c>
      <c r="C7455" s="129" t="s">
        <v>60</v>
      </c>
      <c r="D7455" s="130">
        <f t="shared" si="509"/>
        <v>7.5</v>
      </c>
      <c r="E7455" s="130" t="s">
        <v>81</v>
      </c>
      <c r="F7455">
        <f t="shared" si="511"/>
        <v>923</v>
      </c>
      <c r="G7455" s="124">
        <v>5131</v>
      </c>
      <c r="H7455" s="125">
        <v>2.5333333333333337</v>
      </c>
      <c r="I7455" s="169">
        <f t="shared" si="508"/>
        <v>8.3922845725370454E-4</v>
      </c>
      <c r="J7455" s="150">
        <f t="shared" si="510"/>
        <v>0.13333333333333333</v>
      </c>
    </row>
    <row r="7456" spans="2:10" x14ac:dyDescent="0.25">
      <c r="B7456" s="128">
        <v>9.6999999999999993</v>
      </c>
      <c r="C7456" s="129" t="s">
        <v>60</v>
      </c>
      <c r="D7456" s="130">
        <f t="shared" si="509"/>
        <v>7.5</v>
      </c>
      <c r="E7456" s="130" t="s">
        <v>81</v>
      </c>
      <c r="F7456">
        <f t="shared" si="511"/>
        <v>923</v>
      </c>
      <c r="G7456" s="124">
        <v>5137</v>
      </c>
      <c r="H7456" s="125">
        <v>2.5333333333333337</v>
      </c>
      <c r="I7456" s="169">
        <f t="shared" si="508"/>
        <v>8.4170305268582712E-4</v>
      </c>
      <c r="J7456" s="150">
        <f t="shared" si="510"/>
        <v>0.13333333333333333</v>
      </c>
    </row>
    <row r="7457" spans="2:10" x14ac:dyDescent="0.25">
      <c r="B7457" s="128">
        <v>9.6999999999999993</v>
      </c>
      <c r="C7457" s="129" t="s">
        <v>60</v>
      </c>
      <c r="D7457" s="130">
        <f t="shared" si="509"/>
        <v>7.5</v>
      </c>
      <c r="E7457" s="130" t="s">
        <v>81</v>
      </c>
      <c r="F7457">
        <f t="shared" si="511"/>
        <v>923</v>
      </c>
      <c r="G7457" s="124">
        <v>5155</v>
      </c>
      <c r="H7457" s="125">
        <v>2.5499999999999998</v>
      </c>
      <c r="I7457" s="169">
        <f t="shared" si="508"/>
        <v>8.5059421372035704E-4</v>
      </c>
      <c r="J7457" s="150">
        <f t="shared" si="510"/>
        <v>0.13333333333333333</v>
      </c>
    </row>
    <row r="7458" spans="2:10" x14ac:dyDescent="0.25">
      <c r="B7458" s="128">
        <v>9.6999999999999993</v>
      </c>
      <c r="C7458" s="129" t="s">
        <v>60</v>
      </c>
      <c r="D7458" s="130">
        <f t="shared" si="509"/>
        <v>7.5</v>
      </c>
      <c r="E7458" s="130" t="s">
        <v>81</v>
      </c>
      <c r="F7458">
        <f t="shared" si="511"/>
        <v>923</v>
      </c>
      <c r="G7458" s="124">
        <v>5161</v>
      </c>
      <c r="H7458" s="125">
        <v>2.5666666666666669</v>
      </c>
      <c r="I7458" s="169">
        <f t="shared" si="508"/>
        <v>8.5408104094286674E-4</v>
      </c>
      <c r="J7458" s="150">
        <f t="shared" si="510"/>
        <v>0.13333333333333333</v>
      </c>
    </row>
    <row r="7459" spans="2:10" x14ac:dyDescent="0.25">
      <c r="B7459" s="128">
        <v>9.6999999999999993</v>
      </c>
      <c r="C7459" s="129" t="s">
        <v>60</v>
      </c>
      <c r="D7459" s="130">
        <f t="shared" si="509"/>
        <v>7.5</v>
      </c>
      <c r="E7459" s="130" t="s">
        <v>81</v>
      </c>
      <c r="F7459">
        <f t="shared" si="511"/>
        <v>923</v>
      </c>
      <c r="G7459" s="124">
        <v>5179</v>
      </c>
      <c r="H7459" s="125">
        <v>2.5666666666666669</v>
      </c>
      <c r="I7459" s="169">
        <f t="shared" si="508"/>
        <v>8.6625356750247295E-4</v>
      </c>
      <c r="J7459" s="150">
        <f t="shared" si="510"/>
        <v>0.13333333333333333</v>
      </c>
    </row>
    <row r="7460" spans="2:10" x14ac:dyDescent="0.25">
      <c r="B7460" s="128">
        <v>9.6999999999999993</v>
      </c>
      <c r="C7460" s="129" t="s">
        <v>60</v>
      </c>
      <c r="D7460" s="130">
        <f t="shared" si="509"/>
        <v>7.5</v>
      </c>
      <c r="E7460" s="130" t="s">
        <v>81</v>
      </c>
      <c r="F7460">
        <f t="shared" si="511"/>
        <v>923</v>
      </c>
      <c r="G7460" s="124">
        <v>5185</v>
      </c>
      <c r="H7460" s="125">
        <v>2.5666666666666669</v>
      </c>
      <c r="I7460" s="169">
        <f t="shared" si="508"/>
        <v>8.7091573995190519E-4</v>
      </c>
      <c r="J7460" s="150">
        <f t="shared" si="510"/>
        <v>0.13333333333333333</v>
      </c>
    </row>
    <row r="7461" spans="2:10" x14ac:dyDescent="0.25">
      <c r="B7461" s="128">
        <v>9.6999999999999993</v>
      </c>
      <c r="C7461" s="129" t="s">
        <v>60</v>
      </c>
      <c r="D7461" s="130">
        <f t="shared" si="509"/>
        <v>7.5</v>
      </c>
      <c r="E7461" s="130" t="s">
        <v>81</v>
      </c>
      <c r="F7461">
        <f t="shared" si="511"/>
        <v>923</v>
      </c>
      <c r="G7461" s="124">
        <v>5203</v>
      </c>
      <c r="H7461" s="125">
        <v>2.6</v>
      </c>
      <c r="I7461" s="169">
        <f t="shared" si="508"/>
        <v>8.868589723475262E-4</v>
      </c>
      <c r="J7461" s="150">
        <f t="shared" si="510"/>
        <v>0.13333333333333333</v>
      </c>
    </row>
    <row r="7462" spans="2:10" x14ac:dyDescent="0.25">
      <c r="B7462" s="128">
        <v>9.6999999999999993</v>
      </c>
      <c r="C7462" s="129" t="s">
        <v>60</v>
      </c>
      <c r="D7462" s="130">
        <f t="shared" si="509"/>
        <v>7.5</v>
      </c>
      <c r="E7462" s="130" t="s">
        <v>81</v>
      </c>
      <c r="F7462">
        <f t="shared" si="511"/>
        <v>923</v>
      </c>
      <c r="G7462" s="124">
        <v>5209</v>
      </c>
      <c r="H7462" s="125">
        <v>2.6</v>
      </c>
      <c r="I7462" s="169">
        <f t="shared" si="508"/>
        <v>8.9285960345997228E-4</v>
      </c>
      <c r="J7462" s="150">
        <f t="shared" si="510"/>
        <v>0.13333333333333333</v>
      </c>
    </row>
    <row r="7463" spans="2:10" x14ac:dyDescent="0.25">
      <c r="B7463" s="128">
        <v>9.6999999999999993</v>
      </c>
      <c r="C7463" s="129" t="s">
        <v>60</v>
      </c>
      <c r="D7463" s="130">
        <f t="shared" si="509"/>
        <v>7.5</v>
      </c>
      <c r="E7463" s="130" t="s">
        <v>81</v>
      </c>
      <c r="F7463">
        <f t="shared" si="511"/>
        <v>923</v>
      </c>
      <c r="G7463" s="124">
        <v>5227</v>
      </c>
      <c r="H7463" s="125">
        <v>2.6166666666666667</v>
      </c>
      <c r="I7463" s="169">
        <f t="shared" si="508"/>
        <v>9.1306288199988206E-4</v>
      </c>
      <c r="J7463" s="150">
        <f t="shared" si="510"/>
        <v>0.13333333333333333</v>
      </c>
    </row>
    <row r="7464" spans="2:10" x14ac:dyDescent="0.25">
      <c r="B7464" s="128">
        <v>9.6999999999999993</v>
      </c>
      <c r="C7464" s="129" t="s">
        <v>60</v>
      </c>
      <c r="D7464" s="130">
        <f t="shared" si="509"/>
        <v>7.5</v>
      </c>
      <c r="E7464" s="130" t="s">
        <v>81</v>
      </c>
      <c r="F7464">
        <f t="shared" si="511"/>
        <v>923</v>
      </c>
      <c r="G7464" s="124">
        <v>5233</v>
      </c>
      <c r="H7464" s="125">
        <v>2.6166666666666667</v>
      </c>
      <c r="I7464" s="169">
        <f t="shared" si="508"/>
        <v>9.205650852123215E-4</v>
      </c>
      <c r="J7464" s="150">
        <f t="shared" si="510"/>
        <v>0.13333333333333333</v>
      </c>
    </row>
    <row r="7465" spans="2:10" x14ac:dyDescent="0.25">
      <c r="B7465" s="128">
        <v>9.6999999999999993</v>
      </c>
      <c r="C7465" s="129" t="s">
        <v>60</v>
      </c>
      <c r="D7465" s="130">
        <f t="shared" si="509"/>
        <v>7.5</v>
      </c>
      <c r="E7465" s="130" t="s">
        <v>81</v>
      </c>
      <c r="F7465">
        <f t="shared" si="511"/>
        <v>923</v>
      </c>
      <c r="G7465" s="124">
        <v>5251</v>
      </c>
      <c r="H7465" s="125">
        <v>2.65</v>
      </c>
      <c r="I7465" s="169">
        <f t="shared" si="508"/>
        <v>9.4551775020479401E-4</v>
      </c>
      <c r="J7465" s="150">
        <f t="shared" si="510"/>
        <v>0.13333333333333333</v>
      </c>
    </row>
    <row r="7466" spans="2:10" x14ac:dyDescent="0.25">
      <c r="B7466" s="128">
        <v>9.6999999999999993</v>
      </c>
      <c r="C7466" s="129" t="s">
        <v>60</v>
      </c>
      <c r="D7466" s="130">
        <f t="shared" si="509"/>
        <v>7.5</v>
      </c>
      <c r="E7466" s="130" t="s">
        <v>81</v>
      </c>
      <c r="F7466">
        <f t="shared" si="511"/>
        <v>923</v>
      </c>
      <c r="G7466" s="124">
        <v>5257</v>
      </c>
      <c r="H7466" s="125">
        <v>2.65</v>
      </c>
      <c r="I7466" s="169">
        <f t="shared" si="508"/>
        <v>9.5468463895287403E-4</v>
      </c>
      <c r="J7466" s="150">
        <f t="shared" si="510"/>
        <v>0.13333333333333333</v>
      </c>
    </row>
    <row r="7467" spans="2:10" x14ac:dyDescent="0.25">
      <c r="B7467" s="128">
        <v>9.6999999999999993</v>
      </c>
      <c r="C7467" s="129" t="s">
        <v>60</v>
      </c>
      <c r="D7467" s="130">
        <f t="shared" si="509"/>
        <v>7.5</v>
      </c>
      <c r="E7467" s="130" t="s">
        <v>81</v>
      </c>
      <c r="F7467">
        <f t="shared" si="511"/>
        <v>923</v>
      </c>
      <c r="G7467" s="124">
        <v>5275</v>
      </c>
      <c r="H7467" s="125">
        <v>2.666666666666667</v>
      </c>
      <c r="I7467" s="169">
        <f t="shared" si="508"/>
        <v>9.848760307075155E-4</v>
      </c>
      <c r="J7467" s="150">
        <f t="shared" si="510"/>
        <v>0.13333333333333333</v>
      </c>
    </row>
    <row r="7468" spans="2:10" x14ac:dyDescent="0.25">
      <c r="B7468" s="128">
        <v>9.6999999999999993</v>
      </c>
      <c r="C7468" s="129" t="s">
        <v>60</v>
      </c>
      <c r="D7468" s="130">
        <f t="shared" si="509"/>
        <v>7.5</v>
      </c>
      <c r="E7468" s="130" t="s">
        <v>81</v>
      </c>
      <c r="F7468">
        <f t="shared" si="511"/>
        <v>923</v>
      </c>
      <c r="G7468" s="124">
        <v>5281</v>
      </c>
      <c r="H7468" s="125">
        <v>2.666666666666667</v>
      </c>
      <c r="I7468" s="169">
        <f t="shared" si="508"/>
        <v>9.9587071842821562E-4</v>
      </c>
      <c r="J7468" s="150">
        <f t="shared" si="510"/>
        <v>0.13333333333333333</v>
      </c>
    </row>
    <row r="7469" spans="2:10" x14ac:dyDescent="0.25">
      <c r="B7469" s="128">
        <v>9.6999999999999993</v>
      </c>
      <c r="C7469" s="129" t="s">
        <v>60</v>
      </c>
      <c r="D7469" s="130">
        <f t="shared" si="509"/>
        <v>7.5</v>
      </c>
      <c r="E7469" s="130" t="s">
        <v>81</v>
      </c>
      <c r="F7469">
        <f t="shared" si="511"/>
        <v>923</v>
      </c>
      <c r="G7469" s="124">
        <v>5299</v>
      </c>
      <c r="H7469" s="125">
        <v>2.7</v>
      </c>
      <c r="I7469" s="169">
        <f t="shared" si="508"/>
        <v>1.0317901772537441E-3</v>
      </c>
      <c r="J7469" s="150">
        <f t="shared" si="510"/>
        <v>0.13333333333333333</v>
      </c>
    </row>
    <row r="7470" spans="2:10" x14ac:dyDescent="0.25">
      <c r="B7470" s="128">
        <v>9.6999999999999993</v>
      </c>
      <c r="C7470" s="129" t="s">
        <v>60</v>
      </c>
      <c r="D7470" s="130">
        <f t="shared" si="509"/>
        <v>7.5</v>
      </c>
      <c r="E7470" s="130" t="s">
        <v>81</v>
      </c>
      <c r="F7470">
        <f t="shared" si="511"/>
        <v>923</v>
      </c>
      <c r="G7470" s="124">
        <v>5305</v>
      </c>
      <c r="H7470" s="125">
        <v>2.7</v>
      </c>
      <c r="I7470" s="169">
        <f t="shared" ref="I7470:I7478" si="512" xml:space="preserve"> 1.966548952694E-12*4*G7470^3 - 3.930787906986E-08*3*G7470^2 + 0.0002946208697204*2*G7470 - 0.9805679649978</f>
        <v>1.0447757773827115E-3</v>
      </c>
      <c r="J7470" s="150">
        <f t="shared" si="510"/>
        <v>0.13333333333333333</v>
      </c>
    </row>
    <row r="7471" spans="2:10" x14ac:dyDescent="0.25">
      <c r="B7471" s="128">
        <v>9.6999999999999993</v>
      </c>
      <c r="C7471" s="129" t="s">
        <v>60</v>
      </c>
      <c r="D7471" s="130">
        <f t="shared" si="509"/>
        <v>7.5</v>
      </c>
      <c r="E7471" s="130" t="s">
        <v>81</v>
      </c>
      <c r="F7471">
        <f t="shared" si="511"/>
        <v>923</v>
      </c>
      <c r="G7471" s="124">
        <v>5323</v>
      </c>
      <c r="H7471" s="125">
        <v>2.7166666666666668</v>
      </c>
      <c r="I7471" s="169">
        <f t="shared" si="512"/>
        <v>1.0869126435891774E-3</v>
      </c>
      <c r="J7471" s="150">
        <f t="shared" si="510"/>
        <v>0.13333333333333333</v>
      </c>
    </row>
    <row r="7472" spans="2:10" x14ac:dyDescent="0.25">
      <c r="B7472" s="128">
        <v>9.6999999999999993</v>
      </c>
      <c r="C7472" s="129" t="s">
        <v>60</v>
      </c>
      <c r="D7472" s="130">
        <f t="shared" si="509"/>
        <v>7.5</v>
      </c>
      <c r="E7472" s="130" t="s">
        <v>81</v>
      </c>
      <c r="F7472">
        <f t="shared" si="511"/>
        <v>923</v>
      </c>
      <c r="G7472" s="124">
        <v>5329</v>
      </c>
      <c r="H7472" s="125">
        <v>2.7333333333333334</v>
      </c>
      <c r="I7472" s="169">
        <f t="shared" si="512"/>
        <v>1.1020522695625035E-3</v>
      </c>
      <c r="J7472" s="150">
        <f t="shared" si="510"/>
        <v>0.13333333333333333</v>
      </c>
    </row>
    <row r="7473" spans="1:10" x14ac:dyDescent="0.25">
      <c r="B7473" s="128">
        <v>9.6999999999999993</v>
      </c>
      <c r="C7473" s="129" t="s">
        <v>60</v>
      </c>
      <c r="D7473" s="130">
        <f t="shared" si="509"/>
        <v>7.5</v>
      </c>
      <c r="E7473" s="130" t="s">
        <v>81</v>
      </c>
      <c r="F7473">
        <f t="shared" si="511"/>
        <v>923</v>
      </c>
      <c r="G7473" s="124">
        <v>5347</v>
      </c>
      <c r="H7473" s="125">
        <v>2.75</v>
      </c>
      <c r="I7473" s="169">
        <f t="shared" si="512"/>
        <v>1.1508958834577365E-3</v>
      </c>
      <c r="J7473" s="150">
        <f t="shared" si="510"/>
        <v>0.13333333333333333</v>
      </c>
    </row>
    <row r="7474" spans="1:10" x14ac:dyDescent="0.25">
      <c r="B7474" s="128">
        <v>9.6999999999999993</v>
      </c>
      <c r="C7474" s="129" t="s">
        <v>60</v>
      </c>
      <c r="D7474" s="130">
        <f t="shared" si="509"/>
        <v>7.5</v>
      </c>
      <c r="E7474" s="130" t="s">
        <v>81</v>
      </c>
      <c r="F7474">
        <f t="shared" si="511"/>
        <v>923</v>
      </c>
      <c r="G7474" s="124">
        <v>5353</v>
      </c>
      <c r="H7474" s="125">
        <v>2.75</v>
      </c>
      <c r="I7474" s="169">
        <f t="shared" si="512"/>
        <v>1.1683526487124007E-3</v>
      </c>
      <c r="J7474" s="150">
        <f t="shared" si="510"/>
        <v>0.13333333333333333</v>
      </c>
    </row>
    <row r="7475" spans="1:10" x14ac:dyDescent="0.25">
      <c r="B7475" s="128">
        <v>9.6999999999999993</v>
      </c>
      <c r="C7475" s="129" t="s">
        <v>60</v>
      </c>
      <c r="D7475" s="130">
        <f t="shared" si="509"/>
        <v>7.5</v>
      </c>
      <c r="E7475" s="130" t="s">
        <v>81</v>
      </c>
      <c r="F7475">
        <f t="shared" si="511"/>
        <v>923</v>
      </c>
      <c r="G7475" s="124">
        <v>5371</v>
      </c>
      <c r="H7475" s="125">
        <v>2.7666666666666666</v>
      </c>
      <c r="I7475" s="169">
        <f t="shared" si="512"/>
        <v>1.2243923506055632E-3</v>
      </c>
      <c r="J7475" s="150">
        <f t="shared" si="510"/>
        <v>0.13333333333333333</v>
      </c>
    </row>
    <row r="7476" spans="1:10" x14ac:dyDescent="0.25">
      <c r="B7476" s="128">
        <v>9.6999999999999993</v>
      </c>
      <c r="C7476" s="129" t="s">
        <v>60</v>
      </c>
      <c r="D7476" s="130">
        <f t="shared" ref="D7476:D7478" si="513">75/10</f>
        <v>7.5</v>
      </c>
      <c r="E7476" s="130" t="s">
        <v>81</v>
      </c>
      <c r="F7476">
        <f t="shared" si="511"/>
        <v>923</v>
      </c>
      <c r="G7476" s="124">
        <v>5377</v>
      </c>
      <c r="H7476" s="125">
        <v>2.7666666666666666</v>
      </c>
      <c r="I7476" s="169">
        <f t="shared" si="512"/>
        <v>1.2443293685789891E-3</v>
      </c>
      <c r="J7476" s="150">
        <f t="shared" ref="J7476:J7478" si="514">H$7027</f>
        <v>0.13333333333333333</v>
      </c>
    </row>
    <row r="7477" spans="1:10" x14ac:dyDescent="0.25">
      <c r="B7477" s="128">
        <v>9.6999999999999993</v>
      </c>
      <c r="C7477" s="129" t="s">
        <v>60</v>
      </c>
      <c r="D7477" s="130">
        <f t="shared" si="513"/>
        <v>7.5</v>
      </c>
      <c r="E7477" s="130" t="s">
        <v>81</v>
      </c>
      <c r="F7477">
        <f t="shared" si="511"/>
        <v>923</v>
      </c>
      <c r="G7477" s="124">
        <v>5395</v>
      </c>
      <c r="H7477" s="125">
        <v>2.7833333333333332</v>
      </c>
      <c r="I7477" s="169">
        <f t="shared" si="512"/>
        <v>1.3080544987783549E-3</v>
      </c>
      <c r="J7477" s="150">
        <f t="shared" si="514"/>
        <v>0.13333333333333333</v>
      </c>
    </row>
    <row r="7478" spans="1:10" x14ac:dyDescent="0.25">
      <c r="B7478" s="128">
        <v>9.6999999999999993</v>
      </c>
      <c r="C7478" s="129" t="s">
        <v>60</v>
      </c>
      <c r="D7478" s="130">
        <f t="shared" si="513"/>
        <v>7.5</v>
      </c>
      <c r="E7478" s="130" t="s">
        <v>81</v>
      </c>
      <c r="F7478">
        <f t="shared" si="511"/>
        <v>923</v>
      </c>
      <c r="G7478" s="124">
        <v>5401</v>
      </c>
      <c r="H7478" s="125">
        <v>2.8166666666666669</v>
      </c>
      <c r="I7478" s="169">
        <f t="shared" si="512"/>
        <v>1.3306348829053016E-3</v>
      </c>
      <c r="J7478" s="150">
        <f t="shared" si="514"/>
        <v>0.13333333333333333</v>
      </c>
    </row>
    <row r="7479" spans="1:10" ht="15.75" thickBot="1" x14ac:dyDescent="0.3">
      <c r="A7479" s="138">
        <v>2022</v>
      </c>
      <c r="B7479" s="139">
        <v>9.6999999999999993</v>
      </c>
      <c r="C7479" s="140" t="s">
        <v>60</v>
      </c>
      <c r="D7479" s="141">
        <f>50/10</f>
        <v>5</v>
      </c>
      <c r="E7479" s="142" t="s">
        <v>88</v>
      </c>
      <c r="F7479">
        <f t="shared" si="511"/>
        <v>923</v>
      </c>
      <c r="G7479" s="133">
        <v>0</v>
      </c>
      <c r="H7479" s="134">
        <v>0.2</v>
      </c>
      <c r="I7479" s="185">
        <f xml:space="preserve"> 4.1650898393E-10*3*G7479^2 - 0.0000011648064007*2*G7479 + 0.0011176130888</f>
        <v>1.1176130888000001E-3</v>
      </c>
      <c r="J7479" s="150">
        <f>H$7479</f>
        <v>0.2</v>
      </c>
    </row>
    <row r="7480" spans="1:10" ht="15.75" thickBot="1" x14ac:dyDescent="0.3">
      <c r="A7480" s="138">
        <v>2022</v>
      </c>
      <c r="B7480" s="139">
        <v>9.6999999999999993</v>
      </c>
      <c r="C7480" s="140" t="s">
        <v>60</v>
      </c>
      <c r="D7480" s="141">
        <f t="shared" ref="D7480:D7543" si="515">50/10</f>
        <v>5</v>
      </c>
      <c r="E7480" s="142" t="s">
        <v>88</v>
      </c>
      <c r="F7480">
        <f t="shared" si="511"/>
        <v>923</v>
      </c>
      <c r="G7480" s="133">
        <v>1</v>
      </c>
      <c r="H7480" s="134">
        <v>0.22222222222222224</v>
      </c>
      <c r="I7480" s="185">
        <f t="shared" ref="I7480:I7536" si="516" xml:space="preserve"> 4.1650898393E-10*3*G7480^2 - 0.0000011648064007*2*G7480 + 0.0011176130888</f>
        <v>1.1152847255255518E-3</v>
      </c>
      <c r="J7480" s="150">
        <f t="shared" ref="J7480:J7543" si="517">H$7479</f>
        <v>0.2</v>
      </c>
    </row>
    <row r="7481" spans="1:10" ht="15.75" thickBot="1" x14ac:dyDescent="0.3">
      <c r="A7481" s="138">
        <v>2022</v>
      </c>
      <c r="B7481" s="139">
        <v>9.6999999999999993</v>
      </c>
      <c r="C7481" s="140" t="s">
        <v>60</v>
      </c>
      <c r="D7481" s="141">
        <f t="shared" si="515"/>
        <v>5</v>
      </c>
      <c r="E7481" s="142" t="s">
        <v>88</v>
      </c>
      <c r="F7481">
        <f t="shared" ref="F7481:F7544" si="518">650+273</f>
        <v>923</v>
      </c>
      <c r="G7481" s="133">
        <v>19</v>
      </c>
      <c r="H7481" s="134">
        <v>0.33333333333333331</v>
      </c>
      <c r="I7481" s="185">
        <f t="shared" si="516"/>
        <v>1.0738015248029963E-3</v>
      </c>
      <c r="J7481" s="150">
        <f t="shared" si="517"/>
        <v>0.2</v>
      </c>
    </row>
    <row r="7482" spans="1:10" ht="15.75" thickBot="1" x14ac:dyDescent="0.3">
      <c r="A7482" s="138">
        <v>2022</v>
      </c>
      <c r="B7482" s="139">
        <v>9.6999999999999993</v>
      </c>
      <c r="C7482" s="140" t="s">
        <v>60</v>
      </c>
      <c r="D7482" s="141">
        <f t="shared" si="515"/>
        <v>5</v>
      </c>
      <c r="E7482" s="142" t="s">
        <v>88</v>
      </c>
      <c r="F7482">
        <f t="shared" si="518"/>
        <v>923</v>
      </c>
      <c r="G7482" s="133">
        <v>25</v>
      </c>
      <c r="H7482" s="134">
        <v>0.35555555555555557</v>
      </c>
      <c r="I7482" s="185">
        <f t="shared" si="516"/>
        <v>1.0601537231098687E-3</v>
      </c>
      <c r="J7482" s="150">
        <f t="shared" si="517"/>
        <v>0.2</v>
      </c>
    </row>
    <row r="7483" spans="1:10" ht="15.75" thickBot="1" x14ac:dyDescent="0.3">
      <c r="A7483" s="138">
        <v>2022</v>
      </c>
      <c r="B7483" s="139">
        <v>9.6999999999999993</v>
      </c>
      <c r="C7483" s="140" t="s">
        <v>60</v>
      </c>
      <c r="D7483" s="141">
        <f t="shared" si="515"/>
        <v>5</v>
      </c>
      <c r="E7483" s="142" t="s">
        <v>88</v>
      </c>
      <c r="F7483">
        <f t="shared" si="518"/>
        <v>923</v>
      </c>
      <c r="G7483" s="133">
        <v>43</v>
      </c>
      <c r="H7483" s="134">
        <v>0.37777777777777777</v>
      </c>
      <c r="I7483" s="185">
        <f t="shared" si="516"/>
        <v>1.0197501136736597E-3</v>
      </c>
      <c r="J7483" s="150">
        <f t="shared" si="517"/>
        <v>0.2</v>
      </c>
    </row>
    <row r="7484" spans="1:10" ht="15.75" thickBot="1" x14ac:dyDescent="0.3">
      <c r="A7484" s="138">
        <v>2022</v>
      </c>
      <c r="B7484" s="139">
        <v>9.6999999999999993</v>
      </c>
      <c r="C7484" s="140" t="s">
        <v>60</v>
      </c>
      <c r="D7484" s="141">
        <f t="shared" si="515"/>
        <v>5</v>
      </c>
      <c r="E7484" s="142" t="s">
        <v>88</v>
      </c>
      <c r="F7484">
        <f t="shared" si="518"/>
        <v>923</v>
      </c>
      <c r="G7484" s="133">
        <v>49</v>
      </c>
      <c r="H7484" s="134">
        <v>0.4</v>
      </c>
      <c r="I7484" s="185">
        <f t="shared" si="516"/>
        <v>1.0064621757426479E-3</v>
      </c>
      <c r="J7484" s="150">
        <f t="shared" si="517"/>
        <v>0.2</v>
      </c>
    </row>
    <row r="7485" spans="1:10" ht="15.75" thickBot="1" x14ac:dyDescent="0.3">
      <c r="A7485" s="138">
        <v>2022</v>
      </c>
      <c r="B7485" s="139">
        <v>9.6999999999999993</v>
      </c>
      <c r="C7485" s="140" t="s">
        <v>60</v>
      </c>
      <c r="D7485" s="141">
        <f t="shared" si="515"/>
        <v>5</v>
      </c>
      <c r="E7485" s="142" t="s">
        <v>88</v>
      </c>
      <c r="F7485">
        <f t="shared" si="518"/>
        <v>923</v>
      </c>
      <c r="G7485" s="133">
        <v>67</v>
      </c>
      <c r="H7485" s="134">
        <v>0.44444444444444448</v>
      </c>
      <c r="I7485" s="185">
        <f t="shared" si="516"/>
        <v>9.6713815759278537E-4</v>
      </c>
      <c r="J7485" s="150">
        <f t="shared" si="517"/>
        <v>0.2</v>
      </c>
    </row>
    <row r="7486" spans="1:10" ht="15.75" thickBot="1" x14ac:dyDescent="0.3">
      <c r="A7486" s="138">
        <v>2022</v>
      </c>
      <c r="B7486" s="139">
        <v>9.6999999999999993</v>
      </c>
      <c r="C7486" s="140" t="s">
        <v>60</v>
      </c>
      <c r="D7486" s="141">
        <f t="shared" si="515"/>
        <v>5</v>
      </c>
      <c r="E7486" s="142" t="s">
        <v>88</v>
      </c>
      <c r="F7486">
        <f t="shared" si="518"/>
        <v>923</v>
      </c>
      <c r="G7486" s="133">
        <v>73</v>
      </c>
      <c r="H7486" s="134">
        <v>0.44444444444444448</v>
      </c>
      <c r="I7486" s="185">
        <f t="shared" si="516"/>
        <v>9.5421008342388893E-4</v>
      </c>
      <c r="J7486" s="150">
        <f t="shared" si="517"/>
        <v>0.2</v>
      </c>
    </row>
    <row r="7487" spans="1:10" ht="15.75" thickBot="1" x14ac:dyDescent="0.3">
      <c r="A7487" s="138">
        <v>2022</v>
      </c>
      <c r="B7487" s="139">
        <v>9.6999999999999993</v>
      </c>
      <c r="C7487" s="140" t="s">
        <v>60</v>
      </c>
      <c r="D7487" s="141">
        <f t="shared" si="515"/>
        <v>5</v>
      </c>
      <c r="E7487" s="142" t="s">
        <v>88</v>
      </c>
      <c r="F7487">
        <f t="shared" si="518"/>
        <v>923</v>
      </c>
      <c r="G7487" s="133">
        <v>91</v>
      </c>
      <c r="H7487" s="134">
        <v>0.46666666666666662</v>
      </c>
      <c r="I7487" s="185">
        <f t="shared" si="516"/>
        <v>9.1596565656037305E-4</v>
      </c>
      <c r="J7487" s="150">
        <f t="shared" si="517"/>
        <v>0.2</v>
      </c>
    </row>
    <row r="7488" spans="1:10" ht="15.75" thickBot="1" x14ac:dyDescent="0.3">
      <c r="A7488" s="138">
        <v>2022</v>
      </c>
      <c r="B7488" s="139">
        <v>9.6999999999999993</v>
      </c>
      <c r="C7488" s="140" t="s">
        <v>60</v>
      </c>
      <c r="D7488" s="141">
        <f t="shared" si="515"/>
        <v>5</v>
      </c>
      <c r="E7488" s="142" t="s">
        <v>88</v>
      </c>
      <c r="F7488">
        <f t="shared" si="518"/>
        <v>923</v>
      </c>
      <c r="G7488" s="133">
        <v>97</v>
      </c>
      <c r="H7488" s="134">
        <v>0.46666666666666662</v>
      </c>
      <c r="I7488" s="185">
        <f t="shared" si="516"/>
        <v>9.0339744615359216E-4</v>
      </c>
      <c r="J7488" s="150">
        <f t="shared" si="517"/>
        <v>0.2</v>
      </c>
    </row>
    <row r="7489" spans="1:10" ht="15.75" thickBot="1" x14ac:dyDescent="0.3">
      <c r="A7489" s="138">
        <v>2022</v>
      </c>
      <c r="B7489" s="139">
        <v>9.6999999999999993</v>
      </c>
      <c r="C7489" s="140" t="s">
        <v>60</v>
      </c>
      <c r="D7489" s="141">
        <f t="shared" si="515"/>
        <v>5</v>
      </c>
      <c r="E7489" s="142" t="s">
        <v>88</v>
      </c>
      <c r="F7489">
        <f t="shared" si="518"/>
        <v>923</v>
      </c>
      <c r="G7489" s="133">
        <v>115</v>
      </c>
      <c r="H7489" s="134">
        <v>0.46666666666666662</v>
      </c>
      <c r="I7489" s="185">
        <f t="shared" si="516"/>
        <v>8.6623261057642274E-4</v>
      </c>
      <c r="J7489" s="150">
        <f t="shared" si="517"/>
        <v>0.2</v>
      </c>
    </row>
    <row r="7490" spans="1:10" ht="15.75" thickBot="1" x14ac:dyDescent="0.3">
      <c r="A7490" s="138">
        <v>2022</v>
      </c>
      <c r="B7490" s="139">
        <v>9.6999999999999993</v>
      </c>
      <c r="C7490" s="140" t="s">
        <v>60</v>
      </c>
      <c r="D7490" s="141">
        <f t="shared" si="515"/>
        <v>5</v>
      </c>
      <c r="E7490" s="142" t="s">
        <v>88</v>
      </c>
      <c r="F7490">
        <f t="shared" si="518"/>
        <v>923</v>
      </c>
      <c r="G7490" s="133">
        <v>121</v>
      </c>
      <c r="H7490" s="134">
        <v>0.46666666666666662</v>
      </c>
      <c r="I7490" s="185">
        <f t="shared" si="516"/>
        <v>8.5402426393175741E-4</v>
      </c>
      <c r="J7490" s="150">
        <f t="shared" si="517"/>
        <v>0.2</v>
      </c>
    </row>
    <row r="7491" spans="1:10" ht="15.75" thickBot="1" x14ac:dyDescent="0.3">
      <c r="A7491" s="138">
        <v>2022</v>
      </c>
      <c r="B7491" s="139">
        <v>9.6999999999999993</v>
      </c>
      <c r="C7491" s="140" t="s">
        <v>60</v>
      </c>
      <c r="D7491" s="141">
        <f t="shared" si="515"/>
        <v>5</v>
      </c>
      <c r="E7491" s="142" t="s">
        <v>88</v>
      </c>
      <c r="F7491">
        <f t="shared" si="518"/>
        <v>923</v>
      </c>
      <c r="G7491" s="133">
        <v>139</v>
      </c>
      <c r="H7491" s="134">
        <v>0.48888888888888887</v>
      </c>
      <c r="I7491" s="185">
        <f t="shared" si="516"/>
        <v>8.1793901964093466E-4</v>
      </c>
      <c r="J7491" s="150">
        <f t="shared" si="517"/>
        <v>0.2</v>
      </c>
    </row>
    <row r="7492" spans="1:10" ht="15.75" thickBot="1" x14ac:dyDescent="0.3">
      <c r="A7492" s="138">
        <v>2022</v>
      </c>
      <c r="B7492" s="139">
        <v>9.6999999999999993</v>
      </c>
      <c r="C7492" s="140" t="s">
        <v>60</v>
      </c>
      <c r="D7492" s="141">
        <f t="shared" si="515"/>
        <v>5</v>
      </c>
      <c r="E7492" s="142" t="s">
        <v>88</v>
      </c>
      <c r="F7492">
        <f t="shared" si="518"/>
        <v>923</v>
      </c>
      <c r="G7492" s="133">
        <v>145</v>
      </c>
      <c r="H7492" s="134">
        <v>0.48888888888888887</v>
      </c>
      <c r="I7492" s="185">
        <f t="shared" si="516"/>
        <v>8.0609053675838478E-4</v>
      </c>
      <c r="J7492" s="150">
        <f t="shared" si="517"/>
        <v>0.2</v>
      </c>
    </row>
    <row r="7493" spans="1:10" ht="15.75" thickBot="1" x14ac:dyDescent="0.3">
      <c r="A7493" s="138">
        <v>2022</v>
      </c>
      <c r="B7493" s="139">
        <v>9.6999999999999993</v>
      </c>
      <c r="C7493" s="140" t="s">
        <v>60</v>
      </c>
      <c r="D7493" s="141">
        <f t="shared" si="515"/>
        <v>5</v>
      </c>
      <c r="E7493" s="142" t="s">
        <v>88</v>
      </c>
      <c r="F7493">
        <f t="shared" si="518"/>
        <v>923</v>
      </c>
      <c r="G7493" s="133">
        <v>163</v>
      </c>
      <c r="H7493" s="134">
        <v>0.48888888888888887</v>
      </c>
      <c r="I7493" s="185">
        <f t="shared" si="516"/>
        <v>7.710848837539086E-4</v>
      </c>
      <c r="J7493" s="150">
        <f t="shared" si="517"/>
        <v>0.2</v>
      </c>
    </row>
    <row r="7494" spans="1:10" ht="15.75" thickBot="1" x14ac:dyDescent="0.3">
      <c r="A7494" s="138">
        <v>2022</v>
      </c>
      <c r="B7494" s="139">
        <v>9.6999999999999993</v>
      </c>
      <c r="C7494" s="140" t="s">
        <v>60</v>
      </c>
      <c r="D7494" s="141">
        <f t="shared" si="515"/>
        <v>5</v>
      </c>
      <c r="E7494" s="142" t="s">
        <v>88</v>
      </c>
      <c r="F7494">
        <f t="shared" si="518"/>
        <v>923</v>
      </c>
      <c r="G7494" s="133">
        <v>169</v>
      </c>
      <c r="H7494" s="134">
        <v>0.48888888888888887</v>
      </c>
      <c r="I7494" s="185">
        <f t="shared" si="516"/>
        <v>7.5959626463347417E-4</v>
      </c>
      <c r="J7494" s="150">
        <f t="shared" si="517"/>
        <v>0.2</v>
      </c>
    </row>
    <row r="7495" spans="1:10" ht="15.75" thickBot="1" x14ac:dyDescent="0.3">
      <c r="A7495" s="138">
        <v>2022</v>
      </c>
      <c r="B7495" s="139">
        <v>9.6999999999999993</v>
      </c>
      <c r="C7495" s="140" t="s">
        <v>60</v>
      </c>
      <c r="D7495" s="141">
        <f t="shared" si="515"/>
        <v>5</v>
      </c>
      <c r="E7495" s="142" t="s">
        <v>88</v>
      </c>
      <c r="F7495">
        <f t="shared" si="518"/>
        <v>923</v>
      </c>
      <c r="G7495" s="133">
        <v>187</v>
      </c>
      <c r="H7495" s="134">
        <v>0.51111111111111107</v>
      </c>
      <c r="I7495" s="185">
        <f t="shared" si="516"/>
        <v>7.2567020291534456E-4</v>
      </c>
      <c r="J7495" s="150">
        <f t="shared" si="517"/>
        <v>0.2</v>
      </c>
    </row>
    <row r="7496" spans="1:10" ht="15.75" thickBot="1" x14ac:dyDescent="0.3">
      <c r="A7496" s="138">
        <v>2022</v>
      </c>
      <c r="B7496" s="139">
        <v>9.6999999999999993</v>
      </c>
      <c r="C7496" s="140" t="s">
        <v>60</v>
      </c>
      <c r="D7496" s="141">
        <f t="shared" si="515"/>
        <v>5</v>
      </c>
      <c r="E7496" s="142" t="s">
        <v>88</v>
      </c>
      <c r="F7496">
        <f t="shared" si="518"/>
        <v>923</v>
      </c>
      <c r="G7496" s="133">
        <v>193</v>
      </c>
      <c r="H7496" s="134">
        <v>0.51111111111111107</v>
      </c>
      <c r="I7496" s="185">
        <f t="shared" si="516"/>
        <v>7.1454144755702569E-4</v>
      </c>
      <c r="J7496" s="150">
        <f t="shared" si="517"/>
        <v>0.2</v>
      </c>
    </row>
    <row r="7497" spans="1:10" ht="15.75" thickBot="1" x14ac:dyDescent="0.3">
      <c r="A7497" s="138">
        <v>2022</v>
      </c>
      <c r="B7497" s="139">
        <v>9.6999999999999993</v>
      </c>
      <c r="C7497" s="140" t="s">
        <v>60</v>
      </c>
      <c r="D7497" s="141">
        <f t="shared" si="515"/>
        <v>5</v>
      </c>
      <c r="E7497" s="142" t="s">
        <v>88</v>
      </c>
      <c r="F7497">
        <f t="shared" si="518"/>
        <v>923</v>
      </c>
      <c r="G7497" s="133">
        <v>211</v>
      </c>
      <c r="H7497" s="134">
        <v>0.53333333333333333</v>
      </c>
      <c r="I7497" s="185">
        <f t="shared" si="516"/>
        <v>6.8169497712524264E-4</v>
      </c>
      <c r="J7497" s="150">
        <f t="shared" si="517"/>
        <v>0.2</v>
      </c>
    </row>
    <row r="7498" spans="1:10" ht="15.75" thickBot="1" x14ac:dyDescent="0.3">
      <c r="A7498" s="138">
        <v>2022</v>
      </c>
      <c r="B7498" s="139">
        <v>9.6999999999999993</v>
      </c>
      <c r="C7498" s="140" t="s">
        <v>60</v>
      </c>
      <c r="D7498" s="141">
        <f t="shared" si="515"/>
        <v>5</v>
      </c>
      <c r="E7498" s="142" t="s">
        <v>88</v>
      </c>
      <c r="F7498">
        <f t="shared" si="518"/>
        <v>923</v>
      </c>
      <c r="G7498" s="133">
        <v>217</v>
      </c>
      <c r="H7498" s="134">
        <v>0.53333333333333333</v>
      </c>
      <c r="I7498" s="185">
        <f t="shared" si="516"/>
        <v>6.7092608552903944E-4</v>
      </c>
      <c r="J7498" s="150">
        <f t="shared" si="517"/>
        <v>0.2</v>
      </c>
    </row>
    <row r="7499" spans="1:10" ht="15.75" thickBot="1" x14ac:dyDescent="0.3">
      <c r="A7499" s="138">
        <v>2022</v>
      </c>
      <c r="B7499" s="139">
        <v>9.6999999999999993</v>
      </c>
      <c r="C7499" s="140" t="s">
        <v>60</v>
      </c>
      <c r="D7499" s="141">
        <f t="shared" si="515"/>
        <v>5</v>
      </c>
      <c r="E7499" s="142" t="s">
        <v>88</v>
      </c>
      <c r="F7499">
        <f t="shared" si="518"/>
        <v>923</v>
      </c>
      <c r="G7499" s="133">
        <v>235</v>
      </c>
      <c r="H7499" s="134">
        <v>0.53333333333333333</v>
      </c>
      <c r="I7499" s="185">
        <f t="shared" si="516"/>
        <v>6.3915920638360274E-4</v>
      </c>
      <c r="J7499" s="150">
        <f t="shared" si="517"/>
        <v>0.2</v>
      </c>
    </row>
    <row r="7500" spans="1:10" ht="15.75" thickBot="1" x14ac:dyDescent="0.3">
      <c r="A7500" s="138">
        <v>2022</v>
      </c>
      <c r="B7500" s="139">
        <v>9.6999999999999993</v>
      </c>
      <c r="C7500" s="140" t="s">
        <v>60</v>
      </c>
      <c r="D7500" s="141">
        <f t="shared" si="515"/>
        <v>5</v>
      </c>
      <c r="E7500" s="142" t="s">
        <v>88</v>
      </c>
      <c r="F7500">
        <f t="shared" si="518"/>
        <v>923</v>
      </c>
      <c r="G7500" s="133">
        <v>241</v>
      </c>
      <c r="H7500" s="134">
        <v>0.53333333333333333</v>
      </c>
      <c r="I7500" s="185">
        <f t="shared" si="516"/>
        <v>6.2875017854951499E-4</v>
      </c>
      <c r="J7500" s="150">
        <f t="shared" si="517"/>
        <v>0.2</v>
      </c>
    </row>
    <row r="7501" spans="1:10" ht="15.75" thickBot="1" x14ac:dyDescent="0.3">
      <c r="A7501" s="138">
        <v>2022</v>
      </c>
      <c r="B7501" s="139">
        <v>9.6999999999999993</v>
      </c>
      <c r="C7501" s="140" t="s">
        <v>60</v>
      </c>
      <c r="D7501" s="141">
        <f t="shared" si="515"/>
        <v>5</v>
      </c>
      <c r="E7501" s="142" t="s">
        <v>88</v>
      </c>
      <c r="F7501">
        <f t="shared" si="518"/>
        <v>923</v>
      </c>
      <c r="G7501" s="133">
        <v>259</v>
      </c>
      <c r="H7501" s="134">
        <v>0.53333333333333333</v>
      </c>
      <c r="I7501" s="185">
        <f t="shared" si="516"/>
        <v>5.9806289069042496E-4</v>
      </c>
      <c r="J7501" s="150">
        <f t="shared" si="517"/>
        <v>0.2</v>
      </c>
    </row>
    <row r="7502" spans="1:10" ht="15.75" thickBot="1" x14ac:dyDescent="0.3">
      <c r="A7502" s="138">
        <v>2022</v>
      </c>
      <c r="B7502" s="139">
        <v>9.6999999999999993</v>
      </c>
      <c r="C7502" s="140" t="s">
        <v>60</v>
      </c>
      <c r="D7502" s="141">
        <f t="shared" si="515"/>
        <v>5</v>
      </c>
      <c r="E7502" s="142" t="s">
        <v>88</v>
      </c>
      <c r="F7502">
        <f t="shared" si="518"/>
        <v>923</v>
      </c>
      <c r="G7502" s="133">
        <v>265</v>
      </c>
      <c r="H7502" s="134">
        <v>0.55555555555555558</v>
      </c>
      <c r="I7502" s="185">
        <f t="shared" si="516"/>
        <v>5.8801372661845277E-4</v>
      </c>
      <c r="J7502" s="150">
        <f t="shared" si="517"/>
        <v>0.2</v>
      </c>
    </row>
    <row r="7503" spans="1:10" ht="15.75" thickBot="1" x14ac:dyDescent="0.3">
      <c r="A7503" s="138">
        <v>2022</v>
      </c>
      <c r="B7503" s="139">
        <v>9.6999999999999993</v>
      </c>
      <c r="C7503" s="140" t="s">
        <v>60</v>
      </c>
      <c r="D7503" s="141">
        <f t="shared" si="515"/>
        <v>5</v>
      </c>
      <c r="E7503" s="142" t="s">
        <v>88</v>
      </c>
      <c r="F7503">
        <f t="shared" si="518"/>
        <v>923</v>
      </c>
      <c r="G7503" s="133">
        <v>283</v>
      </c>
      <c r="H7503" s="134">
        <v>0.57777777777777783</v>
      </c>
      <c r="I7503" s="185">
        <f t="shared" si="516"/>
        <v>5.5840603004570942E-4</v>
      </c>
      <c r="J7503" s="150">
        <f t="shared" si="517"/>
        <v>0.2</v>
      </c>
    </row>
    <row r="7504" spans="1:10" ht="15.75" thickBot="1" x14ac:dyDescent="0.3">
      <c r="A7504" s="138">
        <v>2022</v>
      </c>
      <c r="B7504" s="139">
        <v>9.6999999999999993</v>
      </c>
      <c r="C7504" s="140" t="s">
        <v>60</v>
      </c>
      <c r="D7504" s="141">
        <f t="shared" si="515"/>
        <v>5</v>
      </c>
      <c r="E7504" s="142" t="s">
        <v>88</v>
      </c>
      <c r="F7504">
        <f t="shared" si="518"/>
        <v>923</v>
      </c>
      <c r="G7504" s="133">
        <v>289</v>
      </c>
      <c r="H7504" s="134">
        <v>0.57777777777777783</v>
      </c>
      <c r="I7504" s="185">
        <f t="shared" si="516"/>
        <v>5.4871672973585267E-4</v>
      </c>
      <c r="J7504" s="150">
        <f t="shared" si="517"/>
        <v>0.2</v>
      </c>
    </row>
    <row r="7505" spans="1:10" ht="15.75" thickBot="1" x14ac:dyDescent="0.3">
      <c r="A7505" s="138">
        <v>2022</v>
      </c>
      <c r="B7505" s="139">
        <v>9.6999999999999993</v>
      </c>
      <c r="C7505" s="140" t="s">
        <v>60</v>
      </c>
      <c r="D7505" s="141">
        <f t="shared" si="515"/>
        <v>5</v>
      </c>
      <c r="E7505" s="142" t="s">
        <v>88</v>
      </c>
      <c r="F7505">
        <f t="shared" si="518"/>
        <v>923</v>
      </c>
      <c r="G7505" s="133">
        <v>307</v>
      </c>
      <c r="H7505" s="134">
        <v>0.57777777777777783</v>
      </c>
      <c r="I7505" s="185">
        <f t="shared" si="516"/>
        <v>5.2018862444945567E-4</v>
      </c>
      <c r="J7505" s="150">
        <f t="shared" si="517"/>
        <v>0.2</v>
      </c>
    </row>
    <row r="7506" spans="1:10" ht="15.75" thickBot="1" x14ac:dyDescent="0.3">
      <c r="A7506" s="138">
        <v>2022</v>
      </c>
      <c r="B7506" s="139">
        <v>9.6999999999999993</v>
      </c>
      <c r="C7506" s="140" t="s">
        <v>60</v>
      </c>
      <c r="D7506" s="141">
        <f t="shared" si="515"/>
        <v>5</v>
      </c>
      <c r="E7506" s="142" t="s">
        <v>88</v>
      </c>
      <c r="F7506">
        <f t="shared" si="518"/>
        <v>923</v>
      </c>
      <c r="G7506" s="133">
        <v>313</v>
      </c>
      <c r="H7506" s="134">
        <v>0.57777777777777783</v>
      </c>
      <c r="I7506" s="185">
        <f t="shared" si="516"/>
        <v>5.1085918790171449E-4</v>
      </c>
      <c r="J7506" s="150">
        <f t="shared" si="517"/>
        <v>0.2</v>
      </c>
    </row>
    <row r="7507" spans="1:10" ht="15.75" thickBot="1" x14ac:dyDescent="0.3">
      <c r="A7507" s="138">
        <v>2022</v>
      </c>
      <c r="B7507" s="139">
        <v>9.6999999999999993</v>
      </c>
      <c r="C7507" s="140" t="s">
        <v>60</v>
      </c>
      <c r="D7507" s="141">
        <f t="shared" si="515"/>
        <v>5</v>
      </c>
      <c r="E7507" s="142" t="s">
        <v>88</v>
      </c>
      <c r="F7507">
        <f t="shared" si="518"/>
        <v>923</v>
      </c>
      <c r="G7507" s="133">
        <v>331</v>
      </c>
      <c r="H7507" s="134">
        <v>0.57777777777777783</v>
      </c>
      <c r="I7507" s="185">
        <f t="shared" si="516"/>
        <v>4.8341067390166416E-4</v>
      </c>
      <c r="J7507" s="150">
        <f t="shared" si="517"/>
        <v>0.2</v>
      </c>
    </row>
    <row r="7508" spans="1:10" ht="15.75" thickBot="1" x14ac:dyDescent="0.3">
      <c r="A7508" s="138">
        <v>2022</v>
      </c>
      <c r="B7508" s="139">
        <v>9.6999999999999993</v>
      </c>
      <c r="C7508" s="140" t="s">
        <v>60</v>
      </c>
      <c r="D7508" s="141">
        <f t="shared" si="515"/>
        <v>5</v>
      </c>
      <c r="E7508" s="142" t="s">
        <v>88</v>
      </c>
      <c r="F7508">
        <f t="shared" si="518"/>
        <v>923</v>
      </c>
      <c r="G7508" s="133">
        <v>337</v>
      </c>
      <c r="H7508" s="134">
        <v>0.6</v>
      </c>
      <c r="I7508" s="185">
        <f t="shared" si="516"/>
        <v>4.7444110111603854E-4</v>
      </c>
      <c r="J7508" s="150">
        <f t="shared" si="517"/>
        <v>0.2</v>
      </c>
    </row>
    <row r="7509" spans="1:10" ht="15.75" thickBot="1" x14ac:dyDescent="0.3">
      <c r="A7509" s="138">
        <v>2022</v>
      </c>
      <c r="B7509" s="139">
        <v>9.6999999999999993</v>
      </c>
      <c r="C7509" s="140" t="s">
        <v>60</v>
      </c>
      <c r="D7509" s="141">
        <f t="shared" si="515"/>
        <v>5</v>
      </c>
      <c r="E7509" s="142" t="s">
        <v>88</v>
      </c>
      <c r="F7509">
        <f t="shared" si="518"/>
        <v>923</v>
      </c>
      <c r="G7509" s="133">
        <v>355</v>
      </c>
      <c r="H7509" s="134">
        <v>0.6</v>
      </c>
      <c r="I7509" s="185">
        <f t="shared" si="516"/>
        <v>4.4807217840233478E-4</v>
      </c>
      <c r="J7509" s="150">
        <f t="shared" si="517"/>
        <v>0.2</v>
      </c>
    </row>
    <row r="7510" spans="1:10" ht="15.75" thickBot="1" x14ac:dyDescent="0.3">
      <c r="A7510" s="138">
        <v>2022</v>
      </c>
      <c r="B7510" s="139">
        <v>9.6999999999999993</v>
      </c>
      <c r="C7510" s="140" t="s">
        <v>60</v>
      </c>
      <c r="D7510" s="141">
        <f t="shared" si="515"/>
        <v>5</v>
      </c>
      <c r="E7510" s="142" t="s">
        <v>88</v>
      </c>
      <c r="F7510">
        <f t="shared" si="518"/>
        <v>923</v>
      </c>
      <c r="G7510" s="133">
        <v>361</v>
      </c>
      <c r="H7510" s="134">
        <v>0.6</v>
      </c>
      <c r="I7510" s="185">
        <f t="shared" si="516"/>
        <v>4.394624693788246E-4</v>
      </c>
      <c r="J7510" s="150">
        <f t="shared" si="517"/>
        <v>0.2</v>
      </c>
    </row>
    <row r="7511" spans="1:10" ht="15.75" thickBot="1" x14ac:dyDescent="0.3">
      <c r="A7511" s="138">
        <v>2022</v>
      </c>
      <c r="B7511" s="139">
        <v>9.6999999999999993</v>
      </c>
      <c r="C7511" s="140" t="s">
        <v>60</v>
      </c>
      <c r="D7511" s="141">
        <f t="shared" si="515"/>
        <v>5</v>
      </c>
      <c r="E7511" s="142" t="s">
        <v>88</v>
      </c>
      <c r="F7511">
        <f t="shared" si="518"/>
        <v>923</v>
      </c>
      <c r="G7511" s="133">
        <v>379</v>
      </c>
      <c r="H7511" s="134">
        <v>0.6</v>
      </c>
      <c r="I7511" s="185">
        <f t="shared" si="516"/>
        <v>4.1417313795146741E-4</v>
      </c>
      <c r="J7511" s="150">
        <f t="shared" si="517"/>
        <v>0.2</v>
      </c>
    </row>
    <row r="7512" spans="1:10" ht="15.75" thickBot="1" x14ac:dyDescent="0.3">
      <c r="A7512" s="138">
        <v>2022</v>
      </c>
      <c r="B7512" s="139">
        <v>9.6999999999999993</v>
      </c>
      <c r="C7512" s="140" t="s">
        <v>60</v>
      </c>
      <c r="D7512" s="141">
        <f t="shared" si="515"/>
        <v>5</v>
      </c>
      <c r="E7512" s="142" t="s">
        <v>88</v>
      </c>
      <c r="F7512">
        <f t="shared" si="518"/>
        <v>923</v>
      </c>
      <c r="G7512" s="133">
        <v>385</v>
      </c>
      <c r="H7512" s="134">
        <v>0.6</v>
      </c>
      <c r="I7512" s="185">
        <f t="shared" si="516"/>
        <v>4.0592329269007268E-4</v>
      </c>
      <c r="J7512" s="150">
        <f t="shared" si="517"/>
        <v>0.2</v>
      </c>
    </row>
    <row r="7513" spans="1:10" ht="15.75" thickBot="1" x14ac:dyDescent="0.3">
      <c r="A7513" s="138">
        <v>2022</v>
      </c>
      <c r="B7513" s="139">
        <v>9.6999999999999993</v>
      </c>
      <c r="C7513" s="140" t="s">
        <v>60</v>
      </c>
      <c r="D7513" s="141">
        <f t="shared" si="515"/>
        <v>5</v>
      </c>
      <c r="E7513" s="142" t="s">
        <v>88</v>
      </c>
      <c r="F7513">
        <f t="shared" si="518"/>
        <v>923</v>
      </c>
      <c r="G7513" s="133">
        <v>403</v>
      </c>
      <c r="H7513" s="134">
        <v>0.6</v>
      </c>
      <c r="I7513" s="185">
        <f t="shared" si="516"/>
        <v>3.8171355254906216E-4</v>
      </c>
      <c r="J7513" s="150">
        <f t="shared" si="517"/>
        <v>0.2</v>
      </c>
    </row>
    <row r="7514" spans="1:10" ht="15.75" thickBot="1" x14ac:dyDescent="0.3">
      <c r="A7514" s="138">
        <v>2022</v>
      </c>
      <c r="B7514" s="139">
        <v>9.6999999999999993</v>
      </c>
      <c r="C7514" s="140" t="s">
        <v>60</v>
      </c>
      <c r="D7514" s="141">
        <f t="shared" si="515"/>
        <v>5</v>
      </c>
      <c r="E7514" s="142" t="s">
        <v>88</v>
      </c>
      <c r="F7514">
        <f t="shared" si="518"/>
        <v>923</v>
      </c>
      <c r="G7514" s="133">
        <v>409</v>
      </c>
      <c r="H7514" s="134">
        <v>0.62222222222222223</v>
      </c>
      <c r="I7514" s="185">
        <f t="shared" si="516"/>
        <v>3.73823571049783E-4</v>
      </c>
      <c r="J7514" s="150">
        <f t="shared" si="517"/>
        <v>0.2</v>
      </c>
    </row>
    <row r="7515" spans="1:10" ht="15.75" thickBot="1" x14ac:dyDescent="0.3">
      <c r="A7515" s="138">
        <v>2022</v>
      </c>
      <c r="B7515" s="139">
        <v>9.6999999999999993</v>
      </c>
      <c r="C7515" s="140" t="s">
        <v>60</v>
      </c>
      <c r="D7515" s="141">
        <f t="shared" si="515"/>
        <v>5</v>
      </c>
      <c r="E7515" s="142" t="s">
        <v>88</v>
      </c>
      <c r="F7515">
        <f t="shared" si="518"/>
        <v>923</v>
      </c>
      <c r="G7515" s="133">
        <v>427</v>
      </c>
      <c r="H7515" s="134">
        <v>0.62222222222222223</v>
      </c>
      <c r="I7515" s="185">
        <f t="shared" si="516"/>
        <v>3.5069342219511883E-4</v>
      </c>
      <c r="J7515" s="150">
        <f t="shared" si="517"/>
        <v>0.2</v>
      </c>
    </row>
    <row r="7516" spans="1:10" ht="15.75" thickBot="1" x14ac:dyDescent="0.3">
      <c r="A7516" s="138">
        <v>2022</v>
      </c>
      <c r="B7516" s="139">
        <v>9.6999999999999993</v>
      </c>
      <c r="C7516" s="140" t="s">
        <v>60</v>
      </c>
      <c r="D7516" s="141">
        <f t="shared" si="515"/>
        <v>5</v>
      </c>
      <c r="E7516" s="142" t="s">
        <v>88</v>
      </c>
      <c r="F7516">
        <f t="shared" si="518"/>
        <v>923</v>
      </c>
      <c r="G7516" s="133">
        <v>433</v>
      </c>
      <c r="H7516" s="134">
        <v>0.62222222222222223</v>
      </c>
      <c r="I7516" s="185">
        <f t="shared" si="516"/>
        <v>3.4316330445795522E-4</v>
      </c>
      <c r="J7516" s="150">
        <f t="shared" si="517"/>
        <v>0.2</v>
      </c>
    </row>
    <row r="7517" spans="1:10" ht="15.75" thickBot="1" x14ac:dyDescent="0.3">
      <c r="A7517" s="138">
        <v>2022</v>
      </c>
      <c r="B7517" s="139">
        <v>9.6999999999999993</v>
      </c>
      <c r="C7517" s="140" t="s">
        <v>60</v>
      </c>
      <c r="D7517" s="141">
        <f t="shared" si="515"/>
        <v>5</v>
      </c>
      <c r="E7517" s="142" t="s">
        <v>88</v>
      </c>
      <c r="F7517">
        <f t="shared" si="518"/>
        <v>923</v>
      </c>
      <c r="G7517" s="133">
        <v>451</v>
      </c>
      <c r="H7517" s="134">
        <v>0.62222222222222223</v>
      </c>
      <c r="I7517" s="185">
        <f t="shared" si="516"/>
        <v>3.2111274688963773E-4</v>
      </c>
      <c r="J7517" s="150">
        <f t="shared" si="517"/>
        <v>0.2</v>
      </c>
    </row>
    <row r="7518" spans="1:10" ht="15.75" thickBot="1" x14ac:dyDescent="0.3">
      <c r="A7518" s="138">
        <v>2022</v>
      </c>
      <c r="B7518" s="139">
        <v>9.6999999999999993</v>
      </c>
      <c r="C7518" s="140" t="s">
        <v>60</v>
      </c>
      <c r="D7518" s="141">
        <f t="shared" si="515"/>
        <v>5</v>
      </c>
      <c r="E7518" s="142" t="s">
        <v>88</v>
      </c>
      <c r="F7518">
        <f t="shared" si="518"/>
        <v>923</v>
      </c>
      <c r="G7518" s="133">
        <v>457</v>
      </c>
      <c r="H7518" s="134">
        <v>0.62222222222222223</v>
      </c>
      <c r="I7518" s="185">
        <f t="shared" si="516"/>
        <v>3.1394249291458968E-4</v>
      </c>
      <c r="J7518" s="150">
        <f t="shared" si="517"/>
        <v>0.2</v>
      </c>
    </row>
    <row r="7519" spans="1:10" ht="15.75" thickBot="1" x14ac:dyDescent="0.3">
      <c r="A7519" s="138">
        <v>2022</v>
      </c>
      <c r="B7519" s="139">
        <v>9.6999999999999993</v>
      </c>
      <c r="C7519" s="140" t="s">
        <v>60</v>
      </c>
      <c r="D7519" s="141">
        <f t="shared" si="515"/>
        <v>5</v>
      </c>
      <c r="E7519" s="142" t="s">
        <v>88</v>
      </c>
      <c r="F7519">
        <f t="shared" si="518"/>
        <v>923</v>
      </c>
      <c r="G7519" s="133">
        <v>475</v>
      </c>
      <c r="H7519" s="134">
        <v>0.64444444444444438</v>
      </c>
      <c r="I7519" s="185">
        <f t="shared" si="516"/>
        <v>2.9297152663261875E-4</v>
      </c>
      <c r="J7519" s="150">
        <f t="shared" si="517"/>
        <v>0.2</v>
      </c>
    </row>
    <row r="7520" spans="1:10" ht="15.75" thickBot="1" x14ac:dyDescent="0.3">
      <c r="A7520" s="138">
        <v>2022</v>
      </c>
      <c r="B7520" s="139">
        <v>9.6999999999999993</v>
      </c>
      <c r="C7520" s="140" t="s">
        <v>60</v>
      </c>
      <c r="D7520" s="141">
        <f t="shared" si="515"/>
        <v>5</v>
      </c>
      <c r="E7520" s="142" t="s">
        <v>88</v>
      </c>
      <c r="F7520">
        <f t="shared" si="518"/>
        <v>923</v>
      </c>
      <c r="G7520" s="133">
        <v>481</v>
      </c>
      <c r="H7520" s="134">
        <v>0.64444444444444438</v>
      </c>
      <c r="I7520" s="185">
        <f t="shared" si="516"/>
        <v>2.8616113641968615E-4</v>
      </c>
      <c r="J7520" s="150">
        <f t="shared" si="517"/>
        <v>0.2</v>
      </c>
    </row>
    <row r="7521" spans="1:10" ht="15.75" thickBot="1" x14ac:dyDescent="0.3">
      <c r="A7521" s="138">
        <v>2022</v>
      </c>
      <c r="B7521" s="139">
        <v>9.6999999999999993</v>
      </c>
      <c r="C7521" s="140" t="s">
        <v>60</v>
      </c>
      <c r="D7521" s="141">
        <f t="shared" si="515"/>
        <v>5</v>
      </c>
      <c r="E7521" s="142" t="s">
        <v>88</v>
      </c>
      <c r="F7521">
        <f t="shared" si="518"/>
        <v>923</v>
      </c>
      <c r="G7521" s="133">
        <v>499</v>
      </c>
      <c r="H7521" s="134">
        <v>0.64444444444444438</v>
      </c>
      <c r="I7521" s="185">
        <f t="shared" si="516"/>
        <v>2.6626976142406179E-4</v>
      </c>
      <c r="J7521" s="150">
        <f t="shared" si="517"/>
        <v>0.2</v>
      </c>
    </row>
    <row r="7522" spans="1:10" ht="15.75" thickBot="1" x14ac:dyDescent="0.3">
      <c r="A7522" s="138">
        <v>2022</v>
      </c>
      <c r="B7522" s="139">
        <v>9.6999999999999993</v>
      </c>
      <c r="C7522" s="140" t="s">
        <v>60</v>
      </c>
      <c r="D7522" s="141">
        <f t="shared" si="515"/>
        <v>5</v>
      </c>
      <c r="E7522" s="142" t="s">
        <v>88</v>
      </c>
      <c r="F7522">
        <f t="shared" si="518"/>
        <v>923</v>
      </c>
      <c r="G7522" s="133">
        <v>505</v>
      </c>
      <c r="H7522" s="134">
        <v>0.64444444444444438</v>
      </c>
      <c r="I7522" s="185">
        <f t="shared" si="516"/>
        <v>2.5981923497324475E-4</v>
      </c>
      <c r="J7522" s="150">
        <f t="shared" si="517"/>
        <v>0.2</v>
      </c>
    </row>
    <row r="7523" spans="1:10" ht="15.75" thickBot="1" x14ac:dyDescent="0.3">
      <c r="A7523" s="138">
        <v>2022</v>
      </c>
      <c r="B7523" s="139">
        <v>9.6999999999999993</v>
      </c>
      <c r="C7523" s="140" t="s">
        <v>60</v>
      </c>
      <c r="D7523" s="141">
        <f t="shared" si="515"/>
        <v>5</v>
      </c>
      <c r="E7523" s="142" t="s">
        <v>88</v>
      </c>
      <c r="F7523">
        <f t="shared" si="518"/>
        <v>923</v>
      </c>
      <c r="G7523" s="133">
        <v>523</v>
      </c>
      <c r="H7523" s="134">
        <v>0.64444444444444438</v>
      </c>
      <c r="I7523" s="185">
        <f t="shared" si="516"/>
        <v>2.4100745126396695E-4</v>
      </c>
      <c r="J7523" s="150">
        <f t="shared" si="517"/>
        <v>0.2</v>
      </c>
    </row>
    <row r="7524" spans="1:10" ht="15.75" thickBot="1" x14ac:dyDescent="0.3">
      <c r="A7524" s="138">
        <v>2022</v>
      </c>
      <c r="B7524" s="139">
        <v>9.6999999999999993</v>
      </c>
      <c r="C7524" s="140" t="s">
        <v>60</v>
      </c>
      <c r="D7524" s="141">
        <f t="shared" si="515"/>
        <v>5</v>
      </c>
      <c r="E7524" s="142" t="s">
        <v>88</v>
      </c>
      <c r="F7524">
        <f t="shared" si="518"/>
        <v>923</v>
      </c>
      <c r="G7524" s="133">
        <v>529</v>
      </c>
      <c r="H7524" s="134">
        <v>0.64444444444444438</v>
      </c>
      <c r="I7524" s="185">
        <f t="shared" si="516"/>
        <v>2.3491678857526536E-4</v>
      </c>
      <c r="J7524" s="150">
        <f t="shared" si="517"/>
        <v>0.2</v>
      </c>
    </row>
    <row r="7525" spans="1:10" ht="15.75" thickBot="1" x14ac:dyDescent="0.3">
      <c r="A7525" s="138">
        <v>2022</v>
      </c>
      <c r="B7525" s="139">
        <v>9.6999999999999993</v>
      </c>
      <c r="C7525" s="140" t="s">
        <v>60</v>
      </c>
      <c r="D7525" s="141">
        <f t="shared" si="515"/>
        <v>5</v>
      </c>
      <c r="E7525" s="142" t="s">
        <v>88</v>
      </c>
      <c r="F7525">
        <f t="shared" si="518"/>
        <v>923</v>
      </c>
      <c r="G7525" s="133">
        <v>547</v>
      </c>
      <c r="H7525" s="134">
        <v>0.64444444444444438</v>
      </c>
      <c r="I7525" s="185">
        <f t="shared" si="516"/>
        <v>2.1718459615233414E-4</v>
      </c>
      <c r="J7525" s="150">
        <f t="shared" si="517"/>
        <v>0.2</v>
      </c>
    </row>
    <row r="7526" spans="1:10" ht="15.75" thickBot="1" x14ac:dyDescent="0.3">
      <c r="A7526" s="138">
        <v>2022</v>
      </c>
      <c r="B7526" s="139">
        <v>9.6999999999999993</v>
      </c>
      <c r="C7526" s="140" t="s">
        <v>60</v>
      </c>
      <c r="D7526" s="141">
        <f t="shared" si="515"/>
        <v>5</v>
      </c>
      <c r="E7526" s="142" t="s">
        <v>88</v>
      </c>
      <c r="F7526">
        <f t="shared" si="518"/>
        <v>923</v>
      </c>
      <c r="G7526" s="133">
        <v>553</v>
      </c>
      <c r="H7526" s="134">
        <v>0.64444444444444438</v>
      </c>
      <c r="I7526" s="185">
        <f t="shared" si="516"/>
        <v>2.1145379722574821E-4</v>
      </c>
      <c r="J7526" s="150">
        <f t="shared" si="517"/>
        <v>0.2</v>
      </c>
    </row>
    <row r="7527" spans="1:10" ht="15.75" thickBot="1" x14ac:dyDescent="0.3">
      <c r="A7527" s="138">
        <v>2022</v>
      </c>
      <c r="B7527" s="139">
        <v>9.6999999999999993</v>
      </c>
      <c r="C7527" s="140" t="s">
        <v>60</v>
      </c>
      <c r="D7527" s="141">
        <f t="shared" si="515"/>
        <v>5</v>
      </c>
      <c r="E7527" s="142" t="s">
        <v>88</v>
      </c>
      <c r="F7527">
        <f t="shared" si="518"/>
        <v>923</v>
      </c>
      <c r="G7527" s="133">
        <v>571</v>
      </c>
      <c r="H7527" s="134">
        <v>0.64444444444444438</v>
      </c>
      <c r="I7527" s="185">
        <f t="shared" si="516"/>
        <v>1.9480119608916322E-4</v>
      </c>
      <c r="J7527" s="150">
        <f t="shared" si="517"/>
        <v>0.2</v>
      </c>
    </row>
    <row r="7528" spans="1:10" ht="15.75" thickBot="1" x14ac:dyDescent="0.3">
      <c r="A7528" s="138">
        <v>2022</v>
      </c>
      <c r="B7528" s="139">
        <v>9.6999999999999993</v>
      </c>
      <c r="C7528" s="140" t="s">
        <v>60</v>
      </c>
      <c r="D7528" s="141">
        <f t="shared" si="515"/>
        <v>5</v>
      </c>
      <c r="E7528" s="142" t="s">
        <v>88</v>
      </c>
      <c r="F7528">
        <f t="shared" si="518"/>
        <v>923</v>
      </c>
      <c r="G7528" s="133">
        <v>577</v>
      </c>
      <c r="H7528" s="134">
        <v>0.66666666666666663</v>
      </c>
      <c r="I7528" s="185">
        <f t="shared" si="516"/>
        <v>1.8943026092469286E-4</v>
      </c>
      <c r="J7528" s="150">
        <f t="shared" si="517"/>
        <v>0.2</v>
      </c>
    </row>
    <row r="7529" spans="1:10" ht="15.75" thickBot="1" x14ac:dyDescent="0.3">
      <c r="A7529" s="138">
        <v>2022</v>
      </c>
      <c r="B7529" s="139">
        <v>9.6999999999999993</v>
      </c>
      <c r="C7529" s="140" t="s">
        <v>60</v>
      </c>
      <c r="D7529" s="141">
        <f t="shared" si="515"/>
        <v>5</v>
      </c>
      <c r="E7529" s="142" t="s">
        <v>88</v>
      </c>
      <c r="F7529">
        <f t="shared" si="518"/>
        <v>923</v>
      </c>
      <c r="G7529" s="133">
        <v>595</v>
      </c>
      <c r="H7529" s="134">
        <v>0.66666666666666663</v>
      </c>
      <c r="I7529" s="185">
        <f t="shared" si="516"/>
        <v>1.7385725107445466E-4</v>
      </c>
      <c r="J7529" s="150">
        <f t="shared" si="517"/>
        <v>0.2</v>
      </c>
    </row>
    <row r="7530" spans="1:10" ht="15.75" thickBot="1" x14ac:dyDescent="0.3">
      <c r="A7530" s="138">
        <v>2022</v>
      </c>
      <c r="B7530" s="139">
        <v>9.6999999999999993</v>
      </c>
      <c r="C7530" s="140" t="s">
        <v>60</v>
      </c>
      <c r="D7530" s="141">
        <f t="shared" si="515"/>
        <v>5</v>
      </c>
      <c r="E7530" s="142" t="s">
        <v>88</v>
      </c>
      <c r="F7530">
        <f t="shared" si="518"/>
        <v>923</v>
      </c>
      <c r="G7530" s="133">
        <v>601</v>
      </c>
      <c r="H7530" s="134">
        <v>0.66666666666666663</v>
      </c>
      <c r="I7530" s="185">
        <f t="shared" si="516"/>
        <v>1.6884617967209974E-4</v>
      </c>
      <c r="J7530" s="150">
        <f t="shared" si="517"/>
        <v>0.2</v>
      </c>
    </row>
    <row r="7531" spans="1:10" ht="15.75" thickBot="1" x14ac:dyDescent="0.3">
      <c r="A7531" s="138">
        <v>2022</v>
      </c>
      <c r="B7531" s="139">
        <v>9.6999999999999993</v>
      </c>
      <c r="C7531" s="140" t="s">
        <v>60</v>
      </c>
      <c r="D7531" s="141">
        <f t="shared" si="515"/>
        <v>5</v>
      </c>
      <c r="E7531" s="142" t="s">
        <v>88</v>
      </c>
      <c r="F7531">
        <f t="shared" si="518"/>
        <v>923</v>
      </c>
      <c r="G7531" s="133">
        <v>619</v>
      </c>
      <c r="H7531" s="134">
        <v>0.66666666666666663</v>
      </c>
      <c r="I7531" s="185">
        <f t="shared" si="516"/>
        <v>1.543527611082081E-4</v>
      </c>
      <c r="J7531" s="150">
        <f t="shared" si="517"/>
        <v>0.2</v>
      </c>
    </row>
    <row r="7532" spans="1:10" ht="15.75" thickBot="1" x14ac:dyDescent="0.3">
      <c r="A7532" s="138">
        <v>2022</v>
      </c>
      <c r="B7532" s="139">
        <v>9.6999999999999993</v>
      </c>
      <c r="C7532" s="140" t="s">
        <v>60</v>
      </c>
      <c r="D7532" s="141">
        <f t="shared" si="515"/>
        <v>5</v>
      </c>
      <c r="E7532" s="142" t="s">
        <v>88</v>
      </c>
      <c r="F7532">
        <f t="shared" si="518"/>
        <v>923</v>
      </c>
      <c r="G7532" s="133">
        <v>625</v>
      </c>
      <c r="H7532" s="134">
        <v>0.66666666666666663</v>
      </c>
      <c r="I7532" s="185">
        <f t="shared" si="516"/>
        <v>1.4970155346796864E-4</v>
      </c>
      <c r="J7532" s="150">
        <f t="shared" si="517"/>
        <v>0.2</v>
      </c>
    </row>
    <row r="7533" spans="1:10" ht="15.75" thickBot="1" x14ac:dyDescent="0.3">
      <c r="A7533" s="138">
        <v>2022</v>
      </c>
      <c r="B7533" s="139">
        <v>9.6999999999999993</v>
      </c>
      <c r="C7533" s="140" t="s">
        <v>60</v>
      </c>
      <c r="D7533" s="141">
        <f t="shared" si="515"/>
        <v>5</v>
      </c>
      <c r="E7533" s="142" t="s">
        <v>88</v>
      </c>
      <c r="F7533">
        <f t="shared" si="518"/>
        <v>923</v>
      </c>
      <c r="G7533" s="133">
        <v>643</v>
      </c>
      <c r="H7533" s="134">
        <v>0.66666666666666663</v>
      </c>
      <c r="I7533" s="185">
        <f t="shared" si="516"/>
        <v>1.3628772619042368E-4</v>
      </c>
      <c r="J7533" s="150">
        <f t="shared" si="517"/>
        <v>0.2</v>
      </c>
    </row>
    <row r="7534" spans="1:10" ht="15.75" thickBot="1" x14ac:dyDescent="0.3">
      <c r="A7534" s="138">
        <v>2022</v>
      </c>
      <c r="B7534" s="139">
        <v>9.6999999999999993</v>
      </c>
      <c r="C7534" s="140" t="s">
        <v>60</v>
      </c>
      <c r="D7534" s="141">
        <f t="shared" si="515"/>
        <v>5</v>
      </c>
      <c r="E7534" s="142" t="s">
        <v>88</v>
      </c>
      <c r="F7534">
        <f t="shared" si="518"/>
        <v>923</v>
      </c>
      <c r="G7534" s="133">
        <v>649</v>
      </c>
      <c r="H7534" s="134">
        <v>0.66666666666666663</v>
      </c>
      <c r="I7534" s="185">
        <f t="shared" si="516"/>
        <v>1.3199638231229977E-4</v>
      </c>
      <c r="J7534" s="150">
        <f t="shared" si="517"/>
        <v>0.2</v>
      </c>
    </row>
    <row r="7535" spans="1:10" ht="15.75" thickBot="1" x14ac:dyDescent="0.3">
      <c r="A7535" s="138">
        <v>2022</v>
      </c>
      <c r="B7535" s="139">
        <v>9.6999999999999993</v>
      </c>
      <c r="C7535" s="140" t="s">
        <v>60</v>
      </c>
      <c r="D7535" s="141">
        <f t="shared" si="515"/>
        <v>5</v>
      </c>
      <c r="E7535" s="142" t="s">
        <v>88</v>
      </c>
      <c r="F7535">
        <f t="shared" si="518"/>
        <v>923</v>
      </c>
      <c r="G7535" s="133">
        <v>667</v>
      </c>
      <c r="H7535" s="134">
        <v>0.66666666666666663</v>
      </c>
      <c r="I7535" s="185">
        <f t="shared" si="516"/>
        <v>1.1966214632110127E-4</v>
      </c>
      <c r="J7535" s="150">
        <f t="shared" si="517"/>
        <v>0.2</v>
      </c>
    </row>
    <row r="7536" spans="1:10" ht="15.75" thickBot="1" x14ac:dyDescent="0.3">
      <c r="A7536" s="138">
        <v>2022</v>
      </c>
      <c r="B7536" s="139">
        <v>9.6999999999999993</v>
      </c>
      <c r="C7536" s="140" t="s">
        <v>60</v>
      </c>
      <c r="D7536" s="141">
        <f t="shared" si="515"/>
        <v>5</v>
      </c>
      <c r="E7536" s="142" t="s">
        <v>88</v>
      </c>
      <c r="F7536">
        <f t="shared" si="518"/>
        <v>923</v>
      </c>
      <c r="G7536" s="133">
        <v>673</v>
      </c>
      <c r="H7536" s="134">
        <v>0.66666666666666663</v>
      </c>
      <c r="I7536" s="185">
        <f t="shared" si="516"/>
        <v>1.1573066620509291E-4</v>
      </c>
      <c r="J7536" s="150">
        <f t="shared" si="517"/>
        <v>0.2</v>
      </c>
    </row>
    <row r="7537" spans="1:10" ht="15.75" thickBot="1" x14ac:dyDescent="0.3">
      <c r="A7537" s="138">
        <v>2022</v>
      </c>
      <c r="B7537" s="139">
        <v>9.6999999999999993</v>
      </c>
      <c r="C7537" s="140" t="s">
        <v>60</v>
      </c>
      <c r="D7537" s="141">
        <f t="shared" si="515"/>
        <v>5</v>
      </c>
      <c r="E7537" s="142" t="s">
        <v>88</v>
      </c>
      <c r="F7537">
        <f t="shared" si="518"/>
        <v>923</v>
      </c>
      <c r="G7537" s="133">
        <v>691</v>
      </c>
      <c r="H7537" s="134">
        <v>0.66666666666666663</v>
      </c>
      <c r="I7537" s="187">
        <f t="shared" ref="I7537:I7556" si="519" xml:space="preserve"> 0.000084383401915</f>
        <v>8.4383401915000001E-5</v>
      </c>
      <c r="J7537" s="150">
        <f t="shared" si="517"/>
        <v>0.2</v>
      </c>
    </row>
    <row r="7538" spans="1:10" ht="15.75" thickBot="1" x14ac:dyDescent="0.3">
      <c r="A7538" s="138">
        <v>2022</v>
      </c>
      <c r="B7538" s="139">
        <v>9.6999999999999993</v>
      </c>
      <c r="C7538" s="140" t="s">
        <v>60</v>
      </c>
      <c r="D7538" s="141">
        <f t="shared" si="515"/>
        <v>5</v>
      </c>
      <c r="E7538" s="142" t="s">
        <v>88</v>
      </c>
      <c r="F7538">
        <f t="shared" si="518"/>
        <v>923</v>
      </c>
      <c r="G7538" s="133">
        <v>697</v>
      </c>
      <c r="H7538" s="134">
        <v>0.66666666666666663</v>
      </c>
      <c r="I7538" s="187">
        <f t="shared" si="519"/>
        <v>8.4383401915000001E-5</v>
      </c>
      <c r="J7538" s="150">
        <f t="shared" si="517"/>
        <v>0.2</v>
      </c>
    </row>
    <row r="7539" spans="1:10" ht="15.75" thickBot="1" x14ac:dyDescent="0.3">
      <c r="A7539" s="138">
        <v>2022</v>
      </c>
      <c r="B7539" s="139">
        <v>9.6999999999999993</v>
      </c>
      <c r="C7539" s="140" t="s">
        <v>60</v>
      </c>
      <c r="D7539" s="141">
        <f t="shared" si="515"/>
        <v>5</v>
      </c>
      <c r="E7539" s="142" t="s">
        <v>88</v>
      </c>
      <c r="F7539">
        <f t="shared" si="518"/>
        <v>923</v>
      </c>
      <c r="G7539" s="133">
        <v>715</v>
      </c>
      <c r="H7539" s="134">
        <v>0.66666666666666663</v>
      </c>
      <c r="I7539" s="187">
        <f t="shared" si="519"/>
        <v>8.4383401915000001E-5</v>
      </c>
      <c r="J7539" s="150">
        <f t="shared" si="517"/>
        <v>0.2</v>
      </c>
    </row>
    <row r="7540" spans="1:10" ht="15.75" thickBot="1" x14ac:dyDescent="0.3">
      <c r="A7540" s="138">
        <v>2022</v>
      </c>
      <c r="B7540" s="139">
        <v>9.6999999999999993</v>
      </c>
      <c r="C7540" s="140" t="s">
        <v>60</v>
      </c>
      <c r="D7540" s="141">
        <f t="shared" si="515"/>
        <v>5</v>
      </c>
      <c r="E7540" s="142" t="s">
        <v>88</v>
      </c>
      <c r="F7540">
        <f t="shared" si="518"/>
        <v>923</v>
      </c>
      <c r="G7540" s="133">
        <v>721</v>
      </c>
      <c r="H7540" s="134">
        <v>0.66666666666666663</v>
      </c>
      <c r="I7540" s="187">
        <f t="shared" si="519"/>
        <v>8.4383401915000001E-5</v>
      </c>
      <c r="J7540" s="150">
        <f t="shared" si="517"/>
        <v>0.2</v>
      </c>
    </row>
    <row r="7541" spans="1:10" ht="15.75" thickBot="1" x14ac:dyDescent="0.3">
      <c r="A7541" s="138">
        <v>2022</v>
      </c>
      <c r="B7541" s="139">
        <v>9.6999999999999993</v>
      </c>
      <c r="C7541" s="140" t="s">
        <v>60</v>
      </c>
      <c r="D7541" s="141">
        <f t="shared" si="515"/>
        <v>5</v>
      </c>
      <c r="E7541" s="142" t="s">
        <v>88</v>
      </c>
      <c r="F7541">
        <f t="shared" si="518"/>
        <v>923</v>
      </c>
      <c r="G7541" s="133">
        <v>739</v>
      </c>
      <c r="H7541" s="134">
        <v>0.66666666666666663</v>
      </c>
      <c r="I7541" s="187">
        <f t="shared" si="519"/>
        <v>8.4383401915000001E-5</v>
      </c>
      <c r="J7541" s="150">
        <f t="shared" si="517"/>
        <v>0.2</v>
      </c>
    </row>
    <row r="7542" spans="1:10" ht="15.75" thickBot="1" x14ac:dyDescent="0.3">
      <c r="A7542" s="138">
        <v>2022</v>
      </c>
      <c r="B7542" s="139">
        <v>9.6999999999999993</v>
      </c>
      <c r="C7542" s="140" t="s">
        <v>60</v>
      </c>
      <c r="D7542" s="141">
        <f t="shared" si="515"/>
        <v>5</v>
      </c>
      <c r="E7542" s="142" t="s">
        <v>88</v>
      </c>
      <c r="F7542">
        <f t="shared" si="518"/>
        <v>923</v>
      </c>
      <c r="G7542" s="133">
        <v>745</v>
      </c>
      <c r="H7542" s="134">
        <v>0.66666666666666663</v>
      </c>
      <c r="I7542" s="187">
        <f t="shared" si="519"/>
        <v>8.4383401915000001E-5</v>
      </c>
      <c r="J7542" s="150">
        <f t="shared" si="517"/>
        <v>0.2</v>
      </c>
    </row>
    <row r="7543" spans="1:10" ht="15.75" thickBot="1" x14ac:dyDescent="0.3">
      <c r="A7543" s="138">
        <v>2022</v>
      </c>
      <c r="B7543" s="139">
        <v>9.6999999999999993</v>
      </c>
      <c r="C7543" s="140" t="s">
        <v>60</v>
      </c>
      <c r="D7543" s="141">
        <f t="shared" si="515"/>
        <v>5</v>
      </c>
      <c r="E7543" s="142" t="s">
        <v>88</v>
      </c>
      <c r="F7543">
        <f t="shared" si="518"/>
        <v>923</v>
      </c>
      <c r="G7543" s="133">
        <v>763</v>
      </c>
      <c r="H7543" s="134">
        <v>0.66666666666666663</v>
      </c>
      <c r="I7543" s="187">
        <f t="shared" si="519"/>
        <v>8.4383401915000001E-5</v>
      </c>
      <c r="J7543" s="150">
        <f t="shared" si="517"/>
        <v>0.2</v>
      </c>
    </row>
    <row r="7544" spans="1:10" ht="15.75" thickBot="1" x14ac:dyDescent="0.3">
      <c r="A7544" s="138">
        <v>2022</v>
      </c>
      <c r="B7544" s="139">
        <v>9.6999999999999993</v>
      </c>
      <c r="C7544" s="140" t="s">
        <v>60</v>
      </c>
      <c r="D7544" s="141">
        <f t="shared" ref="D7544:D7607" si="520">50/10</f>
        <v>5</v>
      </c>
      <c r="E7544" s="142" t="s">
        <v>88</v>
      </c>
      <c r="F7544">
        <f t="shared" si="518"/>
        <v>923</v>
      </c>
      <c r="G7544" s="133">
        <v>769</v>
      </c>
      <c r="H7544" s="134">
        <v>0.68888888888888888</v>
      </c>
      <c r="I7544" s="187">
        <f t="shared" si="519"/>
        <v>8.4383401915000001E-5</v>
      </c>
      <c r="J7544" s="150">
        <f t="shared" ref="J7544:J7607" si="521">H$7479</f>
        <v>0.2</v>
      </c>
    </row>
    <row r="7545" spans="1:10" ht="15.75" thickBot="1" x14ac:dyDescent="0.3">
      <c r="A7545" s="138">
        <v>2022</v>
      </c>
      <c r="B7545" s="139">
        <v>9.6999999999999993</v>
      </c>
      <c r="C7545" s="140" t="s">
        <v>60</v>
      </c>
      <c r="D7545" s="141">
        <f t="shared" si="520"/>
        <v>5</v>
      </c>
      <c r="E7545" s="142" t="s">
        <v>88</v>
      </c>
      <c r="F7545">
        <f t="shared" ref="F7545:F7608" si="522">650+273</f>
        <v>923</v>
      </c>
      <c r="G7545" s="133">
        <v>787</v>
      </c>
      <c r="H7545" s="134">
        <v>0.68888888888888888</v>
      </c>
      <c r="I7545" s="187">
        <f t="shared" si="519"/>
        <v>8.4383401915000001E-5</v>
      </c>
      <c r="J7545" s="150">
        <f t="shared" si="521"/>
        <v>0.2</v>
      </c>
    </row>
    <row r="7546" spans="1:10" ht="15.75" thickBot="1" x14ac:dyDescent="0.3">
      <c r="A7546" s="138">
        <v>2022</v>
      </c>
      <c r="B7546" s="139">
        <v>9.6999999999999993</v>
      </c>
      <c r="C7546" s="140" t="s">
        <v>60</v>
      </c>
      <c r="D7546" s="141">
        <f t="shared" si="520"/>
        <v>5</v>
      </c>
      <c r="E7546" s="142" t="s">
        <v>88</v>
      </c>
      <c r="F7546">
        <f t="shared" si="522"/>
        <v>923</v>
      </c>
      <c r="G7546" s="133">
        <v>793</v>
      </c>
      <c r="H7546" s="134">
        <v>0.68888888888888888</v>
      </c>
      <c r="I7546" s="187">
        <f t="shared" si="519"/>
        <v>8.4383401915000001E-5</v>
      </c>
      <c r="J7546" s="150">
        <f t="shared" si="521"/>
        <v>0.2</v>
      </c>
    </row>
    <row r="7547" spans="1:10" ht="15.75" thickBot="1" x14ac:dyDescent="0.3">
      <c r="A7547" s="138">
        <v>2022</v>
      </c>
      <c r="B7547" s="139">
        <v>9.6999999999999993</v>
      </c>
      <c r="C7547" s="140" t="s">
        <v>60</v>
      </c>
      <c r="D7547" s="141">
        <f t="shared" si="520"/>
        <v>5</v>
      </c>
      <c r="E7547" s="142" t="s">
        <v>88</v>
      </c>
      <c r="F7547">
        <f t="shared" si="522"/>
        <v>923</v>
      </c>
      <c r="G7547" s="133">
        <v>811</v>
      </c>
      <c r="H7547" s="134">
        <v>0.68888888888888888</v>
      </c>
      <c r="I7547" s="187">
        <f t="shared" si="519"/>
        <v>8.4383401915000001E-5</v>
      </c>
      <c r="J7547" s="150">
        <f t="shared" si="521"/>
        <v>0.2</v>
      </c>
    </row>
    <row r="7548" spans="1:10" ht="15.75" thickBot="1" x14ac:dyDescent="0.3">
      <c r="A7548" s="138">
        <v>2022</v>
      </c>
      <c r="B7548" s="139">
        <v>9.6999999999999993</v>
      </c>
      <c r="C7548" s="140" t="s">
        <v>60</v>
      </c>
      <c r="D7548" s="141">
        <f t="shared" si="520"/>
        <v>5</v>
      </c>
      <c r="E7548" s="142" t="s">
        <v>88</v>
      </c>
      <c r="F7548">
        <f t="shared" si="522"/>
        <v>923</v>
      </c>
      <c r="G7548" s="133">
        <v>817</v>
      </c>
      <c r="H7548" s="134">
        <v>0.68888888888888888</v>
      </c>
      <c r="I7548" s="187">
        <f t="shared" si="519"/>
        <v>8.4383401915000001E-5</v>
      </c>
      <c r="J7548" s="150">
        <f t="shared" si="521"/>
        <v>0.2</v>
      </c>
    </row>
    <row r="7549" spans="1:10" ht="15.75" thickBot="1" x14ac:dyDescent="0.3">
      <c r="A7549" s="138">
        <v>2022</v>
      </c>
      <c r="B7549" s="139">
        <v>9.6999999999999993</v>
      </c>
      <c r="C7549" s="140" t="s">
        <v>60</v>
      </c>
      <c r="D7549" s="141">
        <f t="shared" si="520"/>
        <v>5</v>
      </c>
      <c r="E7549" s="142" t="s">
        <v>88</v>
      </c>
      <c r="F7549">
        <f t="shared" si="522"/>
        <v>923</v>
      </c>
      <c r="G7549" s="133">
        <v>835</v>
      </c>
      <c r="H7549" s="134">
        <v>0.68888888888888888</v>
      </c>
      <c r="I7549" s="187">
        <f t="shared" si="519"/>
        <v>8.4383401915000001E-5</v>
      </c>
      <c r="J7549" s="150">
        <f t="shared" si="521"/>
        <v>0.2</v>
      </c>
    </row>
    <row r="7550" spans="1:10" ht="15.75" thickBot="1" x14ac:dyDescent="0.3">
      <c r="A7550" s="138">
        <v>2022</v>
      </c>
      <c r="B7550" s="139">
        <v>9.6999999999999993</v>
      </c>
      <c r="C7550" s="140" t="s">
        <v>60</v>
      </c>
      <c r="D7550" s="141">
        <f t="shared" si="520"/>
        <v>5</v>
      </c>
      <c r="E7550" s="142" t="s">
        <v>88</v>
      </c>
      <c r="F7550">
        <f t="shared" si="522"/>
        <v>923</v>
      </c>
      <c r="G7550" s="133">
        <v>841</v>
      </c>
      <c r="H7550" s="134">
        <v>0.68888888888888888</v>
      </c>
      <c r="I7550" s="187">
        <f t="shared" si="519"/>
        <v>8.4383401915000001E-5</v>
      </c>
      <c r="J7550" s="150">
        <f t="shared" si="521"/>
        <v>0.2</v>
      </c>
    </row>
    <row r="7551" spans="1:10" ht="15.75" thickBot="1" x14ac:dyDescent="0.3">
      <c r="A7551" s="138">
        <v>2022</v>
      </c>
      <c r="B7551" s="139">
        <v>9.6999999999999993</v>
      </c>
      <c r="C7551" s="140" t="s">
        <v>60</v>
      </c>
      <c r="D7551" s="141">
        <f t="shared" si="520"/>
        <v>5</v>
      </c>
      <c r="E7551" s="142" t="s">
        <v>88</v>
      </c>
      <c r="F7551">
        <f t="shared" si="522"/>
        <v>923</v>
      </c>
      <c r="G7551" s="133">
        <v>859</v>
      </c>
      <c r="H7551" s="134">
        <v>0.68888888888888888</v>
      </c>
      <c r="I7551" s="187">
        <f t="shared" si="519"/>
        <v>8.4383401915000001E-5</v>
      </c>
      <c r="J7551" s="150">
        <f t="shared" si="521"/>
        <v>0.2</v>
      </c>
    </row>
    <row r="7552" spans="1:10" ht="15.75" thickBot="1" x14ac:dyDescent="0.3">
      <c r="A7552" s="138">
        <v>2022</v>
      </c>
      <c r="B7552" s="139">
        <v>9.6999999999999993</v>
      </c>
      <c r="C7552" s="140" t="s">
        <v>60</v>
      </c>
      <c r="D7552" s="141">
        <f t="shared" si="520"/>
        <v>5</v>
      </c>
      <c r="E7552" s="142" t="s">
        <v>88</v>
      </c>
      <c r="F7552">
        <f t="shared" si="522"/>
        <v>923</v>
      </c>
      <c r="G7552" s="133">
        <v>865</v>
      </c>
      <c r="H7552" s="134">
        <v>0.68888888888888888</v>
      </c>
      <c r="I7552" s="187">
        <f t="shared" si="519"/>
        <v>8.4383401915000001E-5</v>
      </c>
      <c r="J7552" s="150">
        <f t="shared" si="521"/>
        <v>0.2</v>
      </c>
    </row>
    <row r="7553" spans="1:10" ht="15.75" thickBot="1" x14ac:dyDescent="0.3">
      <c r="A7553" s="138">
        <v>2022</v>
      </c>
      <c r="B7553" s="139">
        <v>9.6999999999999993</v>
      </c>
      <c r="C7553" s="140" t="s">
        <v>60</v>
      </c>
      <c r="D7553" s="141">
        <f t="shared" si="520"/>
        <v>5</v>
      </c>
      <c r="E7553" s="142" t="s">
        <v>88</v>
      </c>
      <c r="F7553">
        <f t="shared" si="522"/>
        <v>923</v>
      </c>
      <c r="G7553" s="133">
        <v>883</v>
      </c>
      <c r="H7553" s="134">
        <v>0.68888888888888888</v>
      </c>
      <c r="I7553" s="187">
        <f t="shared" si="519"/>
        <v>8.4383401915000001E-5</v>
      </c>
      <c r="J7553" s="150">
        <f t="shared" si="521"/>
        <v>0.2</v>
      </c>
    </row>
    <row r="7554" spans="1:10" ht="15.75" thickBot="1" x14ac:dyDescent="0.3">
      <c r="A7554" s="138">
        <v>2022</v>
      </c>
      <c r="B7554" s="139">
        <v>9.6999999999999993</v>
      </c>
      <c r="C7554" s="140" t="s">
        <v>60</v>
      </c>
      <c r="D7554" s="141">
        <f t="shared" si="520"/>
        <v>5</v>
      </c>
      <c r="E7554" s="142" t="s">
        <v>88</v>
      </c>
      <c r="F7554">
        <f t="shared" si="522"/>
        <v>923</v>
      </c>
      <c r="G7554" s="133">
        <v>889</v>
      </c>
      <c r="H7554" s="134">
        <v>0.68888888888888888</v>
      </c>
      <c r="I7554" s="187">
        <f t="shared" si="519"/>
        <v>8.4383401915000001E-5</v>
      </c>
      <c r="J7554" s="150">
        <f t="shared" si="521"/>
        <v>0.2</v>
      </c>
    </row>
    <row r="7555" spans="1:10" ht="15.75" thickBot="1" x14ac:dyDescent="0.3">
      <c r="A7555" s="138">
        <v>2022</v>
      </c>
      <c r="B7555" s="139">
        <v>9.6999999999999993</v>
      </c>
      <c r="C7555" s="140" t="s">
        <v>60</v>
      </c>
      <c r="D7555" s="141">
        <f t="shared" si="520"/>
        <v>5</v>
      </c>
      <c r="E7555" s="142" t="s">
        <v>88</v>
      </c>
      <c r="F7555">
        <f t="shared" si="522"/>
        <v>923</v>
      </c>
      <c r="G7555" s="133">
        <v>907</v>
      </c>
      <c r="H7555" s="134">
        <v>0.68888888888888888</v>
      </c>
      <c r="I7555" s="187">
        <f t="shared" si="519"/>
        <v>8.4383401915000001E-5</v>
      </c>
      <c r="J7555" s="150">
        <f t="shared" si="521"/>
        <v>0.2</v>
      </c>
    </row>
    <row r="7556" spans="1:10" ht="15.75" thickBot="1" x14ac:dyDescent="0.3">
      <c r="A7556" s="138">
        <v>2022</v>
      </c>
      <c r="B7556" s="139">
        <v>9.6999999999999993</v>
      </c>
      <c r="C7556" s="140" t="s">
        <v>60</v>
      </c>
      <c r="D7556" s="141">
        <f t="shared" si="520"/>
        <v>5</v>
      </c>
      <c r="E7556" s="142" t="s">
        <v>88</v>
      </c>
      <c r="F7556">
        <f t="shared" si="522"/>
        <v>923</v>
      </c>
      <c r="G7556" s="133">
        <v>913</v>
      </c>
      <c r="H7556" s="134">
        <v>0.71111111111111114</v>
      </c>
      <c r="I7556" s="187">
        <f t="shared" si="519"/>
        <v>8.4383401915000001E-5</v>
      </c>
      <c r="J7556" s="150">
        <f t="shared" si="521"/>
        <v>0.2</v>
      </c>
    </row>
    <row r="7557" spans="1:10" ht="15.75" thickBot="1" x14ac:dyDescent="0.3">
      <c r="A7557" s="138">
        <v>2022</v>
      </c>
      <c r="B7557" s="139">
        <v>9.6999999999999993</v>
      </c>
      <c r="C7557" s="140" t="s">
        <v>60</v>
      </c>
      <c r="D7557" s="141">
        <f t="shared" si="520"/>
        <v>5</v>
      </c>
      <c r="E7557" s="142" t="s">
        <v>88</v>
      </c>
      <c r="F7557">
        <f t="shared" si="522"/>
        <v>923</v>
      </c>
      <c r="G7557" s="133">
        <v>931</v>
      </c>
      <c r="H7557" s="134">
        <v>0.71111111111111114</v>
      </c>
      <c r="I7557" s="187">
        <f t="shared" ref="I7557:I7595" si="523" xml:space="preserve"> 0.000084383401915</f>
        <v>8.4383401915000001E-5</v>
      </c>
      <c r="J7557" s="150">
        <f t="shared" si="521"/>
        <v>0.2</v>
      </c>
    </row>
    <row r="7558" spans="1:10" ht="15.75" thickBot="1" x14ac:dyDescent="0.3">
      <c r="A7558" s="138">
        <v>2022</v>
      </c>
      <c r="B7558" s="139">
        <v>9.6999999999999993</v>
      </c>
      <c r="C7558" s="140" t="s">
        <v>60</v>
      </c>
      <c r="D7558" s="141">
        <f t="shared" si="520"/>
        <v>5</v>
      </c>
      <c r="E7558" s="142" t="s">
        <v>88</v>
      </c>
      <c r="F7558">
        <f t="shared" si="522"/>
        <v>923</v>
      </c>
      <c r="G7558" s="133">
        <v>937</v>
      </c>
      <c r="H7558" s="134">
        <v>0.71111111111111114</v>
      </c>
      <c r="I7558" s="187">
        <f t="shared" si="523"/>
        <v>8.4383401915000001E-5</v>
      </c>
      <c r="J7558" s="150">
        <f t="shared" si="521"/>
        <v>0.2</v>
      </c>
    </row>
    <row r="7559" spans="1:10" ht="15.75" thickBot="1" x14ac:dyDescent="0.3">
      <c r="A7559" s="138">
        <v>2022</v>
      </c>
      <c r="B7559" s="139">
        <v>9.6999999999999993</v>
      </c>
      <c r="C7559" s="140" t="s">
        <v>60</v>
      </c>
      <c r="D7559" s="141">
        <f t="shared" si="520"/>
        <v>5</v>
      </c>
      <c r="E7559" s="142" t="s">
        <v>88</v>
      </c>
      <c r="F7559">
        <f t="shared" si="522"/>
        <v>923</v>
      </c>
      <c r="G7559" s="133">
        <v>955</v>
      </c>
      <c r="H7559" s="134">
        <v>0.71111111111111114</v>
      </c>
      <c r="I7559" s="187">
        <f t="shared" si="523"/>
        <v>8.4383401915000001E-5</v>
      </c>
      <c r="J7559" s="150">
        <f t="shared" si="521"/>
        <v>0.2</v>
      </c>
    </row>
    <row r="7560" spans="1:10" ht="15.75" thickBot="1" x14ac:dyDescent="0.3">
      <c r="A7560" s="138">
        <v>2022</v>
      </c>
      <c r="B7560" s="139">
        <v>9.6999999999999993</v>
      </c>
      <c r="C7560" s="140" t="s">
        <v>60</v>
      </c>
      <c r="D7560" s="141">
        <f t="shared" si="520"/>
        <v>5</v>
      </c>
      <c r="E7560" s="142" t="s">
        <v>88</v>
      </c>
      <c r="F7560">
        <f t="shared" si="522"/>
        <v>923</v>
      </c>
      <c r="G7560" s="133">
        <v>961</v>
      </c>
      <c r="H7560" s="134">
        <v>0.71111111111111114</v>
      </c>
      <c r="I7560" s="187">
        <f t="shared" si="523"/>
        <v>8.4383401915000001E-5</v>
      </c>
      <c r="J7560" s="150">
        <f t="shared" si="521"/>
        <v>0.2</v>
      </c>
    </row>
    <row r="7561" spans="1:10" ht="15.75" thickBot="1" x14ac:dyDescent="0.3">
      <c r="A7561" s="138">
        <v>2022</v>
      </c>
      <c r="B7561" s="139">
        <v>9.6999999999999993</v>
      </c>
      <c r="C7561" s="140" t="s">
        <v>60</v>
      </c>
      <c r="D7561" s="141">
        <f t="shared" si="520"/>
        <v>5</v>
      </c>
      <c r="E7561" s="142" t="s">
        <v>88</v>
      </c>
      <c r="F7561">
        <f t="shared" si="522"/>
        <v>923</v>
      </c>
      <c r="G7561" s="133">
        <v>979</v>
      </c>
      <c r="H7561" s="134">
        <v>0.71111111111111114</v>
      </c>
      <c r="I7561" s="187">
        <f t="shared" si="523"/>
        <v>8.4383401915000001E-5</v>
      </c>
      <c r="J7561" s="150">
        <f t="shared" si="521"/>
        <v>0.2</v>
      </c>
    </row>
    <row r="7562" spans="1:10" ht="15.75" thickBot="1" x14ac:dyDescent="0.3">
      <c r="A7562" s="138">
        <v>2022</v>
      </c>
      <c r="B7562" s="139">
        <v>9.6999999999999993</v>
      </c>
      <c r="C7562" s="140" t="s">
        <v>60</v>
      </c>
      <c r="D7562" s="141">
        <f t="shared" si="520"/>
        <v>5</v>
      </c>
      <c r="E7562" s="142" t="s">
        <v>88</v>
      </c>
      <c r="F7562">
        <f t="shared" si="522"/>
        <v>923</v>
      </c>
      <c r="G7562" s="133">
        <v>985</v>
      </c>
      <c r="H7562" s="134">
        <v>0.71111111111111114</v>
      </c>
      <c r="I7562" s="187">
        <f t="shared" si="523"/>
        <v>8.4383401915000001E-5</v>
      </c>
      <c r="J7562" s="150">
        <f t="shared" si="521"/>
        <v>0.2</v>
      </c>
    </row>
    <row r="7563" spans="1:10" ht="15.75" thickBot="1" x14ac:dyDescent="0.3">
      <c r="A7563" s="138">
        <v>2022</v>
      </c>
      <c r="B7563" s="139">
        <v>9.6999999999999993</v>
      </c>
      <c r="C7563" s="140" t="s">
        <v>60</v>
      </c>
      <c r="D7563" s="141">
        <f t="shared" si="520"/>
        <v>5</v>
      </c>
      <c r="E7563" s="142" t="s">
        <v>88</v>
      </c>
      <c r="F7563">
        <f t="shared" si="522"/>
        <v>923</v>
      </c>
      <c r="G7563" s="133">
        <v>1003</v>
      </c>
      <c r="H7563" s="134">
        <v>0.71111111111111114</v>
      </c>
      <c r="I7563" s="187">
        <f t="shared" si="523"/>
        <v>8.4383401915000001E-5</v>
      </c>
      <c r="J7563" s="150">
        <f t="shared" si="521"/>
        <v>0.2</v>
      </c>
    </row>
    <row r="7564" spans="1:10" ht="15.75" thickBot="1" x14ac:dyDescent="0.3">
      <c r="A7564" s="138">
        <v>2022</v>
      </c>
      <c r="B7564" s="139">
        <v>9.6999999999999993</v>
      </c>
      <c r="C7564" s="140" t="s">
        <v>60</v>
      </c>
      <c r="D7564" s="141">
        <f t="shared" si="520"/>
        <v>5</v>
      </c>
      <c r="E7564" s="142" t="s">
        <v>88</v>
      </c>
      <c r="F7564">
        <f t="shared" si="522"/>
        <v>923</v>
      </c>
      <c r="G7564" s="133">
        <v>1009</v>
      </c>
      <c r="H7564" s="134">
        <v>0.71111111111111114</v>
      </c>
      <c r="I7564" s="187">
        <f t="shared" si="523"/>
        <v>8.4383401915000001E-5</v>
      </c>
      <c r="J7564" s="150">
        <f t="shared" si="521"/>
        <v>0.2</v>
      </c>
    </row>
    <row r="7565" spans="1:10" ht="15.75" thickBot="1" x14ac:dyDescent="0.3">
      <c r="A7565" s="138">
        <v>2022</v>
      </c>
      <c r="B7565" s="139">
        <v>9.6999999999999993</v>
      </c>
      <c r="C7565" s="140" t="s">
        <v>60</v>
      </c>
      <c r="D7565" s="141">
        <f t="shared" si="520"/>
        <v>5</v>
      </c>
      <c r="E7565" s="142" t="s">
        <v>88</v>
      </c>
      <c r="F7565">
        <f t="shared" si="522"/>
        <v>923</v>
      </c>
      <c r="G7565" s="133">
        <v>1027</v>
      </c>
      <c r="H7565" s="134">
        <v>0.71111111111111114</v>
      </c>
      <c r="I7565" s="187">
        <f t="shared" si="523"/>
        <v>8.4383401915000001E-5</v>
      </c>
      <c r="J7565" s="150">
        <f t="shared" si="521"/>
        <v>0.2</v>
      </c>
    </row>
    <row r="7566" spans="1:10" ht="15.75" thickBot="1" x14ac:dyDescent="0.3">
      <c r="A7566" s="138">
        <v>2022</v>
      </c>
      <c r="B7566" s="139">
        <v>9.6999999999999993</v>
      </c>
      <c r="C7566" s="140" t="s">
        <v>60</v>
      </c>
      <c r="D7566" s="141">
        <f t="shared" si="520"/>
        <v>5</v>
      </c>
      <c r="E7566" s="142" t="s">
        <v>88</v>
      </c>
      <c r="F7566">
        <f t="shared" si="522"/>
        <v>923</v>
      </c>
      <c r="G7566" s="133">
        <v>1033</v>
      </c>
      <c r="H7566" s="134">
        <v>0.71111111111111114</v>
      </c>
      <c r="I7566" s="187">
        <f t="shared" si="523"/>
        <v>8.4383401915000001E-5</v>
      </c>
      <c r="J7566" s="150">
        <f t="shared" si="521"/>
        <v>0.2</v>
      </c>
    </row>
    <row r="7567" spans="1:10" ht="15.75" thickBot="1" x14ac:dyDescent="0.3">
      <c r="A7567" s="138">
        <v>2022</v>
      </c>
      <c r="B7567" s="139">
        <v>9.6999999999999993</v>
      </c>
      <c r="C7567" s="140" t="s">
        <v>60</v>
      </c>
      <c r="D7567" s="141">
        <f t="shared" si="520"/>
        <v>5</v>
      </c>
      <c r="E7567" s="142" t="s">
        <v>88</v>
      </c>
      <c r="F7567">
        <f t="shared" si="522"/>
        <v>923</v>
      </c>
      <c r="G7567" s="133">
        <v>1051</v>
      </c>
      <c r="H7567" s="134">
        <v>0.71111111111111114</v>
      </c>
      <c r="I7567" s="187">
        <f t="shared" si="523"/>
        <v>8.4383401915000001E-5</v>
      </c>
      <c r="J7567" s="150">
        <f t="shared" si="521"/>
        <v>0.2</v>
      </c>
    </row>
    <row r="7568" spans="1:10" ht="15.75" thickBot="1" x14ac:dyDescent="0.3">
      <c r="A7568" s="138">
        <v>2022</v>
      </c>
      <c r="B7568" s="139">
        <v>9.6999999999999993</v>
      </c>
      <c r="C7568" s="140" t="s">
        <v>60</v>
      </c>
      <c r="D7568" s="141">
        <f t="shared" si="520"/>
        <v>5</v>
      </c>
      <c r="E7568" s="142" t="s">
        <v>88</v>
      </c>
      <c r="F7568">
        <f t="shared" si="522"/>
        <v>923</v>
      </c>
      <c r="G7568" s="133">
        <v>1057</v>
      </c>
      <c r="H7568" s="134">
        <v>0.71111111111111114</v>
      </c>
      <c r="I7568" s="187">
        <f t="shared" si="523"/>
        <v>8.4383401915000001E-5</v>
      </c>
      <c r="J7568" s="150">
        <f t="shared" si="521"/>
        <v>0.2</v>
      </c>
    </row>
    <row r="7569" spans="1:10" ht="15.75" thickBot="1" x14ac:dyDescent="0.3">
      <c r="A7569" s="138">
        <v>2022</v>
      </c>
      <c r="B7569" s="139">
        <v>9.6999999999999993</v>
      </c>
      <c r="C7569" s="140" t="s">
        <v>60</v>
      </c>
      <c r="D7569" s="141">
        <f t="shared" si="520"/>
        <v>5</v>
      </c>
      <c r="E7569" s="142" t="s">
        <v>88</v>
      </c>
      <c r="F7569">
        <f t="shared" si="522"/>
        <v>923</v>
      </c>
      <c r="G7569" s="133">
        <v>1075</v>
      </c>
      <c r="H7569" s="134">
        <v>0.71111111111111114</v>
      </c>
      <c r="I7569" s="187">
        <f t="shared" si="523"/>
        <v>8.4383401915000001E-5</v>
      </c>
      <c r="J7569" s="150">
        <f t="shared" si="521"/>
        <v>0.2</v>
      </c>
    </row>
    <row r="7570" spans="1:10" ht="15.75" thickBot="1" x14ac:dyDescent="0.3">
      <c r="A7570" s="138">
        <v>2022</v>
      </c>
      <c r="B7570" s="139">
        <v>9.6999999999999993</v>
      </c>
      <c r="C7570" s="140" t="s">
        <v>60</v>
      </c>
      <c r="D7570" s="141">
        <f t="shared" si="520"/>
        <v>5</v>
      </c>
      <c r="E7570" s="142" t="s">
        <v>88</v>
      </c>
      <c r="F7570">
        <f t="shared" si="522"/>
        <v>923</v>
      </c>
      <c r="G7570" s="133">
        <v>1081</v>
      </c>
      <c r="H7570" s="134">
        <v>0.71111111111111114</v>
      </c>
      <c r="I7570" s="187">
        <f t="shared" si="523"/>
        <v>8.4383401915000001E-5</v>
      </c>
      <c r="J7570" s="150">
        <f t="shared" si="521"/>
        <v>0.2</v>
      </c>
    </row>
    <row r="7571" spans="1:10" ht="15.75" thickBot="1" x14ac:dyDescent="0.3">
      <c r="A7571" s="138">
        <v>2022</v>
      </c>
      <c r="B7571" s="139">
        <v>9.6999999999999993</v>
      </c>
      <c r="C7571" s="140" t="s">
        <v>60</v>
      </c>
      <c r="D7571" s="141">
        <f t="shared" si="520"/>
        <v>5</v>
      </c>
      <c r="E7571" s="142" t="s">
        <v>88</v>
      </c>
      <c r="F7571">
        <f t="shared" si="522"/>
        <v>923</v>
      </c>
      <c r="G7571" s="133">
        <v>1099</v>
      </c>
      <c r="H7571" s="134">
        <v>0.71111111111111114</v>
      </c>
      <c r="I7571" s="187">
        <f t="shared" si="523"/>
        <v>8.4383401915000001E-5</v>
      </c>
      <c r="J7571" s="150">
        <f t="shared" si="521"/>
        <v>0.2</v>
      </c>
    </row>
    <row r="7572" spans="1:10" ht="15.75" thickBot="1" x14ac:dyDescent="0.3">
      <c r="A7572" s="138">
        <v>2022</v>
      </c>
      <c r="B7572" s="139">
        <v>9.6999999999999993</v>
      </c>
      <c r="C7572" s="140" t="s">
        <v>60</v>
      </c>
      <c r="D7572" s="141">
        <f t="shared" si="520"/>
        <v>5</v>
      </c>
      <c r="E7572" s="142" t="s">
        <v>88</v>
      </c>
      <c r="F7572">
        <f t="shared" si="522"/>
        <v>923</v>
      </c>
      <c r="G7572" s="133">
        <v>1105</v>
      </c>
      <c r="H7572" s="134">
        <v>0.71111111111111114</v>
      </c>
      <c r="I7572" s="187">
        <f t="shared" si="523"/>
        <v>8.4383401915000001E-5</v>
      </c>
      <c r="J7572" s="150">
        <f t="shared" si="521"/>
        <v>0.2</v>
      </c>
    </row>
    <row r="7573" spans="1:10" ht="15.75" thickBot="1" x14ac:dyDescent="0.3">
      <c r="A7573" s="138">
        <v>2022</v>
      </c>
      <c r="B7573" s="139">
        <v>9.6999999999999993</v>
      </c>
      <c r="C7573" s="140" t="s">
        <v>60</v>
      </c>
      <c r="D7573" s="141">
        <f t="shared" si="520"/>
        <v>5</v>
      </c>
      <c r="E7573" s="142" t="s">
        <v>88</v>
      </c>
      <c r="F7573">
        <f t="shared" si="522"/>
        <v>923</v>
      </c>
      <c r="G7573" s="133">
        <v>1123</v>
      </c>
      <c r="H7573" s="134">
        <v>0.71111111111111114</v>
      </c>
      <c r="I7573" s="187">
        <f t="shared" si="523"/>
        <v>8.4383401915000001E-5</v>
      </c>
      <c r="J7573" s="150">
        <f t="shared" si="521"/>
        <v>0.2</v>
      </c>
    </row>
    <row r="7574" spans="1:10" ht="15.75" thickBot="1" x14ac:dyDescent="0.3">
      <c r="A7574" s="138">
        <v>2022</v>
      </c>
      <c r="B7574" s="139">
        <v>9.6999999999999993</v>
      </c>
      <c r="C7574" s="140" t="s">
        <v>60</v>
      </c>
      <c r="D7574" s="141">
        <f t="shared" si="520"/>
        <v>5</v>
      </c>
      <c r="E7574" s="142" t="s">
        <v>88</v>
      </c>
      <c r="F7574">
        <f t="shared" si="522"/>
        <v>923</v>
      </c>
      <c r="G7574" s="133">
        <v>1129</v>
      </c>
      <c r="H7574" s="134">
        <v>0.71111111111111114</v>
      </c>
      <c r="I7574" s="187">
        <f t="shared" si="523"/>
        <v>8.4383401915000001E-5</v>
      </c>
      <c r="J7574" s="150">
        <f t="shared" si="521"/>
        <v>0.2</v>
      </c>
    </row>
    <row r="7575" spans="1:10" ht="15.75" thickBot="1" x14ac:dyDescent="0.3">
      <c r="A7575" s="138">
        <v>2022</v>
      </c>
      <c r="B7575" s="139">
        <v>9.6999999999999993</v>
      </c>
      <c r="C7575" s="140" t="s">
        <v>60</v>
      </c>
      <c r="D7575" s="141">
        <f t="shared" si="520"/>
        <v>5</v>
      </c>
      <c r="E7575" s="142" t="s">
        <v>88</v>
      </c>
      <c r="F7575">
        <f t="shared" si="522"/>
        <v>923</v>
      </c>
      <c r="G7575" s="133">
        <v>1147</v>
      </c>
      <c r="H7575" s="134">
        <v>0.71111111111111114</v>
      </c>
      <c r="I7575" s="187">
        <f t="shared" si="523"/>
        <v>8.4383401915000001E-5</v>
      </c>
      <c r="J7575" s="150">
        <f t="shared" si="521"/>
        <v>0.2</v>
      </c>
    </row>
    <row r="7576" spans="1:10" ht="15.75" thickBot="1" x14ac:dyDescent="0.3">
      <c r="A7576" s="138">
        <v>2022</v>
      </c>
      <c r="B7576" s="139">
        <v>9.6999999999999993</v>
      </c>
      <c r="C7576" s="140" t="s">
        <v>60</v>
      </c>
      <c r="D7576" s="141">
        <f t="shared" si="520"/>
        <v>5</v>
      </c>
      <c r="E7576" s="142" t="s">
        <v>88</v>
      </c>
      <c r="F7576">
        <f t="shared" si="522"/>
        <v>923</v>
      </c>
      <c r="G7576" s="133">
        <v>1153</v>
      </c>
      <c r="H7576" s="134">
        <v>0.71111111111111114</v>
      </c>
      <c r="I7576" s="187">
        <f t="shared" si="523"/>
        <v>8.4383401915000001E-5</v>
      </c>
      <c r="J7576" s="150">
        <f t="shared" si="521"/>
        <v>0.2</v>
      </c>
    </row>
    <row r="7577" spans="1:10" ht="15.75" thickBot="1" x14ac:dyDescent="0.3">
      <c r="A7577" s="138">
        <v>2022</v>
      </c>
      <c r="B7577" s="139">
        <v>9.6999999999999993</v>
      </c>
      <c r="C7577" s="140" t="s">
        <v>60</v>
      </c>
      <c r="D7577" s="141">
        <f t="shared" si="520"/>
        <v>5</v>
      </c>
      <c r="E7577" s="142" t="s">
        <v>88</v>
      </c>
      <c r="F7577">
        <f t="shared" si="522"/>
        <v>923</v>
      </c>
      <c r="G7577" s="133">
        <v>1171</v>
      </c>
      <c r="H7577" s="134">
        <v>0.71111111111111114</v>
      </c>
      <c r="I7577" s="187">
        <f t="shared" si="523"/>
        <v>8.4383401915000001E-5</v>
      </c>
      <c r="J7577" s="150">
        <f t="shared" si="521"/>
        <v>0.2</v>
      </c>
    </row>
    <row r="7578" spans="1:10" ht="15.75" thickBot="1" x14ac:dyDescent="0.3">
      <c r="A7578" s="138">
        <v>2022</v>
      </c>
      <c r="B7578" s="139">
        <v>9.6999999999999993</v>
      </c>
      <c r="C7578" s="140" t="s">
        <v>60</v>
      </c>
      <c r="D7578" s="141">
        <f t="shared" si="520"/>
        <v>5</v>
      </c>
      <c r="E7578" s="142" t="s">
        <v>88</v>
      </c>
      <c r="F7578">
        <f t="shared" si="522"/>
        <v>923</v>
      </c>
      <c r="G7578" s="133">
        <v>1177</v>
      </c>
      <c r="H7578" s="134">
        <v>0.71111111111111114</v>
      </c>
      <c r="I7578" s="187">
        <f t="shared" si="523"/>
        <v>8.4383401915000001E-5</v>
      </c>
      <c r="J7578" s="150">
        <f t="shared" si="521"/>
        <v>0.2</v>
      </c>
    </row>
    <row r="7579" spans="1:10" ht="15.75" thickBot="1" x14ac:dyDescent="0.3">
      <c r="A7579" s="138">
        <v>2022</v>
      </c>
      <c r="B7579" s="139">
        <v>9.6999999999999993</v>
      </c>
      <c r="C7579" s="140" t="s">
        <v>60</v>
      </c>
      <c r="D7579" s="141">
        <f t="shared" si="520"/>
        <v>5</v>
      </c>
      <c r="E7579" s="142" t="s">
        <v>88</v>
      </c>
      <c r="F7579">
        <f t="shared" si="522"/>
        <v>923</v>
      </c>
      <c r="G7579" s="133">
        <v>1195</v>
      </c>
      <c r="H7579" s="134">
        <v>0.71111111111111114</v>
      </c>
      <c r="I7579" s="187">
        <f t="shared" si="523"/>
        <v>8.4383401915000001E-5</v>
      </c>
      <c r="J7579" s="150">
        <f t="shared" si="521"/>
        <v>0.2</v>
      </c>
    </row>
    <row r="7580" spans="1:10" ht="15.75" thickBot="1" x14ac:dyDescent="0.3">
      <c r="A7580" s="138">
        <v>2022</v>
      </c>
      <c r="B7580" s="139">
        <v>9.6999999999999993</v>
      </c>
      <c r="C7580" s="140" t="s">
        <v>60</v>
      </c>
      <c r="D7580" s="141">
        <f t="shared" si="520"/>
        <v>5</v>
      </c>
      <c r="E7580" s="142" t="s">
        <v>88</v>
      </c>
      <c r="F7580">
        <f t="shared" si="522"/>
        <v>923</v>
      </c>
      <c r="G7580" s="133">
        <v>1201</v>
      </c>
      <c r="H7580" s="134">
        <v>0.71111111111111114</v>
      </c>
      <c r="I7580" s="187">
        <f t="shared" si="523"/>
        <v>8.4383401915000001E-5</v>
      </c>
      <c r="J7580" s="150">
        <f t="shared" si="521"/>
        <v>0.2</v>
      </c>
    </row>
    <row r="7581" spans="1:10" ht="15.75" thickBot="1" x14ac:dyDescent="0.3">
      <c r="A7581" s="138">
        <v>2022</v>
      </c>
      <c r="B7581" s="139">
        <v>9.6999999999999993</v>
      </c>
      <c r="C7581" s="140" t="s">
        <v>60</v>
      </c>
      <c r="D7581" s="141">
        <f t="shared" si="520"/>
        <v>5</v>
      </c>
      <c r="E7581" s="142" t="s">
        <v>88</v>
      </c>
      <c r="F7581">
        <f t="shared" si="522"/>
        <v>923</v>
      </c>
      <c r="G7581" s="133">
        <v>1219</v>
      </c>
      <c r="H7581" s="134">
        <v>0.71111111111111114</v>
      </c>
      <c r="I7581" s="187">
        <f t="shared" si="523"/>
        <v>8.4383401915000001E-5</v>
      </c>
      <c r="J7581" s="150">
        <f t="shared" si="521"/>
        <v>0.2</v>
      </c>
    </row>
    <row r="7582" spans="1:10" ht="15.75" thickBot="1" x14ac:dyDescent="0.3">
      <c r="A7582" s="138">
        <v>2022</v>
      </c>
      <c r="B7582" s="139">
        <v>9.6999999999999993</v>
      </c>
      <c r="C7582" s="140" t="s">
        <v>60</v>
      </c>
      <c r="D7582" s="141">
        <f t="shared" si="520"/>
        <v>5</v>
      </c>
      <c r="E7582" s="142" t="s">
        <v>88</v>
      </c>
      <c r="F7582">
        <f t="shared" si="522"/>
        <v>923</v>
      </c>
      <c r="G7582" s="133">
        <v>1225</v>
      </c>
      <c r="H7582" s="134">
        <v>0.71111111111111114</v>
      </c>
      <c r="I7582" s="187">
        <f t="shared" si="523"/>
        <v>8.4383401915000001E-5</v>
      </c>
      <c r="J7582" s="150">
        <f t="shared" si="521"/>
        <v>0.2</v>
      </c>
    </row>
    <row r="7583" spans="1:10" ht="15.75" thickBot="1" x14ac:dyDescent="0.3">
      <c r="A7583" s="138">
        <v>2022</v>
      </c>
      <c r="B7583" s="139">
        <v>9.6999999999999993</v>
      </c>
      <c r="C7583" s="140" t="s">
        <v>60</v>
      </c>
      <c r="D7583" s="141">
        <f t="shared" si="520"/>
        <v>5</v>
      </c>
      <c r="E7583" s="142" t="s">
        <v>88</v>
      </c>
      <c r="F7583">
        <f t="shared" si="522"/>
        <v>923</v>
      </c>
      <c r="G7583" s="133">
        <v>1243</v>
      </c>
      <c r="H7583" s="134">
        <v>0.71111111111111114</v>
      </c>
      <c r="I7583" s="187">
        <f t="shared" si="523"/>
        <v>8.4383401915000001E-5</v>
      </c>
      <c r="J7583" s="150">
        <f t="shared" si="521"/>
        <v>0.2</v>
      </c>
    </row>
    <row r="7584" spans="1:10" ht="15.75" thickBot="1" x14ac:dyDescent="0.3">
      <c r="A7584" s="138">
        <v>2022</v>
      </c>
      <c r="B7584" s="139">
        <v>9.6999999999999993</v>
      </c>
      <c r="C7584" s="140" t="s">
        <v>60</v>
      </c>
      <c r="D7584" s="141">
        <f t="shared" si="520"/>
        <v>5</v>
      </c>
      <c r="E7584" s="142" t="s">
        <v>88</v>
      </c>
      <c r="F7584">
        <f t="shared" si="522"/>
        <v>923</v>
      </c>
      <c r="G7584" s="133">
        <v>1249</v>
      </c>
      <c r="H7584" s="134">
        <v>0.71111111111111114</v>
      </c>
      <c r="I7584" s="187">
        <f t="shared" si="523"/>
        <v>8.4383401915000001E-5</v>
      </c>
      <c r="J7584" s="150">
        <f t="shared" si="521"/>
        <v>0.2</v>
      </c>
    </row>
    <row r="7585" spans="1:10" ht="15.75" thickBot="1" x14ac:dyDescent="0.3">
      <c r="A7585" s="138">
        <v>2022</v>
      </c>
      <c r="B7585" s="139">
        <v>9.6999999999999993</v>
      </c>
      <c r="C7585" s="140" t="s">
        <v>60</v>
      </c>
      <c r="D7585" s="141">
        <f t="shared" si="520"/>
        <v>5</v>
      </c>
      <c r="E7585" s="142" t="s">
        <v>88</v>
      </c>
      <c r="F7585">
        <f t="shared" si="522"/>
        <v>923</v>
      </c>
      <c r="G7585" s="133">
        <v>1267</v>
      </c>
      <c r="H7585" s="134">
        <v>0.71111111111111114</v>
      </c>
      <c r="I7585" s="187">
        <f t="shared" si="523"/>
        <v>8.4383401915000001E-5</v>
      </c>
      <c r="J7585" s="150">
        <f t="shared" si="521"/>
        <v>0.2</v>
      </c>
    </row>
    <row r="7586" spans="1:10" ht="15.75" thickBot="1" x14ac:dyDescent="0.3">
      <c r="A7586" s="138">
        <v>2022</v>
      </c>
      <c r="B7586" s="139">
        <v>9.6999999999999993</v>
      </c>
      <c r="C7586" s="140" t="s">
        <v>60</v>
      </c>
      <c r="D7586" s="141">
        <f t="shared" si="520"/>
        <v>5</v>
      </c>
      <c r="E7586" s="142" t="s">
        <v>88</v>
      </c>
      <c r="F7586">
        <f t="shared" si="522"/>
        <v>923</v>
      </c>
      <c r="G7586" s="133">
        <v>1273</v>
      </c>
      <c r="H7586" s="134">
        <v>0.71111111111111114</v>
      </c>
      <c r="I7586" s="187">
        <f t="shared" si="523"/>
        <v>8.4383401915000001E-5</v>
      </c>
      <c r="J7586" s="150">
        <f t="shared" si="521"/>
        <v>0.2</v>
      </c>
    </row>
    <row r="7587" spans="1:10" ht="15.75" thickBot="1" x14ac:dyDescent="0.3">
      <c r="A7587" s="138">
        <v>2022</v>
      </c>
      <c r="B7587" s="139">
        <v>9.6999999999999993</v>
      </c>
      <c r="C7587" s="140" t="s">
        <v>60</v>
      </c>
      <c r="D7587" s="141">
        <f t="shared" si="520"/>
        <v>5</v>
      </c>
      <c r="E7587" s="142" t="s">
        <v>88</v>
      </c>
      <c r="F7587">
        <f t="shared" si="522"/>
        <v>923</v>
      </c>
      <c r="G7587" s="133">
        <v>1291</v>
      </c>
      <c r="H7587" s="134">
        <v>0.71111111111111114</v>
      </c>
      <c r="I7587" s="187">
        <f t="shared" si="523"/>
        <v>8.4383401915000001E-5</v>
      </c>
      <c r="J7587" s="150">
        <f t="shared" si="521"/>
        <v>0.2</v>
      </c>
    </row>
    <row r="7588" spans="1:10" ht="15.75" thickBot="1" x14ac:dyDescent="0.3">
      <c r="A7588" s="138">
        <v>2022</v>
      </c>
      <c r="B7588" s="139">
        <v>9.6999999999999993</v>
      </c>
      <c r="C7588" s="140" t="s">
        <v>60</v>
      </c>
      <c r="D7588" s="141">
        <f t="shared" si="520"/>
        <v>5</v>
      </c>
      <c r="E7588" s="142" t="s">
        <v>88</v>
      </c>
      <c r="F7588">
        <f t="shared" si="522"/>
        <v>923</v>
      </c>
      <c r="G7588" s="133">
        <v>1297</v>
      </c>
      <c r="H7588" s="134">
        <v>0.73333333333333339</v>
      </c>
      <c r="I7588" s="187">
        <f t="shared" si="523"/>
        <v>8.4383401915000001E-5</v>
      </c>
      <c r="J7588" s="150">
        <f t="shared" si="521"/>
        <v>0.2</v>
      </c>
    </row>
    <row r="7589" spans="1:10" ht="15.75" thickBot="1" x14ac:dyDescent="0.3">
      <c r="A7589" s="138">
        <v>2022</v>
      </c>
      <c r="B7589" s="139">
        <v>9.6999999999999993</v>
      </c>
      <c r="C7589" s="140" t="s">
        <v>60</v>
      </c>
      <c r="D7589" s="141">
        <f t="shared" si="520"/>
        <v>5</v>
      </c>
      <c r="E7589" s="142" t="s">
        <v>88</v>
      </c>
      <c r="F7589">
        <f t="shared" si="522"/>
        <v>923</v>
      </c>
      <c r="G7589" s="133">
        <v>1315</v>
      </c>
      <c r="H7589" s="134">
        <v>0.73333333333333339</v>
      </c>
      <c r="I7589" s="187">
        <f t="shared" si="523"/>
        <v>8.4383401915000001E-5</v>
      </c>
      <c r="J7589" s="150">
        <f t="shared" si="521"/>
        <v>0.2</v>
      </c>
    </row>
    <row r="7590" spans="1:10" ht="15.75" thickBot="1" x14ac:dyDescent="0.3">
      <c r="A7590" s="138">
        <v>2022</v>
      </c>
      <c r="B7590" s="139">
        <v>9.6999999999999993</v>
      </c>
      <c r="C7590" s="140" t="s">
        <v>60</v>
      </c>
      <c r="D7590" s="141">
        <f t="shared" si="520"/>
        <v>5</v>
      </c>
      <c r="E7590" s="142" t="s">
        <v>88</v>
      </c>
      <c r="F7590">
        <f t="shared" si="522"/>
        <v>923</v>
      </c>
      <c r="G7590" s="133">
        <v>1321</v>
      </c>
      <c r="H7590" s="134">
        <v>0.73333333333333339</v>
      </c>
      <c r="I7590" s="187">
        <f t="shared" si="523"/>
        <v>8.4383401915000001E-5</v>
      </c>
      <c r="J7590" s="150">
        <f t="shared" si="521"/>
        <v>0.2</v>
      </c>
    </row>
    <row r="7591" spans="1:10" ht="15.75" thickBot="1" x14ac:dyDescent="0.3">
      <c r="A7591" s="138">
        <v>2022</v>
      </c>
      <c r="B7591" s="139">
        <v>9.6999999999999993</v>
      </c>
      <c r="C7591" s="140" t="s">
        <v>60</v>
      </c>
      <c r="D7591" s="141">
        <f t="shared" si="520"/>
        <v>5</v>
      </c>
      <c r="E7591" s="142" t="s">
        <v>88</v>
      </c>
      <c r="F7591">
        <f t="shared" si="522"/>
        <v>923</v>
      </c>
      <c r="G7591" s="133">
        <v>1339</v>
      </c>
      <c r="H7591" s="134">
        <v>0.73333333333333339</v>
      </c>
      <c r="I7591" s="187">
        <f t="shared" si="523"/>
        <v>8.4383401915000001E-5</v>
      </c>
      <c r="J7591" s="150">
        <f t="shared" si="521"/>
        <v>0.2</v>
      </c>
    </row>
    <row r="7592" spans="1:10" ht="15.75" thickBot="1" x14ac:dyDescent="0.3">
      <c r="A7592" s="138">
        <v>2022</v>
      </c>
      <c r="B7592" s="139">
        <v>9.6999999999999993</v>
      </c>
      <c r="C7592" s="140" t="s">
        <v>60</v>
      </c>
      <c r="D7592" s="141">
        <f t="shared" si="520"/>
        <v>5</v>
      </c>
      <c r="E7592" s="142" t="s">
        <v>88</v>
      </c>
      <c r="F7592">
        <f t="shared" si="522"/>
        <v>923</v>
      </c>
      <c r="G7592" s="133">
        <v>1345</v>
      </c>
      <c r="H7592" s="134">
        <v>0.73333333333333339</v>
      </c>
      <c r="I7592" s="187">
        <f t="shared" si="523"/>
        <v>8.4383401915000001E-5</v>
      </c>
      <c r="J7592" s="150">
        <f t="shared" si="521"/>
        <v>0.2</v>
      </c>
    </row>
    <row r="7593" spans="1:10" ht="15.75" thickBot="1" x14ac:dyDescent="0.3">
      <c r="A7593" s="138">
        <v>2022</v>
      </c>
      <c r="B7593" s="139">
        <v>9.6999999999999993</v>
      </c>
      <c r="C7593" s="140" t="s">
        <v>60</v>
      </c>
      <c r="D7593" s="141">
        <f t="shared" si="520"/>
        <v>5</v>
      </c>
      <c r="E7593" s="142" t="s">
        <v>88</v>
      </c>
      <c r="F7593">
        <f t="shared" si="522"/>
        <v>923</v>
      </c>
      <c r="G7593" s="133">
        <v>1363</v>
      </c>
      <c r="H7593" s="134">
        <v>0.73333333333333339</v>
      </c>
      <c r="I7593" s="187">
        <f t="shared" si="523"/>
        <v>8.4383401915000001E-5</v>
      </c>
      <c r="J7593" s="150">
        <f t="shared" si="521"/>
        <v>0.2</v>
      </c>
    </row>
    <row r="7594" spans="1:10" ht="15.75" thickBot="1" x14ac:dyDescent="0.3">
      <c r="A7594" s="138">
        <v>2022</v>
      </c>
      <c r="B7594" s="139">
        <v>9.6999999999999993</v>
      </c>
      <c r="C7594" s="140" t="s">
        <v>60</v>
      </c>
      <c r="D7594" s="141">
        <f t="shared" si="520"/>
        <v>5</v>
      </c>
      <c r="E7594" s="142" t="s">
        <v>88</v>
      </c>
      <c r="F7594">
        <f t="shared" si="522"/>
        <v>923</v>
      </c>
      <c r="G7594" s="133">
        <v>1369</v>
      </c>
      <c r="H7594" s="134">
        <v>0.73333333333333339</v>
      </c>
      <c r="I7594" s="187">
        <f t="shared" si="523"/>
        <v>8.4383401915000001E-5</v>
      </c>
      <c r="J7594" s="150">
        <f t="shared" si="521"/>
        <v>0.2</v>
      </c>
    </row>
    <row r="7595" spans="1:10" ht="15.75" thickBot="1" x14ac:dyDescent="0.3">
      <c r="A7595" s="138">
        <v>2022</v>
      </c>
      <c r="B7595" s="139">
        <v>9.6999999999999993</v>
      </c>
      <c r="C7595" s="140" t="s">
        <v>60</v>
      </c>
      <c r="D7595" s="141">
        <f t="shared" si="520"/>
        <v>5</v>
      </c>
      <c r="E7595" s="142" t="s">
        <v>88</v>
      </c>
      <c r="F7595">
        <f t="shared" si="522"/>
        <v>923</v>
      </c>
      <c r="G7595" s="133">
        <v>1387</v>
      </c>
      <c r="H7595" s="134">
        <v>0.73333333333333339</v>
      </c>
      <c r="I7595" s="187">
        <f t="shared" si="523"/>
        <v>8.4383401915000001E-5</v>
      </c>
      <c r="J7595" s="150">
        <f t="shared" si="521"/>
        <v>0.2</v>
      </c>
    </row>
    <row r="7596" spans="1:10" ht="15.75" thickBot="1" x14ac:dyDescent="0.3">
      <c r="A7596" s="138">
        <v>2022</v>
      </c>
      <c r="B7596" s="139">
        <v>9.6999999999999993</v>
      </c>
      <c r="C7596" s="140" t="s">
        <v>60</v>
      </c>
      <c r="D7596" s="141">
        <f t="shared" si="520"/>
        <v>5</v>
      </c>
      <c r="E7596" s="142" t="s">
        <v>88</v>
      </c>
      <c r="F7596">
        <f t="shared" si="522"/>
        <v>923</v>
      </c>
      <c r="G7596" s="133">
        <v>1393</v>
      </c>
      <c r="H7596" s="186">
        <v>0.73333333333333339</v>
      </c>
      <c r="I7596" s="187">
        <f xml:space="preserve"> 0.000084383401915</f>
        <v>8.4383401915000001E-5</v>
      </c>
      <c r="J7596" s="150">
        <f t="shared" si="521"/>
        <v>0.2</v>
      </c>
    </row>
    <row r="7597" spans="1:10" ht="15.75" thickBot="1" x14ac:dyDescent="0.3">
      <c r="A7597" s="138">
        <v>2022</v>
      </c>
      <c r="B7597" s="139">
        <v>9.6999999999999993</v>
      </c>
      <c r="C7597" s="140" t="s">
        <v>60</v>
      </c>
      <c r="D7597" s="141">
        <f t="shared" si="520"/>
        <v>5</v>
      </c>
      <c r="E7597" s="142" t="s">
        <v>88</v>
      </c>
      <c r="F7597">
        <f t="shared" si="522"/>
        <v>923</v>
      </c>
      <c r="G7597" s="133">
        <v>1411</v>
      </c>
      <c r="H7597" s="186">
        <v>0.75555555555555554</v>
      </c>
      <c r="I7597" s="187">
        <f t="shared" ref="I7597:I7660" si="524" xml:space="preserve"> 0.000084383401915</f>
        <v>8.4383401915000001E-5</v>
      </c>
      <c r="J7597" s="150">
        <f t="shared" si="521"/>
        <v>0.2</v>
      </c>
    </row>
    <row r="7598" spans="1:10" ht="15.75" thickBot="1" x14ac:dyDescent="0.3">
      <c r="A7598" s="138">
        <v>2022</v>
      </c>
      <c r="B7598" s="139">
        <v>9.6999999999999993</v>
      </c>
      <c r="C7598" s="140" t="s">
        <v>60</v>
      </c>
      <c r="D7598" s="141">
        <f t="shared" si="520"/>
        <v>5</v>
      </c>
      <c r="E7598" s="142" t="s">
        <v>88</v>
      </c>
      <c r="F7598">
        <f t="shared" si="522"/>
        <v>923</v>
      </c>
      <c r="G7598" s="133">
        <v>1417</v>
      </c>
      <c r="H7598" s="186">
        <v>0.75555555555555554</v>
      </c>
      <c r="I7598" s="187">
        <f t="shared" si="524"/>
        <v>8.4383401915000001E-5</v>
      </c>
      <c r="J7598" s="150">
        <f t="shared" si="521"/>
        <v>0.2</v>
      </c>
    </row>
    <row r="7599" spans="1:10" ht="15.75" thickBot="1" x14ac:dyDescent="0.3">
      <c r="A7599" s="138">
        <v>2022</v>
      </c>
      <c r="B7599" s="139">
        <v>9.6999999999999993</v>
      </c>
      <c r="C7599" s="140" t="s">
        <v>60</v>
      </c>
      <c r="D7599" s="141">
        <f t="shared" si="520"/>
        <v>5</v>
      </c>
      <c r="E7599" s="142" t="s">
        <v>88</v>
      </c>
      <c r="F7599">
        <f t="shared" si="522"/>
        <v>923</v>
      </c>
      <c r="G7599" s="133">
        <v>1435</v>
      </c>
      <c r="H7599" s="186">
        <v>0.75555555555555554</v>
      </c>
      <c r="I7599" s="187">
        <f t="shared" si="524"/>
        <v>8.4383401915000001E-5</v>
      </c>
      <c r="J7599" s="150">
        <f t="shared" si="521"/>
        <v>0.2</v>
      </c>
    </row>
    <row r="7600" spans="1:10" ht="15.75" thickBot="1" x14ac:dyDescent="0.3">
      <c r="A7600" s="138">
        <v>2022</v>
      </c>
      <c r="B7600" s="139">
        <v>9.6999999999999993</v>
      </c>
      <c r="C7600" s="140" t="s">
        <v>60</v>
      </c>
      <c r="D7600" s="141">
        <f t="shared" si="520"/>
        <v>5</v>
      </c>
      <c r="E7600" s="142" t="s">
        <v>88</v>
      </c>
      <c r="F7600">
        <f t="shared" si="522"/>
        <v>923</v>
      </c>
      <c r="G7600" s="133">
        <v>1441</v>
      </c>
      <c r="H7600" s="186">
        <v>0.75555555555555554</v>
      </c>
      <c r="I7600" s="187">
        <f t="shared" si="524"/>
        <v>8.4383401915000001E-5</v>
      </c>
      <c r="J7600" s="150">
        <f t="shared" si="521"/>
        <v>0.2</v>
      </c>
    </row>
    <row r="7601" spans="1:10" ht="15.75" thickBot="1" x14ac:dyDescent="0.3">
      <c r="A7601" s="138">
        <v>2022</v>
      </c>
      <c r="B7601" s="139">
        <v>9.6999999999999993</v>
      </c>
      <c r="C7601" s="140" t="s">
        <v>60</v>
      </c>
      <c r="D7601" s="141">
        <f t="shared" si="520"/>
        <v>5</v>
      </c>
      <c r="E7601" s="142" t="s">
        <v>88</v>
      </c>
      <c r="F7601">
        <f t="shared" si="522"/>
        <v>923</v>
      </c>
      <c r="G7601" s="133">
        <v>1459</v>
      </c>
      <c r="H7601" s="186">
        <v>0.75555555555555554</v>
      </c>
      <c r="I7601" s="187">
        <f t="shared" si="524"/>
        <v>8.4383401915000001E-5</v>
      </c>
      <c r="J7601" s="150">
        <f t="shared" si="521"/>
        <v>0.2</v>
      </c>
    </row>
    <row r="7602" spans="1:10" ht="15.75" thickBot="1" x14ac:dyDescent="0.3">
      <c r="A7602" s="138">
        <v>2022</v>
      </c>
      <c r="B7602" s="139">
        <v>9.6999999999999993</v>
      </c>
      <c r="C7602" s="140" t="s">
        <v>60</v>
      </c>
      <c r="D7602" s="141">
        <f t="shared" si="520"/>
        <v>5</v>
      </c>
      <c r="E7602" s="142" t="s">
        <v>88</v>
      </c>
      <c r="F7602">
        <f t="shared" si="522"/>
        <v>923</v>
      </c>
      <c r="G7602" s="133">
        <v>1465</v>
      </c>
      <c r="H7602" s="186">
        <v>0.75555555555555554</v>
      </c>
      <c r="I7602" s="187">
        <f t="shared" si="524"/>
        <v>8.4383401915000001E-5</v>
      </c>
      <c r="J7602" s="150">
        <f t="shared" si="521"/>
        <v>0.2</v>
      </c>
    </row>
    <row r="7603" spans="1:10" ht="15.75" thickBot="1" x14ac:dyDescent="0.3">
      <c r="A7603" s="138">
        <v>2022</v>
      </c>
      <c r="B7603" s="139">
        <v>9.6999999999999993</v>
      </c>
      <c r="C7603" s="140" t="s">
        <v>60</v>
      </c>
      <c r="D7603" s="141">
        <f t="shared" si="520"/>
        <v>5</v>
      </c>
      <c r="E7603" s="142" t="s">
        <v>88</v>
      </c>
      <c r="F7603">
        <f t="shared" si="522"/>
        <v>923</v>
      </c>
      <c r="G7603" s="133">
        <v>1483</v>
      </c>
      <c r="H7603" s="186">
        <v>0.75555555555555554</v>
      </c>
      <c r="I7603" s="187">
        <f t="shared" si="524"/>
        <v>8.4383401915000001E-5</v>
      </c>
      <c r="J7603" s="150">
        <f t="shared" si="521"/>
        <v>0.2</v>
      </c>
    </row>
    <row r="7604" spans="1:10" ht="15.75" thickBot="1" x14ac:dyDescent="0.3">
      <c r="A7604" s="138">
        <v>2022</v>
      </c>
      <c r="B7604" s="139">
        <v>9.6999999999999993</v>
      </c>
      <c r="C7604" s="140" t="s">
        <v>60</v>
      </c>
      <c r="D7604" s="141">
        <f t="shared" si="520"/>
        <v>5</v>
      </c>
      <c r="E7604" s="142" t="s">
        <v>88</v>
      </c>
      <c r="F7604">
        <f t="shared" si="522"/>
        <v>923</v>
      </c>
      <c r="G7604" s="133">
        <v>1489</v>
      </c>
      <c r="H7604" s="186">
        <v>0.75555555555555554</v>
      </c>
      <c r="I7604" s="187">
        <f t="shared" si="524"/>
        <v>8.4383401915000001E-5</v>
      </c>
      <c r="J7604" s="150">
        <f t="shared" si="521"/>
        <v>0.2</v>
      </c>
    </row>
    <row r="7605" spans="1:10" ht="15.75" thickBot="1" x14ac:dyDescent="0.3">
      <c r="A7605" s="138">
        <v>2022</v>
      </c>
      <c r="B7605" s="139">
        <v>9.6999999999999993</v>
      </c>
      <c r="C7605" s="140" t="s">
        <v>60</v>
      </c>
      <c r="D7605" s="141">
        <f t="shared" si="520"/>
        <v>5</v>
      </c>
      <c r="E7605" s="142" t="s">
        <v>88</v>
      </c>
      <c r="F7605">
        <f t="shared" si="522"/>
        <v>923</v>
      </c>
      <c r="G7605" s="133">
        <v>1507</v>
      </c>
      <c r="H7605" s="186">
        <v>0.75555555555555554</v>
      </c>
      <c r="I7605" s="187">
        <f t="shared" si="524"/>
        <v>8.4383401915000001E-5</v>
      </c>
      <c r="J7605" s="150">
        <f t="shared" si="521"/>
        <v>0.2</v>
      </c>
    </row>
    <row r="7606" spans="1:10" ht="15.75" thickBot="1" x14ac:dyDescent="0.3">
      <c r="A7606" s="138">
        <v>2022</v>
      </c>
      <c r="B7606" s="139">
        <v>9.6999999999999993</v>
      </c>
      <c r="C7606" s="140" t="s">
        <v>60</v>
      </c>
      <c r="D7606" s="141">
        <f t="shared" si="520"/>
        <v>5</v>
      </c>
      <c r="E7606" s="142" t="s">
        <v>88</v>
      </c>
      <c r="F7606">
        <f t="shared" si="522"/>
        <v>923</v>
      </c>
      <c r="G7606" s="133">
        <v>1513</v>
      </c>
      <c r="H7606" s="186">
        <v>0.75555555555555554</v>
      </c>
      <c r="I7606" s="187">
        <f t="shared" si="524"/>
        <v>8.4383401915000001E-5</v>
      </c>
      <c r="J7606" s="150">
        <f t="shared" si="521"/>
        <v>0.2</v>
      </c>
    </row>
    <row r="7607" spans="1:10" ht="15.75" thickBot="1" x14ac:dyDescent="0.3">
      <c r="A7607" s="138">
        <v>2022</v>
      </c>
      <c r="B7607" s="139">
        <v>9.6999999999999993</v>
      </c>
      <c r="C7607" s="140" t="s">
        <v>60</v>
      </c>
      <c r="D7607" s="141">
        <f t="shared" si="520"/>
        <v>5</v>
      </c>
      <c r="E7607" s="142" t="s">
        <v>88</v>
      </c>
      <c r="F7607">
        <f t="shared" si="522"/>
        <v>923</v>
      </c>
      <c r="G7607" s="133">
        <v>1531</v>
      </c>
      <c r="H7607" s="186">
        <v>0.75555555555555554</v>
      </c>
      <c r="I7607" s="187">
        <f t="shared" si="524"/>
        <v>8.4383401915000001E-5</v>
      </c>
      <c r="J7607" s="150">
        <f t="shared" si="521"/>
        <v>0.2</v>
      </c>
    </row>
    <row r="7608" spans="1:10" ht="15.75" thickBot="1" x14ac:dyDescent="0.3">
      <c r="A7608" s="138">
        <v>2022</v>
      </c>
      <c r="B7608" s="139">
        <v>9.6999999999999993</v>
      </c>
      <c r="C7608" s="140" t="s">
        <v>60</v>
      </c>
      <c r="D7608" s="141">
        <f t="shared" ref="D7608:D7671" si="525">50/10</f>
        <v>5</v>
      </c>
      <c r="E7608" s="142" t="s">
        <v>88</v>
      </c>
      <c r="F7608">
        <f t="shared" si="522"/>
        <v>923</v>
      </c>
      <c r="G7608" s="133">
        <v>1537</v>
      </c>
      <c r="H7608" s="186">
        <v>0.75555555555555554</v>
      </c>
      <c r="I7608" s="187">
        <f t="shared" si="524"/>
        <v>8.4383401915000001E-5</v>
      </c>
      <c r="J7608" s="150">
        <f t="shared" ref="J7608:J7671" si="526">H$7479</f>
        <v>0.2</v>
      </c>
    </row>
    <row r="7609" spans="1:10" ht="15.75" thickBot="1" x14ac:dyDescent="0.3">
      <c r="A7609" s="138">
        <v>2022</v>
      </c>
      <c r="B7609" s="139">
        <v>9.6999999999999993</v>
      </c>
      <c r="C7609" s="140" t="s">
        <v>60</v>
      </c>
      <c r="D7609" s="141">
        <f t="shared" si="525"/>
        <v>5</v>
      </c>
      <c r="E7609" s="142" t="s">
        <v>88</v>
      </c>
      <c r="F7609">
        <f t="shared" ref="F7609:F7672" si="527">650+273</f>
        <v>923</v>
      </c>
      <c r="G7609" s="133">
        <v>1555</v>
      </c>
      <c r="H7609" s="186">
        <v>0.75555555555555554</v>
      </c>
      <c r="I7609" s="187">
        <f t="shared" si="524"/>
        <v>8.4383401915000001E-5</v>
      </c>
      <c r="J7609" s="150">
        <f t="shared" si="526"/>
        <v>0.2</v>
      </c>
    </row>
    <row r="7610" spans="1:10" ht="15.75" thickBot="1" x14ac:dyDescent="0.3">
      <c r="A7610" s="138">
        <v>2022</v>
      </c>
      <c r="B7610" s="139">
        <v>9.6999999999999993</v>
      </c>
      <c r="C7610" s="140" t="s">
        <v>60</v>
      </c>
      <c r="D7610" s="141">
        <f t="shared" si="525"/>
        <v>5</v>
      </c>
      <c r="E7610" s="142" t="s">
        <v>88</v>
      </c>
      <c r="F7610">
        <f t="shared" si="527"/>
        <v>923</v>
      </c>
      <c r="G7610" s="133">
        <v>1561</v>
      </c>
      <c r="H7610" s="186">
        <v>0.75555555555555554</v>
      </c>
      <c r="I7610" s="187">
        <f t="shared" si="524"/>
        <v>8.4383401915000001E-5</v>
      </c>
      <c r="J7610" s="150">
        <f t="shared" si="526"/>
        <v>0.2</v>
      </c>
    </row>
    <row r="7611" spans="1:10" ht="15.75" thickBot="1" x14ac:dyDescent="0.3">
      <c r="A7611" s="138">
        <v>2022</v>
      </c>
      <c r="B7611" s="139">
        <v>9.6999999999999993</v>
      </c>
      <c r="C7611" s="140" t="s">
        <v>60</v>
      </c>
      <c r="D7611" s="141">
        <f t="shared" si="525"/>
        <v>5</v>
      </c>
      <c r="E7611" s="142" t="s">
        <v>88</v>
      </c>
      <c r="F7611">
        <f t="shared" si="527"/>
        <v>923</v>
      </c>
      <c r="G7611" s="133">
        <v>1579</v>
      </c>
      <c r="H7611" s="186">
        <v>0.75555555555555554</v>
      </c>
      <c r="I7611" s="187">
        <f t="shared" si="524"/>
        <v>8.4383401915000001E-5</v>
      </c>
      <c r="J7611" s="150">
        <f t="shared" si="526"/>
        <v>0.2</v>
      </c>
    </row>
    <row r="7612" spans="1:10" ht="15.75" thickBot="1" x14ac:dyDescent="0.3">
      <c r="A7612" s="138">
        <v>2022</v>
      </c>
      <c r="B7612" s="139">
        <v>9.6999999999999993</v>
      </c>
      <c r="C7612" s="140" t="s">
        <v>60</v>
      </c>
      <c r="D7612" s="141">
        <f t="shared" si="525"/>
        <v>5</v>
      </c>
      <c r="E7612" s="142" t="s">
        <v>88</v>
      </c>
      <c r="F7612">
        <f t="shared" si="527"/>
        <v>923</v>
      </c>
      <c r="G7612" s="133">
        <v>1585</v>
      </c>
      <c r="H7612" s="186">
        <v>0.75555555555555554</v>
      </c>
      <c r="I7612" s="187">
        <f t="shared" si="524"/>
        <v>8.4383401915000001E-5</v>
      </c>
      <c r="J7612" s="150">
        <f t="shared" si="526"/>
        <v>0.2</v>
      </c>
    </row>
    <row r="7613" spans="1:10" ht="15.75" thickBot="1" x14ac:dyDescent="0.3">
      <c r="A7613" s="138">
        <v>2022</v>
      </c>
      <c r="B7613" s="139">
        <v>9.6999999999999993</v>
      </c>
      <c r="C7613" s="140" t="s">
        <v>60</v>
      </c>
      <c r="D7613" s="141">
        <f t="shared" si="525"/>
        <v>5</v>
      </c>
      <c r="E7613" s="142" t="s">
        <v>88</v>
      </c>
      <c r="F7613">
        <f t="shared" si="527"/>
        <v>923</v>
      </c>
      <c r="G7613" s="133">
        <v>1603</v>
      </c>
      <c r="H7613" s="186">
        <v>0.75555555555555554</v>
      </c>
      <c r="I7613" s="187">
        <f t="shared" si="524"/>
        <v>8.4383401915000001E-5</v>
      </c>
      <c r="J7613" s="150">
        <f t="shared" si="526"/>
        <v>0.2</v>
      </c>
    </row>
    <row r="7614" spans="1:10" ht="15.75" thickBot="1" x14ac:dyDescent="0.3">
      <c r="A7614" s="138">
        <v>2022</v>
      </c>
      <c r="B7614" s="139">
        <v>9.6999999999999993</v>
      </c>
      <c r="C7614" s="140" t="s">
        <v>60</v>
      </c>
      <c r="D7614" s="141">
        <f t="shared" si="525"/>
        <v>5</v>
      </c>
      <c r="E7614" s="142" t="s">
        <v>88</v>
      </c>
      <c r="F7614">
        <f t="shared" si="527"/>
        <v>923</v>
      </c>
      <c r="G7614" s="133">
        <v>1609</v>
      </c>
      <c r="H7614" s="186">
        <v>0.75555555555555554</v>
      </c>
      <c r="I7614" s="187">
        <f t="shared" si="524"/>
        <v>8.4383401915000001E-5</v>
      </c>
      <c r="J7614" s="150">
        <f t="shared" si="526"/>
        <v>0.2</v>
      </c>
    </row>
    <row r="7615" spans="1:10" ht="15.75" thickBot="1" x14ac:dyDescent="0.3">
      <c r="A7615" s="138">
        <v>2022</v>
      </c>
      <c r="B7615" s="139">
        <v>9.6999999999999993</v>
      </c>
      <c r="C7615" s="140" t="s">
        <v>60</v>
      </c>
      <c r="D7615" s="141">
        <f t="shared" si="525"/>
        <v>5</v>
      </c>
      <c r="E7615" s="142" t="s">
        <v>88</v>
      </c>
      <c r="F7615">
        <f t="shared" si="527"/>
        <v>923</v>
      </c>
      <c r="G7615" s="133">
        <v>1627</v>
      </c>
      <c r="H7615" s="186">
        <v>0.77777777777777768</v>
      </c>
      <c r="I7615" s="187">
        <f t="shared" si="524"/>
        <v>8.4383401915000001E-5</v>
      </c>
      <c r="J7615" s="150">
        <f t="shared" si="526"/>
        <v>0.2</v>
      </c>
    </row>
    <row r="7616" spans="1:10" ht="15.75" thickBot="1" x14ac:dyDescent="0.3">
      <c r="A7616" s="138">
        <v>2022</v>
      </c>
      <c r="B7616" s="139">
        <v>9.6999999999999993</v>
      </c>
      <c r="C7616" s="140" t="s">
        <v>60</v>
      </c>
      <c r="D7616" s="141">
        <f t="shared" si="525"/>
        <v>5</v>
      </c>
      <c r="E7616" s="142" t="s">
        <v>88</v>
      </c>
      <c r="F7616">
        <f t="shared" si="527"/>
        <v>923</v>
      </c>
      <c r="G7616" s="133">
        <v>1633</v>
      </c>
      <c r="H7616" s="186">
        <v>0.77777777777777768</v>
      </c>
      <c r="I7616" s="187">
        <f t="shared" si="524"/>
        <v>8.4383401915000001E-5</v>
      </c>
      <c r="J7616" s="150">
        <f t="shared" si="526"/>
        <v>0.2</v>
      </c>
    </row>
    <row r="7617" spans="1:10" ht="15.75" thickBot="1" x14ac:dyDescent="0.3">
      <c r="A7617" s="138">
        <v>2022</v>
      </c>
      <c r="B7617" s="139">
        <v>9.6999999999999993</v>
      </c>
      <c r="C7617" s="140" t="s">
        <v>60</v>
      </c>
      <c r="D7617" s="141">
        <f t="shared" si="525"/>
        <v>5</v>
      </c>
      <c r="E7617" s="142" t="s">
        <v>88</v>
      </c>
      <c r="F7617">
        <f t="shared" si="527"/>
        <v>923</v>
      </c>
      <c r="G7617" s="133">
        <v>1651</v>
      </c>
      <c r="H7617" s="186">
        <v>0.77777777777777768</v>
      </c>
      <c r="I7617" s="187">
        <f t="shared" si="524"/>
        <v>8.4383401915000001E-5</v>
      </c>
      <c r="J7617" s="150">
        <f t="shared" si="526"/>
        <v>0.2</v>
      </c>
    </row>
    <row r="7618" spans="1:10" ht="15.75" thickBot="1" x14ac:dyDescent="0.3">
      <c r="A7618" s="138">
        <v>2022</v>
      </c>
      <c r="B7618" s="139">
        <v>9.6999999999999993</v>
      </c>
      <c r="C7618" s="140" t="s">
        <v>60</v>
      </c>
      <c r="D7618" s="141">
        <f t="shared" si="525"/>
        <v>5</v>
      </c>
      <c r="E7618" s="142" t="s">
        <v>88</v>
      </c>
      <c r="F7618">
        <f t="shared" si="527"/>
        <v>923</v>
      </c>
      <c r="G7618" s="133">
        <v>1657</v>
      </c>
      <c r="H7618" s="186">
        <v>0.77777777777777768</v>
      </c>
      <c r="I7618" s="187">
        <f t="shared" si="524"/>
        <v>8.4383401915000001E-5</v>
      </c>
      <c r="J7618" s="150">
        <f t="shared" si="526"/>
        <v>0.2</v>
      </c>
    </row>
    <row r="7619" spans="1:10" ht="15.75" thickBot="1" x14ac:dyDescent="0.3">
      <c r="A7619" s="138">
        <v>2022</v>
      </c>
      <c r="B7619" s="139">
        <v>9.6999999999999993</v>
      </c>
      <c r="C7619" s="140" t="s">
        <v>60</v>
      </c>
      <c r="D7619" s="141">
        <f t="shared" si="525"/>
        <v>5</v>
      </c>
      <c r="E7619" s="142" t="s">
        <v>88</v>
      </c>
      <c r="F7619">
        <f t="shared" si="527"/>
        <v>923</v>
      </c>
      <c r="G7619" s="133">
        <v>1675</v>
      </c>
      <c r="H7619" s="186">
        <v>0.77777777777777768</v>
      </c>
      <c r="I7619" s="187">
        <f t="shared" si="524"/>
        <v>8.4383401915000001E-5</v>
      </c>
      <c r="J7619" s="150">
        <f t="shared" si="526"/>
        <v>0.2</v>
      </c>
    </row>
    <row r="7620" spans="1:10" ht="15.75" thickBot="1" x14ac:dyDescent="0.3">
      <c r="A7620" s="138">
        <v>2022</v>
      </c>
      <c r="B7620" s="139">
        <v>9.6999999999999993</v>
      </c>
      <c r="C7620" s="140" t="s">
        <v>60</v>
      </c>
      <c r="D7620" s="141">
        <f t="shared" si="525"/>
        <v>5</v>
      </c>
      <c r="E7620" s="142" t="s">
        <v>88</v>
      </c>
      <c r="F7620">
        <f t="shared" si="527"/>
        <v>923</v>
      </c>
      <c r="G7620" s="133">
        <v>1681</v>
      </c>
      <c r="H7620" s="186">
        <v>0.77777777777777768</v>
      </c>
      <c r="I7620" s="187">
        <f t="shared" si="524"/>
        <v>8.4383401915000001E-5</v>
      </c>
      <c r="J7620" s="150">
        <f t="shared" si="526"/>
        <v>0.2</v>
      </c>
    </row>
    <row r="7621" spans="1:10" ht="15.75" thickBot="1" x14ac:dyDescent="0.3">
      <c r="A7621" s="138">
        <v>2022</v>
      </c>
      <c r="B7621" s="139">
        <v>9.6999999999999993</v>
      </c>
      <c r="C7621" s="140" t="s">
        <v>60</v>
      </c>
      <c r="D7621" s="141">
        <f t="shared" si="525"/>
        <v>5</v>
      </c>
      <c r="E7621" s="142" t="s">
        <v>88</v>
      </c>
      <c r="F7621">
        <f t="shared" si="527"/>
        <v>923</v>
      </c>
      <c r="G7621" s="133">
        <v>1699</v>
      </c>
      <c r="H7621" s="186">
        <v>0.77777777777777768</v>
      </c>
      <c r="I7621" s="187">
        <f t="shared" si="524"/>
        <v>8.4383401915000001E-5</v>
      </c>
      <c r="J7621" s="150">
        <f t="shared" si="526"/>
        <v>0.2</v>
      </c>
    </row>
    <row r="7622" spans="1:10" ht="15.75" thickBot="1" x14ac:dyDescent="0.3">
      <c r="A7622" s="138">
        <v>2022</v>
      </c>
      <c r="B7622" s="139">
        <v>9.6999999999999993</v>
      </c>
      <c r="C7622" s="140" t="s">
        <v>60</v>
      </c>
      <c r="D7622" s="141">
        <f t="shared" si="525"/>
        <v>5</v>
      </c>
      <c r="E7622" s="142" t="s">
        <v>88</v>
      </c>
      <c r="F7622">
        <f t="shared" si="527"/>
        <v>923</v>
      </c>
      <c r="G7622" s="133">
        <v>1705</v>
      </c>
      <c r="H7622" s="186">
        <v>0.77777777777777768</v>
      </c>
      <c r="I7622" s="187">
        <f t="shared" si="524"/>
        <v>8.4383401915000001E-5</v>
      </c>
      <c r="J7622" s="150">
        <f t="shared" si="526"/>
        <v>0.2</v>
      </c>
    </row>
    <row r="7623" spans="1:10" ht="15.75" thickBot="1" x14ac:dyDescent="0.3">
      <c r="A7623" s="138">
        <v>2022</v>
      </c>
      <c r="B7623" s="139">
        <v>9.6999999999999993</v>
      </c>
      <c r="C7623" s="140" t="s">
        <v>60</v>
      </c>
      <c r="D7623" s="141">
        <f t="shared" si="525"/>
        <v>5</v>
      </c>
      <c r="E7623" s="142" t="s">
        <v>88</v>
      </c>
      <c r="F7623">
        <f t="shared" si="527"/>
        <v>923</v>
      </c>
      <c r="G7623" s="133">
        <v>1723</v>
      </c>
      <c r="H7623" s="186">
        <v>0.77777777777777768</v>
      </c>
      <c r="I7623" s="187">
        <f t="shared" si="524"/>
        <v>8.4383401915000001E-5</v>
      </c>
      <c r="J7623" s="150">
        <f t="shared" si="526"/>
        <v>0.2</v>
      </c>
    </row>
    <row r="7624" spans="1:10" ht="15.75" thickBot="1" x14ac:dyDescent="0.3">
      <c r="A7624" s="138">
        <v>2022</v>
      </c>
      <c r="B7624" s="139">
        <v>9.6999999999999993</v>
      </c>
      <c r="C7624" s="140" t="s">
        <v>60</v>
      </c>
      <c r="D7624" s="141">
        <f t="shared" si="525"/>
        <v>5</v>
      </c>
      <c r="E7624" s="142" t="s">
        <v>88</v>
      </c>
      <c r="F7624">
        <f t="shared" si="527"/>
        <v>923</v>
      </c>
      <c r="G7624" s="133">
        <v>1729</v>
      </c>
      <c r="H7624" s="186">
        <v>0.77777777777777768</v>
      </c>
      <c r="I7624" s="187">
        <f t="shared" si="524"/>
        <v>8.4383401915000001E-5</v>
      </c>
      <c r="J7624" s="150">
        <f t="shared" si="526"/>
        <v>0.2</v>
      </c>
    </row>
    <row r="7625" spans="1:10" ht="15.75" thickBot="1" x14ac:dyDescent="0.3">
      <c r="A7625" s="138">
        <v>2022</v>
      </c>
      <c r="B7625" s="139">
        <v>9.6999999999999993</v>
      </c>
      <c r="C7625" s="140" t="s">
        <v>60</v>
      </c>
      <c r="D7625" s="141">
        <f t="shared" si="525"/>
        <v>5</v>
      </c>
      <c r="E7625" s="142" t="s">
        <v>88</v>
      </c>
      <c r="F7625">
        <f t="shared" si="527"/>
        <v>923</v>
      </c>
      <c r="G7625" s="133">
        <v>1747</v>
      </c>
      <c r="H7625" s="186">
        <v>0.77777777777777768</v>
      </c>
      <c r="I7625" s="187">
        <f t="shared" si="524"/>
        <v>8.4383401915000001E-5</v>
      </c>
      <c r="J7625" s="150">
        <f t="shared" si="526"/>
        <v>0.2</v>
      </c>
    </row>
    <row r="7626" spans="1:10" ht="15.75" thickBot="1" x14ac:dyDescent="0.3">
      <c r="A7626" s="138">
        <v>2022</v>
      </c>
      <c r="B7626" s="139">
        <v>9.6999999999999993</v>
      </c>
      <c r="C7626" s="140" t="s">
        <v>60</v>
      </c>
      <c r="D7626" s="141">
        <f t="shared" si="525"/>
        <v>5</v>
      </c>
      <c r="E7626" s="142" t="s">
        <v>88</v>
      </c>
      <c r="F7626">
        <f t="shared" si="527"/>
        <v>923</v>
      </c>
      <c r="G7626" s="133">
        <v>1753</v>
      </c>
      <c r="H7626" s="186">
        <v>0.77777777777777768</v>
      </c>
      <c r="I7626" s="187">
        <f t="shared" si="524"/>
        <v>8.4383401915000001E-5</v>
      </c>
      <c r="J7626" s="150">
        <f t="shared" si="526"/>
        <v>0.2</v>
      </c>
    </row>
    <row r="7627" spans="1:10" ht="15.75" thickBot="1" x14ac:dyDescent="0.3">
      <c r="A7627" s="138">
        <v>2022</v>
      </c>
      <c r="B7627" s="139">
        <v>9.6999999999999993</v>
      </c>
      <c r="C7627" s="140" t="s">
        <v>60</v>
      </c>
      <c r="D7627" s="141">
        <f t="shared" si="525"/>
        <v>5</v>
      </c>
      <c r="E7627" s="142" t="s">
        <v>88</v>
      </c>
      <c r="F7627">
        <f t="shared" si="527"/>
        <v>923</v>
      </c>
      <c r="G7627" s="133">
        <v>1771</v>
      </c>
      <c r="H7627" s="186">
        <v>0.77777777777777768</v>
      </c>
      <c r="I7627" s="187">
        <f t="shared" si="524"/>
        <v>8.4383401915000001E-5</v>
      </c>
      <c r="J7627" s="150">
        <f t="shared" si="526"/>
        <v>0.2</v>
      </c>
    </row>
    <row r="7628" spans="1:10" ht="15.75" thickBot="1" x14ac:dyDescent="0.3">
      <c r="A7628" s="138">
        <v>2022</v>
      </c>
      <c r="B7628" s="139">
        <v>9.6999999999999993</v>
      </c>
      <c r="C7628" s="140" t="s">
        <v>60</v>
      </c>
      <c r="D7628" s="141">
        <f t="shared" si="525"/>
        <v>5</v>
      </c>
      <c r="E7628" s="142" t="s">
        <v>88</v>
      </c>
      <c r="F7628">
        <f t="shared" si="527"/>
        <v>923</v>
      </c>
      <c r="G7628" s="133">
        <v>1777</v>
      </c>
      <c r="H7628" s="186">
        <v>0.77777777777777768</v>
      </c>
      <c r="I7628" s="187">
        <f t="shared" si="524"/>
        <v>8.4383401915000001E-5</v>
      </c>
      <c r="J7628" s="150">
        <f t="shared" si="526"/>
        <v>0.2</v>
      </c>
    </row>
    <row r="7629" spans="1:10" ht="15.75" thickBot="1" x14ac:dyDescent="0.3">
      <c r="A7629" s="138">
        <v>2022</v>
      </c>
      <c r="B7629" s="139">
        <v>9.6999999999999993</v>
      </c>
      <c r="C7629" s="140" t="s">
        <v>60</v>
      </c>
      <c r="D7629" s="141">
        <f t="shared" si="525"/>
        <v>5</v>
      </c>
      <c r="E7629" s="142" t="s">
        <v>88</v>
      </c>
      <c r="F7629">
        <f t="shared" si="527"/>
        <v>923</v>
      </c>
      <c r="G7629" s="133">
        <v>1795</v>
      </c>
      <c r="H7629" s="186">
        <v>0.77777777777777768</v>
      </c>
      <c r="I7629" s="187">
        <f t="shared" si="524"/>
        <v>8.4383401915000001E-5</v>
      </c>
      <c r="J7629" s="150">
        <f t="shared" si="526"/>
        <v>0.2</v>
      </c>
    </row>
    <row r="7630" spans="1:10" ht="15.75" thickBot="1" x14ac:dyDescent="0.3">
      <c r="A7630" s="138">
        <v>2022</v>
      </c>
      <c r="B7630" s="139">
        <v>9.6999999999999993</v>
      </c>
      <c r="C7630" s="140" t="s">
        <v>60</v>
      </c>
      <c r="D7630" s="141">
        <f t="shared" si="525"/>
        <v>5</v>
      </c>
      <c r="E7630" s="142" t="s">
        <v>88</v>
      </c>
      <c r="F7630">
        <f t="shared" si="527"/>
        <v>923</v>
      </c>
      <c r="G7630" s="133">
        <v>1801</v>
      </c>
      <c r="H7630" s="186">
        <v>0.77777777777777768</v>
      </c>
      <c r="I7630" s="187">
        <f t="shared" si="524"/>
        <v>8.4383401915000001E-5</v>
      </c>
      <c r="J7630" s="150">
        <f t="shared" si="526"/>
        <v>0.2</v>
      </c>
    </row>
    <row r="7631" spans="1:10" ht="15.75" thickBot="1" x14ac:dyDescent="0.3">
      <c r="A7631" s="138">
        <v>2022</v>
      </c>
      <c r="B7631" s="139">
        <v>9.6999999999999993</v>
      </c>
      <c r="C7631" s="140" t="s">
        <v>60</v>
      </c>
      <c r="D7631" s="141">
        <f t="shared" si="525"/>
        <v>5</v>
      </c>
      <c r="E7631" s="142" t="s">
        <v>88</v>
      </c>
      <c r="F7631">
        <f t="shared" si="527"/>
        <v>923</v>
      </c>
      <c r="G7631" s="133">
        <v>1819</v>
      </c>
      <c r="H7631" s="186">
        <v>0.77777777777777768</v>
      </c>
      <c r="I7631" s="187">
        <f t="shared" si="524"/>
        <v>8.4383401915000001E-5</v>
      </c>
      <c r="J7631" s="150">
        <f t="shared" si="526"/>
        <v>0.2</v>
      </c>
    </row>
    <row r="7632" spans="1:10" ht="15.75" thickBot="1" x14ac:dyDescent="0.3">
      <c r="A7632" s="138">
        <v>2022</v>
      </c>
      <c r="B7632" s="139">
        <v>9.6999999999999993</v>
      </c>
      <c r="C7632" s="140" t="s">
        <v>60</v>
      </c>
      <c r="D7632" s="141">
        <f t="shared" si="525"/>
        <v>5</v>
      </c>
      <c r="E7632" s="142" t="s">
        <v>88</v>
      </c>
      <c r="F7632">
        <f t="shared" si="527"/>
        <v>923</v>
      </c>
      <c r="G7632" s="133">
        <v>1825</v>
      </c>
      <c r="H7632" s="186">
        <v>0.77777777777777768</v>
      </c>
      <c r="I7632" s="187">
        <f t="shared" si="524"/>
        <v>8.4383401915000001E-5</v>
      </c>
      <c r="J7632" s="150">
        <f t="shared" si="526"/>
        <v>0.2</v>
      </c>
    </row>
    <row r="7633" spans="1:10" ht="15.75" thickBot="1" x14ac:dyDescent="0.3">
      <c r="A7633" s="138">
        <v>2022</v>
      </c>
      <c r="B7633" s="139">
        <v>9.6999999999999993</v>
      </c>
      <c r="C7633" s="140" t="s">
        <v>60</v>
      </c>
      <c r="D7633" s="141">
        <f t="shared" si="525"/>
        <v>5</v>
      </c>
      <c r="E7633" s="142" t="s">
        <v>88</v>
      </c>
      <c r="F7633">
        <f t="shared" si="527"/>
        <v>923</v>
      </c>
      <c r="G7633" s="133">
        <v>1843</v>
      </c>
      <c r="H7633" s="186">
        <v>0.77777777777777768</v>
      </c>
      <c r="I7633" s="187">
        <f t="shared" si="524"/>
        <v>8.4383401915000001E-5</v>
      </c>
      <c r="J7633" s="150">
        <f t="shared" si="526"/>
        <v>0.2</v>
      </c>
    </row>
    <row r="7634" spans="1:10" ht="15.75" thickBot="1" x14ac:dyDescent="0.3">
      <c r="A7634" s="138">
        <v>2022</v>
      </c>
      <c r="B7634" s="139">
        <v>9.6999999999999993</v>
      </c>
      <c r="C7634" s="140" t="s">
        <v>60</v>
      </c>
      <c r="D7634" s="141">
        <f t="shared" si="525"/>
        <v>5</v>
      </c>
      <c r="E7634" s="142" t="s">
        <v>88</v>
      </c>
      <c r="F7634">
        <f t="shared" si="527"/>
        <v>923</v>
      </c>
      <c r="G7634" s="133">
        <v>1849</v>
      </c>
      <c r="H7634" s="186">
        <v>0.77777777777777768</v>
      </c>
      <c r="I7634" s="187">
        <f t="shared" si="524"/>
        <v>8.4383401915000001E-5</v>
      </c>
      <c r="J7634" s="150">
        <f t="shared" si="526"/>
        <v>0.2</v>
      </c>
    </row>
    <row r="7635" spans="1:10" ht="15.75" thickBot="1" x14ac:dyDescent="0.3">
      <c r="A7635" s="138">
        <v>2022</v>
      </c>
      <c r="B7635" s="139">
        <v>9.6999999999999993</v>
      </c>
      <c r="C7635" s="140" t="s">
        <v>60</v>
      </c>
      <c r="D7635" s="141">
        <f t="shared" si="525"/>
        <v>5</v>
      </c>
      <c r="E7635" s="142" t="s">
        <v>88</v>
      </c>
      <c r="F7635">
        <f t="shared" si="527"/>
        <v>923</v>
      </c>
      <c r="G7635" s="133">
        <v>1867</v>
      </c>
      <c r="H7635" s="186">
        <v>0.77777777777777768</v>
      </c>
      <c r="I7635" s="187">
        <f t="shared" si="524"/>
        <v>8.4383401915000001E-5</v>
      </c>
      <c r="J7635" s="150">
        <f t="shared" si="526"/>
        <v>0.2</v>
      </c>
    </row>
    <row r="7636" spans="1:10" ht="15.75" thickBot="1" x14ac:dyDescent="0.3">
      <c r="A7636" s="138">
        <v>2022</v>
      </c>
      <c r="B7636" s="139">
        <v>9.6999999999999993</v>
      </c>
      <c r="C7636" s="140" t="s">
        <v>60</v>
      </c>
      <c r="D7636" s="141">
        <f t="shared" si="525"/>
        <v>5</v>
      </c>
      <c r="E7636" s="142" t="s">
        <v>88</v>
      </c>
      <c r="F7636">
        <f t="shared" si="527"/>
        <v>923</v>
      </c>
      <c r="G7636" s="133">
        <v>1873</v>
      </c>
      <c r="H7636" s="186">
        <v>0.77777777777777768</v>
      </c>
      <c r="I7636" s="187">
        <f t="shared" si="524"/>
        <v>8.4383401915000001E-5</v>
      </c>
      <c r="J7636" s="150">
        <f t="shared" si="526"/>
        <v>0.2</v>
      </c>
    </row>
    <row r="7637" spans="1:10" ht="15.75" thickBot="1" x14ac:dyDescent="0.3">
      <c r="A7637" s="138">
        <v>2022</v>
      </c>
      <c r="B7637" s="139">
        <v>9.6999999999999993</v>
      </c>
      <c r="C7637" s="140" t="s">
        <v>60</v>
      </c>
      <c r="D7637" s="141">
        <f t="shared" si="525"/>
        <v>5</v>
      </c>
      <c r="E7637" s="142" t="s">
        <v>88</v>
      </c>
      <c r="F7637">
        <f t="shared" si="527"/>
        <v>923</v>
      </c>
      <c r="G7637" s="133">
        <v>1891</v>
      </c>
      <c r="H7637" s="186">
        <v>0.77777777777777768</v>
      </c>
      <c r="I7637" s="187">
        <f t="shared" si="524"/>
        <v>8.4383401915000001E-5</v>
      </c>
      <c r="J7637" s="150">
        <f t="shared" si="526"/>
        <v>0.2</v>
      </c>
    </row>
    <row r="7638" spans="1:10" ht="15.75" thickBot="1" x14ac:dyDescent="0.3">
      <c r="A7638" s="138">
        <v>2022</v>
      </c>
      <c r="B7638" s="139">
        <v>9.6999999999999993</v>
      </c>
      <c r="C7638" s="140" t="s">
        <v>60</v>
      </c>
      <c r="D7638" s="141">
        <f t="shared" si="525"/>
        <v>5</v>
      </c>
      <c r="E7638" s="142" t="s">
        <v>88</v>
      </c>
      <c r="F7638">
        <f t="shared" si="527"/>
        <v>923</v>
      </c>
      <c r="G7638" s="133">
        <v>1897</v>
      </c>
      <c r="H7638" s="186">
        <v>0.77777777777777768</v>
      </c>
      <c r="I7638" s="187">
        <f t="shared" si="524"/>
        <v>8.4383401915000001E-5</v>
      </c>
      <c r="J7638" s="150">
        <f t="shared" si="526"/>
        <v>0.2</v>
      </c>
    </row>
    <row r="7639" spans="1:10" ht="15.75" thickBot="1" x14ac:dyDescent="0.3">
      <c r="A7639" s="138">
        <v>2022</v>
      </c>
      <c r="B7639" s="139">
        <v>9.6999999999999993</v>
      </c>
      <c r="C7639" s="140" t="s">
        <v>60</v>
      </c>
      <c r="D7639" s="141">
        <f t="shared" si="525"/>
        <v>5</v>
      </c>
      <c r="E7639" s="142" t="s">
        <v>88</v>
      </c>
      <c r="F7639">
        <f t="shared" si="527"/>
        <v>923</v>
      </c>
      <c r="G7639" s="133">
        <v>1915</v>
      </c>
      <c r="H7639" s="186">
        <v>0.77777777777777768</v>
      </c>
      <c r="I7639" s="187">
        <f t="shared" si="524"/>
        <v>8.4383401915000001E-5</v>
      </c>
      <c r="J7639" s="150">
        <f t="shared" si="526"/>
        <v>0.2</v>
      </c>
    </row>
    <row r="7640" spans="1:10" ht="15.75" thickBot="1" x14ac:dyDescent="0.3">
      <c r="A7640" s="138">
        <v>2022</v>
      </c>
      <c r="B7640" s="139">
        <v>9.6999999999999993</v>
      </c>
      <c r="C7640" s="140" t="s">
        <v>60</v>
      </c>
      <c r="D7640" s="141">
        <f t="shared" si="525"/>
        <v>5</v>
      </c>
      <c r="E7640" s="142" t="s">
        <v>88</v>
      </c>
      <c r="F7640">
        <f t="shared" si="527"/>
        <v>923</v>
      </c>
      <c r="G7640" s="133">
        <v>1921</v>
      </c>
      <c r="H7640" s="186">
        <v>0.8</v>
      </c>
      <c r="I7640" s="187">
        <f t="shared" si="524"/>
        <v>8.4383401915000001E-5</v>
      </c>
      <c r="J7640" s="150">
        <f t="shared" si="526"/>
        <v>0.2</v>
      </c>
    </row>
    <row r="7641" spans="1:10" ht="15.75" thickBot="1" x14ac:dyDescent="0.3">
      <c r="A7641" s="138">
        <v>2022</v>
      </c>
      <c r="B7641" s="139">
        <v>9.6999999999999993</v>
      </c>
      <c r="C7641" s="140" t="s">
        <v>60</v>
      </c>
      <c r="D7641" s="141">
        <f t="shared" si="525"/>
        <v>5</v>
      </c>
      <c r="E7641" s="142" t="s">
        <v>88</v>
      </c>
      <c r="F7641">
        <f t="shared" si="527"/>
        <v>923</v>
      </c>
      <c r="G7641" s="133">
        <v>1939</v>
      </c>
      <c r="H7641" s="186">
        <v>0.8</v>
      </c>
      <c r="I7641" s="187">
        <f t="shared" si="524"/>
        <v>8.4383401915000001E-5</v>
      </c>
      <c r="J7641" s="150">
        <f t="shared" si="526"/>
        <v>0.2</v>
      </c>
    </row>
    <row r="7642" spans="1:10" ht="15.75" thickBot="1" x14ac:dyDescent="0.3">
      <c r="A7642" s="138">
        <v>2022</v>
      </c>
      <c r="B7642" s="139">
        <v>9.6999999999999993</v>
      </c>
      <c r="C7642" s="140" t="s">
        <v>60</v>
      </c>
      <c r="D7642" s="141">
        <f t="shared" si="525"/>
        <v>5</v>
      </c>
      <c r="E7642" s="142" t="s">
        <v>88</v>
      </c>
      <c r="F7642">
        <f t="shared" si="527"/>
        <v>923</v>
      </c>
      <c r="G7642" s="133">
        <v>1945</v>
      </c>
      <c r="H7642" s="186">
        <v>0.8</v>
      </c>
      <c r="I7642" s="187">
        <f t="shared" si="524"/>
        <v>8.4383401915000001E-5</v>
      </c>
      <c r="J7642" s="150">
        <f t="shared" si="526"/>
        <v>0.2</v>
      </c>
    </row>
    <row r="7643" spans="1:10" ht="15.75" thickBot="1" x14ac:dyDescent="0.3">
      <c r="A7643" s="138">
        <v>2022</v>
      </c>
      <c r="B7643" s="139">
        <v>9.6999999999999993</v>
      </c>
      <c r="C7643" s="140" t="s">
        <v>60</v>
      </c>
      <c r="D7643" s="141">
        <f t="shared" si="525"/>
        <v>5</v>
      </c>
      <c r="E7643" s="142" t="s">
        <v>88</v>
      </c>
      <c r="F7643">
        <f t="shared" si="527"/>
        <v>923</v>
      </c>
      <c r="G7643" s="133">
        <v>1963</v>
      </c>
      <c r="H7643" s="186">
        <v>0.8</v>
      </c>
      <c r="I7643" s="187">
        <f t="shared" si="524"/>
        <v>8.4383401915000001E-5</v>
      </c>
      <c r="J7643" s="150">
        <f t="shared" si="526"/>
        <v>0.2</v>
      </c>
    </row>
    <row r="7644" spans="1:10" ht="15.75" thickBot="1" x14ac:dyDescent="0.3">
      <c r="A7644" s="138">
        <v>2022</v>
      </c>
      <c r="B7644" s="139">
        <v>9.6999999999999993</v>
      </c>
      <c r="C7644" s="140" t="s">
        <v>60</v>
      </c>
      <c r="D7644" s="141">
        <f t="shared" si="525"/>
        <v>5</v>
      </c>
      <c r="E7644" s="142" t="s">
        <v>88</v>
      </c>
      <c r="F7644">
        <f t="shared" si="527"/>
        <v>923</v>
      </c>
      <c r="G7644" s="133">
        <v>1969</v>
      </c>
      <c r="H7644" s="186">
        <v>0.8</v>
      </c>
      <c r="I7644" s="187">
        <f t="shared" si="524"/>
        <v>8.4383401915000001E-5</v>
      </c>
      <c r="J7644" s="150">
        <f t="shared" si="526"/>
        <v>0.2</v>
      </c>
    </row>
    <row r="7645" spans="1:10" ht="15.75" thickBot="1" x14ac:dyDescent="0.3">
      <c r="A7645" s="138">
        <v>2022</v>
      </c>
      <c r="B7645" s="139">
        <v>9.6999999999999993</v>
      </c>
      <c r="C7645" s="140" t="s">
        <v>60</v>
      </c>
      <c r="D7645" s="141">
        <f t="shared" si="525"/>
        <v>5</v>
      </c>
      <c r="E7645" s="142" t="s">
        <v>88</v>
      </c>
      <c r="F7645">
        <f t="shared" si="527"/>
        <v>923</v>
      </c>
      <c r="G7645" s="133">
        <v>1987</v>
      </c>
      <c r="H7645" s="186">
        <v>0.8</v>
      </c>
      <c r="I7645" s="187">
        <f t="shared" si="524"/>
        <v>8.4383401915000001E-5</v>
      </c>
      <c r="J7645" s="150">
        <f t="shared" si="526"/>
        <v>0.2</v>
      </c>
    </row>
    <row r="7646" spans="1:10" ht="15.75" thickBot="1" x14ac:dyDescent="0.3">
      <c r="A7646" s="138">
        <v>2022</v>
      </c>
      <c r="B7646" s="139">
        <v>9.6999999999999993</v>
      </c>
      <c r="C7646" s="140" t="s">
        <v>60</v>
      </c>
      <c r="D7646" s="141">
        <f t="shared" si="525"/>
        <v>5</v>
      </c>
      <c r="E7646" s="142" t="s">
        <v>88</v>
      </c>
      <c r="F7646">
        <f t="shared" si="527"/>
        <v>923</v>
      </c>
      <c r="G7646" s="133">
        <v>1993</v>
      </c>
      <c r="H7646" s="186">
        <v>0.8</v>
      </c>
      <c r="I7646" s="187">
        <f t="shared" si="524"/>
        <v>8.4383401915000001E-5</v>
      </c>
      <c r="J7646" s="150">
        <f t="shared" si="526"/>
        <v>0.2</v>
      </c>
    </row>
    <row r="7647" spans="1:10" ht="15.75" thickBot="1" x14ac:dyDescent="0.3">
      <c r="A7647" s="138">
        <v>2022</v>
      </c>
      <c r="B7647" s="139">
        <v>9.6999999999999993</v>
      </c>
      <c r="C7647" s="140" t="s">
        <v>60</v>
      </c>
      <c r="D7647" s="141">
        <f t="shared" si="525"/>
        <v>5</v>
      </c>
      <c r="E7647" s="142" t="s">
        <v>88</v>
      </c>
      <c r="F7647">
        <f t="shared" si="527"/>
        <v>923</v>
      </c>
      <c r="G7647" s="133">
        <v>2011</v>
      </c>
      <c r="H7647" s="186">
        <v>0.8</v>
      </c>
      <c r="I7647" s="187">
        <f t="shared" si="524"/>
        <v>8.4383401915000001E-5</v>
      </c>
      <c r="J7647" s="150">
        <f t="shared" si="526"/>
        <v>0.2</v>
      </c>
    </row>
    <row r="7648" spans="1:10" ht="15.75" thickBot="1" x14ac:dyDescent="0.3">
      <c r="A7648" s="138">
        <v>2022</v>
      </c>
      <c r="B7648" s="139">
        <v>9.6999999999999993</v>
      </c>
      <c r="C7648" s="140" t="s">
        <v>60</v>
      </c>
      <c r="D7648" s="141">
        <f t="shared" si="525"/>
        <v>5</v>
      </c>
      <c r="E7648" s="142" t="s">
        <v>88</v>
      </c>
      <c r="F7648">
        <f t="shared" si="527"/>
        <v>923</v>
      </c>
      <c r="G7648" s="133">
        <v>2017</v>
      </c>
      <c r="H7648" s="186">
        <v>0.8</v>
      </c>
      <c r="I7648" s="187">
        <f t="shared" si="524"/>
        <v>8.4383401915000001E-5</v>
      </c>
      <c r="J7648" s="150">
        <f t="shared" si="526"/>
        <v>0.2</v>
      </c>
    </row>
    <row r="7649" spans="1:10" ht="15.75" thickBot="1" x14ac:dyDescent="0.3">
      <c r="A7649" s="138">
        <v>2022</v>
      </c>
      <c r="B7649" s="139">
        <v>9.6999999999999993</v>
      </c>
      <c r="C7649" s="140" t="s">
        <v>60</v>
      </c>
      <c r="D7649" s="141">
        <f t="shared" si="525"/>
        <v>5</v>
      </c>
      <c r="E7649" s="142" t="s">
        <v>88</v>
      </c>
      <c r="F7649">
        <f t="shared" si="527"/>
        <v>923</v>
      </c>
      <c r="G7649" s="133">
        <v>2035</v>
      </c>
      <c r="H7649" s="186">
        <v>0.8</v>
      </c>
      <c r="I7649" s="187">
        <f t="shared" si="524"/>
        <v>8.4383401915000001E-5</v>
      </c>
      <c r="J7649" s="150">
        <f t="shared" si="526"/>
        <v>0.2</v>
      </c>
    </row>
    <row r="7650" spans="1:10" ht="15.75" thickBot="1" x14ac:dyDescent="0.3">
      <c r="A7650" s="138">
        <v>2022</v>
      </c>
      <c r="B7650" s="139">
        <v>9.6999999999999993</v>
      </c>
      <c r="C7650" s="140" t="s">
        <v>60</v>
      </c>
      <c r="D7650" s="141">
        <f t="shared" si="525"/>
        <v>5</v>
      </c>
      <c r="E7650" s="142" t="s">
        <v>88</v>
      </c>
      <c r="F7650">
        <f t="shared" si="527"/>
        <v>923</v>
      </c>
      <c r="G7650" s="133">
        <v>2041</v>
      </c>
      <c r="H7650" s="186">
        <v>0.8</v>
      </c>
      <c r="I7650" s="187">
        <f t="shared" si="524"/>
        <v>8.4383401915000001E-5</v>
      </c>
      <c r="J7650" s="150">
        <f t="shared" si="526"/>
        <v>0.2</v>
      </c>
    </row>
    <row r="7651" spans="1:10" ht="15.75" thickBot="1" x14ac:dyDescent="0.3">
      <c r="A7651" s="138">
        <v>2022</v>
      </c>
      <c r="B7651" s="139">
        <v>9.6999999999999993</v>
      </c>
      <c r="C7651" s="140" t="s">
        <v>60</v>
      </c>
      <c r="D7651" s="141">
        <f t="shared" si="525"/>
        <v>5</v>
      </c>
      <c r="E7651" s="142" t="s">
        <v>88</v>
      </c>
      <c r="F7651">
        <f t="shared" si="527"/>
        <v>923</v>
      </c>
      <c r="G7651" s="133">
        <v>2059</v>
      </c>
      <c r="H7651" s="186">
        <v>0.8</v>
      </c>
      <c r="I7651" s="187">
        <f t="shared" si="524"/>
        <v>8.4383401915000001E-5</v>
      </c>
      <c r="J7651" s="150">
        <f t="shared" si="526"/>
        <v>0.2</v>
      </c>
    </row>
    <row r="7652" spans="1:10" ht="15.75" thickBot="1" x14ac:dyDescent="0.3">
      <c r="A7652" s="138">
        <v>2022</v>
      </c>
      <c r="B7652" s="139">
        <v>9.6999999999999993</v>
      </c>
      <c r="C7652" s="140" t="s">
        <v>60</v>
      </c>
      <c r="D7652" s="141">
        <f t="shared" si="525"/>
        <v>5</v>
      </c>
      <c r="E7652" s="142" t="s">
        <v>88</v>
      </c>
      <c r="F7652">
        <f t="shared" si="527"/>
        <v>923</v>
      </c>
      <c r="G7652" s="133">
        <v>2065</v>
      </c>
      <c r="H7652" s="186">
        <v>0.8</v>
      </c>
      <c r="I7652" s="187">
        <f t="shared" si="524"/>
        <v>8.4383401915000001E-5</v>
      </c>
      <c r="J7652" s="150">
        <f t="shared" si="526"/>
        <v>0.2</v>
      </c>
    </row>
    <row r="7653" spans="1:10" ht="15.75" thickBot="1" x14ac:dyDescent="0.3">
      <c r="A7653" s="138">
        <v>2022</v>
      </c>
      <c r="B7653" s="139">
        <v>9.6999999999999993</v>
      </c>
      <c r="C7653" s="140" t="s">
        <v>60</v>
      </c>
      <c r="D7653" s="141">
        <f t="shared" si="525"/>
        <v>5</v>
      </c>
      <c r="E7653" s="142" t="s">
        <v>88</v>
      </c>
      <c r="F7653">
        <f t="shared" si="527"/>
        <v>923</v>
      </c>
      <c r="G7653" s="133">
        <v>2083</v>
      </c>
      <c r="H7653" s="186">
        <v>0.8</v>
      </c>
      <c r="I7653" s="187">
        <f t="shared" si="524"/>
        <v>8.4383401915000001E-5</v>
      </c>
      <c r="J7653" s="150">
        <f t="shared" si="526"/>
        <v>0.2</v>
      </c>
    </row>
    <row r="7654" spans="1:10" ht="15.75" thickBot="1" x14ac:dyDescent="0.3">
      <c r="A7654" s="138">
        <v>2022</v>
      </c>
      <c r="B7654" s="139">
        <v>9.6999999999999993</v>
      </c>
      <c r="C7654" s="140" t="s">
        <v>60</v>
      </c>
      <c r="D7654" s="141">
        <f t="shared" si="525"/>
        <v>5</v>
      </c>
      <c r="E7654" s="142" t="s">
        <v>88</v>
      </c>
      <c r="F7654">
        <f t="shared" si="527"/>
        <v>923</v>
      </c>
      <c r="G7654" s="133">
        <v>2089</v>
      </c>
      <c r="H7654" s="186">
        <v>0.8</v>
      </c>
      <c r="I7654" s="187">
        <f t="shared" si="524"/>
        <v>8.4383401915000001E-5</v>
      </c>
      <c r="J7654" s="150">
        <f t="shared" si="526"/>
        <v>0.2</v>
      </c>
    </row>
    <row r="7655" spans="1:10" ht="15.75" thickBot="1" x14ac:dyDescent="0.3">
      <c r="A7655" s="138">
        <v>2022</v>
      </c>
      <c r="B7655" s="139">
        <v>9.6999999999999993</v>
      </c>
      <c r="C7655" s="140" t="s">
        <v>60</v>
      </c>
      <c r="D7655" s="141">
        <f t="shared" si="525"/>
        <v>5</v>
      </c>
      <c r="E7655" s="142" t="s">
        <v>88</v>
      </c>
      <c r="F7655">
        <f t="shared" si="527"/>
        <v>923</v>
      </c>
      <c r="G7655" s="133">
        <v>2107</v>
      </c>
      <c r="H7655" s="186">
        <v>0.82222222222222219</v>
      </c>
      <c r="I7655" s="187">
        <f t="shared" si="524"/>
        <v>8.4383401915000001E-5</v>
      </c>
      <c r="J7655" s="150">
        <f t="shared" si="526"/>
        <v>0.2</v>
      </c>
    </row>
    <row r="7656" spans="1:10" ht="15.75" thickBot="1" x14ac:dyDescent="0.3">
      <c r="A7656" s="138">
        <v>2022</v>
      </c>
      <c r="B7656" s="139">
        <v>9.6999999999999993</v>
      </c>
      <c r="C7656" s="140" t="s">
        <v>60</v>
      </c>
      <c r="D7656" s="141">
        <f t="shared" si="525"/>
        <v>5</v>
      </c>
      <c r="E7656" s="142" t="s">
        <v>88</v>
      </c>
      <c r="F7656">
        <f t="shared" si="527"/>
        <v>923</v>
      </c>
      <c r="G7656" s="133">
        <v>2113</v>
      </c>
      <c r="H7656" s="186">
        <v>0.82222222222222219</v>
      </c>
      <c r="I7656" s="187">
        <f t="shared" si="524"/>
        <v>8.4383401915000001E-5</v>
      </c>
      <c r="J7656" s="150">
        <f t="shared" si="526"/>
        <v>0.2</v>
      </c>
    </row>
    <row r="7657" spans="1:10" ht="15.75" thickBot="1" x14ac:dyDescent="0.3">
      <c r="A7657" s="138">
        <v>2022</v>
      </c>
      <c r="B7657" s="139">
        <v>9.6999999999999993</v>
      </c>
      <c r="C7657" s="140" t="s">
        <v>60</v>
      </c>
      <c r="D7657" s="141">
        <f t="shared" si="525"/>
        <v>5</v>
      </c>
      <c r="E7657" s="142" t="s">
        <v>88</v>
      </c>
      <c r="F7657">
        <f t="shared" si="527"/>
        <v>923</v>
      </c>
      <c r="G7657" s="133">
        <v>2131</v>
      </c>
      <c r="H7657" s="186">
        <v>0.84444444444444444</v>
      </c>
      <c r="I7657" s="187">
        <f t="shared" si="524"/>
        <v>8.4383401915000001E-5</v>
      </c>
      <c r="J7657" s="150">
        <f t="shared" si="526"/>
        <v>0.2</v>
      </c>
    </row>
    <row r="7658" spans="1:10" ht="15.75" thickBot="1" x14ac:dyDescent="0.3">
      <c r="A7658" s="138">
        <v>2022</v>
      </c>
      <c r="B7658" s="139">
        <v>9.6999999999999993</v>
      </c>
      <c r="C7658" s="140" t="s">
        <v>60</v>
      </c>
      <c r="D7658" s="141">
        <f t="shared" si="525"/>
        <v>5</v>
      </c>
      <c r="E7658" s="142" t="s">
        <v>88</v>
      </c>
      <c r="F7658">
        <f t="shared" si="527"/>
        <v>923</v>
      </c>
      <c r="G7658" s="133">
        <v>2137</v>
      </c>
      <c r="H7658" s="186">
        <v>0.84444444444444444</v>
      </c>
      <c r="I7658" s="187">
        <f t="shared" si="524"/>
        <v>8.4383401915000001E-5</v>
      </c>
      <c r="J7658" s="150">
        <f t="shared" si="526"/>
        <v>0.2</v>
      </c>
    </row>
    <row r="7659" spans="1:10" ht="15.75" thickBot="1" x14ac:dyDescent="0.3">
      <c r="A7659" s="138">
        <v>2022</v>
      </c>
      <c r="B7659" s="139">
        <v>9.6999999999999993</v>
      </c>
      <c r="C7659" s="140" t="s">
        <v>60</v>
      </c>
      <c r="D7659" s="141">
        <f t="shared" si="525"/>
        <v>5</v>
      </c>
      <c r="E7659" s="142" t="s">
        <v>88</v>
      </c>
      <c r="F7659">
        <f t="shared" si="527"/>
        <v>923</v>
      </c>
      <c r="G7659" s="133">
        <v>2155</v>
      </c>
      <c r="H7659" s="186">
        <v>0.84444444444444444</v>
      </c>
      <c r="I7659" s="187">
        <f t="shared" si="524"/>
        <v>8.4383401915000001E-5</v>
      </c>
      <c r="J7659" s="150">
        <f t="shared" si="526"/>
        <v>0.2</v>
      </c>
    </row>
    <row r="7660" spans="1:10" ht="15.75" thickBot="1" x14ac:dyDescent="0.3">
      <c r="A7660" s="138">
        <v>2022</v>
      </c>
      <c r="B7660" s="139">
        <v>9.6999999999999993</v>
      </c>
      <c r="C7660" s="140" t="s">
        <v>60</v>
      </c>
      <c r="D7660" s="141">
        <f t="shared" si="525"/>
        <v>5</v>
      </c>
      <c r="E7660" s="142" t="s">
        <v>88</v>
      </c>
      <c r="F7660">
        <f t="shared" si="527"/>
        <v>923</v>
      </c>
      <c r="G7660" s="133">
        <v>2161</v>
      </c>
      <c r="H7660" s="186">
        <v>0.8666666666666667</v>
      </c>
      <c r="I7660" s="187">
        <f t="shared" si="524"/>
        <v>8.4383401915000001E-5</v>
      </c>
      <c r="J7660" s="150">
        <f t="shared" si="526"/>
        <v>0.2</v>
      </c>
    </row>
    <row r="7661" spans="1:10" ht="15.75" thickBot="1" x14ac:dyDescent="0.3">
      <c r="A7661" s="138">
        <v>2022</v>
      </c>
      <c r="B7661" s="139">
        <v>9.6999999999999993</v>
      </c>
      <c r="C7661" s="140" t="s">
        <v>60</v>
      </c>
      <c r="D7661" s="141">
        <f t="shared" si="525"/>
        <v>5</v>
      </c>
      <c r="E7661" s="142" t="s">
        <v>88</v>
      </c>
      <c r="F7661">
        <f t="shared" si="527"/>
        <v>923</v>
      </c>
      <c r="G7661" s="133">
        <v>2179</v>
      </c>
      <c r="H7661" s="186">
        <v>0.8666666666666667</v>
      </c>
      <c r="I7661" s="187">
        <f t="shared" ref="I7661:I7724" si="528" xml:space="preserve"> 0.000084383401915</f>
        <v>8.4383401915000001E-5</v>
      </c>
      <c r="J7661" s="150">
        <f t="shared" si="526"/>
        <v>0.2</v>
      </c>
    </row>
    <row r="7662" spans="1:10" ht="15.75" thickBot="1" x14ac:dyDescent="0.3">
      <c r="A7662" s="138">
        <v>2022</v>
      </c>
      <c r="B7662" s="139">
        <v>9.6999999999999993</v>
      </c>
      <c r="C7662" s="140" t="s">
        <v>60</v>
      </c>
      <c r="D7662" s="141">
        <f t="shared" si="525"/>
        <v>5</v>
      </c>
      <c r="E7662" s="142" t="s">
        <v>88</v>
      </c>
      <c r="F7662">
        <f t="shared" si="527"/>
        <v>923</v>
      </c>
      <c r="G7662" s="133">
        <v>2185</v>
      </c>
      <c r="H7662" s="186">
        <v>0.8666666666666667</v>
      </c>
      <c r="I7662" s="187">
        <f t="shared" si="528"/>
        <v>8.4383401915000001E-5</v>
      </c>
      <c r="J7662" s="150">
        <f t="shared" si="526"/>
        <v>0.2</v>
      </c>
    </row>
    <row r="7663" spans="1:10" ht="15.75" thickBot="1" x14ac:dyDescent="0.3">
      <c r="A7663" s="138">
        <v>2022</v>
      </c>
      <c r="B7663" s="139">
        <v>9.6999999999999993</v>
      </c>
      <c r="C7663" s="140" t="s">
        <v>60</v>
      </c>
      <c r="D7663" s="141">
        <f t="shared" si="525"/>
        <v>5</v>
      </c>
      <c r="E7663" s="142" t="s">
        <v>88</v>
      </c>
      <c r="F7663">
        <f t="shared" si="527"/>
        <v>923</v>
      </c>
      <c r="G7663" s="133">
        <v>2203</v>
      </c>
      <c r="H7663" s="186">
        <v>0.8666666666666667</v>
      </c>
      <c r="I7663" s="187">
        <f t="shared" si="528"/>
        <v>8.4383401915000001E-5</v>
      </c>
      <c r="J7663" s="150">
        <f t="shared" si="526"/>
        <v>0.2</v>
      </c>
    </row>
    <row r="7664" spans="1:10" ht="15.75" thickBot="1" x14ac:dyDescent="0.3">
      <c r="A7664" s="138">
        <v>2022</v>
      </c>
      <c r="B7664" s="139">
        <v>9.6999999999999993</v>
      </c>
      <c r="C7664" s="140" t="s">
        <v>60</v>
      </c>
      <c r="D7664" s="141">
        <f t="shared" si="525"/>
        <v>5</v>
      </c>
      <c r="E7664" s="142" t="s">
        <v>88</v>
      </c>
      <c r="F7664">
        <f t="shared" si="527"/>
        <v>923</v>
      </c>
      <c r="G7664" s="133">
        <v>2209</v>
      </c>
      <c r="H7664" s="186">
        <v>0.8666666666666667</v>
      </c>
      <c r="I7664" s="187">
        <f t="shared" si="528"/>
        <v>8.4383401915000001E-5</v>
      </c>
      <c r="J7664" s="150">
        <f t="shared" si="526"/>
        <v>0.2</v>
      </c>
    </row>
    <row r="7665" spans="1:10" ht="15.75" thickBot="1" x14ac:dyDescent="0.3">
      <c r="A7665" s="138">
        <v>2022</v>
      </c>
      <c r="B7665" s="139">
        <v>9.6999999999999993</v>
      </c>
      <c r="C7665" s="140" t="s">
        <v>60</v>
      </c>
      <c r="D7665" s="141">
        <f t="shared" si="525"/>
        <v>5</v>
      </c>
      <c r="E7665" s="142" t="s">
        <v>88</v>
      </c>
      <c r="F7665">
        <f t="shared" si="527"/>
        <v>923</v>
      </c>
      <c r="G7665" s="133">
        <v>2227</v>
      </c>
      <c r="H7665" s="186">
        <v>0.8666666666666667</v>
      </c>
      <c r="I7665" s="187">
        <f t="shared" si="528"/>
        <v>8.4383401915000001E-5</v>
      </c>
      <c r="J7665" s="150">
        <f t="shared" si="526"/>
        <v>0.2</v>
      </c>
    </row>
    <row r="7666" spans="1:10" ht="15.75" thickBot="1" x14ac:dyDescent="0.3">
      <c r="A7666" s="138">
        <v>2022</v>
      </c>
      <c r="B7666" s="139">
        <v>9.6999999999999993</v>
      </c>
      <c r="C7666" s="140" t="s">
        <v>60</v>
      </c>
      <c r="D7666" s="141">
        <f t="shared" si="525"/>
        <v>5</v>
      </c>
      <c r="E7666" s="142" t="s">
        <v>88</v>
      </c>
      <c r="F7666">
        <f t="shared" si="527"/>
        <v>923</v>
      </c>
      <c r="G7666" s="133">
        <v>2233</v>
      </c>
      <c r="H7666" s="186">
        <v>0.8666666666666667</v>
      </c>
      <c r="I7666" s="187">
        <f t="shared" si="528"/>
        <v>8.4383401915000001E-5</v>
      </c>
      <c r="J7666" s="150">
        <f t="shared" si="526"/>
        <v>0.2</v>
      </c>
    </row>
    <row r="7667" spans="1:10" ht="15.75" thickBot="1" x14ac:dyDescent="0.3">
      <c r="A7667" s="138">
        <v>2022</v>
      </c>
      <c r="B7667" s="139">
        <v>9.6999999999999993</v>
      </c>
      <c r="C7667" s="140" t="s">
        <v>60</v>
      </c>
      <c r="D7667" s="141">
        <f t="shared" si="525"/>
        <v>5</v>
      </c>
      <c r="E7667" s="142" t="s">
        <v>88</v>
      </c>
      <c r="F7667">
        <f t="shared" si="527"/>
        <v>923</v>
      </c>
      <c r="G7667" s="133">
        <v>2251</v>
      </c>
      <c r="H7667" s="186">
        <v>0.8666666666666667</v>
      </c>
      <c r="I7667" s="187">
        <f t="shared" si="528"/>
        <v>8.4383401915000001E-5</v>
      </c>
      <c r="J7667" s="150">
        <f t="shared" si="526"/>
        <v>0.2</v>
      </c>
    </row>
    <row r="7668" spans="1:10" ht="15.75" thickBot="1" x14ac:dyDescent="0.3">
      <c r="A7668" s="138">
        <v>2022</v>
      </c>
      <c r="B7668" s="139">
        <v>9.6999999999999993</v>
      </c>
      <c r="C7668" s="140" t="s">
        <v>60</v>
      </c>
      <c r="D7668" s="141">
        <f t="shared" si="525"/>
        <v>5</v>
      </c>
      <c r="E7668" s="142" t="s">
        <v>88</v>
      </c>
      <c r="F7668">
        <f t="shared" si="527"/>
        <v>923</v>
      </c>
      <c r="G7668" s="133">
        <v>2257</v>
      </c>
      <c r="H7668" s="186">
        <v>0.8666666666666667</v>
      </c>
      <c r="I7668" s="187">
        <f t="shared" si="528"/>
        <v>8.4383401915000001E-5</v>
      </c>
      <c r="J7668" s="150">
        <f t="shared" si="526"/>
        <v>0.2</v>
      </c>
    </row>
    <row r="7669" spans="1:10" ht="15.75" thickBot="1" x14ac:dyDescent="0.3">
      <c r="A7669" s="138">
        <v>2022</v>
      </c>
      <c r="B7669" s="139">
        <v>9.6999999999999993</v>
      </c>
      <c r="C7669" s="140" t="s">
        <v>60</v>
      </c>
      <c r="D7669" s="141">
        <f t="shared" si="525"/>
        <v>5</v>
      </c>
      <c r="E7669" s="142" t="s">
        <v>88</v>
      </c>
      <c r="F7669">
        <f t="shared" si="527"/>
        <v>923</v>
      </c>
      <c r="G7669" s="133">
        <v>2275</v>
      </c>
      <c r="H7669" s="186">
        <v>0.8666666666666667</v>
      </c>
      <c r="I7669" s="187">
        <f t="shared" si="528"/>
        <v>8.4383401915000001E-5</v>
      </c>
      <c r="J7669" s="150">
        <f t="shared" si="526"/>
        <v>0.2</v>
      </c>
    </row>
    <row r="7670" spans="1:10" ht="15.75" thickBot="1" x14ac:dyDescent="0.3">
      <c r="A7670" s="138">
        <v>2022</v>
      </c>
      <c r="B7670" s="139">
        <v>9.6999999999999993</v>
      </c>
      <c r="C7670" s="140" t="s">
        <v>60</v>
      </c>
      <c r="D7670" s="141">
        <f t="shared" si="525"/>
        <v>5</v>
      </c>
      <c r="E7670" s="142" t="s">
        <v>88</v>
      </c>
      <c r="F7670">
        <f t="shared" si="527"/>
        <v>923</v>
      </c>
      <c r="G7670" s="133">
        <v>2281</v>
      </c>
      <c r="H7670" s="186">
        <v>0.8666666666666667</v>
      </c>
      <c r="I7670" s="187">
        <f t="shared" si="528"/>
        <v>8.4383401915000001E-5</v>
      </c>
      <c r="J7670" s="150">
        <f t="shared" si="526"/>
        <v>0.2</v>
      </c>
    </row>
    <row r="7671" spans="1:10" ht="15.75" thickBot="1" x14ac:dyDescent="0.3">
      <c r="A7671" s="138">
        <v>2022</v>
      </c>
      <c r="B7671" s="139">
        <v>9.6999999999999993</v>
      </c>
      <c r="C7671" s="140" t="s">
        <v>60</v>
      </c>
      <c r="D7671" s="141">
        <f t="shared" si="525"/>
        <v>5</v>
      </c>
      <c r="E7671" s="142" t="s">
        <v>88</v>
      </c>
      <c r="F7671">
        <f t="shared" si="527"/>
        <v>923</v>
      </c>
      <c r="G7671" s="133">
        <v>2299</v>
      </c>
      <c r="H7671" s="186">
        <v>0.8666666666666667</v>
      </c>
      <c r="I7671" s="187">
        <f t="shared" si="528"/>
        <v>8.4383401915000001E-5</v>
      </c>
      <c r="J7671" s="150">
        <f t="shared" si="526"/>
        <v>0.2</v>
      </c>
    </row>
    <row r="7672" spans="1:10" ht="15.75" thickBot="1" x14ac:dyDescent="0.3">
      <c r="A7672" s="138">
        <v>2022</v>
      </c>
      <c r="B7672" s="139">
        <v>9.6999999999999993</v>
      </c>
      <c r="C7672" s="140" t="s">
        <v>60</v>
      </c>
      <c r="D7672" s="141">
        <f t="shared" ref="D7672:D7735" si="529">50/10</f>
        <v>5</v>
      </c>
      <c r="E7672" s="142" t="s">
        <v>88</v>
      </c>
      <c r="F7672">
        <f t="shared" si="527"/>
        <v>923</v>
      </c>
      <c r="G7672" s="133">
        <v>2305</v>
      </c>
      <c r="H7672" s="186">
        <v>0.88888888888888895</v>
      </c>
      <c r="I7672" s="187">
        <f t="shared" si="528"/>
        <v>8.4383401915000001E-5</v>
      </c>
      <c r="J7672" s="150">
        <f t="shared" ref="J7672:J7735" si="530">H$7479</f>
        <v>0.2</v>
      </c>
    </row>
    <row r="7673" spans="1:10" ht="15.75" thickBot="1" x14ac:dyDescent="0.3">
      <c r="A7673" s="138">
        <v>2022</v>
      </c>
      <c r="B7673" s="139">
        <v>9.6999999999999993</v>
      </c>
      <c r="C7673" s="140" t="s">
        <v>60</v>
      </c>
      <c r="D7673" s="141">
        <f t="shared" si="529"/>
        <v>5</v>
      </c>
      <c r="E7673" s="142" t="s">
        <v>88</v>
      </c>
      <c r="F7673">
        <f t="shared" ref="F7673:F7736" si="531">650+273</f>
        <v>923</v>
      </c>
      <c r="G7673" s="133">
        <v>2323</v>
      </c>
      <c r="H7673" s="186">
        <v>0.88888888888888895</v>
      </c>
      <c r="I7673" s="187">
        <f t="shared" si="528"/>
        <v>8.4383401915000001E-5</v>
      </c>
      <c r="J7673" s="150">
        <f t="shared" si="530"/>
        <v>0.2</v>
      </c>
    </row>
    <row r="7674" spans="1:10" ht="15.75" thickBot="1" x14ac:dyDescent="0.3">
      <c r="A7674" s="138">
        <v>2022</v>
      </c>
      <c r="B7674" s="139">
        <v>9.6999999999999993</v>
      </c>
      <c r="C7674" s="140" t="s">
        <v>60</v>
      </c>
      <c r="D7674" s="141">
        <f t="shared" si="529"/>
        <v>5</v>
      </c>
      <c r="E7674" s="142" t="s">
        <v>88</v>
      </c>
      <c r="F7674">
        <f t="shared" si="531"/>
        <v>923</v>
      </c>
      <c r="G7674" s="133">
        <v>2329</v>
      </c>
      <c r="H7674" s="186">
        <v>0.88888888888888895</v>
      </c>
      <c r="I7674" s="187">
        <f t="shared" si="528"/>
        <v>8.4383401915000001E-5</v>
      </c>
      <c r="J7674" s="150">
        <f t="shared" si="530"/>
        <v>0.2</v>
      </c>
    </row>
    <row r="7675" spans="1:10" ht="15.75" thickBot="1" x14ac:dyDescent="0.3">
      <c r="A7675" s="138">
        <v>2022</v>
      </c>
      <c r="B7675" s="139">
        <v>9.6999999999999993</v>
      </c>
      <c r="C7675" s="140" t="s">
        <v>60</v>
      </c>
      <c r="D7675" s="141">
        <f t="shared" si="529"/>
        <v>5</v>
      </c>
      <c r="E7675" s="142" t="s">
        <v>88</v>
      </c>
      <c r="F7675">
        <f t="shared" si="531"/>
        <v>923</v>
      </c>
      <c r="G7675" s="133">
        <v>2347</v>
      </c>
      <c r="H7675" s="186">
        <v>0.88888888888888895</v>
      </c>
      <c r="I7675" s="187">
        <f t="shared" si="528"/>
        <v>8.4383401915000001E-5</v>
      </c>
      <c r="J7675" s="150">
        <f t="shared" si="530"/>
        <v>0.2</v>
      </c>
    </row>
    <row r="7676" spans="1:10" ht="15.75" thickBot="1" x14ac:dyDescent="0.3">
      <c r="A7676" s="138">
        <v>2022</v>
      </c>
      <c r="B7676" s="139">
        <v>9.6999999999999993</v>
      </c>
      <c r="C7676" s="140" t="s">
        <v>60</v>
      </c>
      <c r="D7676" s="141">
        <f t="shared" si="529"/>
        <v>5</v>
      </c>
      <c r="E7676" s="142" t="s">
        <v>88</v>
      </c>
      <c r="F7676">
        <f t="shared" si="531"/>
        <v>923</v>
      </c>
      <c r="G7676" s="133">
        <v>2353</v>
      </c>
      <c r="H7676" s="186">
        <v>0.88888888888888895</v>
      </c>
      <c r="I7676" s="187">
        <f t="shared" si="528"/>
        <v>8.4383401915000001E-5</v>
      </c>
      <c r="J7676" s="150">
        <f t="shared" si="530"/>
        <v>0.2</v>
      </c>
    </row>
    <row r="7677" spans="1:10" ht="15.75" thickBot="1" x14ac:dyDescent="0.3">
      <c r="A7677" s="138">
        <v>2022</v>
      </c>
      <c r="B7677" s="139">
        <v>9.6999999999999993</v>
      </c>
      <c r="C7677" s="140" t="s">
        <v>60</v>
      </c>
      <c r="D7677" s="141">
        <f t="shared" si="529"/>
        <v>5</v>
      </c>
      <c r="E7677" s="142" t="s">
        <v>88</v>
      </c>
      <c r="F7677">
        <f t="shared" si="531"/>
        <v>923</v>
      </c>
      <c r="G7677" s="133">
        <v>2371</v>
      </c>
      <c r="H7677" s="186">
        <v>0.88888888888888895</v>
      </c>
      <c r="I7677" s="187">
        <f t="shared" si="528"/>
        <v>8.4383401915000001E-5</v>
      </c>
      <c r="J7677" s="150">
        <f t="shared" si="530"/>
        <v>0.2</v>
      </c>
    </row>
    <row r="7678" spans="1:10" ht="15.75" thickBot="1" x14ac:dyDescent="0.3">
      <c r="A7678" s="138">
        <v>2022</v>
      </c>
      <c r="B7678" s="139">
        <v>9.6999999999999993</v>
      </c>
      <c r="C7678" s="140" t="s">
        <v>60</v>
      </c>
      <c r="D7678" s="141">
        <f t="shared" si="529"/>
        <v>5</v>
      </c>
      <c r="E7678" s="142" t="s">
        <v>88</v>
      </c>
      <c r="F7678">
        <f t="shared" si="531"/>
        <v>923</v>
      </c>
      <c r="G7678" s="133">
        <v>2377</v>
      </c>
      <c r="H7678" s="186">
        <v>0.88888888888888895</v>
      </c>
      <c r="I7678" s="187">
        <f t="shared" si="528"/>
        <v>8.4383401915000001E-5</v>
      </c>
      <c r="J7678" s="150">
        <f t="shared" si="530"/>
        <v>0.2</v>
      </c>
    </row>
    <row r="7679" spans="1:10" ht="15.75" thickBot="1" x14ac:dyDescent="0.3">
      <c r="A7679" s="138">
        <v>2022</v>
      </c>
      <c r="B7679" s="139">
        <v>9.6999999999999993</v>
      </c>
      <c r="C7679" s="140" t="s">
        <v>60</v>
      </c>
      <c r="D7679" s="141">
        <f t="shared" si="529"/>
        <v>5</v>
      </c>
      <c r="E7679" s="142" t="s">
        <v>88</v>
      </c>
      <c r="F7679">
        <f t="shared" si="531"/>
        <v>923</v>
      </c>
      <c r="G7679" s="133">
        <v>2395</v>
      </c>
      <c r="H7679" s="134">
        <v>0.91111111111111098</v>
      </c>
      <c r="I7679" s="187">
        <f t="shared" si="528"/>
        <v>8.4383401915000001E-5</v>
      </c>
      <c r="J7679" s="150">
        <f t="shared" si="530"/>
        <v>0.2</v>
      </c>
    </row>
    <row r="7680" spans="1:10" ht="15.75" thickBot="1" x14ac:dyDescent="0.3">
      <c r="A7680" s="138">
        <v>2022</v>
      </c>
      <c r="B7680" s="139">
        <v>9.6999999999999993</v>
      </c>
      <c r="C7680" s="140" t="s">
        <v>60</v>
      </c>
      <c r="D7680" s="141">
        <f t="shared" si="529"/>
        <v>5</v>
      </c>
      <c r="E7680" s="142" t="s">
        <v>88</v>
      </c>
      <c r="F7680">
        <f t="shared" si="531"/>
        <v>923</v>
      </c>
      <c r="G7680" s="133">
        <v>2401</v>
      </c>
      <c r="H7680" s="134">
        <v>0.91111111111111098</v>
      </c>
      <c r="I7680" s="187">
        <f t="shared" si="528"/>
        <v>8.4383401915000001E-5</v>
      </c>
      <c r="J7680" s="150">
        <f t="shared" si="530"/>
        <v>0.2</v>
      </c>
    </row>
    <row r="7681" spans="1:10" ht="15.75" thickBot="1" x14ac:dyDescent="0.3">
      <c r="A7681" s="138">
        <v>2022</v>
      </c>
      <c r="B7681" s="139">
        <v>9.6999999999999993</v>
      </c>
      <c r="C7681" s="140" t="s">
        <v>60</v>
      </c>
      <c r="D7681" s="141">
        <f t="shared" si="529"/>
        <v>5</v>
      </c>
      <c r="E7681" s="142" t="s">
        <v>88</v>
      </c>
      <c r="F7681">
        <f t="shared" si="531"/>
        <v>923</v>
      </c>
      <c r="G7681" s="133">
        <v>2419</v>
      </c>
      <c r="H7681" s="134">
        <v>0.91111111111111098</v>
      </c>
      <c r="I7681" s="187">
        <f t="shared" si="528"/>
        <v>8.4383401915000001E-5</v>
      </c>
      <c r="J7681" s="150">
        <f t="shared" si="530"/>
        <v>0.2</v>
      </c>
    </row>
    <row r="7682" spans="1:10" ht="15.75" thickBot="1" x14ac:dyDescent="0.3">
      <c r="A7682" s="138">
        <v>2022</v>
      </c>
      <c r="B7682" s="139">
        <v>9.6999999999999993</v>
      </c>
      <c r="C7682" s="140" t="s">
        <v>60</v>
      </c>
      <c r="D7682" s="141">
        <f t="shared" si="529"/>
        <v>5</v>
      </c>
      <c r="E7682" s="142" t="s">
        <v>88</v>
      </c>
      <c r="F7682">
        <f t="shared" si="531"/>
        <v>923</v>
      </c>
      <c r="G7682" s="133">
        <v>2425</v>
      </c>
      <c r="H7682" s="134">
        <v>0.91111111111111098</v>
      </c>
      <c r="I7682" s="187">
        <f t="shared" si="528"/>
        <v>8.4383401915000001E-5</v>
      </c>
      <c r="J7682" s="150">
        <f t="shared" si="530"/>
        <v>0.2</v>
      </c>
    </row>
    <row r="7683" spans="1:10" ht="15.75" thickBot="1" x14ac:dyDescent="0.3">
      <c r="A7683" s="138">
        <v>2022</v>
      </c>
      <c r="B7683" s="139">
        <v>9.6999999999999993</v>
      </c>
      <c r="C7683" s="140" t="s">
        <v>60</v>
      </c>
      <c r="D7683" s="141">
        <f t="shared" si="529"/>
        <v>5</v>
      </c>
      <c r="E7683" s="142" t="s">
        <v>88</v>
      </c>
      <c r="F7683">
        <f t="shared" si="531"/>
        <v>923</v>
      </c>
      <c r="G7683" s="133">
        <v>2443</v>
      </c>
      <c r="H7683" s="134">
        <v>0.91111111111111098</v>
      </c>
      <c r="I7683" s="187">
        <f t="shared" si="528"/>
        <v>8.4383401915000001E-5</v>
      </c>
      <c r="J7683" s="150">
        <f t="shared" si="530"/>
        <v>0.2</v>
      </c>
    </row>
    <row r="7684" spans="1:10" ht="15.75" thickBot="1" x14ac:dyDescent="0.3">
      <c r="A7684" s="138">
        <v>2022</v>
      </c>
      <c r="B7684" s="139">
        <v>9.6999999999999993</v>
      </c>
      <c r="C7684" s="140" t="s">
        <v>60</v>
      </c>
      <c r="D7684" s="141">
        <f t="shared" si="529"/>
        <v>5</v>
      </c>
      <c r="E7684" s="142" t="s">
        <v>88</v>
      </c>
      <c r="F7684">
        <f t="shared" si="531"/>
        <v>923</v>
      </c>
      <c r="G7684" s="133">
        <v>2449</v>
      </c>
      <c r="H7684" s="134">
        <v>0.91111111111111098</v>
      </c>
      <c r="I7684" s="187">
        <f t="shared" si="528"/>
        <v>8.4383401915000001E-5</v>
      </c>
      <c r="J7684" s="150">
        <f t="shared" si="530"/>
        <v>0.2</v>
      </c>
    </row>
    <row r="7685" spans="1:10" ht="15.75" thickBot="1" x14ac:dyDescent="0.3">
      <c r="A7685" s="138">
        <v>2022</v>
      </c>
      <c r="B7685" s="139">
        <v>9.6999999999999993</v>
      </c>
      <c r="C7685" s="140" t="s">
        <v>60</v>
      </c>
      <c r="D7685" s="141">
        <f t="shared" si="529"/>
        <v>5</v>
      </c>
      <c r="E7685" s="142" t="s">
        <v>88</v>
      </c>
      <c r="F7685">
        <f t="shared" si="531"/>
        <v>923</v>
      </c>
      <c r="G7685" s="133">
        <v>2467</v>
      </c>
      <c r="H7685" s="134">
        <v>0.91111111111111098</v>
      </c>
      <c r="I7685" s="187">
        <f t="shared" si="528"/>
        <v>8.4383401915000001E-5</v>
      </c>
      <c r="J7685" s="150">
        <f t="shared" si="530"/>
        <v>0.2</v>
      </c>
    </row>
    <row r="7686" spans="1:10" ht="15.75" thickBot="1" x14ac:dyDescent="0.3">
      <c r="A7686" s="138">
        <v>2022</v>
      </c>
      <c r="B7686" s="139">
        <v>9.6999999999999993</v>
      </c>
      <c r="C7686" s="140" t="s">
        <v>60</v>
      </c>
      <c r="D7686" s="141">
        <f t="shared" si="529"/>
        <v>5</v>
      </c>
      <c r="E7686" s="142" t="s">
        <v>88</v>
      </c>
      <c r="F7686">
        <f t="shared" si="531"/>
        <v>923</v>
      </c>
      <c r="G7686" s="133">
        <v>2473</v>
      </c>
      <c r="H7686" s="134">
        <v>0.91111111111111098</v>
      </c>
      <c r="I7686" s="187">
        <f t="shared" si="528"/>
        <v>8.4383401915000001E-5</v>
      </c>
      <c r="J7686" s="150">
        <f t="shared" si="530"/>
        <v>0.2</v>
      </c>
    </row>
    <row r="7687" spans="1:10" ht="15.75" thickBot="1" x14ac:dyDescent="0.3">
      <c r="A7687" s="138">
        <v>2022</v>
      </c>
      <c r="B7687" s="139">
        <v>9.6999999999999993</v>
      </c>
      <c r="C7687" s="140" t="s">
        <v>60</v>
      </c>
      <c r="D7687" s="141">
        <f t="shared" si="529"/>
        <v>5</v>
      </c>
      <c r="E7687" s="142" t="s">
        <v>88</v>
      </c>
      <c r="F7687">
        <f t="shared" si="531"/>
        <v>923</v>
      </c>
      <c r="G7687" s="133">
        <v>2491</v>
      </c>
      <c r="H7687" s="134">
        <v>0.91111111111111098</v>
      </c>
      <c r="I7687" s="187">
        <f t="shared" si="528"/>
        <v>8.4383401915000001E-5</v>
      </c>
      <c r="J7687" s="150">
        <f t="shared" si="530"/>
        <v>0.2</v>
      </c>
    </row>
    <row r="7688" spans="1:10" ht="15.75" thickBot="1" x14ac:dyDescent="0.3">
      <c r="A7688" s="138">
        <v>2022</v>
      </c>
      <c r="B7688" s="139">
        <v>9.6999999999999993</v>
      </c>
      <c r="C7688" s="140" t="s">
        <v>60</v>
      </c>
      <c r="D7688" s="141">
        <f t="shared" si="529"/>
        <v>5</v>
      </c>
      <c r="E7688" s="142" t="s">
        <v>88</v>
      </c>
      <c r="F7688">
        <f t="shared" si="531"/>
        <v>923</v>
      </c>
      <c r="G7688" s="133">
        <v>2497</v>
      </c>
      <c r="H7688" s="134">
        <v>0.91111111111111098</v>
      </c>
      <c r="I7688" s="187">
        <f t="shared" si="528"/>
        <v>8.4383401915000001E-5</v>
      </c>
      <c r="J7688" s="150">
        <f t="shared" si="530"/>
        <v>0.2</v>
      </c>
    </row>
    <row r="7689" spans="1:10" ht="15.75" thickBot="1" x14ac:dyDescent="0.3">
      <c r="A7689" s="138">
        <v>2022</v>
      </c>
      <c r="B7689" s="139">
        <v>9.6999999999999993</v>
      </c>
      <c r="C7689" s="140" t="s">
        <v>60</v>
      </c>
      <c r="D7689" s="141">
        <f t="shared" si="529"/>
        <v>5</v>
      </c>
      <c r="E7689" s="142" t="s">
        <v>88</v>
      </c>
      <c r="F7689">
        <f t="shared" si="531"/>
        <v>923</v>
      </c>
      <c r="G7689" s="133">
        <v>2515</v>
      </c>
      <c r="H7689" s="134">
        <v>0.91111111111111098</v>
      </c>
      <c r="I7689" s="187">
        <f t="shared" si="528"/>
        <v>8.4383401915000001E-5</v>
      </c>
      <c r="J7689" s="150">
        <f t="shared" si="530"/>
        <v>0.2</v>
      </c>
    </row>
    <row r="7690" spans="1:10" ht="15.75" thickBot="1" x14ac:dyDescent="0.3">
      <c r="A7690" s="138">
        <v>2022</v>
      </c>
      <c r="B7690" s="139">
        <v>9.6999999999999993</v>
      </c>
      <c r="C7690" s="140" t="s">
        <v>60</v>
      </c>
      <c r="D7690" s="141">
        <f t="shared" si="529"/>
        <v>5</v>
      </c>
      <c r="E7690" s="142" t="s">
        <v>88</v>
      </c>
      <c r="F7690">
        <f t="shared" si="531"/>
        <v>923</v>
      </c>
      <c r="G7690" s="133">
        <v>2521</v>
      </c>
      <c r="H7690" s="134">
        <v>0.91111111111111098</v>
      </c>
      <c r="I7690" s="187">
        <f t="shared" si="528"/>
        <v>8.4383401915000001E-5</v>
      </c>
      <c r="J7690" s="150">
        <f t="shared" si="530"/>
        <v>0.2</v>
      </c>
    </row>
    <row r="7691" spans="1:10" ht="15.75" thickBot="1" x14ac:dyDescent="0.3">
      <c r="A7691" s="138">
        <v>2022</v>
      </c>
      <c r="B7691" s="139">
        <v>9.6999999999999993</v>
      </c>
      <c r="C7691" s="140" t="s">
        <v>60</v>
      </c>
      <c r="D7691" s="141">
        <f t="shared" si="529"/>
        <v>5</v>
      </c>
      <c r="E7691" s="142" t="s">
        <v>88</v>
      </c>
      <c r="F7691">
        <f t="shared" si="531"/>
        <v>923</v>
      </c>
      <c r="G7691" s="133">
        <v>2539</v>
      </c>
      <c r="H7691" s="134">
        <v>0.91111111111111098</v>
      </c>
      <c r="I7691" s="187">
        <f t="shared" si="528"/>
        <v>8.4383401915000001E-5</v>
      </c>
      <c r="J7691" s="150">
        <f t="shared" si="530"/>
        <v>0.2</v>
      </c>
    </row>
    <row r="7692" spans="1:10" ht="15.75" thickBot="1" x14ac:dyDescent="0.3">
      <c r="A7692" s="138">
        <v>2022</v>
      </c>
      <c r="B7692" s="139">
        <v>9.6999999999999993</v>
      </c>
      <c r="C7692" s="140" t="s">
        <v>60</v>
      </c>
      <c r="D7692" s="141">
        <f t="shared" si="529"/>
        <v>5</v>
      </c>
      <c r="E7692" s="142" t="s">
        <v>88</v>
      </c>
      <c r="F7692">
        <f t="shared" si="531"/>
        <v>923</v>
      </c>
      <c r="G7692" s="133">
        <v>2545</v>
      </c>
      <c r="H7692" s="134">
        <v>0.91111111111111098</v>
      </c>
      <c r="I7692" s="187">
        <f t="shared" si="528"/>
        <v>8.4383401915000001E-5</v>
      </c>
      <c r="J7692" s="150">
        <f t="shared" si="530"/>
        <v>0.2</v>
      </c>
    </row>
    <row r="7693" spans="1:10" ht="15.75" thickBot="1" x14ac:dyDescent="0.3">
      <c r="A7693" s="138">
        <v>2022</v>
      </c>
      <c r="B7693" s="139">
        <v>9.6999999999999993</v>
      </c>
      <c r="C7693" s="140" t="s">
        <v>60</v>
      </c>
      <c r="D7693" s="141">
        <f t="shared" si="529"/>
        <v>5</v>
      </c>
      <c r="E7693" s="142" t="s">
        <v>88</v>
      </c>
      <c r="F7693">
        <f t="shared" si="531"/>
        <v>923</v>
      </c>
      <c r="G7693" s="133">
        <v>2563</v>
      </c>
      <c r="H7693" s="134">
        <v>0.91111111111111098</v>
      </c>
      <c r="I7693" s="187">
        <f t="shared" si="528"/>
        <v>8.4383401915000001E-5</v>
      </c>
      <c r="J7693" s="150">
        <f t="shared" si="530"/>
        <v>0.2</v>
      </c>
    </row>
    <row r="7694" spans="1:10" ht="15.75" thickBot="1" x14ac:dyDescent="0.3">
      <c r="A7694" s="138">
        <v>2022</v>
      </c>
      <c r="B7694" s="139">
        <v>9.6999999999999993</v>
      </c>
      <c r="C7694" s="140" t="s">
        <v>60</v>
      </c>
      <c r="D7694" s="141">
        <f t="shared" si="529"/>
        <v>5</v>
      </c>
      <c r="E7694" s="142" t="s">
        <v>88</v>
      </c>
      <c r="F7694">
        <f t="shared" si="531"/>
        <v>923</v>
      </c>
      <c r="G7694" s="133">
        <v>2569</v>
      </c>
      <c r="H7694" s="134">
        <v>0.91111111111111098</v>
      </c>
      <c r="I7694" s="187">
        <f t="shared" si="528"/>
        <v>8.4383401915000001E-5</v>
      </c>
      <c r="J7694" s="150">
        <f t="shared" si="530"/>
        <v>0.2</v>
      </c>
    </row>
    <row r="7695" spans="1:10" ht="15.75" thickBot="1" x14ac:dyDescent="0.3">
      <c r="A7695" s="138">
        <v>2022</v>
      </c>
      <c r="B7695" s="139">
        <v>9.6999999999999993</v>
      </c>
      <c r="C7695" s="140" t="s">
        <v>60</v>
      </c>
      <c r="D7695" s="141">
        <f t="shared" si="529"/>
        <v>5</v>
      </c>
      <c r="E7695" s="142" t="s">
        <v>88</v>
      </c>
      <c r="F7695">
        <f t="shared" si="531"/>
        <v>923</v>
      </c>
      <c r="G7695" s="133">
        <v>2587</v>
      </c>
      <c r="H7695" s="134">
        <v>0.91111111111111098</v>
      </c>
      <c r="I7695" s="187">
        <f t="shared" si="528"/>
        <v>8.4383401915000001E-5</v>
      </c>
      <c r="J7695" s="150">
        <f t="shared" si="530"/>
        <v>0.2</v>
      </c>
    </row>
    <row r="7696" spans="1:10" ht="15.75" thickBot="1" x14ac:dyDescent="0.3">
      <c r="A7696" s="138">
        <v>2022</v>
      </c>
      <c r="B7696" s="139">
        <v>9.6999999999999993</v>
      </c>
      <c r="C7696" s="140" t="s">
        <v>60</v>
      </c>
      <c r="D7696" s="141">
        <f t="shared" si="529"/>
        <v>5</v>
      </c>
      <c r="E7696" s="142" t="s">
        <v>88</v>
      </c>
      <c r="F7696">
        <f t="shared" si="531"/>
        <v>923</v>
      </c>
      <c r="G7696" s="133">
        <v>2593</v>
      </c>
      <c r="H7696" s="134">
        <v>0.91111111111111098</v>
      </c>
      <c r="I7696" s="187">
        <f t="shared" si="528"/>
        <v>8.4383401915000001E-5</v>
      </c>
      <c r="J7696" s="150">
        <f t="shared" si="530"/>
        <v>0.2</v>
      </c>
    </row>
    <row r="7697" spans="1:10" ht="15.75" thickBot="1" x14ac:dyDescent="0.3">
      <c r="A7697" s="138">
        <v>2022</v>
      </c>
      <c r="B7697" s="139">
        <v>9.6999999999999993</v>
      </c>
      <c r="C7697" s="140" t="s">
        <v>60</v>
      </c>
      <c r="D7697" s="141">
        <f t="shared" si="529"/>
        <v>5</v>
      </c>
      <c r="E7697" s="142" t="s">
        <v>88</v>
      </c>
      <c r="F7697">
        <f t="shared" si="531"/>
        <v>923</v>
      </c>
      <c r="G7697" s="133">
        <v>2611</v>
      </c>
      <c r="H7697" s="134">
        <v>0.91111111111111098</v>
      </c>
      <c r="I7697" s="187">
        <f t="shared" si="528"/>
        <v>8.4383401915000001E-5</v>
      </c>
      <c r="J7697" s="150">
        <f t="shared" si="530"/>
        <v>0.2</v>
      </c>
    </row>
    <row r="7698" spans="1:10" ht="15.75" thickBot="1" x14ac:dyDescent="0.3">
      <c r="A7698" s="138">
        <v>2022</v>
      </c>
      <c r="B7698" s="139">
        <v>9.6999999999999993</v>
      </c>
      <c r="C7698" s="140" t="s">
        <v>60</v>
      </c>
      <c r="D7698" s="141">
        <f t="shared" si="529"/>
        <v>5</v>
      </c>
      <c r="E7698" s="142" t="s">
        <v>88</v>
      </c>
      <c r="F7698">
        <f t="shared" si="531"/>
        <v>923</v>
      </c>
      <c r="G7698" s="133">
        <v>2617</v>
      </c>
      <c r="H7698" s="134">
        <v>0.91111111111111098</v>
      </c>
      <c r="I7698" s="187">
        <f t="shared" si="528"/>
        <v>8.4383401915000001E-5</v>
      </c>
      <c r="J7698" s="150">
        <f t="shared" si="530"/>
        <v>0.2</v>
      </c>
    </row>
    <row r="7699" spans="1:10" ht="15.75" thickBot="1" x14ac:dyDescent="0.3">
      <c r="A7699" s="138">
        <v>2022</v>
      </c>
      <c r="B7699" s="139">
        <v>9.6999999999999993</v>
      </c>
      <c r="C7699" s="140" t="s">
        <v>60</v>
      </c>
      <c r="D7699" s="141">
        <f t="shared" si="529"/>
        <v>5</v>
      </c>
      <c r="E7699" s="142" t="s">
        <v>88</v>
      </c>
      <c r="F7699">
        <f t="shared" si="531"/>
        <v>923</v>
      </c>
      <c r="G7699" s="133">
        <v>2635</v>
      </c>
      <c r="H7699" s="134">
        <v>0.91111111111111098</v>
      </c>
      <c r="I7699" s="187">
        <f t="shared" si="528"/>
        <v>8.4383401915000001E-5</v>
      </c>
      <c r="J7699" s="150">
        <f t="shared" si="530"/>
        <v>0.2</v>
      </c>
    </row>
    <row r="7700" spans="1:10" ht="15.75" thickBot="1" x14ac:dyDescent="0.3">
      <c r="A7700" s="138">
        <v>2022</v>
      </c>
      <c r="B7700" s="139">
        <v>9.6999999999999993</v>
      </c>
      <c r="C7700" s="140" t="s">
        <v>60</v>
      </c>
      <c r="D7700" s="141">
        <f t="shared" si="529"/>
        <v>5</v>
      </c>
      <c r="E7700" s="142" t="s">
        <v>88</v>
      </c>
      <c r="F7700">
        <f t="shared" si="531"/>
        <v>923</v>
      </c>
      <c r="G7700" s="133">
        <v>2641</v>
      </c>
      <c r="H7700" s="134">
        <v>0.91111111111111098</v>
      </c>
      <c r="I7700" s="187">
        <f t="shared" si="528"/>
        <v>8.4383401915000001E-5</v>
      </c>
      <c r="J7700" s="150">
        <f t="shared" si="530"/>
        <v>0.2</v>
      </c>
    </row>
    <row r="7701" spans="1:10" ht="15.75" thickBot="1" x14ac:dyDescent="0.3">
      <c r="A7701" s="138">
        <v>2022</v>
      </c>
      <c r="B7701" s="139">
        <v>9.6999999999999993</v>
      </c>
      <c r="C7701" s="140" t="s">
        <v>60</v>
      </c>
      <c r="D7701" s="141">
        <f t="shared" si="529"/>
        <v>5</v>
      </c>
      <c r="E7701" s="142" t="s">
        <v>88</v>
      </c>
      <c r="F7701">
        <f t="shared" si="531"/>
        <v>923</v>
      </c>
      <c r="G7701" s="133">
        <v>2659</v>
      </c>
      <c r="H7701" s="134">
        <v>0.91111111111111098</v>
      </c>
      <c r="I7701" s="187">
        <f t="shared" si="528"/>
        <v>8.4383401915000001E-5</v>
      </c>
      <c r="J7701" s="150">
        <f t="shared" si="530"/>
        <v>0.2</v>
      </c>
    </row>
    <row r="7702" spans="1:10" ht="15.75" thickBot="1" x14ac:dyDescent="0.3">
      <c r="A7702" s="138">
        <v>2022</v>
      </c>
      <c r="B7702" s="139">
        <v>9.6999999999999993</v>
      </c>
      <c r="C7702" s="140" t="s">
        <v>60</v>
      </c>
      <c r="D7702" s="141">
        <f t="shared" si="529"/>
        <v>5</v>
      </c>
      <c r="E7702" s="142" t="s">
        <v>88</v>
      </c>
      <c r="F7702">
        <f t="shared" si="531"/>
        <v>923</v>
      </c>
      <c r="G7702" s="133">
        <v>2665</v>
      </c>
      <c r="H7702" s="134">
        <v>0.91111111111111098</v>
      </c>
      <c r="I7702" s="187">
        <f t="shared" si="528"/>
        <v>8.4383401915000001E-5</v>
      </c>
      <c r="J7702" s="150">
        <f t="shared" si="530"/>
        <v>0.2</v>
      </c>
    </row>
    <row r="7703" spans="1:10" ht="15.75" thickBot="1" x14ac:dyDescent="0.3">
      <c r="A7703" s="138">
        <v>2022</v>
      </c>
      <c r="B7703" s="139">
        <v>9.6999999999999993</v>
      </c>
      <c r="C7703" s="140" t="s">
        <v>60</v>
      </c>
      <c r="D7703" s="141">
        <f t="shared" si="529"/>
        <v>5</v>
      </c>
      <c r="E7703" s="142" t="s">
        <v>88</v>
      </c>
      <c r="F7703">
        <f t="shared" si="531"/>
        <v>923</v>
      </c>
      <c r="G7703" s="133">
        <v>2683</v>
      </c>
      <c r="H7703" s="134">
        <v>0.91111111111111098</v>
      </c>
      <c r="I7703" s="187">
        <f t="shared" si="528"/>
        <v>8.4383401915000001E-5</v>
      </c>
      <c r="J7703" s="150">
        <f t="shared" si="530"/>
        <v>0.2</v>
      </c>
    </row>
    <row r="7704" spans="1:10" ht="15.75" thickBot="1" x14ac:dyDescent="0.3">
      <c r="A7704" s="138">
        <v>2022</v>
      </c>
      <c r="B7704" s="139">
        <v>9.6999999999999993</v>
      </c>
      <c r="C7704" s="140" t="s">
        <v>60</v>
      </c>
      <c r="D7704" s="141">
        <f t="shared" si="529"/>
        <v>5</v>
      </c>
      <c r="E7704" s="142" t="s">
        <v>88</v>
      </c>
      <c r="F7704">
        <f t="shared" si="531"/>
        <v>923</v>
      </c>
      <c r="G7704" s="133">
        <v>2689</v>
      </c>
      <c r="H7704" s="134">
        <v>0.91111111111111098</v>
      </c>
      <c r="I7704" s="187">
        <f t="shared" si="528"/>
        <v>8.4383401915000001E-5</v>
      </c>
      <c r="J7704" s="150">
        <f t="shared" si="530"/>
        <v>0.2</v>
      </c>
    </row>
    <row r="7705" spans="1:10" ht="15.75" thickBot="1" x14ac:dyDescent="0.3">
      <c r="A7705" s="138">
        <v>2022</v>
      </c>
      <c r="B7705" s="139">
        <v>9.6999999999999993</v>
      </c>
      <c r="C7705" s="140" t="s">
        <v>60</v>
      </c>
      <c r="D7705" s="141">
        <f t="shared" si="529"/>
        <v>5</v>
      </c>
      <c r="E7705" s="142" t="s">
        <v>88</v>
      </c>
      <c r="F7705">
        <f t="shared" si="531"/>
        <v>923</v>
      </c>
      <c r="G7705" s="133">
        <v>2707</v>
      </c>
      <c r="H7705" s="134">
        <v>0.91111111111111098</v>
      </c>
      <c r="I7705" s="187">
        <f t="shared" si="528"/>
        <v>8.4383401915000001E-5</v>
      </c>
      <c r="J7705" s="150">
        <f t="shared" si="530"/>
        <v>0.2</v>
      </c>
    </row>
    <row r="7706" spans="1:10" ht="15.75" thickBot="1" x14ac:dyDescent="0.3">
      <c r="A7706" s="138">
        <v>2022</v>
      </c>
      <c r="B7706" s="139">
        <v>9.6999999999999993</v>
      </c>
      <c r="C7706" s="140" t="s">
        <v>60</v>
      </c>
      <c r="D7706" s="141">
        <f t="shared" si="529"/>
        <v>5</v>
      </c>
      <c r="E7706" s="142" t="s">
        <v>88</v>
      </c>
      <c r="F7706">
        <f t="shared" si="531"/>
        <v>923</v>
      </c>
      <c r="G7706" s="133">
        <v>2713</v>
      </c>
      <c r="H7706" s="134">
        <v>0.91111111111111098</v>
      </c>
      <c r="I7706" s="187">
        <f t="shared" si="528"/>
        <v>8.4383401915000001E-5</v>
      </c>
      <c r="J7706" s="150">
        <f t="shared" si="530"/>
        <v>0.2</v>
      </c>
    </row>
    <row r="7707" spans="1:10" ht="15.75" thickBot="1" x14ac:dyDescent="0.3">
      <c r="A7707" s="138">
        <v>2022</v>
      </c>
      <c r="B7707" s="139">
        <v>9.6999999999999993</v>
      </c>
      <c r="C7707" s="140" t="s">
        <v>60</v>
      </c>
      <c r="D7707" s="141">
        <f t="shared" si="529"/>
        <v>5</v>
      </c>
      <c r="E7707" s="142" t="s">
        <v>88</v>
      </c>
      <c r="F7707">
        <f t="shared" si="531"/>
        <v>923</v>
      </c>
      <c r="G7707" s="133">
        <v>2731</v>
      </c>
      <c r="H7707" s="134">
        <v>0.91111111111111098</v>
      </c>
      <c r="I7707" s="187">
        <f t="shared" si="528"/>
        <v>8.4383401915000001E-5</v>
      </c>
      <c r="J7707" s="150">
        <f t="shared" si="530"/>
        <v>0.2</v>
      </c>
    </row>
    <row r="7708" spans="1:10" ht="15.75" thickBot="1" x14ac:dyDescent="0.3">
      <c r="A7708" s="138">
        <v>2022</v>
      </c>
      <c r="B7708" s="139">
        <v>9.6999999999999993</v>
      </c>
      <c r="C7708" s="140" t="s">
        <v>60</v>
      </c>
      <c r="D7708" s="141">
        <f t="shared" si="529"/>
        <v>5</v>
      </c>
      <c r="E7708" s="142" t="s">
        <v>88</v>
      </c>
      <c r="F7708">
        <f t="shared" si="531"/>
        <v>923</v>
      </c>
      <c r="G7708" s="133">
        <v>2737</v>
      </c>
      <c r="H7708" s="134">
        <v>0.91111111111111098</v>
      </c>
      <c r="I7708" s="187">
        <f t="shared" si="528"/>
        <v>8.4383401915000001E-5</v>
      </c>
      <c r="J7708" s="150">
        <f t="shared" si="530"/>
        <v>0.2</v>
      </c>
    </row>
    <row r="7709" spans="1:10" ht="15.75" thickBot="1" x14ac:dyDescent="0.3">
      <c r="A7709" s="138">
        <v>2022</v>
      </c>
      <c r="B7709" s="139">
        <v>9.6999999999999993</v>
      </c>
      <c r="C7709" s="140" t="s">
        <v>60</v>
      </c>
      <c r="D7709" s="141">
        <f t="shared" si="529"/>
        <v>5</v>
      </c>
      <c r="E7709" s="142" t="s">
        <v>88</v>
      </c>
      <c r="F7709">
        <f t="shared" si="531"/>
        <v>923</v>
      </c>
      <c r="G7709" s="133">
        <v>2755</v>
      </c>
      <c r="H7709" s="134">
        <v>0.91111111111111098</v>
      </c>
      <c r="I7709" s="187">
        <f t="shared" si="528"/>
        <v>8.4383401915000001E-5</v>
      </c>
      <c r="J7709" s="150">
        <f t="shared" si="530"/>
        <v>0.2</v>
      </c>
    </row>
    <row r="7710" spans="1:10" ht="15.75" thickBot="1" x14ac:dyDescent="0.3">
      <c r="A7710" s="138">
        <v>2022</v>
      </c>
      <c r="B7710" s="139">
        <v>9.6999999999999993</v>
      </c>
      <c r="C7710" s="140" t="s">
        <v>60</v>
      </c>
      <c r="D7710" s="141">
        <f t="shared" si="529"/>
        <v>5</v>
      </c>
      <c r="E7710" s="142" t="s">
        <v>88</v>
      </c>
      <c r="F7710">
        <f t="shared" si="531"/>
        <v>923</v>
      </c>
      <c r="G7710" s="133">
        <v>2761</v>
      </c>
      <c r="H7710" s="134">
        <v>0.91111111111111098</v>
      </c>
      <c r="I7710" s="187">
        <f t="shared" si="528"/>
        <v>8.4383401915000001E-5</v>
      </c>
      <c r="J7710" s="150">
        <f t="shared" si="530"/>
        <v>0.2</v>
      </c>
    </row>
    <row r="7711" spans="1:10" ht="15.75" thickBot="1" x14ac:dyDescent="0.3">
      <c r="A7711" s="138">
        <v>2022</v>
      </c>
      <c r="B7711" s="139">
        <v>9.6999999999999993</v>
      </c>
      <c r="C7711" s="140" t="s">
        <v>60</v>
      </c>
      <c r="D7711" s="141">
        <f t="shared" si="529"/>
        <v>5</v>
      </c>
      <c r="E7711" s="142" t="s">
        <v>88</v>
      </c>
      <c r="F7711">
        <f t="shared" si="531"/>
        <v>923</v>
      </c>
      <c r="G7711" s="133">
        <v>2779</v>
      </c>
      <c r="H7711" s="134">
        <v>0.91111111111111098</v>
      </c>
      <c r="I7711" s="187">
        <f t="shared" si="528"/>
        <v>8.4383401915000001E-5</v>
      </c>
      <c r="J7711" s="150">
        <f t="shared" si="530"/>
        <v>0.2</v>
      </c>
    </row>
    <row r="7712" spans="1:10" ht="15.75" thickBot="1" x14ac:dyDescent="0.3">
      <c r="A7712" s="138">
        <v>2022</v>
      </c>
      <c r="B7712" s="139">
        <v>9.6999999999999993</v>
      </c>
      <c r="C7712" s="140" t="s">
        <v>60</v>
      </c>
      <c r="D7712" s="141">
        <f t="shared" si="529"/>
        <v>5</v>
      </c>
      <c r="E7712" s="142" t="s">
        <v>88</v>
      </c>
      <c r="F7712">
        <f t="shared" si="531"/>
        <v>923</v>
      </c>
      <c r="G7712" s="133">
        <v>2785</v>
      </c>
      <c r="H7712" s="134">
        <v>0.91111111111111098</v>
      </c>
      <c r="I7712" s="187">
        <f t="shared" si="528"/>
        <v>8.4383401915000001E-5</v>
      </c>
      <c r="J7712" s="150">
        <f t="shared" si="530"/>
        <v>0.2</v>
      </c>
    </row>
    <row r="7713" spans="1:10" ht="15.75" thickBot="1" x14ac:dyDescent="0.3">
      <c r="A7713" s="138">
        <v>2022</v>
      </c>
      <c r="B7713" s="139">
        <v>9.6999999999999993</v>
      </c>
      <c r="C7713" s="140" t="s">
        <v>60</v>
      </c>
      <c r="D7713" s="141">
        <f t="shared" si="529"/>
        <v>5</v>
      </c>
      <c r="E7713" s="142" t="s">
        <v>88</v>
      </c>
      <c r="F7713">
        <f t="shared" si="531"/>
        <v>923</v>
      </c>
      <c r="G7713" s="133">
        <v>2803</v>
      </c>
      <c r="H7713" s="134">
        <v>0.91111111111111098</v>
      </c>
      <c r="I7713" s="187">
        <f t="shared" si="528"/>
        <v>8.4383401915000001E-5</v>
      </c>
      <c r="J7713" s="150">
        <f t="shared" si="530"/>
        <v>0.2</v>
      </c>
    </row>
    <row r="7714" spans="1:10" ht="15.75" thickBot="1" x14ac:dyDescent="0.3">
      <c r="A7714" s="138">
        <v>2022</v>
      </c>
      <c r="B7714" s="139">
        <v>9.6999999999999993</v>
      </c>
      <c r="C7714" s="140" t="s">
        <v>60</v>
      </c>
      <c r="D7714" s="141">
        <f t="shared" si="529"/>
        <v>5</v>
      </c>
      <c r="E7714" s="142" t="s">
        <v>88</v>
      </c>
      <c r="F7714">
        <f t="shared" si="531"/>
        <v>923</v>
      </c>
      <c r="G7714" s="133">
        <v>2809</v>
      </c>
      <c r="H7714" s="134">
        <v>0.91111111111111098</v>
      </c>
      <c r="I7714" s="187">
        <f t="shared" si="528"/>
        <v>8.4383401915000001E-5</v>
      </c>
      <c r="J7714" s="150">
        <f t="shared" si="530"/>
        <v>0.2</v>
      </c>
    </row>
    <row r="7715" spans="1:10" ht="15.75" thickBot="1" x14ac:dyDescent="0.3">
      <c r="A7715" s="138">
        <v>2022</v>
      </c>
      <c r="B7715" s="139">
        <v>9.6999999999999993</v>
      </c>
      <c r="C7715" s="140" t="s">
        <v>60</v>
      </c>
      <c r="D7715" s="141">
        <f t="shared" si="529"/>
        <v>5</v>
      </c>
      <c r="E7715" s="142" t="s">
        <v>88</v>
      </c>
      <c r="F7715">
        <f t="shared" si="531"/>
        <v>923</v>
      </c>
      <c r="G7715" s="133">
        <v>2827</v>
      </c>
      <c r="H7715" s="134">
        <v>0.91111111111111098</v>
      </c>
      <c r="I7715" s="187">
        <f t="shared" si="528"/>
        <v>8.4383401915000001E-5</v>
      </c>
      <c r="J7715" s="150">
        <f t="shared" si="530"/>
        <v>0.2</v>
      </c>
    </row>
    <row r="7716" spans="1:10" ht="15.75" thickBot="1" x14ac:dyDescent="0.3">
      <c r="A7716" s="138">
        <v>2022</v>
      </c>
      <c r="B7716" s="139">
        <v>9.6999999999999993</v>
      </c>
      <c r="C7716" s="140" t="s">
        <v>60</v>
      </c>
      <c r="D7716" s="141">
        <f t="shared" si="529"/>
        <v>5</v>
      </c>
      <c r="E7716" s="142" t="s">
        <v>88</v>
      </c>
      <c r="F7716">
        <f t="shared" si="531"/>
        <v>923</v>
      </c>
      <c r="G7716" s="133">
        <v>2833</v>
      </c>
      <c r="H7716" s="134">
        <v>0.91111111111111098</v>
      </c>
      <c r="I7716" s="187">
        <f t="shared" si="528"/>
        <v>8.4383401915000001E-5</v>
      </c>
      <c r="J7716" s="150">
        <f t="shared" si="530"/>
        <v>0.2</v>
      </c>
    </row>
    <row r="7717" spans="1:10" ht="15.75" thickBot="1" x14ac:dyDescent="0.3">
      <c r="A7717" s="138">
        <v>2022</v>
      </c>
      <c r="B7717" s="139">
        <v>9.6999999999999993</v>
      </c>
      <c r="C7717" s="140" t="s">
        <v>60</v>
      </c>
      <c r="D7717" s="141">
        <f t="shared" si="529"/>
        <v>5</v>
      </c>
      <c r="E7717" s="142" t="s">
        <v>88</v>
      </c>
      <c r="F7717">
        <f t="shared" si="531"/>
        <v>923</v>
      </c>
      <c r="G7717" s="133">
        <v>2851</v>
      </c>
      <c r="H7717" s="134">
        <v>0.91111111111111098</v>
      </c>
      <c r="I7717" s="187">
        <f t="shared" si="528"/>
        <v>8.4383401915000001E-5</v>
      </c>
      <c r="J7717" s="150">
        <f t="shared" si="530"/>
        <v>0.2</v>
      </c>
    </row>
    <row r="7718" spans="1:10" ht="15.75" thickBot="1" x14ac:dyDescent="0.3">
      <c r="A7718" s="138">
        <v>2022</v>
      </c>
      <c r="B7718" s="139">
        <v>9.6999999999999993</v>
      </c>
      <c r="C7718" s="140" t="s">
        <v>60</v>
      </c>
      <c r="D7718" s="141">
        <f t="shared" si="529"/>
        <v>5</v>
      </c>
      <c r="E7718" s="142" t="s">
        <v>88</v>
      </c>
      <c r="F7718">
        <f t="shared" si="531"/>
        <v>923</v>
      </c>
      <c r="G7718" s="133">
        <v>2857</v>
      </c>
      <c r="H7718" s="134">
        <v>0.91111111111111098</v>
      </c>
      <c r="I7718" s="187">
        <f t="shared" si="528"/>
        <v>8.4383401915000001E-5</v>
      </c>
      <c r="J7718" s="150">
        <f t="shared" si="530"/>
        <v>0.2</v>
      </c>
    </row>
    <row r="7719" spans="1:10" ht="15.75" thickBot="1" x14ac:dyDescent="0.3">
      <c r="A7719" s="138">
        <v>2022</v>
      </c>
      <c r="B7719" s="139">
        <v>9.6999999999999993</v>
      </c>
      <c r="C7719" s="140" t="s">
        <v>60</v>
      </c>
      <c r="D7719" s="141">
        <f t="shared" si="529"/>
        <v>5</v>
      </c>
      <c r="E7719" s="142" t="s">
        <v>88</v>
      </c>
      <c r="F7719">
        <f t="shared" si="531"/>
        <v>923</v>
      </c>
      <c r="G7719" s="133">
        <v>2875</v>
      </c>
      <c r="H7719" s="134">
        <v>0.91111111111111098</v>
      </c>
      <c r="I7719" s="187">
        <f t="shared" si="528"/>
        <v>8.4383401915000001E-5</v>
      </c>
      <c r="J7719" s="150">
        <f t="shared" si="530"/>
        <v>0.2</v>
      </c>
    </row>
    <row r="7720" spans="1:10" ht="15.75" thickBot="1" x14ac:dyDescent="0.3">
      <c r="A7720" s="138">
        <v>2022</v>
      </c>
      <c r="B7720" s="139">
        <v>9.6999999999999993</v>
      </c>
      <c r="C7720" s="140" t="s">
        <v>60</v>
      </c>
      <c r="D7720" s="141">
        <f t="shared" si="529"/>
        <v>5</v>
      </c>
      <c r="E7720" s="142" t="s">
        <v>88</v>
      </c>
      <c r="F7720">
        <f t="shared" si="531"/>
        <v>923</v>
      </c>
      <c r="G7720" s="133">
        <v>2881</v>
      </c>
      <c r="H7720" s="134">
        <v>0.91111111111111098</v>
      </c>
      <c r="I7720" s="187">
        <f t="shared" si="528"/>
        <v>8.4383401915000001E-5</v>
      </c>
      <c r="J7720" s="150">
        <f t="shared" si="530"/>
        <v>0.2</v>
      </c>
    </row>
    <row r="7721" spans="1:10" ht="15.75" thickBot="1" x14ac:dyDescent="0.3">
      <c r="A7721" s="138">
        <v>2022</v>
      </c>
      <c r="B7721" s="139">
        <v>9.6999999999999993</v>
      </c>
      <c r="C7721" s="140" t="s">
        <v>60</v>
      </c>
      <c r="D7721" s="141">
        <f t="shared" si="529"/>
        <v>5</v>
      </c>
      <c r="E7721" s="142" t="s">
        <v>88</v>
      </c>
      <c r="F7721">
        <f t="shared" si="531"/>
        <v>923</v>
      </c>
      <c r="G7721" s="133">
        <v>2899</v>
      </c>
      <c r="H7721" s="134">
        <v>0.91111111111111098</v>
      </c>
      <c r="I7721" s="187">
        <f t="shared" si="528"/>
        <v>8.4383401915000001E-5</v>
      </c>
      <c r="J7721" s="150">
        <f t="shared" si="530"/>
        <v>0.2</v>
      </c>
    </row>
    <row r="7722" spans="1:10" ht="15.75" thickBot="1" x14ac:dyDescent="0.3">
      <c r="A7722" s="138">
        <v>2022</v>
      </c>
      <c r="B7722" s="139">
        <v>9.6999999999999993</v>
      </c>
      <c r="C7722" s="140" t="s">
        <v>60</v>
      </c>
      <c r="D7722" s="141">
        <f t="shared" si="529"/>
        <v>5</v>
      </c>
      <c r="E7722" s="142" t="s">
        <v>88</v>
      </c>
      <c r="F7722">
        <f t="shared" si="531"/>
        <v>923</v>
      </c>
      <c r="G7722" s="133">
        <v>2905</v>
      </c>
      <c r="H7722" s="134">
        <v>0.91111111111111098</v>
      </c>
      <c r="I7722" s="187">
        <f t="shared" si="528"/>
        <v>8.4383401915000001E-5</v>
      </c>
      <c r="J7722" s="150">
        <f t="shared" si="530"/>
        <v>0.2</v>
      </c>
    </row>
    <row r="7723" spans="1:10" ht="15.75" thickBot="1" x14ac:dyDescent="0.3">
      <c r="A7723" s="138">
        <v>2022</v>
      </c>
      <c r="B7723" s="139">
        <v>9.6999999999999993</v>
      </c>
      <c r="C7723" s="140" t="s">
        <v>60</v>
      </c>
      <c r="D7723" s="141">
        <f t="shared" si="529"/>
        <v>5</v>
      </c>
      <c r="E7723" s="142" t="s">
        <v>88</v>
      </c>
      <c r="F7723">
        <f t="shared" si="531"/>
        <v>923</v>
      </c>
      <c r="G7723" s="133">
        <v>2923</v>
      </c>
      <c r="H7723" s="134">
        <v>0.91111111111111098</v>
      </c>
      <c r="I7723" s="187">
        <f t="shared" si="528"/>
        <v>8.4383401915000001E-5</v>
      </c>
      <c r="J7723" s="150">
        <f t="shared" si="530"/>
        <v>0.2</v>
      </c>
    </row>
    <row r="7724" spans="1:10" ht="15.75" thickBot="1" x14ac:dyDescent="0.3">
      <c r="A7724" s="138">
        <v>2022</v>
      </c>
      <c r="B7724" s="139">
        <v>9.6999999999999993</v>
      </c>
      <c r="C7724" s="140" t="s">
        <v>60</v>
      </c>
      <c r="D7724" s="141">
        <f t="shared" si="529"/>
        <v>5</v>
      </c>
      <c r="E7724" s="142" t="s">
        <v>88</v>
      </c>
      <c r="F7724">
        <f t="shared" si="531"/>
        <v>923</v>
      </c>
      <c r="G7724" s="133">
        <v>2929</v>
      </c>
      <c r="H7724" s="134">
        <v>0.91111111111111098</v>
      </c>
      <c r="I7724" s="187">
        <f t="shared" si="528"/>
        <v>8.4383401915000001E-5</v>
      </c>
      <c r="J7724" s="150">
        <f t="shared" si="530"/>
        <v>0.2</v>
      </c>
    </row>
    <row r="7725" spans="1:10" ht="15.75" thickBot="1" x14ac:dyDescent="0.3">
      <c r="A7725" s="138">
        <v>2022</v>
      </c>
      <c r="B7725" s="139">
        <v>9.6999999999999993</v>
      </c>
      <c r="C7725" s="140" t="s">
        <v>60</v>
      </c>
      <c r="D7725" s="141">
        <f t="shared" si="529"/>
        <v>5</v>
      </c>
      <c r="E7725" s="142" t="s">
        <v>88</v>
      </c>
      <c r="F7725">
        <f t="shared" si="531"/>
        <v>923</v>
      </c>
      <c r="G7725" s="133">
        <v>2947</v>
      </c>
      <c r="H7725" s="134">
        <v>0.91111111111111098</v>
      </c>
      <c r="I7725" s="187">
        <f t="shared" ref="I7725:I7788" si="532" xml:space="preserve"> 0.000084383401915</f>
        <v>8.4383401915000001E-5</v>
      </c>
      <c r="J7725" s="150">
        <f t="shared" si="530"/>
        <v>0.2</v>
      </c>
    </row>
    <row r="7726" spans="1:10" ht="15.75" thickBot="1" x14ac:dyDescent="0.3">
      <c r="A7726" s="138">
        <v>2022</v>
      </c>
      <c r="B7726" s="139">
        <v>9.6999999999999993</v>
      </c>
      <c r="C7726" s="140" t="s">
        <v>60</v>
      </c>
      <c r="D7726" s="141">
        <f t="shared" si="529"/>
        <v>5</v>
      </c>
      <c r="E7726" s="142" t="s">
        <v>88</v>
      </c>
      <c r="F7726">
        <f t="shared" si="531"/>
        <v>923</v>
      </c>
      <c r="G7726" s="133">
        <v>2953</v>
      </c>
      <c r="H7726" s="134">
        <v>0.91111111111111098</v>
      </c>
      <c r="I7726" s="187">
        <f t="shared" si="532"/>
        <v>8.4383401915000001E-5</v>
      </c>
      <c r="J7726" s="150">
        <f t="shared" si="530"/>
        <v>0.2</v>
      </c>
    </row>
    <row r="7727" spans="1:10" ht="15.75" thickBot="1" x14ac:dyDescent="0.3">
      <c r="A7727" s="138">
        <v>2022</v>
      </c>
      <c r="B7727" s="139">
        <v>9.6999999999999993</v>
      </c>
      <c r="C7727" s="140" t="s">
        <v>60</v>
      </c>
      <c r="D7727" s="141">
        <f t="shared" si="529"/>
        <v>5</v>
      </c>
      <c r="E7727" s="142" t="s">
        <v>88</v>
      </c>
      <c r="F7727">
        <f t="shared" si="531"/>
        <v>923</v>
      </c>
      <c r="G7727" s="133">
        <v>2971</v>
      </c>
      <c r="H7727" s="134">
        <v>0.91111111111111098</v>
      </c>
      <c r="I7727" s="187">
        <f t="shared" si="532"/>
        <v>8.4383401915000001E-5</v>
      </c>
      <c r="J7727" s="150">
        <f t="shared" si="530"/>
        <v>0.2</v>
      </c>
    </row>
    <row r="7728" spans="1:10" ht="15.75" thickBot="1" x14ac:dyDescent="0.3">
      <c r="A7728" s="138">
        <v>2022</v>
      </c>
      <c r="B7728" s="139">
        <v>9.6999999999999993</v>
      </c>
      <c r="C7728" s="140" t="s">
        <v>60</v>
      </c>
      <c r="D7728" s="141">
        <f t="shared" si="529"/>
        <v>5</v>
      </c>
      <c r="E7728" s="142" t="s">
        <v>88</v>
      </c>
      <c r="F7728">
        <f t="shared" si="531"/>
        <v>923</v>
      </c>
      <c r="G7728" s="133">
        <v>2977</v>
      </c>
      <c r="H7728" s="134">
        <v>0.91111111111111098</v>
      </c>
      <c r="I7728" s="187">
        <f t="shared" si="532"/>
        <v>8.4383401915000001E-5</v>
      </c>
      <c r="J7728" s="150">
        <f t="shared" si="530"/>
        <v>0.2</v>
      </c>
    </row>
    <row r="7729" spans="1:10" ht="15.75" thickBot="1" x14ac:dyDescent="0.3">
      <c r="A7729" s="138">
        <v>2022</v>
      </c>
      <c r="B7729" s="139">
        <v>9.6999999999999993</v>
      </c>
      <c r="C7729" s="140" t="s">
        <v>60</v>
      </c>
      <c r="D7729" s="141">
        <f t="shared" si="529"/>
        <v>5</v>
      </c>
      <c r="E7729" s="142" t="s">
        <v>88</v>
      </c>
      <c r="F7729">
        <f t="shared" si="531"/>
        <v>923</v>
      </c>
      <c r="G7729" s="133">
        <v>2995</v>
      </c>
      <c r="H7729" s="134">
        <v>0.91111111111111098</v>
      </c>
      <c r="I7729" s="187">
        <f t="shared" si="532"/>
        <v>8.4383401915000001E-5</v>
      </c>
      <c r="J7729" s="150">
        <f t="shared" si="530"/>
        <v>0.2</v>
      </c>
    </row>
    <row r="7730" spans="1:10" ht="15.75" thickBot="1" x14ac:dyDescent="0.3">
      <c r="A7730" s="138">
        <v>2022</v>
      </c>
      <c r="B7730" s="139">
        <v>9.6999999999999993</v>
      </c>
      <c r="C7730" s="140" t="s">
        <v>60</v>
      </c>
      <c r="D7730" s="141">
        <f t="shared" si="529"/>
        <v>5</v>
      </c>
      <c r="E7730" s="142" t="s">
        <v>88</v>
      </c>
      <c r="F7730">
        <f t="shared" si="531"/>
        <v>923</v>
      </c>
      <c r="G7730" s="133">
        <v>3001</v>
      </c>
      <c r="H7730" s="134">
        <v>0.91111111111111098</v>
      </c>
      <c r="I7730" s="187">
        <f t="shared" si="532"/>
        <v>8.4383401915000001E-5</v>
      </c>
      <c r="J7730" s="150">
        <f t="shared" si="530"/>
        <v>0.2</v>
      </c>
    </row>
    <row r="7731" spans="1:10" ht="15.75" thickBot="1" x14ac:dyDescent="0.3">
      <c r="A7731" s="138">
        <v>2022</v>
      </c>
      <c r="B7731" s="139">
        <v>9.6999999999999993</v>
      </c>
      <c r="C7731" s="140" t="s">
        <v>60</v>
      </c>
      <c r="D7731" s="141">
        <f t="shared" si="529"/>
        <v>5</v>
      </c>
      <c r="E7731" s="142" t="s">
        <v>88</v>
      </c>
      <c r="F7731">
        <f t="shared" si="531"/>
        <v>923</v>
      </c>
      <c r="G7731" s="133">
        <v>3019</v>
      </c>
      <c r="H7731" s="134">
        <v>0.91111111111111098</v>
      </c>
      <c r="I7731" s="187">
        <f t="shared" si="532"/>
        <v>8.4383401915000001E-5</v>
      </c>
      <c r="J7731" s="150">
        <f t="shared" si="530"/>
        <v>0.2</v>
      </c>
    </row>
    <row r="7732" spans="1:10" ht="15.75" thickBot="1" x14ac:dyDescent="0.3">
      <c r="A7732" s="138">
        <v>2022</v>
      </c>
      <c r="B7732" s="139">
        <v>9.6999999999999993</v>
      </c>
      <c r="C7732" s="140" t="s">
        <v>60</v>
      </c>
      <c r="D7732" s="141">
        <f t="shared" si="529"/>
        <v>5</v>
      </c>
      <c r="E7732" s="142" t="s">
        <v>88</v>
      </c>
      <c r="F7732">
        <f t="shared" si="531"/>
        <v>923</v>
      </c>
      <c r="G7732" s="133">
        <v>3025</v>
      </c>
      <c r="H7732" s="134">
        <v>0.91111111111111098</v>
      </c>
      <c r="I7732" s="187">
        <f t="shared" si="532"/>
        <v>8.4383401915000001E-5</v>
      </c>
      <c r="J7732" s="150">
        <f t="shared" si="530"/>
        <v>0.2</v>
      </c>
    </row>
    <row r="7733" spans="1:10" ht="15.75" thickBot="1" x14ac:dyDescent="0.3">
      <c r="A7733" s="138">
        <v>2022</v>
      </c>
      <c r="B7733" s="139">
        <v>9.6999999999999993</v>
      </c>
      <c r="C7733" s="140" t="s">
        <v>60</v>
      </c>
      <c r="D7733" s="141">
        <f t="shared" si="529"/>
        <v>5</v>
      </c>
      <c r="E7733" s="142" t="s">
        <v>88</v>
      </c>
      <c r="F7733">
        <f t="shared" si="531"/>
        <v>923</v>
      </c>
      <c r="G7733" s="133">
        <v>3043</v>
      </c>
      <c r="H7733" s="134">
        <v>0.91111111111111098</v>
      </c>
      <c r="I7733" s="187">
        <f t="shared" si="532"/>
        <v>8.4383401915000001E-5</v>
      </c>
      <c r="J7733" s="150">
        <f t="shared" si="530"/>
        <v>0.2</v>
      </c>
    </row>
    <row r="7734" spans="1:10" ht="15.75" thickBot="1" x14ac:dyDescent="0.3">
      <c r="A7734" s="138">
        <v>2022</v>
      </c>
      <c r="B7734" s="139">
        <v>9.6999999999999993</v>
      </c>
      <c r="C7734" s="140" t="s">
        <v>60</v>
      </c>
      <c r="D7734" s="141">
        <f t="shared" si="529"/>
        <v>5</v>
      </c>
      <c r="E7734" s="142" t="s">
        <v>88</v>
      </c>
      <c r="F7734">
        <f t="shared" si="531"/>
        <v>923</v>
      </c>
      <c r="G7734" s="133">
        <v>3049</v>
      </c>
      <c r="H7734" s="134">
        <v>0.91111111111111098</v>
      </c>
      <c r="I7734" s="187">
        <f t="shared" si="532"/>
        <v>8.4383401915000001E-5</v>
      </c>
      <c r="J7734" s="150">
        <f t="shared" si="530"/>
        <v>0.2</v>
      </c>
    </row>
    <row r="7735" spans="1:10" ht="15.75" thickBot="1" x14ac:dyDescent="0.3">
      <c r="A7735" s="138">
        <v>2022</v>
      </c>
      <c r="B7735" s="139">
        <v>9.6999999999999993</v>
      </c>
      <c r="C7735" s="140" t="s">
        <v>60</v>
      </c>
      <c r="D7735" s="141">
        <f t="shared" si="529"/>
        <v>5</v>
      </c>
      <c r="E7735" s="142" t="s">
        <v>88</v>
      </c>
      <c r="F7735">
        <f t="shared" si="531"/>
        <v>923</v>
      </c>
      <c r="G7735" s="133">
        <v>3067</v>
      </c>
      <c r="H7735" s="134">
        <v>0.91111111111111098</v>
      </c>
      <c r="I7735" s="187">
        <f t="shared" si="532"/>
        <v>8.4383401915000001E-5</v>
      </c>
      <c r="J7735" s="150">
        <f t="shared" si="530"/>
        <v>0.2</v>
      </c>
    </row>
    <row r="7736" spans="1:10" ht="15.75" thickBot="1" x14ac:dyDescent="0.3">
      <c r="A7736" s="138">
        <v>2022</v>
      </c>
      <c r="B7736" s="139">
        <v>9.6999999999999993</v>
      </c>
      <c r="C7736" s="140" t="s">
        <v>60</v>
      </c>
      <c r="D7736" s="141">
        <f t="shared" ref="D7736:D7799" si="533">50/10</f>
        <v>5</v>
      </c>
      <c r="E7736" s="142" t="s">
        <v>88</v>
      </c>
      <c r="F7736">
        <f t="shared" si="531"/>
        <v>923</v>
      </c>
      <c r="G7736" s="133">
        <v>3073</v>
      </c>
      <c r="H7736" s="134">
        <v>0.91111111111111098</v>
      </c>
      <c r="I7736" s="187">
        <f t="shared" si="532"/>
        <v>8.4383401915000001E-5</v>
      </c>
      <c r="J7736" s="150">
        <f t="shared" ref="J7736:J7799" si="534">H$7479</f>
        <v>0.2</v>
      </c>
    </row>
    <row r="7737" spans="1:10" ht="15.75" thickBot="1" x14ac:dyDescent="0.3">
      <c r="A7737" s="138">
        <v>2022</v>
      </c>
      <c r="B7737" s="139">
        <v>9.6999999999999993</v>
      </c>
      <c r="C7737" s="140" t="s">
        <v>60</v>
      </c>
      <c r="D7737" s="141">
        <f t="shared" si="533"/>
        <v>5</v>
      </c>
      <c r="E7737" s="142" t="s">
        <v>88</v>
      </c>
      <c r="F7737">
        <f t="shared" ref="F7737:F7800" si="535">650+273</f>
        <v>923</v>
      </c>
      <c r="G7737" s="133">
        <v>3091</v>
      </c>
      <c r="H7737" s="134">
        <v>0.91111111111111098</v>
      </c>
      <c r="I7737" s="187">
        <f t="shared" si="532"/>
        <v>8.4383401915000001E-5</v>
      </c>
      <c r="J7737" s="150">
        <f t="shared" si="534"/>
        <v>0.2</v>
      </c>
    </row>
    <row r="7738" spans="1:10" ht="15.75" thickBot="1" x14ac:dyDescent="0.3">
      <c r="A7738" s="138">
        <v>2022</v>
      </c>
      <c r="B7738" s="139">
        <v>9.6999999999999993</v>
      </c>
      <c r="C7738" s="140" t="s">
        <v>60</v>
      </c>
      <c r="D7738" s="141">
        <f t="shared" si="533"/>
        <v>5</v>
      </c>
      <c r="E7738" s="142" t="s">
        <v>88</v>
      </c>
      <c r="F7738">
        <f t="shared" si="535"/>
        <v>923</v>
      </c>
      <c r="G7738" s="133">
        <v>3097</v>
      </c>
      <c r="H7738" s="134">
        <v>0.91111111111111098</v>
      </c>
      <c r="I7738" s="187">
        <f t="shared" si="532"/>
        <v>8.4383401915000001E-5</v>
      </c>
      <c r="J7738" s="150">
        <f t="shared" si="534"/>
        <v>0.2</v>
      </c>
    </row>
    <row r="7739" spans="1:10" ht="15.75" thickBot="1" x14ac:dyDescent="0.3">
      <c r="A7739" s="138">
        <v>2022</v>
      </c>
      <c r="B7739" s="139">
        <v>9.6999999999999993</v>
      </c>
      <c r="C7739" s="140" t="s">
        <v>60</v>
      </c>
      <c r="D7739" s="141">
        <f t="shared" si="533"/>
        <v>5</v>
      </c>
      <c r="E7739" s="142" t="s">
        <v>88</v>
      </c>
      <c r="F7739">
        <f t="shared" si="535"/>
        <v>923</v>
      </c>
      <c r="G7739" s="133">
        <v>3115</v>
      </c>
      <c r="H7739" s="134">
        <v>0.91111111111111098</v>
      </c>
      <c r="I7739" s="187">
        <f t="shared" si="532"/>
        <v>8.4383401915000001E-5</v>
      </c>
      <c r="J7739" s="150">
        <f t="shared" si="534"/>
        <v>0.2</v>
      </c>
    </row>
    <row r="7740" spans="1:10" ht="15.75" thickBot="1" x14ac:dyDescent="0.3">
      <c r="A7740" s="138">
        <v>2022</v>
      </c>
      <c r="B7740" s="139">
        <v>9.6999999999999993</v>
      </c>
      <c r="C7740" s="140" t="s">
        <v>60</v>
      </c>
      <c r="D7740" s="141">
        <f t="shared" si="533"/>
        <v>5</v>
      </c>
      <c r="E7740" s="142" t="s">
        <v>88</v>
      </c>
      <c r="F7740">
        <f t="shared" si="535"/>
        <v>923</v>
      </c>
      <c r="G7740" s="133">
        <v>3121</v>
      </c>
      <c r="H7740" s="134">
        <v>0.91111111111111098</v>
      </c>
      <c r="I7740" s="187">
        <f t="shared" si="532"/>
        <v>8.4383401915000001E-5</v>
      </c>
      <c r="J7740" s="150">
        <f t="shared" si="534"/>
        <v>0.2</v>
      </c>
    </row>
    <row r="7741" spans="1:10" ht="15.75" thickBot="1" x14ac:dyDescent="0.3">
      <c r="A7741" s="138">
        <v>2022</v>
      </c>
      <c r="B7741" s="139">
        <v>9.6999999999999993</v>
      </c>
      <c r="C7741" s="140" t="s">
        <v>60</v>
      </c>
      <c r="D7741" s="141">
        <f t="shared" si="533"/>
        <v>5</v>
      </c>
      <c r="E7741" s="142" t="s">
        <v>88</v>
      </c>
      <c r="F7741">
        <f t="shared" si="535"/>
        <v>923</v>
      </c>
      <c r="G7741" s="133">
        <v>3139</v>
      </c>
      <c r="H7741" s="134">
        <v>0.91111111111111098</v>
      </c>
      <c r="I7741" s="187">
        <f t="shared" si="532"/>
        <v>8.4383401915000001E-5</v>
      </c>
      <c r="J7741" s="150">
        <f t="shared" si="534"/>
        <v>0.2</v>
      </c>
    </row>
    <row r="7742" spans="1:10" ht="15.75" thickBot="1" x14ac:dyDescent="0.3">
      <c r="A7742" s="138">
        <v>2022</v>
      </c>
      <c r="B7742" s="139">
        <v>9.6999999999999993</v>
      </c>
      <c r="C7742" s="140" t="s">
        <v>60</v>
      </c>
      <c r="D7742" s="141">
        <f t="shared" si="533"/>
        <v>5</v>
      </c>
      <c r="E7742" s="142" t="s">
        <v>88</v>
      </c>
      <c r="F7742">
        <f t="shared" si="535"/>
        <v>923</v>
      </c>
      <c r="G7742" s="133">
        <v>3145</v>
      </c>
      <c r="H7742" s="134">
        <v>0.91111111111111098</v>
      </c>
      <c r="I7742" s="187">
        <f t="shared" si="532"/>
        <v>8.4383401915000001E-5</v>
      </c>
      <c r="J7742" s="150">
        <f t="shared" si="534"/>
        <v>0.2</v>
      </c>
    </row>
    <row r="7743" spans="1:10" ht="15.75" thickBot="1" x14ac:dyDescent="0.3">
      <c r="A7743" s="138">
        <v>2022</v>
      </c>
      <c r="B7743" s="139">
        <v>9.6999999999999993</v>
      </c>
      <c r="C7743" s="140" t="s">
        <v>60</v>
      </c>
      <c r="D7743" s="141">
        <f t="shared" si="533"/>
        <v>5</v>
      </c>
      <c r="E7743" s="142" t="s">
        <v>88</v>
      </c>
      <c r="F7743">
        <f t="shared" si="535"/>
        <v>923</v>
      </c>
      <c r="G7743" s="133">
        <v>3163</v>
      </c>
      <c r="H7743" s="134">
        <v>0.91111111111111098</v>
      </c>
      <c r="I7743" s="187">
        <f t="shared" si="532"/>
        <v>8.4383401915000001E-5</v>
      </c>
      <c r="J7743" s="150">
        <f t="shared" si="534"/>
        <v>0.2</v>
      </c>
    </row>
    <row r="7744" spans="1:10" ht="15.75" thickBot="1" x14ac:dyDescent="0.3">
      <c r="A7744" s="138">
        <v>2022</v>
      </c>
      <c r="B7744" s="139">
        <v>9.6999999999999993</v>
      </c>
      <c r="C7744" s="140" t="s">
        <v>60</v>
      </c>
      <c r="D7744" s="141">
        <f t="shared" si="533"/>
        <v>5</v>
      </c>
      <c r="E7744" s="142" t="s">
        <v>88</v>
      </c>
      <c r="F7744">
        <f t="shared" si="535"/>
        <v>923</v>
      </c>
      <c r="G7744" s="133">
        <v>3169</v>
      </c>
      <c r="H7744" s="134">
        <v>0.91111111111111098</v>
      </c>
      <c r="I7744" s="187">
        <f t="shared" si="532"/>
        <v>8.4383401915000001E-5</v>
      </c>
      <c r="J7744" s="150">
        <f t="shared" si="534"/>
        <v>0.2</v>
      </c>
    </row>
    <row r="7745" spans="1:10" ht="15.75" thickBot="1" x14ac:dyDescent="0.3">
      <c r="A7745" s="138">
        <v>2022</v>
      </c>
      <c r="B7745" s="139">
        <v>9.6999999999999993</v>
      </c>
      <c r="C7745" s="140" t="s">
        <v>60</v>
      </c>
      <c r="D7745" s="141">
        <f t="shared" si="533"/>
        <v>5</v>
      </c>
      <c r="E7745" s="142" t="s">
        <v>88</v>
      </c>
      <c r="F7745">
        <f t="shared" si="535"/>
        <v>923</v>
      </c>
      <c r="G7745" s="133">
        <v>3187</v>
      </c>
      <c r="H7745" s="134">
        <v>0.91111111111111098</v>
      </c>
      <c r="I7745" s="187">
        <f t="shared" si="532"/>
        <v>8.4383401915000001E-5</v>
      </c>
      <c r="J7745" s="150">
        <f t="shared" si="534"/>
        <v>0.2</v>
      </c>
    </row>
    <row r="7746" spans="1:10" ht="15.75" thickBot="1" x14ac:dyDescent="0.3">
      <c r="A7746" s="138">
        <v>2022</v>
      </c>
      <c r="B7746" s="139">
        <v>9.6999999999999993</v>
      </c>
      <c r="C7746" s="140" t="s">
        <v>60</v>
      </c>
      <c r="D7746" s="141">
        <f t="shared" si="533"/>
        <v>5</v>
      </c>
      <c r="E7746" s="142" t="s">
        <v>88</v>
      </c>
      <c r="F7746">
        <f t="shared" si="535"/>
        <v>923</v>
      </c>
      <c r="G7746" s="133">
        <v>3193</v>
      </c>
      <c r="H7746" s="134">
        <v>0.91111111111111098</v>
      </c>
      <c r="I7746" s="187">
        <f t="shared" si="532"/>
        <v>8.4383401915000001E-5</v>
      </c>
      <c r="J7746" s="150">
        <f t="shared" si="534"/>
        <v>0.2</v>
      </c>
    </row>
    <row r="7747" spans="1:10" ht="15.75" thickBot="1" x14ac:dyDescent="0.3">
      <c r="A7747" s="138">
        <v>2022</v>
      </c>
      <c r="B7747" s="139">
        <v>9.6999999999999993</v>
      </c>
      <c r="C7747" s="140" t="s">
        <v>60</v>
      </c>
      <c r="D7747" s="141">
        <f t="shared" si="533"/>
        <v>5</v>
      </c>
      <c r="E7747" s="142" t="s">
        <v>88</v>
      </c>
      <c r="F7747">
        <f t="shared" si="535"/>
        <v>923</v>
      </c>
      <c r="G7747" s="133">
        <v>3211</v>
      </c>
      <c r="H7747" s="134">
        <v>0.91111111111111098</v>
      </c>
      <c r="I7747" s="187">
        <f t="shared" si="532"/>
        <v>8.4383401915000001E-5</v>
      </c>
      <c r="J7747" s="150">
        <f t="shared" si="534"/>
        <v>0.2</v>
      </c>
    </row>
    <row r="7748" spans="1:10" ht="15.75" thickBot="1" x14ac:dyDescent="0.3">
      <c r="A7748" s="138">
        <v>2022</v>
      </c>
      <c r="B7748" s="139">
        <v>9.6999999999999993</v>
      </c>
      <c r="C7748" s="140" t="s">
        <v>60</v>
      </c>
      <c r="D7748" s="141">
        <f t="shared" si="533"/>
        <v>5</v>
      </c>
      <c r="E7748" s="142" t="s">
        <v>88</v>
      </c>
      <c r="F7748">
        <f t="shared" si="535"/>
        <v>923</v>
      </c>
      <c r="G7748" s="133">
        <v>3217</v>
      </c>
      <c r="H7748" s="134">
        <v>0.91111111111111098</v>
      </c>
      <c r="I7748" s="187">
        <f t="shared" si="532"/>
        <v>8.4383401915000001E-5</v>
      </c>
      <c r="J7748" s="150">
        <f t="shared" si="534"/>
        <v>0.2</v>
      </c>
    </row>
    <row r="7749" spans="1:10" ht="15.75" thickBot="1" x14ac:dyDescent="0.3">
      <c r="A7749" s="138">
        <v>2022</v>
      </c>
      <c r="B7749" s="139">
        <v>9.6999999999999993</v>
      </c>
      <c r="C7749" s="140" t="s">
        <v>60</v>
      </c>
      <c r="D7749" s="141">
        <f t="shared" si="533"/>
        <v>5</v>
      </c>
      <c r="E7749" s="142" t="s">
        <v>88</v>
      </c>
      <c r="F7749">
        <f t="shared" si="535"/>
        <v>923</v>
      </c>
      <c r="G7749" s="133">
        <v>3235</v>
      </c>
      <c r="H7749" s="134">
        <v>0.91111111111111098</v>
      </c>
      <c r="I7749" s="187">
        <f t="shared" si="532"/>
        <v>8.4383401915000001E-5</v>
      </c>
      <c r="J7749" s="150">
        <f t="shared" si="534"/>
        <v>0.2</v>
      </c>
    </row>
    <row r="7750" spans="1:10" ht="15.75" thickBot="1" x14ac:dyDescent="0.3">
      <c r="A7750" s="138">
        <v>2022</v>
      </c>
      <c r="B7750" s="139">
        <v>9.6999999999999993</v>
      </c>
      <c r="C7750" s="140" t="s">
        <v>60</v>
      </c>
      <c r="D7750" s="141">
        <f t="shared" si="533"/>
        <v>5</v>
      </c>
      <c r="E7750" s="142" t="s">
        <v>88</v>
      </c>
      <c r="F7750">
        <f t="shared" si="535"/>
        <v>923</v>
      </c>
      <c r="G7750" s="133">
        <v>3241</v>
      </c>
      <c r="H7750" s="134">
        <v>0.91111111111111098</v>
      </c>
      <c r="I7750" s="187">
        <f t="shared" si="532"/>
        <v>8.4383401915000001E-5</v>
      </c>
      <c r="J7750" s="150">
        <f t="shared" si="534"/>
        <v>0.2</v>
      </c>
    </row>
    <row r="7751" spans="1:10" ht="15.75" thickBot="1" x14ac:dyDescent="0.3">
      <c r="A7751" s="138">
        <v>2022</v>
      </c>
      <c r="B7751" s="139">
        <v>9.6999999999999993</v>
      </c>
      <c r="C7751" s="140" t="s">
        <v>60</v>
      </c>
      <c r="D7751" s="141">
        <f t="shared" si="533"/>
        <v>5</v>
      </c>
      <c r="E7751" s="142" t="s">
        <v>88</v>
      </c>
      <c r="F7751">
        <f t="shared" si="535"/>
        <v>923</v>
      </c>
      <c r="G7751" s="133">
        <v>3259</v>
      </c>
      <c r="H7751" s="134">
        <v>0.91111111111111098</v>
      </c>
      <c r="I7751" s="187">
        <f t="shared" si="532"/>
        <v>8.4383401915000001E-5</v>
      </c>
      <c r="J7751" s="150">
        <f t="shared" si="534"/>
        <v>0.2</v>
      </c>
    </row>
    <row r="7752" spans="1:10" ht="15.75" thickBot="1" x14ac:dyDescent="0.3">
      <c r="A7752" s="138">
        <v>2022</v>
      </c>
      <c r="B7752" s="139">
        <v>9.6999999999999993</v>
      </c>
      <c r="C7752" s="140" t="s">
        <v>60</v>
      </c>
      <c r="D7752" s="141">
        <f t="shared" si="533"/>
        <v>5</v>
      </c>
      <c r="E7752" s="142" t="s">
        <v>88</v>
      </c>
      <c r="F7752">
        <f t="shared" si="535"/>
        <v>923</v>
      </c>
      <c r="G7752" s="133">
        <v>3265</v>
      </c>
      <c r="H7752" s="134">
        <v>0.91111111111111098</v>
      </c>
      <c r="I7752" s="187">
        <f t="shared" si="532"/>
        <v>8.4383401915000001E-5</v>
      </c>
      <c r="J7752" s="150">
        <f t="shared" si="534"/>
        <v>0.2</v>
      </c>
    </row>
    <row r="7753" spans="1:10" ht="15.75" thickBot="1" x14ac:dyDescent="0.3">
      <c r="A7753" s="138">
        <v>2022</v>
      </c>
      <c r="B7753" s="139">
        <v>9.6999999999999993</v>
      </c>
      <c r="C7753" s="140" t="s">
        <v>60</v>
      </c>
      <c r="D7753" s="141">
        <f t="shared" si="533"/>
        <v>5</v>
      </c>
      <c r="E7753" s="142" t="s">
        <v>88</v>
      </c>
      <c r="F7753">
        <f t="shared" si="535"/>
        <v>923</v>
      </c>
      <c r="G7753" s="133">
        <v>3283</v>
      </c>
      <c r="H7753" s="134">
        <v>0.91111111111111098</v>
      </c>
      <c r="I7753" s="187">
        <f t="shared" si="532"/>
        <v>8.4383401915000001E-5</v>
      </c>
      <c r="J7753" s="150">
        <f t="shared" si="534"/>
        <v>0.2</v>
      </c>
    </row>
    <row r="7754" spans="1:10" ht="15.75" thickBot="1" x14ac:dyDescent="0.3">
      <c r="A7754" s="138">
        <v>2022</v>
      </c>
      <c r="B7754" s="139">
        <v>9.6999999999999993</v>
      </c>
      <c r="C7754" s="140" t="s">
        <v>60</v>
      </c>
      <c r="D7754" s="141">
        <f t="shared" si="533"/>
        <v>5</v>
      </c>
      <c r="E7754" s="142" t="s">
        <v>88</v>
      </c>
      <c r="F7754">
        <f t="shared" si="535"/>
        <v>923</v>
      </c>
      <c r="G7754" s="133">
        <v>3289</v>
      </c>
      <c r="H7754" s="134">
        <v>0.91111111111111098</v>
      </c>
      <c r="I7754" s="187">
        <f t="shared" si="532"/>
        <v>8.4383401915000001E-5</v>
      </c>
      <c r="J7754" s="150">
        <f t="shared" si="534"/>
        <v>0.2</v>
      </c>
    </row>
    <row r="7755" spans="1:10" ht="15.75" thickBot="1" x14ac:dyDescent="0.3">
      <c r="A7755" s="138">
        <v>2022</v>
      </c>
      <c r="B7755" s="139">
        <v>9.6999999999999993</v>
      </c>
      <c r="C7755" s="140" t="s">
        <v>60</v>
      </c>
      <c r="D7755" s="141">
        <f t="shared" si="533"/>
        <v>5</v>
      </c>
      <c r="E7755" s="142" t="s">
        <v>88</v>
      </c>
      <c r="F7755">
        <f t="shared" si="535"/>
        <v>923</v>
      </c>
      <c r="G7755" s="133">
        <v>3307</v>
      </c>
      <c r="H7755" s="134">
        <v>0.91111111111111098</v>
      </c>
      <c r="I7755" s="187">
        <f t="shared" si="532"/>
        <v>8.4383401915000001E-5</v>
      </c>
      <c r="J7755" s="150">
        <f t="shared" si="534"/>
        <v>0.2</v>
      </c>
    </row>
    <row r="7756" spans="1:10" ht="15.75" thickBot="1" x14ac:dyDescent="0.3">
      <c r="A7756" s="138">
        <v>2022</v>
      </c>
      <c r="B7756" s="139">
        <v>9.6999999999999993</v>
      </c>
      <c r="C7756" s="140" t="s">
        <v>60</v>
      </c>
      <c r="D7756" s="141">
        <f t="shared" si="533"/>
        <v>5</v>
      </c>
      <c r="E7756" s="142" t="s">
        <v>88</v>
      </c>
      <c r="F7756">
        <f t="shared" si="535"/>
        <v>923</v>
      </c>
      <c r="G7756" s="133">
        <v>3313</v>
      </c>
      <c r="H7756" s="134">
        <v>0.91111111111111098</v>
      </c>
      <c r="I7756" s="187">
        <f t="shared" si="532"/>
        <v>8.4383401915000001E-5</v>
      </c>
      <c r="J7756" s="150">
        <f t="shared" si="534"/>
        <v>0.2</v>
      </c>
    </row>
    <row r="7757" spans="1:10" ht="15.75" thickBot="1" x14ac:dyDescent="0.3">
      <c r="A7757" s="138">
        <v>2022</v>
      </c>
      <c r="B7757" s="139">
        <v>9.6999999999999993</v>
      </c>
      <c r="C7757" s="140" t="s">
        <v>60</v>
      </c>
      <c r="D7757" s="141">
        <f t="shared" si="533"/>
        <v>5</v>
      </c>
      <c r="E7757" s="142" t="s">
        <v>88</v>
      </c>
      <c r="F7757">
        <f t="shared" si="535"/>
        <v>923</v>
      </c>
      <c r="G7757" s="133">
        <v>3331</v>
      </c>
      <c r="H7757" s="134">
        <v>0.91111111111111098</v>
      </c>
      <c r="I7757" s="187">
        <f t="shared" si="532"/>
        <v>8.4383401915000001E-5</v>
      </c>
      <c r="J7757" s="150">
        <f t="shared" si="534"/>
        <v>0.2</v>
      </c>
    </row>
    <row r="7758" spans="1:10" ht="15.75" thickBot="1" x14ac:dyDescent="0.3">
      <c r="A7758" s="138">
        <v>2022</v>
      </c>
      <c r="B7758" s="139">
        <v>9.6999999999999993</v>
      </c>
      <c r="C7758" s="140" t="s">
        <v>60</v>
      </c>
      <c r="D7758" s="141">
        <f t="shared" si="533"/>
        <v>5</v>
      </c>
      <c r="E7758" s="142" t="s">
        <v>88</v>
      </c>
      <c r="F7758">
        <f t="shared" si="535"/>
        <v>923</v>
      </c>
      <c r="G7758" s="133">
        <v>3337</v>
      </c>
      <c r="H7758" s="134">
        <v>0.91111111111111098</v>
      </c>
      <c r="I7758" s="187">
        <f t="shared" si="532"/>
        <v>8.4383401915000001E-5</v>
      </c>
      <c r="J7758" s="150">
        <f t="shared" si="534"/>
        <v>0.2</v>
      </c>
    </row>
    <row r="7759" spans="1:10" ht="15.75" thickBot="1" x14ac:dyDescent="0.3">
      <c r="A7759" s="138">
        <v>2022</v>
      </c>
      <c r="B7759" s="139">
        <v>9.6999999999999993</v>
      </c>
      <c r="C7759" s="140" t="s">
        <v>60</v>
      </c>
      <c r="D7759" s="141">
        <f t="shared" si="533"/>
        <v>5</v>
      </c>
      <c r="E7759" s="142" t="s">
        <v>88</v>
      </c>
      <c r="F7759">
        <f t="shared" si="535"/>
        <v>923</v>
      </c>
      <c r="G7759" s="133">
        <v>3355</v>
      </c>
      <c r="H7759" s="134">
        <v>0.91111111111111098</v>
      </c>
      <c r="I7759" s="187">
        <f t="shared" si="532"/>
        <v>8.4383401915000001E-5</v>
      </c>
      <c r="J7759" s="150">
        <f t="shared" si="534"/>
        <v>0.2</v>
      </c>
    </row>
    <row r="7760" spans="1:10" ht="15.75" thickBot="1" x14ac:dyDescent="0.3">
      <c r="A7760" s="138">
        <v>2022</v>
      </c>
      <c r="B7760" s="139">
        <v>9.6999999999999993</v>
      </c>
      <c r="C7760" s="140" t="s">
        <v>60</v>
      </c>
      <c r="D7760" s="141">
        <f t="shared" si="533"/>
        <v>5</v>
      </c>
      <c r="E7760" s="142" t="s">
        <v>88</v>
      </c>
      <c r="F7760">
        <f t="shared" si="535"/>
        <v>923</v>
      </c>
      <c r="G7760" s="133">
        <v>3361</v>
      </c>
      <c r="H7760" s="134">
        <v>0.91111111111111098</v>
      </c>
      <c r="I7760" s="187">
        <f t="shared" si="532"/>
        <v>8.4383401915000001E-5</v>
      </c>
      <c r="J7760" s="150">
        <f t="shared" si="534"/>
        <v>0.2</v>
      </c>
    </row>
    <row r="7761" spans="1:10" ht="15.75" thickBot="1" x14ac:dyDescent="0.3">
      <c r="A7761" s="138">
        <v>2022</v>
      </c>
      <c r="B7761" s="139">
        <v>9.6999999999999993</v>
      </c>
      <c r="C7761" s="140" t="s">
        <v>60</v>
      </c>
      <c r="D7761" s="141">
        <f t="shared" si="533"/>
        <v>5</v>
      </c>
      <c r="E7761" s="142" t="s">
        <v>88</v>
      </c>
      <c r="F7761">
        <f t="shared" si="535"/>
        <v>923</v>
      </c>
      <c r="G7761" s="133">
        <v>3379</v>
      </c>
      <c r="H7761" s="134">
        <v>0.91111111111111098</v>
      </c>
      <c r="I7761" s="187">
        <f t="shared" si="532"/>
        <v>8.4383401915000001E-5</v>
      </c>
      <c r="J7761" s="150">
        <f t="shared" si="534"/>
        <v>0.2</v>
      </c>
    </row>
    <row r="7762" spans="1:10" ht="15.75" thickBot="1" x14ac:dyDescent="0.3">
      <c r="A7762" s="138">
        <v>2022</v>
      </c>
      <c r="B7762" s="139">
        <v>9.6999999999999993</v>
      </c>
      <c r="C7762" s="140" t="s">
        <v>60</v>
      </c>
      <c r="D7762" s="141">
        <f t="shared" si="533"/>
        <v>5</v>
      </c>
      <c r="E7762" s="142" t="s">
        <v>88</v>
      </c>
      <c r="F7762">
        <f t="shared" si="535"/>
        <v>923</v>
      </c>
      <c r="G7762" s="133">
        <v>3385</v>
      </c>
      <c r="H7762" s="134">
        <v>0.91111111111111098</v>
      </c>
      <c r="I7762" s="187">
        <f t="shared" si="532"/>
        <v>8.4383401915000001E-5</v>
      </c>
      <c r="J7762" s="150">
        <f t="shared" si="534"/>
        <v>0.2</v>
      </c>
    </row>
    <row r="7763" spans="1:10" ht="15.75" thickBot="1" x14ac:dyDescent="0.3">
      <c r="A7763" s="138">
        <v>2022</v>
      </c>
      <c r="B7763" s="139">
        <v>9.6999999999999993</v>
      </c>
      <c r="C7763" s="140" t="s">
        <v>60</v>
      </c>
      <c r="D7763" s="141">
        <f t="shared" si="533"/>
        <v>5</v>
      </c>
      <c r="E7763" s="142" t="s">
        <v>88</v>
      </c>
      <c r="F7763">
        <f t="shared" si="535"/>
        <v>923</v>
      </c>
      <c r="G7763" s="133">
        <v>3403</v>
      </c>
      <c r="H7763" s="134">
        <v>0.91111111111111098</v>
      </c>
      <c r="I7763" s="187">
        <f t="shared" si="532"/>
        <v>8.4383401915000001E-5</v>
      </c>
      <c r="J7763" s="150">
        <f t="shared" si="534"/>
        <v>0.2</v>
      </c>
    </row>
    <row r="7764" spans="1:10" ht="15.75" thickBot="1" x14ac:dyDescent="0.3">
      <c r="A7764" s="138">
        <v>2022</v>
      </c>
      <c r="B7764" s="139">
        <v>9.6999999999999993</v>
      </c>
      <c r="C7764" s="140" t="s">
        <v>60</v>
      </c>
      <c r="D7764" s="141">
        <f t="shared" si="533"/>
        <v>5</v>
      </c>
      <c r="E7764" s="142" t="s">
        <v>88</v>
      </c>
      <c r="F7764">
        <f t="shared" si="535"/>
        <v>923</v>
      </c>
      <c r="G7764" s="133">
        <v>3409</v>
      </c>
      <c r="H7764" s="134">
        <v>0.91111111111111098</v>
      </c>
      <c r="I7764" s="187">
        <f t="shared" si="532"/>
        <v>8.4383401915000001E-5</v>
      </c>
      <c r="J7764" s="150">
        <f t="shared" si="534"/>
        <v>0.2</v>
      </c>
    </row>
    <row r="7765" spans="1:10" ht="15.75" thickBot="1" x14ac:dyDescent="0.3">
      <c r="A7765" s="138">
        <v>2022</v>
      </c>
      <c r="B7765" s="139">
        <v>9.6999999999999993</v>
      </c>
      <c r="C7765" s="140" t="s">
        <v>60</v>
      </c>
      <c r="D7765" s="141">
        <f t="shared" si="533"/>
        <v>5</v>
      </c>
      <c r="E7765" s="142" t="s">
        <v>88</v>
      </c>
      <c r="F7765">
        <f t="shared" si="535"/>
        <v>923</v>
      </c>
      <c r="G7765" s="133">
        <v>3427</v>
      </c>
      <c r="H7765" s="134">
        <v>0.93333333333333324</v>
      </c>
      <c r="I7765" s="187">
        <f t="shared" si="532"/>
        <v>8.4383401915000001E-5</v>
      </c>
      <c r="J7765" s="150">
        <f t="shared" si="534"/>
        <v>0.2</v>
      </c>
    </row>
    <row r="7766" spans="1:10" ht="15.75" thickBot="1" x14ac:dyDescent="0.3">
      <c r="A7766" s="138">
        <v>2022</v>
      </c>
      <c r="B7766" s="139">
        <v>9.6999999999999993</v>
      </c>
      <c r="C7766" s="140" t="s">
        <v>60</v>
      </c>
      <c r="D7766" s="141">
        <f t="shared" si="533"/>
        <v>5</v>
      </c>
      <c r="E7766" s="142" t="s">
        <v>88</v>
      </c>
      <c r="F7766">
        <f t="shared" si="535"/>
        <v>923</v>
      </c>
      <c r="G7766" s="133">
        <v>3433</v>
      </c>
      <c r="H7766" s="134">
        <v>0.93333333333333324</v>
      </c>
      <c r="I7766" s="187">
        <f t="shared" si="532"/>
        <v>8.4383401915000001E-5</v>
      </c>
      <c r="J7766" s="150">
        <f t="shared" si="534"/>
        <v>0.2</v>
      </c>
    </row>
    <row r="7767" spans="1:10" ht="15.75" thickBot="1" x14ac:dyDescent="0.3">
      <c r="A7767" s="138">
        <v>2022</v>
      </c>
      <c r="B7767" s="139">
        <v>9.6999999999999993</v>
      </c>
      <c r="C7767" s="140" t="s">
        <v>60</v>
      </c>
      <c r="D7767" s="141">
        <f t="shared" si="533"/>
        <v>5</v>
      </c>
      <c r="E7767" s="142" t="s">
        <v>88</v>
      </c>
      <c r="F7767">
        <f t="shared" si="535"/>
        <v>923</v>
      </c>
      <c r="G7767" s="133">
        <v>3451</v>
      </c>
      <c r="H7767" s="134">
        <v>0.93333333333333324</v>
      </c>
      <c r="I7767" s="187">
        <f t="shared" si="532"/>
        <v>8.4383401915000001E-5</v>
      </c>
      <c r="J7767" s="150">
        <f t="shared" si="534"/>
        <v>0.2</v>
      </c>
    </row>
    <row r="7768" spans="1:10" ht="15.75" thickBot="1" x14ac:dyDescent="0.3">
      <c r="A7768" s="138">
        <v>2022</v>
      </c>
      <c r="B7768" s="139">
        <v>9.6999999999999993</v>
      </c>
      <c r="C7768" s="140" t="s">
        <v>60</v>
      </c>
      <c r="D7768" s="141">
        <f t="shared" si="533"/>
        <v>5</v>
      </c>
      <c r="E7768" s="142" t="s">
        <v>88</v>
      </c>
      <c r="F7768">
        <f t="shared" si="535"/>
        <v>923</v>
      </c>
      <c r="G7768" s="133">
        <v>3457</v>
      </c>
      <c r="H7768" s="134">
        <v>0.93333333333333324</v>
      </c>
      <c r="I7768" s="187">
        <f t="shared" si="532"/>
        <v>8.4383401915000001E-5</v>
      </c>
      <c r="J7768" s="150">
        <f t="shared" si="534"/>
        <v>0.2</v>
      </c>
    </row>
    <row r="7769" spans="1:10" ht="15.75" thickBot="1" x14ac:dyDescent="0.3">
      <c r="A7769" s="138">
        <v>2022</v>
      </c>
      <c r="B7769" s="139">
        <v>9.6999999999999993</v>
      </c>
      <c r="C7769" s="140" t="s">
        <v>60</v>
      </c>
      <c r="D7769" s="141">
        <f t="shared" si="533"/>
        <v>5</v>
      </c>
      <c r="E7769" s="142" t="s">
        <v>88</v>
      </c>
      <c r="F7769">
        <f t="shared" si="535"/>
        <v>923</v>
      </c>
      <c r="G7769" s="133">
        <v>3475</v>
      </c>
      <c r="H7769" s="134">
        <v>0.93333333333333324</v>
      </c>
      <c r="I7769" s="187">
        <f t="shared" si="532"/>
        <v>8.4383401915000001E-5</v>
      </c>
      <c r="J7769" s="150">
        <f t="shared" si="534"/>
        <v>0.2</v>
      </c>
    </row>
    <row r="7770" spans="1:10" ht="15.75" thickBot="1" x14ac:dyDescent="0.3">
      <c r="A7770" s="138">
        <v>2022</v>
      </c>
      <c r="B7770" s="139">
        <v>9.6999999999999993</v>
      </c>
      <c r="C7770" s="140" t="s">
        <v>60</v>
      </c>
      <c r="D7770" s="141">
        <f t="shared" si="533"/>
        <v>5</v>
      </c>
      <c r="E7770" s="142" t="s">
        <v>88</v>
      </c>
      <c r="F7770">
        <f t="shared" si="535"/>
        <v>923</v>
      </c>
      <c r="G7770" s="133">
        <v>3481</v>
      </c>
      <c r="H7770" s="134">
        <v>0.93333333333333324</v>
      </c>
      <c r="I7770" s="187">
        <f t="shared" si="532"/>
        <v>8.4383401915000001E-5</v>
      </c>
      <c r="J7770" s="150">
        <f t="shared" si="534"/>
        <v>0.2</v>
      </c>
    </row>
    <row r="7771" spans="1:10" ht="15.75" thickBot="1" x14ac:dyDescent="0.3">
      <c r="A7771" s="138">
        <v>2022</v>
      </c>
      <c r="B7771" s="139">
        <v>9.6999999999999993</v>
      </c>
      <c r="C7771" s="140" t="s">
        <v>60</v>
      </c>
      <c r="D7771" s="141">
        <f t="shared" si="533"/>
        <v>5</v>
      </c>
      <c r="E7771" s="142" t="s">
        <v>88</v>
      </c>
      <c r="F7771">
        <f t="shared" si="535"/>
        <v>923</v>
      </c>
      <c r="G7771" s="133">
        <v>3499</v>
      </c>
      <c r="H7771" s="134">
        <v>0.93333333333333324</v>
      </c>
      <c r="I7771" s="187">
        <f t="shared" si="532"/>
        <v>8.4383401915000001E-5</v>
      </c>
      <c r="J7771" s="150">
        <f t="shared" si="534"/>
        <v>0.2</v>
      </c>
    </row>
    <row r="7772" spans="1:10" ht="15.75" thickBot="1" x14ac:dyDescent="0.3">
      <c r="A7772" s="138">
        <v>2022</v>
      </c>
      <c r="B7772" s="139">
        <v>9.6999999999999993</v>
      </c>
      <c r="C7772" s="140" t="s">
        <v>60</v>
      </c>
      <c r="D7772" s="141">
        <f t="shared" si="533"/>
        <v>5</v>
      </c>
      <c r="E7772" s="142" t="s">
        <v>88</v>
      </c>
      <c r="F7772">
        <f t="shared" si="535"/>
        <v>923</v>
      </c>
      <c r="G7772" s="133">
        <v>3505</v>
      </c>
      <c r="H7772" s="134">
        <v>0.93333333333333324</v>
      </c>
      <c r="I7772" s="187">
        <f t="shared" si="532"/>
        <v>8.4383401915000001E-5</v>
      </c>
      <c r="J7772" s="150">
        <f t="shared" si="534"/>
        <v>0.2</v>
      </c>
    </row>
    <row r="7773" spans="1:10" ht="15.75" thickBot="1" x14ac:dyDescent="0.3">
      <c r="A7773" s="138">
        <v>2022</v>
      </c>
      <c r="B7773" s="139">
        <v>9.6999999999999993</v>
      </c>
      <c r="C7773" s="140" t="s">
        <v>60</v>
      </c>
      <c r="D7773" s="141">
        <f t="shared" si="533"/>
        <v>5</v>
      </c>
      <c r="E7773" s="142" t="s">
        <v>88</v>
      </c>
      <c r="F7773">
        <f t="shared" si="535"/>
        <v>923</v>
      </c>
      <c r="G7773" s="133">
        <v>3523</v>
      </c>
      <c r="H7773" s="134">
        <v>0.93333333333333324</v>
      </c>
      <c r="I7773" s="187">
        <f t="shared" si="532"/>
        <v>8.4383401915000001E-5</v>
      </c>
      <c r="J7773" s="150">
        <f t="shared" si="534"/>
        <v>0.2</v>
      </c>
    </row>
    <row r="7774" spans="1:10" ht="15.75" thickBot="1" x14ac:dyDescent="0.3">
      <c r="A7774" s="138">
        <v>2022</v>
      </c>
      <c r="B7774" s="139">
        <v>9.6999999999999993</v>
      </c>
      <c r="C7774" s="140" t="s">
        <v>60</v>
      </c>
      <c r="D7774" s="141">
        <f t="shared" si="533"/>
        <v>5</v>
      </c>
      <c r="E7774" s="142" t="s">
        <v>88</v>
      </c>
      <c r="F7774">
        <f t="shared" si="535"/>
        <v>923</v>
      </c>
      <c r="G7774" s="133">
        <v>3529</v>
      </c>
      <c r="H7774" s="134">
        <v>0.93333333333333324</v>
      </c>
      <c r="I7774" s="187">
        <f t="shared" si="532"/>
        <v>8.4383401915000001E-5</v>
      </c>
      <c r="J7774" s="150">
        <f t="shared" si="534"/>
        <v>0.2</v>
      </c>
    </row>
    <row r="7775" spans="1:10" ht="15.75" thickBot="1" x14ac:dyDescent="0.3">
      <c r="A7775" s="138">
        <v>2022</v>
      </c>
      <c r="B7775" s="139">
        <v>9.6999999999999993</v>
      </c>
      <c r="C7775" s="140" t="s">
        <v>60</v>
      </c>
      <c r="D7775" s="141">
        <f t="shared" si="533"/>
        <v>5</v>
      </c>
      <c r="E7775" s="142" t="s">
        <v>88</v>
      </c>
      <c r="F7775">
        <f t="shared" si="535"/>
        <v>923</v>
      </c>
      <c r="G7775" s="133">
        <v>3547</v>
      </c>
      <c r="H7775" s="134">
        <v>0.93333333333333324</v>
      </c>
      <c r="I7775" s="187">
        <f t="shared" si="532"/>
        <v>8.4383401915000001E-5</v>
      </c>
      <c r="J7775" s="150">
        <f t="shared" si="534"/>
        <v>0.2</v>
      </c>
    </row>
    <row r="7776" spans="1:10" ht="15.75" thickBot="1" x14ac:dyDescent="0.3">
      <c r="A7776" s="138">
        <v>2022</v>
      </c>
      <c r="B7776" s="139">
        <v>9.6999999999999993</v>
      </c>
      <c r="C7776" s="140" t="s">
        <v>60</v>
      </c>
      <c r="D7776" s="141">
        <f t="shared" si="533"/>
        <v>5</v>
      </c>
      <c r="E7776" s="142" t="s">
        <v>88</v>
      </c>
      <c r="F7776">
        <f t="shared" si="535"/>
        <v>923</v>
      </c>
      <c r="G7776" s="133">
        <v>3553</v>
      </c>
      <c r="H7776" s="134">
        <v>0.93333333333333324</v>
      </c>
      <c r="I7776" s="187">
        <f t="shared" si="532"/>
        <v>8.4383401915000001E-5</v>
      </c>
      <c r="J7776" s="150">
        <f t="shared" si="534"/>
        <v>0.2</v>
      </c>
    </row>
    <row r="7777" spans="1:10" ht="15.75" thickBot="1" x14ac:dyDescent="0.3">
      <c r="A7777" s="138">
        <v>2022</v>
      </c>
      <c r="B7777" s="139">
        <v>9.6999999999999993</v>
      </c>
      <c r="C7777" s="140" t="s">
        <v>60</v>
      </c>
      <c r="D7777" s="141">
        <f t="shared" si="533"/>
        <v>5</v>
      </c>
      <c r="E7777" s="142" t="s">
        <v>88</v>
      </c>
      <c r="F7777">
        <f t="shared" si="535"/>
        <v>923</v>
      </c>
      <c r="G7777" s="133">
        <v>3571</v>
      </c>
      <c r="H7777" s="134">
        <v>0.93333333333333324</v>
      </c>
      <c r="I7777" s="187">
        <f t="shared" si="532"/>
        <v>8.4383401915000001E-5</v>
      </c>
      <c r="J7777" s="150">
        <f t="shared" si="534"/>
        <v>0.2</v>
      </c>
    </row>
    <row r="7778" spans="1:10" ht="15.75" thickBot="1" x14ac:dyDescent="0.3">
      <c r="A7778" s="138">
        <v>2022</v>
      </c>
      <c r="B7778" s="139">
        <v>9.6999999999999993</v>
      </c>
      <c r="C7778" s="140" t="s">
        <v>60</v>
      </c>
      <c r="D7778" s="141">
        <f t="shared" si="533"/>
        <v>5</v>
      </c>
      <c r="E7778" s="142" t="s">
        <v>88</v>
      </c>
      <c r="F7778">
        <f t="shared" si="535"/>
        <v>923</v>
      </c>
      <c r="G7778" s="133">
        <v>3577</v>
      </c>
      <c r="H7778" s="134">
        <v>0.93333333333333324</v>
      </c>
      <c r="I7778" s="187">
        <f t="shared" si="532"/>
        <v>8.4383401915000001E-5</v>
      </c>
      <c r="J7778" s="150">
        <f t="shared" si="534"/>
        <v>0.2</v>
      </c>
    </row>
    <row r="7779" spans="1:10" ht="15.75" thickBot="1" x14ac:dyDescent="0.3">
      <c r="A7779" s="138">
        <v>2022</v>
      </c>
      <c r="B7779" s="139">
        <v>9.6999999999999993</v>
      </c>
      <c r="C7779" s="140" t="s">
        <v>60</v>
      </c>
      <c r="D7779" s="141">
        <f t="shared" si="533"/>
        <v>5</v>
      </c>
      <c r="E7779" s="142" t="s">
        <v>88</v>
      </c>
      <c r="F7779">
        <f t="shared" si="535"/>
        <v>923</v>
      </c>
      <c r="G7779" s="133">
        <v>3595</v>
      </c>
      <c r="H7779" s="134">
        <v>0.93333333333333324</v>
      </c>
      <c r="I7779" s="187">
        <f t="shared" si="532"/>
        <v>8.4383401915000001E-5</v>
      </c>
      <c r="J7779" s="150">
        <f t="shared" si="534"/>
        <v>0.2</v>
      </c>
    </row>
    <row r="7780" spans="1:10" ht="15.75" thickBot="1" x14ac:dyDescent="0.3">
      <c r="A7780" s="138">
        <v>2022</v>
      </c>
      <c r="B7780" s="139">
        <v>9.6999999999999993</v>
      </c>
      <c r="C7780" s="140" t="s">
        <v>60</v>
      </c>
      <c r="D7780" s="141">
        <f t="shared" si="533"/>
        <v>5</v>
      </c>
      <c r="E7780" s="142" t="s">
        <v>88</v>
      </c>
      <c r="F7780">
        <f t="shared" si="535"/>
        <v>923</v>
      </c>
      <c r="G7780" s="133">
        <v>3601</v>
      </c>
      <c r="H7780" s="134">
        <v>0.93333333333333324</v>
      </c>
      <c r="I7780" s="187">
        <f t="shared" si="532"/>
        <v>8.4383401915000001E-5</v>
      </c>
      <c r="J7780" s="150">
        <f t="shared" si="534"/>
        <v>0.2</v>
      </c>
    </row>
    <row r="7781" spans="1:10" ht="15.75" thickBot="1" x14ac:dyDescent="0.3">
      <c r="A7781" s="138">
        <v>2022</v>
      </c>
      <c r="B7781" s="139">
        <v>9.6999999999999993</v>
      </c>
      <c r="C7781" s="140" t="s">
        <v>60</v>
      </c>
      <c r="D7781" s="141">
        <f t="shared" si="533"/>
        <v>5</v>
      </c>
      <c r="E7781" s="142" t="s">
        <v>88</v>
      </c>
      <c r="F7781">
        <f t="shared" si="535"/>
        <v>923</v>
      </c>
      <c r="G7781" s="133">
        <v>3619</v>
      </c>
      <c r="H7781" s="134">
        <v>0.93333333333333324</v>
      </c>
      <c r="I7781" s="187">
        <f t="shared" si="532"/>
        <v>8.4383401915000001E-5</v>
      </c>
      <c r="J7781" s="150">
        <f t="shared" si="534"/>
        <v>0.2</v>
      </c>
    </row>
    <row r="7782" spans="1:10" ht="15.75" thickBot="1" x14ac:dyDescent="0.3">
      <c r="A7782" s="138">
        <v>2022</v>
      </c>
      <c r="B7782" s="139">
        <v>9.6999999999999993</v>
      </c>
      <c r="C7782" s="140" t="s">
        <v>60</v>
      </c>
      <c r="D7782" s="141">
        <f t="shared" si="533"/>
        <v>5</v>
      </c>
      <c r="E7782" s="142" t="s">
        <v>88</v>
      </c>
      <c r="F7782">
        <f t="shared" si="535"/>
        <v>923</v>
      </c>
      <c r="G7782" s="133">
        <v>3625</v>
      </c>
      <c r="H7782" s="134">
        <v>0.93333333333333324</v>
      </c>
      <c r="I7782" s="187">
        <f t="shared" si="532"/>
        <v>8.4383401915000001E-5</v>
      </c>
      <c r="J7782" s="150">
        <f t="shared" si="534"/>
        <v>0.2</v>
      </c>
    </row>
    <row r="7783" spans="1:10" ht="15.75" thickBot="1" x14ac:dyDescent="0.3">
      <c r="A7783" s="138">
        <v>2022</v>
      </c>
      <c r="B7783" s="139">
        <v>9.6999999999999993</v>
      </c>
      <c r="C7783" s="140" t="s">
        <v>60</v>
      </c>
      <c r="D7783" s="141">
        <f t="shared" si="533"/>
        <v>5</v>
      </c>
      <c r="E7783" s="142" t="s">
        <v>88</v>
      </c>
      <c r="F7783">
        <f t="shared" si="535"/>
        <v>923</v>
      </c>
      <c r="G7783" s="133">
        <v>3643</v>
      </c>
      <c r="H7783" s="134">
        <v>0.93333333333333324</v>
      </c>
      <c r="I7783" s="187">
        <f t="shared" si="532"/>
        <v>8.4383401915000001E-5</v>
      </c>
      <c r="J7783" s="150">
        <f t="shared" si="534"/>
        <v>0.2</v>
      </c>
    </row>
    <row r="7784" spans="1:10" ht="15.75" thickBot="1" x14ac:dyDescent="0.3">
      <c r="A7784" s="138">
        <v>2022</v>
      </c>
      <c r="B7784" s="139">
        <v>9.6999999999999993</v>
      </c>
      <c r="C7784" s="140" t="s">
        <v>60</v>
      </c>
      <c r="D7784" s="141">
        <f t="shared" si="533"/>
        <v>5</v>
      </c>
      <c r="E7784" s="142" t="s">
        <v>88</v>
      </c>
      <c r="F7784">
        <f t="shared" si="535"/>
        <v>923</v>
      </c>
      <c r="G7784" s="133">
        <v>3649</v>
      </c>
      <c r="H7784" s="134">
        <v>0.93333333333333324</v>
      </c>
      <c r="I7784" s="187">
        <f t="shared" si="532"/>
        <v>8.4383401915000001E-5</v>
      </c>
      <c r="J7784" s="150">
        <f t="shared" si="534"/>
        <v>0.2</v>
      </c>
    </row>
    <row r="7785" spans="1:10" ht="15.75" thickBot="1" x14ac:dyDescent="0.3">
      <c r="A7785" s="138">
        <v>2022</v>
      </c>
      <c r="B7785" s="139">
        <v>9.6999999999999993</v>
      </c>
      <c r="C7785" s="140" t="s">
        <v>60</v>
      </c>
      <c r="D7785" s="141">
        <f t="shared" si="533"/>
        <v>5</v>
      </c>
      <c r="E7785" s="142" t="s">
        <v>88</v>
      </c>
      <c r="F7785">
        <f t="shared" si="535"/>
        <v>923</v>
      </c>
      <c r="G7785" s="133">
        <v>3667</v>
      </c>
      <c r="H7785" s="134">
        <v>0.93333333333333324</v>
      </c>
      <c r="I7785" s="187">
        <f t="shared" si="532"/>
        <v>8.4383401915000001E-5</v>
      </c>
      <c r="J7785" s="150">
        <f t="shared" si="534"/>
        <v>0.2</v>
      </c>
    </row>
    <row r="7786" spans="1:10" ht="15.75" thickBot="1" x14ac:dyDescent="0.3">
      <c r="A7786" s="138">
        <v>2022</v>
      </c>
      <c r="B7786" s="139">
        <v>9.6999999999999993</v>
      </c>
      <c r="C7786" s="140" t="s">
        <v>60</v>
      </c>
      <c r="D7786" s="141">
        <f t="shared" si="533"/>
        <v>5</v>
      </c>
      <c r="E7786" s="142" t="s">
        <v>88</v>
      </c>
      <c r="F7786">
        <f t="shared" si="535"/>
        <v>923</v>
      </c>
      <c r="G7786" s="133">
        <v>3673</v>
      </c>
      <c r="H7786" s="134">
        <v>0.93333333333333324</v>
      </c>
      <c r="I7786" s="187">
        <f t="shared" si="532"/>
        <v>8.4383401915000001E-5</v>
      </c>
      <c r="J7786" s="150">
        <f t="shared" si="534"/>
        <v>0.2</v>
      </c>
    </row>
    <row r="7787" spans="1:10" ht="15.75" thickBot="1" x14ac:dyDescent="0.3">
      <c r="A7787" s="138">
        <v>2022</v>
      </c>
      <c r="B7787" s="139">
        <v>9.6999999999999993</v>
      </c>
      <c r="C7787" s="140" t="s">
        <v>60</v>
      </c>
      <c r="D7787" s="141">
        <f t="shared" si="533"/>
        <v>5</v>
      </c>
      <c r="E7787" s="142" t="s">
        <v>88</v>
      </c>
      <c r="F7787">
        <f t="shared" si="535"/>
        <v>923</v>
      </c>
      <c r="G7787" s="133">
        <v>3691</v>
      </c>
      <c r="H7787" s="134">
        <v>0.93333333333333324</v>
      </c>
      <c r="I7787" s="187">
        <f t="shared" si="532"/>
        <v>8.4383401915000001E-5</v>
      </c>
      <c r="J7787" s="150">
        <f t="shared" si="534"/>
        <v>0.2</v>
      </c>
    </row>
    <row r="7788" spans="1:10" ht="15.75" thickBot="1" x14ac:dyDescent="0.3">
      <c r="A7788" s="138">
        <v>2022</v>
      </c>
      <c r="B7788" s="139">
        <v>9.6999999999999993</v>
      </c>
      <c r="C7788" s="140" t="s">
        <v>60</v>
      </c>
      <c r="D7788" s="141">
        <f t="shared" si="533"/>
        <v>5</v>
      </c>
      <c r="E7788" s="142" t="s">
        <v>88</v>
      </c>
      <c r="F7788">
        <f t="shared" si="535"/>
        <v>923</v>
      </c>
      <c r="G7788" s="133">
        <v>3697</v>
      </c>
      <c r="H7788" s="134">
        <v>0.93333333333333324</v>
      </c>
      <c r="I7788" s="187">
        <f t="shared" si="532"/>
        <v>8.4383401915000001E-5</v>
      </c>
      <c r="J7788" s="150">
        <f t="shared" si="534"/>
        <v>0.2</v>
      </c>
    </row>
    <row r="7789" spans="1:10" ht="15.75" thickBot="1" x14ac:dyDescent="0.3">
      <c r="A7789" s="138">
        <v>2022</v>
      </c>
      <c r="B7789" s="139">
        <v>9.6999999999999993</v>
      </c>
      <c r="C7789" s="140" t="s">
        <v>60</v>
      </c>
      <c r="D7789" s="141">
        <f t="shared" si="533"/>
        <v>5</v>
      </c>
      <c r="E7789" s="142" t="s">
        <v>88</v>
      </c>
      <c r="F7789">
        <f t="shared" si="535"/>
        <v>923</v>
      </c>
      <c r="G7789" s="133">
        <v>3715</v>
      </c>
      <c r="H7789" s="134">
        <v>0.93333333333333324</v>
      </c>
      <c r="I7789" s="187">
        <f t="shared" ref="I7789:I7852" si="536" xml:space="preserve"> 0.000084383401915</f>
        <v>8.4383401915000001E-5</v>
      </c>
      <c r="J7789" s="150">
        <f t="shared" si="534"/>
        <v>0.2</v>
      </c>
    </row>
    <row r="7790" spans="1:10" ht="15.75" thickBot="1" x14ac:dyDescent="0.3">
      <c r="A7790" s="138">
        <v>2022</v>
      </c>
      <c r="B7790" s="139">
        <v>9.6999999999999993</v>
      </c>
      <c r="C7790" s="140" t="s">
        <v>60</v>
      </c>
      <c r="D7790" s="141">
        <f t="shared" si="533"/>
        <v>5</v>
      </c>
      <c r="E7790" s="142" t="s">
        <v>88</v>
      </c>
      <c r="F7790">
        <f t="shared" si="535"/>
        <v>923</v>
      </c>
      <c r="G7790" s="133">
        <v>3721</v>
      </c>
      <c r="H7790" s="134">
        <v>0.93333333333333324</v>
      </c>
      <c r="I7790" s="187">
        <f t="shared" si="536"/>
        <v>8.4383401915000001E-5</v>
      </c>
      <c r="J7790" s="150">
        <f t="shared" si="534"/>
        <v>0.2</v>
      </c>
    </row>
    <row r="7791" spans="1:10" ht="15.75" thickBot="1" x14ac:dyDescent="0.3">
      <c r="A7791" s="138">
        <v>2022</v>
      </c>
      <c r="B7791" s="139">
        <v>9.6999999999999993</v>
      </c>
      <c r="C7791" s="140" t="s">
        <v>60</v>
      </c>
      <c r="D7791" s="141">
        <f t="shared" si="533"/>
        <v>5</v>
      </c>
      <c r="E7791" s="142" t="s">
        <v>88</v>
      </c>
      <c r="F7791">
        <f t="shared" si="535"/>
        <v>923</v>
      </c>
      <c r="G7791" s="133">
        <v>3739</v>
      </c>
      <c r="H7791" s="134">
        <v>0.93333333333333324</v>
      </c>
      <c r="I7791" s="187">
        <f t="shared" si="536"/>
        <v>8.4383401915000001E-5</v>
      </c>
      <c r="J7791" s="150">
        <f t="shared" si="534"/>
        <v>0.2</v>
      </c>
    </row>
    <row r="7792" spans="1:10" ht="15.75" thickBot="1" x14ac:dyDescent="0.3">
      <c r="A7792" s="138">
        <v>2022</v>
      </c>
      <c r="B7792" s="139">
        <v>9.6999999999999993</v>
      </c>
      <c r="C7792" s="140" t="s">
        <v>60</v>
      </c>
      <c r="D7792" s="141">
        <f t="shared" si="533"/>
        <v>5</v>
      </c>
      <c r="E7792" s="142" t="s">
        <v>88</v>
      </c>
      <c r="F7792">
        <f t="shared" si="535"/>
        <v>923</v>
      </c>
      <c r="G7792" s="133">
        <v>3745</v>
      </c>
      <c r="H7792" s="134">
        <v>0.93333333333333324</v>
      </c>
      <c r="I7792" s="187">
        <f t="shared" si="536"/>
        <v>8.4383401915000001E-5</v>
      </c>
      <c r="J7792" s="150">
        <f t="shared" si="534"/>
        <v>0.2</v>
      </c>
    </row>
    <row r="7793" spans="1:10" ht="15.75" thickBot="1" x14ac:dyDescent="0.3">
      <c r="A7793" s="138">
        <v>2022</v>
      </c>
      <c r="B7793" s="139">
        <v>9.6999999999999993</v>
      </c>
      <c r="C7793" s="140" t="s">
        <v>60</v>
      </c>
      <c r="D7793" s="141">
        <f t="shared" si="533"/>
        <v>5</v>
      </c>
      <c r="E7793" s="142" t="s">
        <v>88</v>
      </c>
      <c r="F7793">
        <f t="shared" si="535"/>
        <v>923</v>
      </c>
      <c r="G7793" s="133">
        <v>3763</v>
      </c>
      <c r="H7793" s="134">
        <v>0.93333333333333324</v>
      </c>
      <c r="I7793" s="187">
        <f t="shared" si="536"/>
        <v>8.4383401915000001E-5</v>
      </c>
      <c r="J7793" s="150">
        <f t="shared" si="534"/>
        <v>0.2</v>
      </c>
    </row>
    <row r="7794" spans="1:10" ht="15.75" thickBot="1" x14ac:dyDescent="0.3">
      <c r="A7794" s="138">
        <v>2022</v>
      </c>
      <c r="B7794" s="139">
        <v>9.6999999999999993</v>
      </c>
      <c r="C7794" s="140" t="s">
        <v>60</v>
      </c>
      <c r="D7794" s="141">
        <f t="shared" si="533"/>
        <v>5</v>
      </c>
      <c r="E7794" s="142" t="s">
        <v>88</v>
      </c>
      <c r="F7794">
        <f t="shared" si="535"/>
        <v>923</v>
      </c>
      <c r="G7794" s="133">
        <v>3769</v>
      </c>
      <c r="H7794" s="134">
        <v>0.93333333333333324</v>
      </c>
      <c r="I7794" s="187">
        <f t="shared" si="536"/>
        <v>8.4383401915000001E-5</v>
      </c>
      <c r="J7794" s="150">
        <f t="shared" si="534"/>
        <v>0.2</v>
      </c>
    </row>
    <row r="7795" spans="1:10" ht="15.75" thickBot="1" x14ac:dyDescent="0.3">
      <c r="A7795" s="138">
        <v>2022</v>
      </c>
      <c r="B7795" s="139">
        <v>9.6999999999999993</v>
      </c>
      <c r="C7795" s="140" t="s">
        <v>60</v>
      </c>
      <c r="D7795" s="141">
        <f t="shared" si="533"/>
        <v>5</v>
      </c>
      <c r="E7795" s="142" t="s">
        <v>88</v>
      </c>
      <c r="F7795">
        <f t="shared" si="535"/>
        <v>923</v>
      </c>
      <c r="G7795" s="133">
        <v>3787</v>
      </c>
      <c r="H7795" s="134">
        <v>0.93333333333333324</v>
      </c>
      <c r="I7795" s="187">
        <f t="shared" si="536"/>
        <v>8.4383401915000001E-5</v>
      </c>
      <c r="J7795" s="150">
        <f t="shared" si="534"/>
        <v>0.2</v>
      </c>
    </row>
    <row r="7796" spans="1:10" ht="15.75" thickBot="1" x14ac:dyDescent="0.3">
      <c r="A7796" s="138">
        <v>2022</v>
      </c>
      <c r="B7796" s="139">
        <v>9.6999999999999993</v>
      </c>
      <c r="C7796" s="140" t="s">
        <v>60</v>
      </c>
      <c r="D7796" s="141">
        <f t="shared" si="533"/>
        <v>5</v>
      </c>
      <c r="E7796" s="142" t="s">
        <v>88</v>
      </c>
      <c r="F7796">
        <f t="shared" si="535"/>
        <v>923</v>
      </c>
      <c r="G7796" s="133">
        <v>3793</v>
      </c>
      <c r="H7796" s="134">
        <v>0.93333333333333324</v>
      </c>
      <c r="I7796" s="187">
        <f t="shared" si="536"/>
        <v>8.4383401915000001E-5</v>
      </c>
      <c r="J7796" s="150">
        <f t="shared" si="534"/>
        <v>0.2</v>
      </c>
    </row>
    <row r="7797" spans="1:10" ht="15.75" thickBot="1" x14ac:dyDescent="0.3">
      <c r="A7797" s="138">
        <v>2022</v>
      </c>
      <c r="B7797" s="139">
        <v>9.6999999999999993</v>
      </c>
      <c r="C7797" s="140" t="s">
        <v>60</v>
      </c>
      <c r="D7797" s="141">
        <f t="shared" si="533"/>
        <v>5</v>
      </c>
      <c r="E7797" s="142" t="s">
        <v>88</v>
      </c>
      <c r="F7797">
        <f t="shared" si="535"/>
        <v>923</v>
      </c>
      <c r="G7797" s="133">
        <v>3811</v>
      </c>
      <c r="H7797" s="134">
        <v>0.93333333333333324</v>
      </c>
      <c r="I7797" s="187">
        <f t="shared" si="536"/>
        <v>8.4383401915000001E-5</v>
      </c>
      <c r="J7797" s="150">
        <f t="shared" si="534"/>
        <v>0.2</v>
      </c>
    </row>
    <row r="7798" spans="1:10" ht="15.75" thickBot="1" x14ac:dyDescent="0.3">
      <c r="A7798" s="138">
        <v>2022</v>
      </c>
      <c r="B7798" s="139">
        <v>9.6999999999999993</v>
      </c>
      <c r="C7798" s="140" t="s">
        <v>60</v>
      </c>
      <c r="D7798" s="141">
        <f t="shared" si="533"/>
        <v>5</v>
      </c>
      <c r="E7798" s="142" t="s">
        <v>88</v>
      </c>
      <c r="F7798">
        <f t="shared" si="535"/>
        <v>923</v>
      </c>
      <c r="G7798" s="133">
        <v>3817</v>
      </c>
      <c r="H7798" s="134">
        <v>0.93333333333333324</v>
      </c>
      <c r="I7798" s="187">
        <f t="shared" si="536"/>
        <v>8.4383401915000001E-5</v>
      </c>
      <c r="J7798" s="150">
        <f t="shared" si="534"/>
        <v>0.2</v>
      </c>
    </row>
    <row r="7799" spans="1:10" ht="15.75" thickBot="1" x14ac:dyDescent="0.3">
      <c r="A7799" s="138">
        <v>2022</v>
      </c>
      <c r="B7799" s="139">
        <v>9.6999999999999993</v>
      </c>
      <c r="C7799" s="140" t="s">
        <v>60</v>
      </c>
      <c r="D7799" s="141">
        <f t="shared" si="533"/>
        <v>5</v>
      </c>
      <c r="E7799" s="142" t="s">
        <v>88</v>
      </c>
      <c r="F7799">
        <f t="shared" si="535"/>
        <v>923</v>
      </c>
      <c r="G7799" s="133">
        <v>3835</v>
      </c>
      <c r="H7799" s="134">
        <v>0.93333333333333324</v>
      </c>
      <c r="I7799" s="187">
        <f t="shared" si="536"/>
        <v>8.4383401915000001E-5</v>
      </c>
      <c r="J7799" s="150">
        <f t="shared" si="534"/>
        <v>0.2</v>
      </c>
    </row>
    <row r="7800" spans="1:10" ht="15.75" thickBot="1" x14ac:dyDescent="0.3">
      <c r="A7800" s="138">
        <v>2022</v>
      </c>
      <c r="B7800" s="139">
        <v>9.6999999999999993</v>
      </c>
      <c r="C7800" s="140" t="s">
        <v>60</v>
      </c>
      <c r="D7800" s="141">
        <f t="shared" ref="D7800:D7863" si="537">50/10</f>
        <v>5</v>
      </c>
      <c r="E7800" s="142" t="s">
        <v>88</v>
      </c>
      <c r="F7800">
        <f t="shared" si="535"/>
        <v>923</v>
      </c>
      <c r="G7800" s="133">
        <v>3841</v>
      </c>
      <c r="H7800" s="134">
        <v>0.93333333333333324</v>
      </c>
      <c r="I7800" s="187">
        <f t="shared" si="536"/>
        <v>8.4383401915000001E-5</v>
      </c>
      <c r="J7800" s="150">
        <f t="shared" ref="J7800:J7863" si="538">H$7479</f>
        <v>0.2</v>
      </c>
    </row>
    <row r="7801" spans="1:10" ht="15.75" thickBot="1" x14ac:dyDescent="0.3">
      <c r="A7801" s="138">
        <v>2022</v>
      </c>
      <c r="B7801" s="139">
        <v>9.6999999999999993</v>
      </c>
      <c r="C7801" s="140" t="s">
        <v>60</v>
      </c>
      <c r="D7801" s="141">
        <f t="shared" si="537"/>
        <v>5</v>
      </c>
      <c r="E7801" s="142" t="s">
        <v>88</v>
      </c>
      <c r="F7801">
        <f t="shared" ref="F7801:F7864" si="539">650+273</f>
        <v>923</v>
      </c>
      <c r="G7801" s="133">
        <v>3859</v>
      </c>
      <c r="H7801" s="134">
        <v>0.93333333333333324</v>
      </c>
      <c r="I7801" s="187">
        <f t="shared" si="536"/>
        <v>8.4383401915000001E-5</v>
      </c>
      <c r="J7801" s="150">
        <f t="shared" si="538"/>
        <v>0.2</v>
      </c>
    </row>
    <row r="7802" spans="1:10" ht="15.75" thickBot="1" x14ac:dyDescent="0.3">
      <c r="A7802" s="138">
        <v>2022</v>
      </c>
      <c r="B7802" s="139">
        <v>9.6999999999999993</v>
      </c>
      <c r="C7802" s="140" t="s">
        <v>60</v>
      </c>
      <c r="D7802" s="141">
        <f t="shared" si="537"/>
        <v>5</v>
      </c>
      <c r="E7802" s="142" t="s">
        <v>88</v>
      </c>
      <c r="F7802">
        <f t="shared" si="539"/>
        <v>923</v>
      </c>
      <c r="G7802" s="133">
        <v>3865</v>
      </c>
      <c r="H7802" s="134">
        <v>0.93333333333333324</v>
      </c>
      <c r="I7802" s="187">
        <f t="shared" si="536"/>
        <v>8.4383401915000001E-5</v>
      </c>
      <c r="J7802" s="150">
        <f t="shared" si="538"/>
        <v>0.2</v>
      </c>
    </row>
    <row r="7803" spans="1:10" ht="15.75" thickBot="1" x14ac:dyDescent="0.3">
      <c r="A7803" s="138">
        <v>2022</v>
      </c>
      <c r="B7803" s="139">
        <v>9.6999999999999993</v>
      </c>
      <c r="C7803" s="140" t="s">
        <v>60</v>
      </c>
      <c r="D7803" s="141">
        <f t="shared" si="537"/>
        <v>5</v>
      </c>
      <c r="E7803" s="142" t="s">
        <v>88</v>
      </c>
      <c r="F7803">
        <f t="shared" si="539"/>
        <v>923</v>
      </c>
      <c r="G7803" s="133">
        <v>3883</v>
      </c>
      <c r="H7803" s="134">
        <v>0.93333333333333324</v>
      </c>
      <c r="I7803" s="187">
        <f t="shared" si="536"/>
        <v>8.4383401915000001E-5</v>
      </c>
      <c r="J7803" s="150">
        <f t="shared" si="538"/>
        <v>0.2</v>
      </c>
    </row>
    <row r="7804" spans="1:10" ht="15.75" thickBot="1" x14ac:dyDescent="0.3">
      <c r="A7804" s="138">
        <v>2022</v>
      </c>
      <c r="B7804" s="139">
        <v>9.6999999999999993</v>
      </c>
      <c r="C7804" s="140" t="s">
        <v>60</v>
      </c>
      <c r="D7804" s="141">
        <f t="shared" si="537"/>
        <v>5</v>
      </c>
      <c r="E7804" s="142" t="s">
        <v>88</v>
      </c>
      <c r="F7804">
        <f t="shared" si="539"/>
        <v>923</v>
      </c>
      <c r="G7804" s="133">
        <v>3889</v>
      </c>
      <c r="H7804" s="134">
        <v>0.93333333333333324</v>
      </c>
      <c r="I7804" s="187">
        <f t="shared" si="536"/>
        <v>8.4383401915000001E-5</v>
      </c>
      <c r="J7804" s="150">
        <f t="shared" si="538"/>
        <v>0.2</v>
      </c>
    </row>
    <row r="7805" spans="1:10" ht="15.75" thickBot="1" x14ac:dyDescent="0.3">
      <c r="A7805" s="138">
        <v>2022</v>
      </c>
      <c r="B7805" s="139">
        <v>9.6999999999999993</v>
      </c>
      <c r="C7805" s="140" t="s">
        <v>60</v>
      </c>
      <c r="D7805" s="141">
        <f t="shared" si="537"/>
        <v>5</v>
      </c>
      <c r="E7805" s="142" t="s">
        <v>88</v>
      </c>
      <c r="F7805">
        <f t="shared" si="539"/>
        <v>923</v>
      </c>
      <c r="G7805" s="133">
        <v>3907</v>
      </c>
      <c r="H7805" s="134">
        <v>0.93333333333333324</v>
      </c>
      <c r="I7805" s="187">
        <f t="shared" si="536"/>
        <v>8.4383401915000001E-5</v>
      </c>
      <c r="J7805" s="150">
        <f t="shared" si="538"/>
        <v>0.2</v>
      </c>
    </row>
    <row r="7806" spans="1:10" ht="15.75" thickBot="1" x14ac:dyDescent="0.3">
      <c r="A7806" s="138">
        <v>2022</v>
      </c>
      <c r="B7806" s="139">
        <v>9.6999999999999993</v>
      </c>
      <c r="C7806" s="140" t="s">
        <v>60</v>
      </c>
      <c r="D7806" s="141">
        <f t="shared" si="537"/>
        <v>5</v>
      </c>
      <c r="E7806" s="142" t="s">
        <v>88</v>
      </c>
      <c r="F7806">
        <f t="shared" si="539"/>
        <v>923</v>
      </c>
      <c r="G7806" s="133">
        <v>3913</v>
      </c>
      <c r="H7806" s="134">
        <v>0.93333333333333324</v>
      </c>
      <c r="I7806" s="187">
        <f t="shared" si="536"/>
        <v>8.4383401915000001E-5</v>
      </c>
      <c r="J7806" s="150">
        <f t="shared" si="538"/>
        <v>0.2</v>
      </c>
    </row>
    <row r="7807" spans="1:10" ht="15.75" thickBot="1" x14ac:dyDescent="0.3">
      <c r="A7807" s="138">
        <v>2022</v>
      </c>
      <c r="B7807" s="139">
        <v>9.6999999999999993</v>
      </c>
      <c r="C7807" s="140" t="s">
        <v>60</v>
      </c>
      <c r="D7807" s="141">
        <f t="shared" si="537"/>
        <v>5</v>
      </c>
      <c r="E7807" s="142" t="s">
        <v>88</v>
      </c>
      <c r="F7807">
        <f t="shared" si="539"/>
        <v>923</v>
      </c>
      <c r="G7807" s="133">
        <v>3931</v>
      </c>
      <c r="H7807" s="134">
        <v>0.93333333333333324</v>
      </c>
      <c r="I7807" s="187">
        <f t="shared" si="536"/>
        <v>8.4383401915000001E-5</v>
      </c>
      <c r="J7807" s="150">
        <f t="shared" si="538"/>
        <v>0.2</v>
      </c>
    </row>
    <row r="7808" spans="1:10" ht="15.75" thickBot="1" x14ac:dyDescent="0.3">
      <c r="A7808" s="138">
        <v>2022</v>
      </c>
      <c r="B7808" s="139">
        <v>9.6999999999999993</v>
      </c>
      <c r="C7808" s="140" t="s">
        <v>60</v>
      </c>
      <c r="D7808" s="141">
        <f t="shared" si="537"/>
        <v>5</v>
      </c>
      <c r="E7808" s="142" t="s">
        <v>88</v>
      </c>
      <c r="F7808">
        <f t="shared" si="539"/>
        <v>923</v>
      </c>
      <c r="G7808" s="133">
        <v>3937</v>
      </c>
      <c r="H7808" s="134">
        <v>0.95555555555555549</v>
      </c>
      <c r="I7808" s="187">
        <f t="shared" si="536"/>
        <v>8.4383401915000001E-5</v>
      </c>
      <c r="J7808" s="150">
        <f t="shared" si="538"/>
        <v>0.2</v>
      </c>
    </row>
    <row r="7809" spans="1:10" ht="15.75" thickBot="1" x14ac:dyDescent="0.3">
      <c r="A7809" s="138">
        <v>2022</v>
      </c>
      <c r="B7809" s="139">
        <v>9.6999999999999993</v>
      </c>
      <c r="C7809" s="140" t="s">
        <v>60</v>
      </c>
      <c r="D7809" s="141">
        <f t="shared" si="537"/>
        <v>5</v>
      </c>
      <c r="E7809" s="142" t="s">
        <v>88</v>
      </c>
      <c r="F7809">
        <f t="shared" si="539"/>
        <v>923</v>
      </c>
      <c r="G7809" s="133">
        <v>3955</v>
      </c>
      <c r="H7809" s="134">
        <v>0.95555555555555549</v>
      </c>
      <c r="I7809" s="187">
        <f t="shared" si="536"/>
        <v>8.4383401915000001E-5</v>
      </c>
      <c r="J7809" s="150">
        <f t="shared" si="538"/>
        <v>0.2</v>
      </c>
    </row>
    <row r="7810" spans="1:10" ht="15.75" thickBot="1" x14ac:dyDescent="0.3">
      <c r="A7810" s="138">
        <v>2022</v>
      </c>
      <c r="B7810" s="139">
        <v>9.6999999999999993</v>
      </c>
      <c r="C7810" s="140" t="s">
        <v>60</v>
      </c>
      <c r="D7810" s="141">
        <f t="shared" si="537"/>
        <v>5</v>
      </c>
      <c r="E7810" s="142" t="s">
        <v>88</v>
      </c>
      <c r="F7810">
        <f t="shared" si="539"/>
        <v>923</v>
      </c>
      <c r="G7810" s="133">
        <v>3961</v>
      </c>
      <c r="H7810" s="134">
        <v>0.95555555555555549</v>
      </c>
      <c r="I7810" s="187">
        <f t="shared" si="536"/>
        <v>8.4383401915000001E-5</v>
      </c>
      <c r="J7810" s="150">
        <f t="shared" si="538"/>
        <v>0.2</v>
      </c>
    </row>
    <row r="7811" spans="1:10" ht="15.75" thickBot="1" x14ac:dyDescent="0.3">
      <c r="A7811" s="138">
        <v>2022</v>
      </c>
      <c r="B7811" s="139">
        <v>9.6999999999999993</v>
      </c>
      <c r="C7811" s="140" t="s">
        <v>60</v>
      </c>
      <c r="D7811" s="141">
        <f t="shared" si="537"/>
        <v>5</v>
      </c>
      <c r="E7811" s="142" t="s">
        <v>88</v>
      </c>
      <c r="F7811">
        <f t="shared" si="539"/>
        <v>923</v>
      </c>
      <c r="G7811" s="133">
        <v>3979</v>
      </c>
      <c r="H7811" s="134">
        <v>0.95555555555555549</v>
      </c>
      <c r="I7811" s="187">
        <f t="shared" si="536"/>
        <v>8.4383401915000001E-5</v>
      </c>
      <c r="J7811" s="150">
        <f t="shared" si="538"/>
        <v>0.2</v>
      </c>
    </row>
    <row r="7812" spans="1:10" ht="15.75" thickBot="1" x14ac:dyDescent="0.3">
      <c r="A7812" s="138">
        <v>2022</v>
      </c>
      <c r="B7812" s="139">
        <v>9.6999999999999993</v>
      </c>
      <c r="C7812" s="140" t="s">
        <v>60</v>
      </c>
      <c r="D7812" s="141">
        <f t="shared" si="537"/>
        <v>5</v>
      </c>
      <c r="E7812" s="142" t="s">
        <v>88</v>
      </c>
      <c r="F7812">
        <f t="shared" si="539"/>
        <v>923</v>
      </c>
      <c r="G7812" s="133">
        <v>3985</v>
      </c>
      <c r="H7812" s="134">
        <v>0.95555555555555549</v>
      </c>
      <c r="I7812" s="187">
        <f t="shared" si="536"/>
        <v>8.4383401915000001E-5</v>
      </c>
      <c r="J7812" s="150">
        <f t="shared" si="538"/>
        <v>0.2</v>
      </c>
    </row>
    <row r="7813" spans="1:10" ht="15.75" thickBot="1" x14ac:dyDescent="0.3">
      <c r="A7813" s="138">
        <v>2022</v>
      </c>
      <c r="B7813" s="139">
        <v>9.6999999999999993</v>
      </c>
      <c r="C7813" s="140" t="s">
        <v>60</v>
      </c>
      <c r="D7813" s="141">
        <f t="shared" si="537"/>
        <v>5</v>
      </c>
      <c r="E7813" s="142" t="s">
        <v>88</v>
      </c>
      <c r="F7813">
        <f t="shared" si="539"/>
        <v>923</v>
      </c>
      <c r="G7813" s="133">
        <v>4003</v>
      </c>
      <c r="H7813" s="134">
        <v>0.95555555555555549</v>
      </c>
      <c r="I7813" s="187">
        <f t="shared" si="536"/>
        <v>8.4383401915000001E-5</v>
      </c>
      <c r="J7813" s="150">
        <f t="shared" si="538"/>
        <v>0.2</v>
      </c>
    </row>
    <row r="7814" spans="1:10" ht="15.75" thickBot="1" x14ac:dyDescent="0.3">
      <c r="A7814" s="138">
        <v>2022</v>
      </c>
      <c r="B7814" s="139">
        <v>9.6999999999999993</v>
      </c>
      <c r="C7814" s="140" t="s">
        <v>60</v>
      </c>
      <c r="D7814" s="141">
        <f t="shared" si="537"/>
        <v>5</v>
      </c>
      <c r="E7814" s="142" t="s">
        <v>88</v>
      </c>
      <c r="F7814">
        <f t="shared" si="539"/>
        <v>923</v>
      </c>
      <c r="G7814" s="133">
        <v>4009</v>
      </c>
      <c r="H7814" s="134">
        <v>0.95555555555555549</v>
      </c>
      <c r="I7814" s="187">
        <f t="shared" si="536"/>
        <v>8.4383401915000001E-5</v>
      </c>
      <c r="J7814" s="150">
        <f t="shared" si="538"/>
        <v>0.2</v>
      </c>
    </row>
    <row r="7815" spans="1:10" ht="15.75" thickBot="1" x14ac:dyDescent="0.3">
      <c r="A7815" s="138">
        <v>2022</v>
      </c>
      <c r="B7815" s="139">
        <v>9.6999999999999993</v>
      </c>
      <c r="C7815" s="140" t="s">
        <v>60</v>
      </c>
      <c r="D7815" s="141">
        <f t="shared" si="537"/>
        <v>5</v>
      </c>
      <c r="E7815" s="142" t="s">
        <v>88</v>
      </c>
      <c r="F7815">
        <f t="shared" si="539"/>
        <v>923</v>
      </c>
      <c r="G7815" s="133">
        <v>4027</v>
      </c>
      <c r="H7815" s="134">
        <v>0.95555555555555549</v>
      </c>
      <c r="I7815" s="187">
        <f t="shared" si="536"/>
        <v>8.4383401915000001E-5</v>
      </c>
      <c r="J7815" s="150">
        <f t="shared" si="538"/>
        <v>0.2</v>
      </c>
    </row>
    <row r="7816" spans="1:10" ht="15.75" thickBot="1" x14ac:dyDescent="0.3">
      <c r="A7816" s="138">
        <v>2022</v>
      </c>
      <c r="B7816" s="139">
        <v>9.6999999999999993</v>
      </c>
      <c r="C7816" s="140" t="s">
        <v>60</v>
      </c>
      <c r="D7816" s="141">
        <f t="shared" si="537"/>
        <v>5</v>
      </c>
      <c r="E7816" s="142" t="s">
        <v>88</v>
      </c>
      <c r="F7816">
        <f t="shared" si="539"/>
        <v>923</v>
      </c>
      <c r="G7816" s="133">
        <v>4033</v>
      </c>
      <c r="H7816" s="134">
        <v>0.95555555555555549</v>
      </c>
      <c r="I7816" s="187">
        <f t="shared" si="536"/>
        <v>8.4383401915000001E-5</v>
      </c>
      <c r="J7816" s="150">
        <f t="shared" si="538"/>
        <v>0.2</v>
      </c>
    </row>
    <row r="7817" spans="1:10" ht="15.75" thickBot="1" x14ac:dyDescent="0.3">
      <c r="A7817" s="138">
        <v>2022</v>
      </c>
      <c r="B7817" s="139">
        <v>9.6999999999999993</v>
      </c>
      <c r="C7817" s="140" t="s">
        <v>60</v>
      </c>
      <c r="D7817" s="141">
        <f t="shared" si="537"/>
        <v>5</v>
      </c>
      <c r="E7817" s="142" t="s">
        <v>88</v>
      </c>
      <c r="F7817">
        <f t="shared" si="539"/>
        <v>923</v>
      </c>
      <c r="G7817" s="133">
        <v>4051</v>
      </c>
      <c r="H7817" s="134">
        <v>0.95555555555555549</v>
      </c>
      <c r="I7817" s="187">
        <f t="shared" si="536"/>
        <v>8.4383401915000001E-5</v>
      </c>
      <c r="J7817" s="150">
        <f t="shared" si="538"/>
        <v>0.2</v>
      </c>
    </row>
    <row r="7818" spans="1:10" ht="15.75" thickBot="1" x14ac:dyDescent="0.3">
      <c r="A7818" s="138">
        <v>2022</v>
      </c>
      <c r="B7818" s="139">
        <v>9.6999999999999993</v>
      </c>
      <c r="C7818" s="140" t="s">
        <v>60</v>
      </c>
      <c r="D7818" s="141">
        <f t="shared" si="537"/>
        <v>5</v>
      </c>
      <c r="E7818" s="142" t="s">
        <v>88</v>
      </c>
      <c r="F7818">
        <f t="shared" si="539"/>
        <v>923</v>
      </c>
      <c r="G7818" s="133">
        <v>4057</v>
      </c>
      <c r="H7818" s="134">
        <v>0.95555555555555549</v>
      </c>
      <c r="I7818" s="187">
        <f t="shared" si="536"/>
        <v>8.4383401915000001E-5</v>
      </c>
      <c r="J7818" s="150">
        <f t="shared" si="538"/>
        <v>0.2</v>
      </c>
    </row>
    <row r="7819" spans="1:10" ht="15.75" thickBot="1" x14ac:dyDescent="0.3">
      <c r="A7819" s="138">
        <v>2022</v>
      </c>
      <c r="B7819" s="139">
        <v>9.6999999999999993</v>
      </c>
      <c r="C7819" s="140" t="s">
        <v>60</v>
      </c>
      <c r="D7819" s="141">
        <f t="shared" si="537"/>
        <v>5</v>
      </c>
      <c r="E7819" s="142" t="s">
        <v>88</v>
      </c>
      <c r="F7819">
        <f t="shared" si="539"/>
        <v>923</v>
      </c>
      <c r="G7819" s="133">
        <v>4075</v>
      </c>
      <c r="H7819" s="134">
        <v>0.95555555555555549</v>
      </c>
      <c r="I7819" s="187">
        <f t="shared" si="536"/>
        <v>8.4383401915000001E-5</v>
      </c>
      <c r="J7819" s="150">
        <f t="shared" si="538"/>
        <v>0.2</v>
      </c>
    </row>
    <row r="7820" spans="1:10" ht="15.75" thickBot="1" x14ac:dyDescent="0.3">
      <c r="A7820" s="138">
        <v>2022</v>
      </c>
      <c r="B7820" s="139">
        <v>9.6999999999999993</v>
      </c>
      <c r="C7820" s="140" t="s">
        <v>60</v>
      </c>
      <c r="D7820" s="141">
        <f t="shared" si="537"/>
        <v>5</v>
      </c>
      <c r="E7820" s="142" t="s">
        <v>88</v>
      </c>
      <c r="F7820">
        <f t="shared" si="539"/>
        <v>923</v>
      </c>
      <c r="G7820" s="133">
        <v>4081</v>
      </c>
      <c r="H7820" s="134">
        <v>0.95555555555555549</v>
      </c>
      <c r="I7820" s="187">
        <f t="shared" si="536"/>
        <v>8.4383401915000001E-5</v>
      </c>
      <c r="J7820" s="150">
        <f t="shared" si="538"/>
        <v>0.2</v>
      </c>
    </row>
    <row r="7821" spans="1:10" ht="15.75" thickBot="1" x14ac:dyDescent="0.3">
      <c r="A7821" s="138">
        <v>2022</v>
      </c>
      <c r="B7821" s="139">
        <v>9.6999999999999993</v>
      </c>
      <c r="C7821" s="140" t="s">
        <v>60</v>
      </c>
      <c r="D7821" s="141">
        <f t="shared" si="537"/>
        <v>5</v>
      </c>
      <c r="E7821" s="142" t="s">
        <v>88</v>
      </c>
      <c r="F7821">
        <f t="shared" si="539"/>
        <v>923</v>
      </c>
      <c r="G7821" s="133">
        <v>4099</v>
      </c>
      <c r="H7821" s="134">
        <v>0.95555555555555549</v>
      </c>
      <c r="I7821" s="187">
        <f t="shared" si="536"/>
        <v>8.4383401915000001E-5</v>
      </c>
      <c r="J7821" s="150">
        <f t="shared" si="538"/>
        <v>0.2</v>
      </c>
    </row>
    <row r="7822" spans="1:10" ht="15.75" thickBot="1" x14ac:dyDescent="0.3">
      <c r="A7822" s="138">
        <v>2022</v>
      </c>
      <c r="B7822" s="139">
        <v>9.6999999999999993</v>
      </c>
      <c r="C7822" s="140" t="s">
        <v>60</v>
      </c>
      <c r="D7822" s="141">
        <f t="shared" si="537"/>
        <v>5</v>
      </c>
      <c r="E7822" s="142" t="s">
        <v>88</v>
      </c>
      <c r="F7822">
        <f t="shared" si="539"/>
        <v>923</v>
      </c>
      <c r="G7822" s="133">
        <v>4105</v>
      </c>
      <c r="H7822" s="134">
        <v>0.95555555555555549</v>
      </c>
      <c r="I7822" s="187">
        <f t="shared" si="536"/>
        <v>8.4383401915000001E-5</v>
      </c>
      <c r="J7822" s="150">
        <f t="shared" si="538"/>
        <v>0.2</v>
      </c>
    </row>
    <row r="7823" spans="1:10" ht="15.75" thickBot="1" x14ac:dyDescent="0.3">
      <c r="A7823" s="138">
        <v>2022</v>
      </c>
      <c r="B7823" s="139">
        <v>9.6999999999999993</v>
      </c>
      <c r="C7823" s="140" t="s">
        <v>60</v>
      </c>
      <c r="D7823" s="141">
        <f t="shared" si="537"/>
        <v>5</v>
      </c>
      <c r="E7823" s="142" t="s">
        <v>88</v>
      </c>
      <c r="F7823">
        <f t="shared" si="539"/>
        <v>923</v>
      </c>
      <c r="G7823" s="133">
        <v>4123</v>
      </c>
      <c r="H7823" s="134">
        <v>0.95555555555555549</v>
      </c>
      <c r="I7823" s="187">
        <f t="shared" si="536"/>
        <v>8.4383401915000001E-5</v>
      </c>
      <c r="J7823" s="150">
        <f t="shared" si="538"/>
        <v>0.2</v>
      </c>
    </row>
    <row r="7824" spans="1:10" ht="15.75" thickBot="1" x14ac:dyDescent="0.3">
      <c r="A7824" s="138">
        <v>2022</v>
      </c>
      <c r="B7824" s="139">
        <v>9.6999999999999993</v>
      </c>
      <c r="C7824" s="140" t="s">
        <v>60</v>
      </c>
      <c r="D7824" s="141">
        <f t="shared" si="537"/>
        <v>5</v>
      </c>
      <c r="E7824" s="142" t="s">
        <v>88</v>
      </c>
      <c r="F7824">
        <f t="shared" si="539"/>
        <v>923</v>
      </c>
      <c r="G7824" s="133">
        <v>4129</v>
      </c>
      <c r="H7824" s="134">
        <v>0.95555555555555549</v>
      </c>
      <c r="I7824" s="187">
        <f t="shared" si="536"/>
        <v>8.4383401915000001E-5</v>
      </c>
      <c r="J7824" s="150">
        <f t="shared" si="538"/>
        <v>0.2</v>
      </c>
    </row>
    <row r="7825" spans="1:10" ht="15.75" thickBot="1" x14ac:dyDescent="0.3">
      <c r="A7825" s="138">
        <v>2022</v>
      </c>
      <c r="B7825" s="139">
        <v>9.6999999999999993</v>
      </c>
      <c r="C7825" s="140" t="s">
        <v>60</v>
      </c>
      <c r="D7825" s="141">
        <f t="shared" si="537"/>
        <v>5</v>
      </c>
      <c r="E7825" s="142" t="s">
        <v>88</v>
      </c>
      <c r="F7825">
        <f t="shared" si="539"/>
        <v>923</v>
      </c>
      <c r="G7825" s="133">
        <v>4147</v>
      </c>
      <c r="H7825" s="134">
        <v>0.95555555555555549</v>
      </c>
      <c r="I7825" s="187">
        <f t="shared" si="536"/>
        <v>8.4383401915000001E-5</v>
      </c>
      <c r="J7825" s="150">
        <f t="shared" si="538"/>
        <v>0.2</v>
      </c>
    </row>
    <row r="7826" spans="1:10" ht="15.75" thickBot="1" x14ac:dyDescent="0.3">
      <c r="A7826" s="138">
        <v>2022</v>
      </c>
      <c r="B7826" s="139">
        <v>9.6999999999999993</v>
      </c>
      <c r="C7826" s="140" t="s">
        <v>60</v>
      </c>
      <c r="D7826" s="141">
        <f t="shared" si="537"/>
        <v>5</v>
      </c>
      <c r="E7826" s="142" t="s">
        <v>88</v>
      </c>
      <c r="F7826">
        <f t="shared" si="539"/>
        <v>923</v>
      </c>
      <c r="G7826" s="133">
        <v>4153</v>
      </c>
      <c r="H7826" s="134">
        <v>0.95555555555555549</v>
      </c>
      <c r="I7826" s="187">
        <f t="shared" si="536"/>
        <v>8.4383401915000001E-5</v>
      </c>
      <c r="J7826" s="150">
        <f t="shared" si="538"/>
        <v>0.2</v>
      </c>
    </row>
    <row r="7827" spans="1:10" ht="15.75" thickBot="1" x14ac:dyDescent="0.3">
      <c r="A7827" s="138">
        <v>2022</v>
      </c>
      <c r="B7827" s="139">
        <v>9.6999999999999993</v>
      </c>
      <c r="C7827" s="140" t="s">
        <v>60</v>
      </c>
      <c r="D7827" s="141">
        <f t="shared" si="537"/>
        <v>5</v>
      </c>
      <c r="E7827" s="142" t="s">
        <v>88</v>
      </c>
      <c r="F7827">
        <f t="shared" si="539"/>
        <v>923</v>
      </c>
      <c r="G7827" s="133">
        <v>4171</v>
      </c>
      <c r="H7827" s="134">
        <v>0.95555555555555549</v>
      </c>
      <c r="I7827" s="187">
        <f t="shared" si="536"/>
        <v>8.4383401915000001E-5</v>
      </c>
      <c r="J7827" s="150">
        <f t="shared" si="538"/>
        <v>0.2</v>
      </c>
    </row>
    <row r="7828" spans="1:10" ht="15.75" thickBot="1" x14ac:dyDescent="0.3">
      <c r="A7828" s="138">
        <v>2022</v>
      </c>
      <c r="B7828" s="139">
        <v>9.6999999999999993</v>
      </c>
      <c r="C7828" s="140" t="s">
        <v>60</v>
      </c>
      <c r="D7828" s="141">
        <f t="shared" si="537"/>
        <v>5</v>
      </c>
      <c r="E7828" s="142" t="s">
        <v>88</v>
      </c>
      <c r="F7828">
        <f t="shared" si="539"/>
        <v>923</v>
      </c>
      <c r="G7828" s="133">
        <v>4177</v>
      </c>
      <c r="H7828" s="134">
        <v>0.95555555555555549</v>
      </c>
      <c r="I7828" s="187">
        <f t="shared" si="536"/>
        <v>8.4383401915000001E-5</v>
      </c>
      <c r="J7828" s="150">
        <f t="shared" si="538"/>
        <v>0.2</v>
      </c>
    </row>
    <row r="7829" spans="1:10" ht="15.75" thickBot="1" x14ac:dyDescent="0.3">
      <c r="A7829" s="138">
        <v>2022</v>
      </c>
      <c r="B7829" s="139">
        <v>9.6999999999999993</v>
      </c>
      <c r="C7829" s="140" t="s">
        <v>60</v>
      </c>
      <c r="D7829" s="141">
        <f t="shared" si="537"/>
        <v>5</v>
      </c>
      <c r="E7829" s="142" t="s">
        <v>88</v>
      </c>
      <c r="F7829">
        <f t="shared" si="539"/>
        <v>923</v>
      </c>
      <c r="G7829" s="133">
        <v>4195</v>
      </c>
      <c r="H7829" s="134">
        <v>0.95555555555555549</v>
      </c>
      <c r="I7829" s="187">
        <f t="shared" si="536"/>
        <v>8.4383401915000001E-5</v>
      </c>
      <c r="J7829" s="150">
        <f t="shared" si="538"/>
        <v>0.2</v>
      </c>
    </row>
    <row r="7830" spans="1:10" ht="15.75" thickBot="1" x14ac:dyDescent="0.3">
      <c r="A7830" s="138">
        <v>2022</v>
      </c>
      <c r="B7830" s="139">
        <v>9.6999999999999993</v>
      </c>
      <c r="C7830" s="140" t="s">
        <v>60</v>
      </c>
      <c r="D7830" s="141">
        <f t="shared" si="537"/>
        <v>5</v>
      </c>
      <c r="E7830" s="142" t="s">
        <v>88</v>
      </c>
      <c r="F7830">
        <f t="shared" si="539"/>
        <v>923</v>
      </c>
      <c r="G7830" s="133">
        <v>4201</v>
      </c>
      <c r="H7830" s="134">
        <v>0.95555555555555549</v>
      </c>
      <c r="I7830" s="187">
        <f t="shared" si="536"/>
        <v>8.4383401915000001E-5</v>
      </c>
      <c r="J7830" s="150">
        <f t="shared" si="538"/>
        <v>0.2</v>
      </c>
    </row>
    <row r="7831" spans="1:10" ht="15.75" thickBot="1" x14ac:dyDescent="0.3">
      <c r="A7831" s="138">
        <v>2022</v>
      </c>
      <c r="B7831" s="139">
        <v>9.6999999999999993</v>
      </c>
      <c r="C7831" s="140" t="s">
        <v>60</v>
      </c>
      <c r="D7831" s="141">
        <f t="shared" si="537"/>
        <v>5</v>
      </c>
      <c r="E7831" s="142" t="s">
        <v>88</v>
      </c>
      <c r="F7831">
        <f t="shared" si="539"/>
        <v>923</v>
      </c>
      <c r="G7831" s="133">
        <v>4219</v>
      </c>
      <c r="H7831" s="134">
        <v>0.95555555555555549</v>
      </c>
      <c r="I7831" s="187">
        <f t="shared" si="536"/>
        <v>8.4383401915000001E-5</v>
      </c>
      <c r="J7831" s="150">
        <f t="shared" si="538"/>
        <v>0.2</v>
      </c>
    </row>
    <row r="7832" spans="1:10" ht="15.75" thickBot="1" x14ac:dyDescent="0.3">
      <c r="A7832" s="138">
        <v>2022</v>
      </c>
      <c r="B7832" s="139">
        <v>9.6999999999999993</v>
      </c>
      <c r="C7832" s="140" t="s">
        <v>60</v>
      </c>
      <c r="D7832" s="141">
        <f t="shared" si="537"/>
        <v>5</v>
      </c>
      <c r="E7832" s="142" t="s">
        <v>88</v>
      </c>
      <c r="F7832">
        <f t="shared" si="539"/>
        <v>923</v>
      </c>
      <c r="G7832" s="133">
        <v>4225</v>
      </c>
      <c r="H7832" s="134">
        <v>0.95555555555555549</v>
      </c>
      <c r="I7832" s="187">
        <f t="shared" si="536"/>
        <v>8.4383401915000001E-5</v>
      </c>
      <c r="J7832" s="150">
        <f t="shared" si="538"/>
        <v>0.2</v>
      </c>
    </row>
    <row r="7833" spans="1:10" ht="15.75" thickBot="1" x14ac:dyDescent="0.3">
      <c r="A7833" s="138">
        <v>2022</v>
      </c>
      <c r="B7833" s="139">
        <v>9.6999999999999993</v>
      </c>
      <c r="C7833" s="140" t="s">
        <v>60</v>
      </c>
      <c r="D7833" s="141">
        <f t="shared" si="537"/>
        <v>5</v>
      </c>
      <c r="E7833" s="142" t="s">
        <v>88</v>
      </c>
      <c r="F7833">
        <f t="shared" si="539"/>
        <v>923</v>
      </c>
      <c r="G7833" s="133">
        <v>4243</v>
      </c>
      <c r="H7833" s="134">
        <v>0.95555555555555549</v>
      </c>
      <c r="I7833" s="187">
        <f t="shared" si="536"/>
        <v>8.4383401915000001E-5</v>
      </c>
      <c r="J7833" s="150">
        <f t="shared" si="538"/>
        <v>0.2</v>
      </c>
    </row>
    <row r="7834" spans="1:10" ht="15.75" thickBot="1" x14ac:dyDescent="0.3">
      <c r="A7834" s="138">
        <v>2022</v>
      </c>
      <c r="B7834" s="139">
        <v>9.6999999999999993</v>
      </c>
      <c r="C7834" s="140" t="s">
        <v>60</v>
      </c>
      <c r="D7834" s="141">
        <f t="shared" si="537"/>
        <v>5</v>
      </c>
      <c r="E7834" s="142" t="s">
        <v>88</v>
      </c>
      <c r="F7834">
        <f t="shared" si="539"/>
        <v>923</v>
      </c>
      <c r="G7834" s="133">
        <v>4249</v>
      </c>
      <c r="H7834" s="134">
        <v>0.95555555555555549</v>
      </c>
      <c r="I7834" s="187">
        <f t="shared" si="536"/>
        <v>8.4383401915000001E-5</v>
      </c>
      <c r="J7834" s="150">
        <f t="shared" si="538"/>
        <v>0.2</v>
      </c>
    </row>
    <row r="7835" spans="1:10" ht="15.75" thickBot="1" x14ac:dyDescent="0.3">
      <c r="A7835" s="138">
        <v>2022</v>
      </c>
      <c r="B7835" s="139">
        <v>9.6999999999999993</v>
      </c>
      <c r="C7835" s="140" t="s">
        <v>60</v>
      </c>
      <c r="D7835" s="141">
        <f t="shared" si="537"/>
        <v>5</v>
      </c>
      <c r="E7835" s="142" t="s">
        <v>88</v>
      </c>
      <c r="F7835">
        <f t="shared" si="539"/>
        <v>923</v>
      </c>
      <c r="G7835" s="133">
        <v>4267</v>
      </c>
      <c r="H7835" s="134">
        <v>0.95555555555555549</v>
      </c>
      <c r="I7835" s="187">
        <f t="shared" si="536"/>
        <v>8.4383401915000001E-5</v>
      </c>
      <c r="J7835" s="150">
        <f t="shared" si="538"/>
        <v>0.2</v>
      </c>
    </row>
    <row r="7836" spans="1:10" ht="15.75" thickBot="1" x14ac:dyDescent="0.3">
      <c r="A7836" s="138">
        <v>2022</v>
      </c>
      <c r="B7836" s="139">
        <v>9.6999999999999993</v>
      </c>
      <c r="C7836" s="140" t="s">
        <v>60</v>
      </c>
      <c r="D7836" s="141">
        <f t="shared" si="537"/>
        <v>5</v>
      </c>
      <c r="E7836" s="142" t="s">
        <v>88</v>
      </c>
      <c r="F7836">
        <f t="shared" si="539"/>
        <v>923</v>
      </c>
      <c r="G7836" s="133">
        <v>4273</v>
      </c>
      <c r="H7836" s="134">
        <v>0.95555555555555549</v>
      </c>
      <c r="I7836" s="187">
        <f t="shared" si="536"/>
        <v>8.4383401915000001E-5</v>
      </c>
      <c r="J7836" s="150">
        <f t="shared" si="538"/>
        <v>0.2</v>
      </c>
    </row>
    <row r="7837" spans="1:10" ht="15.75" thickBot="1" x14ac:dyDescent="0.3">
      <c r="A7837" s="138">
        <v>2022</v>
      </c>
      <c r="B7837" s="139">
        <v>9.6999999999999993</v>
      </c>
      <c r="C7837" s="140" t="s">
        <v>60</v>
      </c>
      <c r="D7837" s="141">
        <f t="shared" si="537"/>
        <v>5</v>
      </c>
      <c r="E7837" s="142" t="s">
        <v>88</v>
      </c>
      <c r="F7837">
        <f t="shared" si="539"/>
        <v>923</v>
      </c>
      <c r="G7837" s="133">
        <v>4291</v>
      </c>
      <c r="H7837" s="134">
        <v>0.95555555555555549</v>
      </c>
      <c r="I7837" s="187">
        <f t="shared" si="536"/>
        <v>8.4383401915000001E-5</v>
      </c>
      <c r="J7837" s="150">
        <f t="shared" si="538"/>
        <v>0.2</v>
      </c>
    </row>
    <row r="7838" spans="1:10" ht="15.75" thickBot="1" x14ac:dyDescent="0.3">
      <c r="A7838" s="138">
        <v>2022</v>
      </c>
      <c r="B7838" s="139">
        <v>9.6999999999999993</v>
      </c>
      <c r="C7838" s="140" t="s">
        <v>60</v>
      </c>
      <c r="D7838" s="141">
        <f t="shared" si="537"/>
        <v>5</v>
      </c>
      <c r="E7838" s="142" t="s">
        <v>88</v>
      </c>
      <c r="F7838">
        <f t="shared" si="539"/>
        <v>923</v>
      </c>
      <c r="G7838" s="133">
        <v>4297</v>
      </c>
      <c r="H7838" s="134">
        <v>0.95555555555555549</v>
      </c>
      <c r="I7838" s="187">
        <f t="shared" si="536"/>
        <v>8.4383401915000001E-5</v>
      </c>
      <c r="J7838" s="150">
        <f t="shared" si="538"/>
        <v>0.2</v>
      </c>
    </row>
    <row r="7839" spans="1:10" ht="15.75" thickBot="1" x14ac:dyDescent="0.3">
      <c r="A7839" s="138">
        <v>2022</v>
      </c>
      <c r="B7839" s="139">
        <v>9.6999999999999993</v>
      </c>
      <c r="C7839" s="140" t="s">
        <v>60</v>
      </c>
      <c r="D7839" s="141">
        <f t="shared" si="537"/>
        <v>5</v>
      </c>
      <c r="E7839" s="142" t="s">
        <v>88</v>
      </c>
      <c r="F7839">
        <f t="shared" si="539"/>
        <v>923</v>
      </c>
      <c r="G7839" s="133">
        <v>4315</v>
      </c>
      <c r="H7839" s="134">
        <v>0.97777777777777775</v>
      </c>
      <c r="I7839" s="187">
        <f t="shared" si="536"/>
        <v>8.4383401915000001E-5</v>
      </c>
      <c r="J7839" s="150">
        <f t="shared" si="538"/>
        <v>0.2</v>
      </c>
    </row>
    <row r="7840" spans="1:10" ht="15.75" thickBot="1" x14ac:dyDescent="0.3">
      <c r="A7840" s="138">
        <v>2022</v>
      </c>
      <c r="B7840" s="139">
        <v>9.6999999999999993</v>
      </c>
      <c r="C7840" s="140" t="s">
        <v>60</v>
      </c>
      <c r="D7840" s="141">
        <f t="shared" si="537"/>
        <v>5</v>
      </c>
      <c r="E7840" s="142" t="s">
        <v>88</v>
      </c>
      <c r="F7840">
        <f t="shared" si="539"/>
        <v>923</v>
      </c>
      <c r="G7840" s="133">
        <v>4321</v>
      </c>
      <c r="H7840" s="134">
        <v>0.97777777777777775</v>
      </c>
      <c r="I7840" s="187">
        <f t="shared" si="536"/>
        <v>8.4383401915000001E-5</v>
      </c>
      <c r="J7840" s="150">
        <f t="shared" si="538"/>
        <v>0.2</v>
      </c>
    </row>
    <row r="7841" spans="1:10" ht="15.75" thickBot="1" x14ac:dyDescent="0.3">
      <c r="A7841" s="138">
        <v>2022</v>
      </c>
      <c r="B7841" s="139">
        <v>9.6999999999999993</v>
      </c>
      <c r="C7841" s="140" t="s">
        <v>60</v>
      </c>
      <c r="D7841" s="141">
        <f t="shared" si="537"/>
        <v>5</v>
      </c>
      <c r="E7841" s="142" t="s">
        <v>88</v>
      </c>
      <c r="F7841">
        <f t="shared" si="539"/>
        <v>923</v>
      </c>
      <c r="G7841" s="133">
        <v>4339</v>
      </c>
      <c r="H7841" s="134">
        <v>0.97777777777777775</v>
      </c>
      <c r="I7841" s="187">
        <f t="shared" si="536"/>
        <v>8.4383401915000001E-5</v>
      </c>
      <c r="J7841" s="150">
        <f t="shared" si="538"/>
        <v>0.2</v>
      </c>
    </row>
    <row r="7842" spans="1:10" ht="15.75" thickBot="1" x14ac:dyDescent="0.3">
      <c r="A7842" s="138">
        <v>2022</v>
      </c>
      <c r="B7842" s="139">
        <v>9.6999999999999993</v>
      </c>
      <c r="C7842" s="140" t="s">
        <v>60</v>
      </c>
      <c r="D7842" s="141">
        <f t="shared" si="537"/>
        <v>5</v>
      </c>
      <c r="E7842" s="142" t="s">
        <v>88</v>
      </c>
      <c r="F7842">
        <f t="shared" si="539"/>
        <v>923</v>
      </c>
      <c r="G7842" s="133">
        <v>4345</v>
      </c>
      <c r="H7842" s="134">
        <v>0.97777777777777775</v>
      </c>
      <c r="I7842" s="187">
        <f t="shared" si="536"/>
        <v>8.4383401915000001E-5</v>
      </c>
      <c r="J7842" s="150">
        <f t="shared" si="538"/>
        <v>0.2</v>
      </c>
    </row>
    <row r="7843" spans="1:10" ht="15.75" thickBot="1" x14ac:dyDescent="0.3">
      <c r="A7843" s="138">
        <v>2022</v>
      </c>
      <c r="B7843" s="139">
        <v>9.6999999999999993</v>
      </c>
      <c r="C7843" s="140" t="s">
        <v>60</v>
      </c>
      <c r="D7843" s="141">
        <f t="shared" si="537"/>
        <v>5</v>
      </c>
      <c r="E7843" s="142" t="s">
        <v>88</v>
      </c>
      <c r="F7843">
        <f t="shared" si="539"/>
        <v>923</v>
      </c>
      <c r="G7843" s="133">
        <v>4363</v>
      </c>
      <c r="H7843" s="134">
        <v>0.97777777777777775</v>
      </c>
      <c r="I7843" s="187">
        <f t="shared" si="536"/>
        <v>8.4383401915000001E-5</v>
      </c>
      <c r="J7843" s="150">
        <f t="shared" si="538"/>
        <v>0.2</v>
      </c>
    </row>
    <row r="7844" spans="1:10" ht="15.75" thickBot="1" x14ac:dyDescent="0.3">
      <c r="A7844" s="138">
        <v>2022</v>
      </c>
      <c r="B7844" s="139">
        <v>9.6999999999999993</v>
      </c>
      <c r="C7844" s="140" t="s">
        <v>60</v>
      </c>
      <c r="D7844" s="141">
        <f t="shared" si="537"/>
        <v>5</v>
      </c>
      <c r="E7844" s="142" t="s">
        <v>88</v>
      </c>
      <c r="F7844">
        <f t="shared" si="539"/>
        <v>923</v>
      </c>
      <c r="G7844" s="133">
        <v>4369</v>
      </c>
      <c r="H7844" s="134">
        <v>0.97777777777777775</v>
      </c>
      <c r="I7844" s="187">
        <f t="shared" si="536"/>
        <v>8.4383401915000001E-5</v>
      </c>
      <c r="J7844" s="150">
        <f t="shared" si="538"/>
        <v>0.2</v>
      </c>
    </row>
    <row r="7845" spans="1:10" ht="15.75" thickBot="1" x14ac:dyDescent="0.3">
      <c r="A7845" s="138">
        <v>2022</v>
      </c>
      <c r="B7845" s="139">
        <v>9.6999999999999993</v>
      </c>
      <c r="C7845" s="140" t="s">
        <v>60</v>
      </c>
      <c r="D7845" s="141">
        <f t="shared" si="537"/>
        <v>5</v>
      </c>
      <c r="E7845" s="142" t="s">
        <v>88</v>
      </c>
      <c r="F7845">
        <f t="shared" si="539"/>
        <v>923</v>
      </c>
      <c r="G7845" s="133">
        <v>4387</v>
      </c>
      <c r="H7845" s="134">
        <v>0.97777777777777775</v>
      </c>
      <c r="I7845" s="187">
        <f t="shared" si="536"/>
        <v>8.4383401915000001E-5</v>
      </c>
      <c r="J7845" s="150">
        <f t="shared" si="538"/>
        <v>0.2</v>
      </c>
    </row>
    <row r="7846" spans="1:10" ht="15.75" thickBot="1" x14ac:dyDescent="0.3">
      <c r="A7846" s="138">
        <v>2022</v>
      </c>
      <c r="B7846" s="139">
        <v>9.6999999999999993</v>
      </c>
      <c r="C7846" s="140" t="s">
        <v>60</v>
      </c>
      <c r="D7846" s="141">
        <f t="shared" si="537"/>
        <v>5</v>
      </c>
      <c r="E7846" s="142" t="s">
        <v>88</v>
      </c>
      <c r="F7846">
        <f t="shared" si="539"/>
        <v>923</v>
      </c>
      <c r="G7846" s="133">
        <v>4393</v>
      </c>
      <c r="H7846" s="134">
        <v>0.97777777777777775</v>
      </c>
      <c r="I7846" s="187">
        <f t="shared" si="536"/>
        <v>8.4383401915000001E-5</v>
      </c>
      <c r="J7846" s="150">
        <f t="shared" si="538"/>
        <v>0.2</v>
      </c>
    </row>
    <row r="7847" spans="1:10" ht="15.75" thickBot="1" x14ac:dyDescent="0.3">
      <c r="A7847" s="138">
        <v>2022</v>
      </c>
      <c r="B7847" s="139">
        <v>9.6999999999999993</v>
      </c>
      <c r="C7847" s="140" t="s">
        <v>60</v>
      </c>
      <c r="D7847" s="141">
        <f t="shared" si="537"/>
        <v>5</v>
      </c>
      <c r="E7847" s="142" t="s">
        <v>88</v>
      </c>
      <c r="F7847">
        <f t="shared" si="539"/>
        <v>923</v>
      </c>
      <c r="G7847" s="133">
        <v>4411</v>
      </c>
      <c r="H7847" s="134">
        <v>0.97777777777777775</v>
      </c>
      <c r="I7847" s="187">
        <f t="shared" si="536"/>
        <v>8.4383401915000001E-5</v>
      </c>
      <c r="J7847" s="150">
        <f t="shared" si="538"/>
        <v>0.2</v>
      </c>
    </row>
    <row r="7848" spans="1:10" ht="15.75" thickBot="1" x14ac:dyDescent="0.3">
      <c r="A7848" s="138">
        <v>2022</v>
      </c>
      <c r="B7848" s="139">
        <v>9.6999999999999993</v>
      </c>
      <c r="C7848" s="140" t="s">
        <v>60</v>
      </c>
      <c r="D7848" s="141">
        <f t="shared" si="537"/>
        <v>5</v>
      </c>
      <c r="E7848" s="142" t="s">
        <v>88</v>
      </c>
      <c r="F7848">
        <f t="shared" si="539"/>
        <v>923</v>
      </c>
      <c r="G7848" s="133">
        <v>4417</v>
      </c>
      <c r="H7848" s="134">
        <v>0.97777777777777775</v>
      </c>
      <c r="I7848" s="187">
        <f t="shared" si="536"/>
        <v>8.4383401915000001E-5</v>
      </c>
      <c r="J7848" s="150">
        <f t="shared" si="538"/>
        <v>0.2</v>
      </c>
    </row>
    <row r="7849" spans="1:10" ht="15.75" thickBot="1" x14ac:dyDescent="0.3">
      <c r="A7849" s="138">
        <v>2022</v>
      </c>
      <c r="B7849" s="139">
        <v>9.6999999999999993</v>
      </c>
      <c r="C7849" s="140" t="s">
        <v>60</v>
      </c>
      <c r="D7849" s="141">
        <f t="shared" si="537"/>
        <v>5</v>
      </c>
      <c r="E7849" s="142" t="s">
        <v>88</v>
      </c>
      <c r="F7849">
        <f t="shared" si="539"/>
        <v>923</v>
      </c>
      <c r="G7849" s="133">
        <v>4435</v>
      </c>
      <c r="H7849" s="134">
        <v>0.97777777777777775</v>
      </c>
      <c r="I7849" s="187">
        <f t="shared" si="536"/>
        <v>8.4383401915000001E-5</v>
      </c>
      <c r="J7849" s="150">
        <f t="shared" si="538"/>
        <v>0.2</v>
      </c>
    </row>
    <row r="7850" spans="1:10" ht="15.75" thickBot="1" x14ac:dyDescent="0.3">
      <c r="A7850" s="138">
        <v>2022</v>
      </c>
      <c r="B7850" s="139">
        <v>9.6999999999999993</v>
      </c>
      <c r="C7850" s="140" t="s">
        <v>60</v>
      </c>
      <c r="D7850" s="141">
        <f t="shared" si="537"/>
        <v>5</v>
      </c>
      <c r="E7850" s="142" t="s">
        <v>88</v>
      </c>
      <c r="F7850">
        <f t="shared" si="539"/>
        <v>923</v>
      </c>
      <c r="G7850" s="133">
        <v>4441</v>
      </c>
      <c r="H7850" s="134">
        <v>0.97777777777777775</v>
      </c>
      <c r="I7850" s="187">
        <f t="shared" si="536"/>
        <v>8.4383401915000001E-5</v>
      </c>
      <c r="J7850" s="150">
        <f t="shared" si="538"/>
        <v>0.2</v>
      </c>
    </row>
    <row r="7851" spans="1:10" ht="15.75" thickBot="1" x14ac:dyDescent="0.3">
      <c r="A7851" s="138">
        <v>2022</v>
      </c>
      <c r="B7851" s="139">
        <v>9.6999999999999993</v>
      </c>
      <c r="C7851" s="140" t="s">
        <v>60</v>
      </c>
      <c r="D7851" s="141">
        <f t="shared" si="537"/>
        <v>5</v>
      </c>
      <c r="E7851" s="142" t="s">
        <v>88</v>
      </c>
      <c r="F7851">
        <f t="shared" si="539"/>
        <v>923</v>
      </c>
      <c r="G7851" s="133">
        <v>4459</v>
      </c>
      <c r="H7851" s="134">
        <v>0.97777777777777775</v>
      </c>
      <c r="I7851" s="187">
        <f t="shared" si="536"/>
        <v>8.4383401915000001E-5</v>
      </c>
      <c r="J7851" s="150">
        <f t="shared" si="538"/>
        <v>0.2</v>
      </c>
    </row>
    <row r="7852" spans="1:10" ht="15.75" thickBot="1" x14ac:dyDescent="0.3">
      <c r="A7852" s="138">
        <v>2022</v>
      </c>
      <c r="B7852" s="139">
        <v>9.6999999999999993</v>
      </c>
      <c r="C7852" s="140" t="s">
        <v>60</v>
      </c>
      <c r="D7852" s="141">
        <f t="shared" si="537"/>
        <v>5</v>
      </c>
      <c r="E7852" s="142" t="s">
        <v>88</v>
      </c>
      <c r="F7852">
        <f t="shared" si="539"/>
        <v>923</v>
      </c>
      <c r="G7852" s="133">
        <v>4465</v>
      </c>
      <c r="H7852" s="134">
        <v>0.97777777777777775</v>
      </c>
      <c r="I7852" s="187">
        <f t="shared" si="536"/>
        <v>8.4383401915000001E-5</v>
      </c>
      <c r="J7852" s="150">
        <f t="shared" si="538"/>
        <v>0.2</v>
      </c>
    </row>
    <row r="7853" spans="1:10" ht="15.75" thickBot="1" x14ac:dyDescent="0.3">
      <c r="A7853" s="138">
        <v>2022</v>
      </c>
      <c r="B7853" s="139">
        <v>9.6999999999999993</v>
      </c>
      <c r="C7853" s="140" t="s">
        <v>60</v>
      </c>
      <c r="D7853" s="141">
        <f t="shared" si="537"/>
        <v>5</v>
      </c>
      <c r="E7853" s="142" t="s">
        <v>88</v>
      </c>
      <c r="F7853">
        <f t="shared" si="539"/>
        <v>923</v>
      </c>
      <c r="G7853" s="133">
        <v>4483</v>
      </c>
      <c r="H7853" s="134">
        <v>0.97777777777777775</v>
      </c>
      <c r="I7853" s="187">
        <f t="shared" ref="I7853:I7916" si="540" xml:space="preserve"> 0.000084383401915</f>
        <v>8.4383401915000001E-5</v>
      </c>
      <c r="J7853" s="150">
        <f t="shared" si="538"/>
        <v>0.2</v>
      </c>
    </row>
    <row r="7854" spans="1:10" ht="15.75" thickBot="1" x14ac:dyDescent="0.3">
      <c r="A7854" s="138">
        <v>2022</v>
      </c>
      <c r="B7854" s="139">
        <v>9.6999999999999993</v>
      </c>
      <c r="C7854" s="140" t="s">
        <v>60</v>
      </c>
      <c r="D7854" s="141">
        <f t="shared" si="537"/>
        <v>5</v>
      </c>
      <c r="E7854" s="142" t="s">
        <v>88</v>
      </c>
      <c r="F7854">
        <f t="shared" si="539"/>
        <v>923</v>
      </c>
      <c r="G7854" s="133">
        <v>4489</v>
      </c>
      <c r="H7854" s="134">
        <v>0.97777777777777775</v>
      </c>
      <c r="I7854" s="187">
        <f t="shared" si="540"/>
        <v>8.4383401915000001E-5</v>
      </c>
      <c r="J7854" s="150">
        <f t="shared" si="538"/>
        <v>0.2</v>
      </c>
    </row>
    <row r="7855" spans="1:10" ht="15.75" thickBot="1" x14ac:dyDescent="0.3">
      <c r="A7855" s="138">
        <v>2022</v>
      </c>
      <c r="B7855" s="139">
        <v>9.6999999999999993</v>
      </c>
      <c r="C7855" s="140" t="s">
        <v>60</v>
      </c>
      <c r="D7855" s="141">
        <f t="shared" si="537"/>
        <v>5</v>
      </c>
      <c r="E7855" s="142" t="s">
        <v>88</v>
      </c>
      <c r="F7855">
        <f t="shared" si="539"/>
        <v>923</v>
      </c>
      <c r="G7855" s="133">
        <v>4507</v>
      </c>
      <c r="H7855" s="134">
        <v>0.97777777777777775</v>
      </c>
      <c r="I7855" s="187">
        <f t="shared" si="540"/>
        <v>8.4383401915000001E-5</v>
      </c>
      <c r="J7855" s="150">
        <f t="shared" si="538"/>
        <v>0.2</v>
      </c>
    </row>
    <row r="7856" spans="1:10" ht="15.75" thickBot="1" x14ac:dyDescent="0.3">
      <c r="A7856" s="138">
        <v>2022</v>
      </c>
      <c r="B7856" s="139">
        <v>9.6999999999999993</v>
      </c>
      <c r="C7856" s="140" t="s">
        <v>60</v>
      </c>
      <c r="D7856" s="141">
        <f t="shared" si="537"/>
        <v>5</v>
      </c>
      <c r="E7856" s="142" t="s">
        <v>88</v>
      </c>
      <c r="F7856">
        <f t="shared" si="539"/>
        <v>923</v>
      </c>
      <c r="G7856" s="133">
        <v>4513</v>
      </c>
      <c r="H7856" s="134">
        <v>0.97777777777777775</v>
      </c>
      <c r="I7856" s="187">
        <f t="shared" si="540"/>
        <v>8.4383401915000001E-5</v>
      </c>
      <c r="J7856" s="150">
        <f t="shared" si="538"/>
        <v>0.2</v>
      </c>
    </row>
    <row r="7857" spans="1:10" ht="15.75" thickBot="1" x14ac:dyDescent="0.3">
      <c r="A7857" s="138">
        <v>2022</v>
      </c>
      <c r="B7857" s="139">
        <v>9.6999999999999993</v>
      </c>
      <c r="C7857" s="140" t="s">
        <v>60</v>
      </c>
      <c r="D7857" s="141">
        <f t="shared" si="537"/>
        <v>5</v>
      </c>
      <c r="E7857" s="142" t="s">
        <v>88</v>
      </c>
      <c r="F7857">
        <f t="shared" si="539"/>
        <v>923</v>
      </c>
      <c r="G7857" s="133">
        <v>4531</v>
      </c>
      <c r="H7857" s="134">
        <v>0.97777777777777775</v>
      </c>
      <c r="I7857" s="187">
        <f t="shared" si="540"/>
        <v>8.4383401915000001E-5</v>
      </c>
      <c r="J7857" s="150">
        <f t="shared" si="538"/>
        <v>0.2</v>
      </c>
    </row>
    <row r="7858" spans="1:10" ht="15.75" thickBot="1" x14ac:dyDescent="0.3">
      <c r="A7858" s="138">
        <v>2022</v>
      </c>
      <c r="B7858" s="139">
        <v>9.6999999999999993</v>
      </c>
      <c r="C7858" s="140" t="s">
        <v>60</v>
      </c>
      <c r="D7858" s="141">
        <f t="shared" si="537"/>
        <v>5</v>
      </c>
      <c r="E7858" s="142" t="s">
        <v>88</v>
      </c>
      <c r="F7858">
        <f t="shared" si="539"/>
        <v>923</v>
      </c>
      <c r="G7858" s="133">
        <v>4537</v>
      </c>
      <c r="H7858" s="134">
        <v>0.97777777777777775</v>
      </c>
      <c r="I7858" s="187">
        <f t="shared" si="540"/>
        <v>8.4383401915000001E-5</v>
      </c>
      <c r="J7858" s="150">
        <f t="shared" si="538"/>
        <v>0.2</v>
      </c>
    </row>
    <row r="7859" spans="1:10" ht="15.75" thickBot="1" x14ac:dyDescent="0.3">
      <c r="A7859" s="138">
        <v>2022</v>
      </c>
      <c r="B7859" s="139">
        <v>9.6999999999999993</v>
      </c>
      <c r="C7859" s="140" t="s">
        <v>60</v>
      </c>
      <c r="D7859" s="141">
        <f t="shared" si="537"/>
        <v>5</v>
      </c>
      <c r="E7859" s="142" t="s">
        <v>88</v>
      </c>
      <c r="F7859">
        <f t="shared" si="539"/>
        <v>923</v>
      </c>
      <c r="G7859" s="133">
        <v>4555</v>
      </c>
      <c r="H7859" s="134">
        <v>0.97777777777777775</v>
      </c>
      <c r="I7859" s="187">
        <f t="shared" si="540"/>
        <v>8.4383401915000001E-5</v>
      </c>
      <c r="J7859" s="150">
        <f t="shared" si="538"/>
        <v>0.2</v>
      </c>
    </row>
    <row r="7860" spans="1:10" ht="15.75" thickBot="1" x14ac:dyDescent="0.3">
      <c r="A7860" s="138">
        <v>2022</v>
      </c>
      <c r="B7860" s="139">
        <v>9.6999999999999993</v>
      </c>
      <c r="C7860" s="140" t="s">
        <v>60</v>
      </c>
      <c r="D7860" s="141">
        <f t="shared" si="537"/>
        <v>5</v>
      </c>
      <c r="E7860" s="142" t="s">
        <v>88</v>
      </c>
      <c r="F7860">
        <f t="shared" si="539"/>
        <v>923</v>
      </c>
      <c r="G7860" s="133">
        <v>4561</v>
      </c>
      <c r="H7860" s="134">
        <v>0.97777777777777775</v>
      </c>
      <c r="I7860" s="187">
        <f t="shared" si="540"/>
        <v>8.4383401915000001E-5</v>
      </c>
      <c r="J7860" s="150">
        <f t="shared" si="538"/>
        <v>0.2</v>
      </c>
    </row>
    <row r="7861" spans="1:10" ht="15.75" thickBot="1" x14ac:dyDescent="0.3">
      <c r="A7861" s="138">
        <v>2022</v>
      </c>
      <c r="B7861" s="139">
        <v>9.6999999999999993</v>
      </c>
      <c r="C7861" s="140" t="s">
        <v>60</v>
      </c>
      <c r="D7861" s="141">
        <f t="shared" si="537"/>
        <v>5</v>
      </c>
      <c r="E7861" s="142" t="s">
        <v>88</v>
      </c>
      <c r="F7861">
        <f t="shared" si="539"/>
        <v>923</v>
      </c>
      <c r="G7861" s="133">
        <v>4579</v>
      </c>
      <c r="H7861" s="134">
        <v>0.97777777777777775</v>
      </c>
      <c r="I7861" s="187">
        <f t="shared" si="540"/>
        <v>8.4383401915000001E-5</v>
      </c>
      <c r="J7861" s="150">
        <f t="shared" si="538"/>
        <v>0.2</v>
      </c>
    </row>
    <row r="7862" spans="1:10" ht="15.75" thickBot="1" x14ac:dyDescent="0.3">
      <c r="A7862" s="138">
        <v>2022</v>
      </c>
      <c r="B7862" s="139">
        <v>9.6999999999999993</v>
      </c>
      <c r="C7862" s="140" t="s">
        <v>60</v>
      </c>
      <c r="D7862" s="141">
        <f t="shared" si="537"/>
        <v>5</v>
      </c>
      <c r="E7862" s="142" t="s">
        <v>88</v>
      </c>
      <c r="F7862">
        <f t="shared" si="539"/>
        <v>923</v>
      </c>
      <c r="G7862" s="133">
        <v>4585</v>
      </c>
      <c r="H7862" s="134">
        <v>0.97777777777777775</v>
      </c>
      <c r="I7862" s="187">
        <f t="shared" si="540"/>
        <v>8.4383401915000001E-5</v>
      </c>
      <c r="J7862" s="150">
        <f t="shared" si="538"/>
        <v>0.2</v>
      </c>
    </row>
    <row r="7863" spans="1:10" ht="15.75" thickBot="1" x14ac:dyDescent="0.3">
      <c r="A7863" s="138">
        <v>2022</v>
      </c>
      <c r="B7863" s="139">
        <v>9.6999999999999993</v>
      </c>
      <c r="C7863" s="140" t="s">
        <v>60</v>
      </c>
      <c r="D7863" s="141">
        <f t="shared" si="537"/>
        <v>5</v>
      </c>
      <c r="E7863" s="142" t="s">
        <v>88</v>
      </c>
      <c r="F7863">
        <f t="shared" si="539"/>
        <v>923</v>
      </c>
      <c r="G7863" s="133">
        <v>4603</v>
      </c>
      <c r="H7863" s="134">
        <v>1</v>
      </c>
      <c r="I7863" s="187">
        <f t="shared" si="540"/>
        <v>8.4383401915000001E-5</v>
      </c>
      <c r="J7863" s="150">
        <f t="shared" si="538"/>
        <v>0.2</v>
      </c>
    </row>
    <row r="7864" spans="1:10" ht="15.75" thickBot="1" x14ac:dyDescent="0.3">
      <c r="A7864" s="138">
        <v>2022</v>
      </c>
      <c r="B7864" s="139">
        <v>9.6999999999999993</v>
      </c>
      <c r="C7864" s="140" t="s">
        <v>60</v>
      </c>
      <c r="D7864" s="141">
        <f t="shared" ref="D7864:D7927" si="541">50/10</f>
        <v>5</v>
      </c>
      <c r="E7864" s="142" t="s">
        <v>88</v>
      </c>
      <c r="F7864">
        <f t="shared" si="539"/>
        <v>923</v>
      </c>
      <c r="G7864" s="133">
        <v>4609</v>
      </c>
      <c r="H7864" s="134">
        <v>1</v>
      </c>
      <c r="I7864" s="187">
        <f t="shared" si="540"/>
        <v>8.4383401915000001E-5</v>
      </c>
      <c r="J7864" s="150">
        <f t="shared" ref="J7864:J7927" si="542">H$7479</f>
        <v>0.2</v>
      </c>
    </row>
    <row r="7865" spans="1:10" ht="15.75" thickBot="1" x14ac:dyDescent="0.3">
      <c r="A7865" s="138">
        <v>2022</v>
      </c>
      <c r="B7865" s="139">
        <v>9.6999999999999993</v>
      </c>
      <c r="C7865" s="140" t="s">
        <v>60</v>
      </c>
      <c r="D7865" s="141">
        <f t="shared" si="541"/>
        <v>5</v>
      </c>
      <c r="E7865" s="142" t="s">
        <v>88</v>
      </c>
      <c r="F7865">
        <f t="shared" ref="F7865:F7928" si="543">650+273</f>
        <v>923</v>
      </c>
      <c r="G7865" s="133">
        <v>4627</v>
      </c>
      <c r="H7865" s="134">
        <v>1</v>
      </c>
      <c r="I7865" s="187">
        <f t="shared" si="540"/>
        <v>8.4383401915000001E-5</v>
      </c>
      <c r="J7865" s="150">
        <f t="shared" si="542"/>
        <v>0.2</v>
      </c>
    </row>
    <row r="7866" spans="1:10" ht="15.75" thickBot="1" x14ac:dyDescent="0.3">
      <c r="A7866" s="138">
        <v>2022</v>
      </c>
      <c r="B7866" s="139">
        <v>9.6999999999999993</v>
      </c>
      <c r="C7866" s="140" t="s">
        <v>60</v>
      </c>
      <c r="D7866" s="141">
        <f t="shared" si="541"/>
        <v>5</v>
      </c>
      <c r="E7866" s="142" t="s">
        <v>88</v>
      </c>
      <c r="F7866">
        <f t="shared" si="543"/>
        <v>923</v>
      </c>
      <c r="G7866" s="133">
        <v>4633</v>
      </c>
      <c r="H7866" s="134">
        <v>1</v>
      </c>
      <c r="I7866" s="187">
        <f t="shared" si="540"/>
        <v>8.4383401915000001E-5</v>
      </c>
      <c r="J7866" s="150">
        <f t="shared" si="542"/>
        <v>0.2</v>
      </c>
    </row>
    <row r="7867" spans="1:10" ht="15.75" thickBot="1" x14ac:dyDescent="0.3">
      <c r="A7867" s="138">
        <v>2022</v>
      </c>
      <c r="B7867" s="139">
        <v>9.6999999999999993</v>
      </c>
      <c r="C7867" s="140" t="s">
        <v>60</v>
      </c>
      <c r="D7867" s="141">
        <f t="shared" si="541"/>
        <v>5</v>
      </c>
      <c r="E7867" s="142" t="s">
        <v>88</v>
      </c>
      <c r="F7867">
        <f t="shared" si="543"/>
        <v>923</v>
      </c>
      <c r="G7867" s="133">
        <v>4651</v>
      </c>
      <c r="H7867" s="134">
        <v>1</v>
      </c>
      <c r="I7867" s="187">
        <f t="shared" si="540"/>
        <v>8.4383401915000001E-5</v>
      </c>
      <c r="J7867" s="150">
        <f t="shared" si="542"/>
        <v>0.2</v>
      </c>
    </row>
    <row r="7868" spans="1:10" ht="15.75" thickBot="1" x14ac:dyDescent="0.3">
      <c r="A7868" s="138">
        <v>2022</v>
      </c>
      <c r="B7868" s="139">
        <v>9.6999999999999993</v>
      </c>
      <c r="C7868" s="140" t="s">
        <v>60</v>
      </c>
      <c r="D7868" s="141">
        <f t="shared" si="541"/>
        <v>5</v>
      </c>
      <c r="E7868" s="142" t="s">
        <v>88</v>
      </c>
      <c r="F7868">
        <f t="shared" si="543"/>
        <v>923</v>
      </c>
      <c r="G7868" s="133">
        <v>4657</v>
      </c>
      <c r="H7868" s="134">
        <v>1</v>
      </c>
      <c r="I7868" s="187">
        <f t="shared" si="540"/>
        <v>8.4383401915000001E-5</v>
      </c>
      <c r="J7868" s="150">
        <f t="shared" si="542"/>
        <v>0.2</v>
      </c>
    </row>
    <row r="7869" spans="1:10" ht="15.75" thickBot="1" x14ac:dyDescent="0.3">
      <c r="A7869" s="138">
        <v>2022</v>
      </c>
      <c r="B7869" s="139">
        <v>9.6999999999999993</v>
      </c>
      <c r="C7869" s="140" t="s">
        <v>60</v>
      </c>
      <c r="D7869" s="141">
        <f t="shared" si="541"/>
        <v>5</v>
      </c>
      <c r="E7869" s="142" t="s">
        <v>88</v>
      </c>
      <c r="F7869">
        <f t="shared" si="543"/>
        <v>923</v>
      </c>
      <c r="G7869" s="133">
        <v>4675</v>
      </c>
      <c r="H7869" s="134">
        <v>1</v>
      </c>
      <c r="I7869" s="187">
        <f t="shared" si="540"/>
        <v>8.4383401915000001E-5</v>
      </c>
      <c r="J7869" s="150">
        <f t="shared" si="542"/>
        <v>0.2</v>
      </c>
    </row>
    <row r="7870" spans="1:10" ht="15.75" thickBot="1" x14ac:dyDescent="0.3">
      <c r="A7870" s="138">
        <v>2022</v>
      </c>
      <c r="B7870" s="139">
        <v>9.6999999999999993</v>
      </c>
      <c r="C7870" s="140" t="s">
        <v>60</v>
      </c>
      <c r="D7870" s="141">
        <f t="shared" si="541"/>
        <v>5</v>
      </c>
      <c r="E7870" s="142" t="s">
        <v>88</v>
      </c>
      <c r="F7870">
        <f t="shared" si="543"/>
        <v>923</v>
      </c>
      <c r="G7870" s="133">
        <v>4681</v>
      </c>
      <c r="H7870" s="134">
        <v>1</v>
      </c>
      <c r="I7870" s="187">
        <f t="shared" si="540"/>
        <v>8.4383401915000001E-5</v>
      </c>
      <c r="J7870" s="150">
        <f t="shared" si="542"/>
        <v>0.2</v>
      </c>
    </row>
    <row r="7871" spans="1:10" ht="15.75" thickBot="1" x14ac:dyDescent="0.3">
      <c r="A7871" s="138">
        <v>2022</v>
      </c>
      <c r="B7871" s="139">
        <v>9.6999999999999993</v>
      </c>
      <c r="C7871" s="140" t="s">
        <v>60</v>
      </c>
      <c r="D7871" s="141">
        <f t="shared" si="541"/>
        <v>5</v>
      </c>
      <c r="E7871" s="142" t="s">
        <v>88</v>
      </c>
      <c r="F7871">
        <f t="shared" si="543"/>
        <v>923</v>
      </c>
      <c r="G7871" s="133">
        <v>4699</v>
      </c>
      <c r="H7871" s="134">
        <v>1</v>
      </c>
      <c r="I7871" s="187">
        <f t="shared" si="540"/>
        <v>8.4383401915000001E-5</v>
      </c>
      <c r="J7871" s="150">
        <f t="shared" si="542"/>
        <v>0.2</v>
      </c>
    </row>
    <row r="7872" spans="1:10" ht="15.75" thickBot="1" x14ac:dyDescent="0.3">
      <c r="A7872" s="138">
        <v>2022</v>
      </c>
      <c r="B7872" s="139">
        <v>9.6999999999999993</v>
      </c>
      <c r="C7872" s="140" t="s">
        <v>60</v>
      </c>
      <c r="D7872" s="141">
        <f t="shared" si="541"/>
        <v>5</v>
      </c>
      <c r="E7872" s="142" t="s">
        <v>88</v>
      </c>
      <c r="F7872">
        <f t="shared" si="543"/>
        <v>923</v>
      </c>
      <c r="G7872" s="133">
        <v>4705</v>
      </c>
      <c r="H7872" s="134">
        <v>1</v>
      </c>
      <c r="I7872" s="187">
        <f t="shared" si="540"/>
        <v>8.4383401915000001E-5</v>
      </c>
      <c r="J7872" s="150">
        <f t="shared" si="542"/>
        <v>0.2</v>
      </c>
    </row>
    <row r="7873" spans="1:10" ht="15.75" thickBot="1" x14ac:dyDescent="0.3">
      <c r="A7873" s="138">
        <v>2022</v>
      </c>
      <c r="B7873" s="139">
        <v>9.6999999999999993</v>
      </c>
      <c r="C7873" s="140" t="s">
        <v>60</v>
      </c>
      <c r="D7873" s="141">
        <f t="shared" si="541"/>
        <v>5</v>
      </c>
      <c r="E7873" s="142" t="s">
        <v>88</v>
      </c>
      <c r="F7873">
        <f t="shared" si="543"/>
        <v>923</v>
      </c>
      <c r="G7873" s="133">
        <v>4723</v>
      </c>
      <c r="H7873" s="134">
        <v>1</v>
      </c>
      <c r="I7873" s="187">
        <f t="shared" si="540"/>
        <v>8.4383401915000001E-5</v>
      </c>
      <c r="J7873" s="150">
        <f t="shared" si="542"/>
        <v>0.2</v>
      </c>
    </row>
    <row r="7874" spans="1:10" ht="15.75" thickBot="1" x14ac:dyDescent="0.3">
      <c r="A7874" s="138">
        <v>2022</v>
      </c>
      <c r="B7874" s="139">
        <v>9.6999999999999993</v>
      </c>
      <c r="C7874" s="140" t="s">
        <v>60</v>
      </c>
      <c r="D7874" s="141">
        <f t="shared" si="541"/>
        <v>5</v>
      </c>
      <c r="E7874" s="142" t="s">
        <v>88</v>
      </c>
      <c r="F7874">
        <f t="shared" si="543"/>
        <v>923</v>
      </c>
      <c r="G7874" s="133">
        <v>4729</v>
      </c>
      <c r="H7874" s="134">
        <v>1</v>
      </c>
      <c r="I7874" s="187">
        <f t="shared" si="540"/>
        <v>8.4383401915000001E-5</v>
      </c>
      <c r="J7874" s="150">
        <f t="shared" si="542"/>
        <v>0.2</v>
      </c>
    </row>
    <row r="7875" spans="1:10" ht="15.75" thickBot="1" x14ac:dyDescent="0.3">
      <c r="A7875" s="138">
        <v>2022</v>
      </c>
      <c r="B7875" s="139">
        <v>9.6999999999999993</v>
      </c>
      <c r="C7875" s="140" t="s">
        <v>60</v>
      </c>
      <c r="D7875" s="141">
        <f t="shared" si="541"/>
        <v>5</v>
      </c>
      <c r="E7875" s="142" t="s">
        <v>88</v>
      </c>
      <c r="F7875">
        <f t="shared" si="543"/>
        <v>923</v>
      </c>
      <c r="G7875" s="133">
        <v>4747</v>
      </c>
      <c r="H7875" s="134">
        <v>1</v>
      </c>
      <c r="I7875" s="187">
        <f t="shared" si="540"/>
        <v>8.4383401915000001E-5</v>
      </c>
      <c r="J7875" s="150">
        <f t="shared" si="542"/>
        <v>0.2</v>
      </c>
    </row>
    <row r="7876" spans="1:10" ht="15.75" thickBot="1" x14ac:dyDescent="0.3">
      <c r="A7876" s="138">
        <v>2022</v>
      </c>
      <c r="B7876" s="139">
        <v>9.6999999999999993</v>
      </c>
      <c r="C7876" s="140" t="s">
        <v>60</v>
      </c>
      <c r="D7876" s="141">
        <f t="shared" si="541"/>
        <v>5</v>
      </c>
      <c r="E7876" s="142" t="s">
        <v>88</v>
      </c>
      <c r="F7876">
        <f t="shared" si="543"/>
        <v>923</v>
      </c>
      <c r="G7876" s="133">
        <v>4753</v>
      </c>
      <c r="H7876" s="134">
        <v>1</v>
      </c>
      <c r="I7876" s="187">
        <f t="shared" si="540"/>
        <v>8.4383401915000001E-5</v>
      </c>
      <c r="J7876" s="150">
        <f t="shared" si="542"/>
        <v>0.2</v>
      </c>
    </row>
    <row r="7877" spans="1:10" ht="15.75" thickBot="1" x14ac:dyDescent="0.3">
      <c r="A7877" s="138">
        <v>2022</v>
      </c>
      <c r="B7877" s="139">
        <v>9.6999999999999993</v>
      </c>
      <c r="C7877" s="140" t="s">
        <v>60</v>
      </c>
      <c r="D7877" s="141">
        <f t="shared" si="541"/>
        <v>5</v>
      </c>
      <c r="E7877" s="142" t="s">
        <v>88</v>
      </c>
      <c r="F7877">
        <f t="shared" si="543"/>
        <v>923</v>
      </c>
      <c r="G7877" s="133">
        <v>4771</v>
      </c>
      <c r="H7877" s="134">
        <v>1</v>
      </c>
      <c r="I7877" s="187">
        <f t="shared" si="540"/>
        <v>8.4383401915000001E-5</v>
      </c>
      <c r="J7877" s="150">
        <f t="shared" si="542"/>
        <v>0.2</v>
      </c>
    </row>
    <row r="7878" spans="1:10" ht="15.75" thickBot="1" x14ac:dyDescent="0.3">
      <c r="A7878" s="138">
        <v>2022</v>
      </c>
      <c r="B7878" s="139">
        <v>9.6999999999999993</v>
      </c>
      <c r="C7878" s="140" t="s">
        <v>60</v>
      </c>
      <c r="D7878" s="141">
        <f t="shared" si="541"/>
        <v>5</v>
      </c>
      <c r="E7878" s="142" t="s">
        <v>88</v>
      </c>
      <c r="F7878">
        <f t="shared" si="543"/>
        <v>923</v>
      </c>
      <c r="G7878" s="133">
        <v>4777</v>
      </c>
      <c r="H7878" s="134">
        <v>1</v>
      </c>
      <c r="I7878" s="187">
        <f t="shared" si="540"/>
        <v>8.4383401915000001E-5</v>
      </c>
      <c r="J7878" s="150">
        <f t="shared" si="542"/>
        <v>0.2</v>
      </c>
    </row>
    <row r="7879" spans="1:10" ht="15.75" thickBot="1" x14ac:dyDescent="0.3">
      <c r="A7879" s="138">
        <v>2022</v>
      </c>
      <c r="B7879" s="139">
        <v>9.6999999999999993</v>
      </c>
      <c r="C7879" s="140" t="s">
        <v>60</v>
      </c>
      <c r="D7879" s="141">
        <f t="shared" si="541"/>
        <v>5</v>
      </c>
      <c r="E7879" s="142" t="s">
        <v>88</v>
      </c>
      <c r="F7879">
        <f t="shared" si="543"/>
        <v>923</v>
      </c>
      <c r="G7879" s="133">
        <v>4795</v>
      </c>
      <c r="H7879" s="134">
        <v>1</v>
      </c>
      <c r="I7879" s="187">
        <f t="shared" si="540"/>
        <v>8.4383401915000001E-5</v>
      </c>
      <c r="J7879" s="150">
        <f t="shared" si="542"/>
        <v>0.2</v>
      </c>
    </row>
    <row r="7880" spans="1:10" ht="15.75" thickBot="1" x14ac:dyDescent="0.3">
      <c r="A7880" s="138">
        <v>2022</v>
      </c>
      <c r="B7880" s="139">
        <v>9.6999999999999993</v>
      </c>
      <c r="C7880" s="140" t="s">
        <v>60</v>
      </c>
      <c r="D7880" s="141">
        <f t="shared" si="541"/>
        <v>5</v>
      </c>
      <c r="E7880" s="142" t="s">
        <v>88</v>
      </c>
      <c r="F7880">
        <f t="shared" si="543"/>
        <v>923</v>
      </c>
      <c r="G7880" s="133">
        <v>4801</v>
      </c>
      <c r="H7880" s="134">
        <v>1</v>
      </c>
      <c r="I7880" s="187">
        <f t="shared" si="540"/>
        <v>8.4383401915000001E-5</v>
      </c>
      <c r="J7880" s="150">
        <f t="shared" si="542"/>
        <v>0.2</v>
      </c>
    </row>
    <row r="7881" spans="1:10" ht="15.75" thickBot="1" x14ac:dyDescent="0.3">
      <c r="A7881" s="138">
        <v>2022</v>
      </c>
      <c r="B7881" s="139">
        <v>9.6999999999999993</v>
      </c>
      <c r="C7881" s="140" t="s">
        <v>60</v>
      </c>
      <c r="D7881" s="141">
        <f t="shared" si="541"/>
        <v>5</v>
      </c>
      <c r="E7881" s="142" t="s">
        <v>88</v>
      </c>
      <c r="F7881">
        <f t="shared" si="543"/>
        <v>923</v>
      </c>
      <c r="G7881" s="133">
        <v>4819</v>
      </c>
      <c r="H7881" s="134">
        <v>1</v>
      </c>
      <c r="I7881" s="187">
        <f t="shared" si="540"/>
        <v>8.4383401915000001E-5</v>
      </c>
      <c r="J7881" s="150">
        <f t="shared" si="542"/>
        <v>0.2</v>
      </c>
    </row>
    <row r="7882" spans="1:10" ht="15.75" thickBot="1" x14ac:dyDescent="0.3">
      <c r="A7882" s="138">
        <v>2022</v>
      </c>
      <c r="B7882" s="139">
        <v>9.6999999999999993</v>
      </c>
      <c r="C7882" s="140" t="s">
        <v>60</v>
      </c>
      <c r="D7882" s="141">
        <f t="shared" si="541"/>
        <v>5</v>
      </c>
      <c r="E7882" s="142" t="s">
        <v>88</v>
      </c>
      <c r="F7882">
        <f t="shared" si="543"/>
        <v>923</v>
      </c>
      <c r="G7882" s="133">
        <v>4825</v>
      </c>
      <c r="H7882" s="134">
        <v>1</v>
      </c>
      <c r="I7882" s="187">
        <f t="shared" si="540"/>
        <v>8.4383401915000001E-5</v>
      </c>
      <c r="J7882" s="150">
        <f t="shared" si="542"/>
        <v>0.2</v>
      </c>
    </row>
    <row r="7883" spans="1:10" ht="15.75" thickBot="1" x14ac:dyDescent="0.3">
      <c r="A7883" s="138">
        <v>2022</v>
      </c>
      <c r="B7883" s="139">
        <v>9.6999999999999993</v>
      </c>
      <c r="C7883" s="140" t="s">
        <v>60</v>
      </c>
      <c r="D7883" s="141">
        <f t="shared" si="541"/>
        <v>5</v>
      </c>
      <c r="E7883" s="142" t="s">
        <v>88</v>
      </c>
      <c r="F7883">
        <f t="shared" si="543"/>
        <v>923</v>
      </c>
      <c r="G7883" s="133">
        <v>4843</v>
      </c>
      <c r="H7883" s="134">
        <v>1</v>
      </c>
      <c r="I7883" s="187">
        <f t="shared" si="540"/>
        <v>8.4383401915000001E-5</v>
      </c>
      <c r="J7883" s="150">
        <f t="shared" si="542"/>
        <v>0.2</v>
      </c>
    </row>
    <row r="7884" spans="1:10" ht="15.75" thickBot="1" x14ac:dyDescent="0.3">
      <c r="A7884" s="138">
        <v>2022</v>
      </c>
      <c r="B7884" s="139">
        <v>9.6999999999999993</v>
      </c>
      <c r="C7884" s="140" t="s">
        <v>60</v>
      </c>
      <c r="D7884" s="141">
        <f t="shared" si="541"/>
        <v>5</v>
      </c>
      <c r="E7884" s="142" t="s">
        <v>88</v>
      </c>
      <c r="F7884">
        <f t="shared" si="543"/>
        <v>923</v>
      </c>
      <c r="G7884" s="133">
        <v>4849</v>
      </c>
      <c r="H7884" s="134">
        <v>1</v>
      </c>
      <c r="I7884" s="187">
        <f t="shared" si="540"/>
        <v>8.4383401915000001E-5</v>
      </c>
      <c r="J7884" s="150">
        <f t="shared" si="542"/>
        <v>0.2</v>
      </c>
    </row>
    <row r="7885" spans="1:10" ht="15.75" thickBot="1" x14ac:dyDescent="0.3">
      <c r="A7885" s="138">
        <v>2022</v>
      </c>
      <c r="B7885" s="139">
        <v>9.6999999999999993</v>
      </c>
      <c r="C7885" s="140" t="s">
        <v>60</v>
      </c>
      <c r="D7885" s="141">
        <f t="shared" si="541"/>
        <v>5</v>
      </c>
      <c r="E7885" s="142" t="s">
        <v>88</v>
      </c>
      <c r="F7885">
        <f t="shared" si="543"/>
        <v>923</v>
      </c>
      <c r="G7885" s="133">
        <v>4867</v>
      </c>
      <c r="H7885" s="134">
        <v>1</v>
      </c>
      <c r="I7885" s="187">
        <f t="shared" si="540"/>
        <v>8.4383401915000001E-5</v>
      </c>
      <c r="J7885" s="150">
        <f t="shared" si="542"/>
        <v>0.2</v>
      </c>
    </row>
    <row r="7886" spans="1:10" ht="15.75" thickBot="1" x14ac:dyDescent="0.3">
      <c r="A7886" s="138">
        <v>2022</v>
      </c>
      <c r="B7886" s="139">
        <v>9.6999999999999993</v>
      </c>
      <c r="C7886" s="140" t="s">
        <v>60</v>
      </c>
      <c r="D7886" s="141">
        <f t="shared" si="541"/>
        <v>5</v>
      </c>
      <c r="E7886" s="142" t="s">
        <v>88</v>
      </c>
      <c r="F7886">
        <f t="shared" si="543"/>
        <v>923</v>
      </c>
      <c r="G7886" s="133">
        <v>4873</v>
      </c>
      <c r="H7886" s="134">
        <v>1</v>
      </c>
      <c r="I7886" s="187">
        <f t="shared" si="540"/>
        <v>8.4383401915000001E-5</v>
      </c>
      <c r="J7886" s="150">
        <f t="shared" si="542"/>
        <v>0.2</v>
      </c>
    </row>
    <row r="7887" spans="1:10" ht="15.75" thickBot="1" x14ac:dyDescent="0.3">
      <c r="A7887" s="138">
        <v>2022</v>
      </c>
      <c r="B7887" s="139">
        <v>9.6999999999999993</v>
      </c>
      <c r="C7887" s="140" t="s">
        <v>60</v>
      </c>
      <c r="D7887" s="141">
        <f t="shared" si="541"/>
        <v>5</v>
      </c>
      <c r="E7887" s="142" t="s">
        <v>88</v>
      </c>
      <c r="F7887">
        <f t="shared" si="543"/>
        <v>923</v>
      </c>
      <c r="G7887" s="133">
        <v>4891</v>
      </c>
      <c r="H7887" s="134">
        <v>1</v>
      </c>
      <c r="I7887" s="187">
        <f t="shared" si="540"/>
        <v>8.4383401915000001E-5</v>
      </c>
      <c r="J7887" s="150">
        <f t="shared" si="542"/>
        <v>0.2</v>
      </c>
    </row>
    <row r="7888" spans="1:10" ht="15.75" thickBot="1" x14ac:dyDescent="0.3">
      <c r="A7888" s="138">
        <v>2022</v>
      </c>
      <c r="B7888" s="139">
        <v>9.6999999999999993</v>
      </c>
      <c r="C7888" s="140" t="s">
        <v>60</v>
      </c>
      <c r="D7888" s="141">
        <f t="shared" si="541"/>
        <v>5</v>
      </c>
      <c r="E7888" s="142" t="s">
        <v>88</v>
      </c>
      <c r="F7888">
        <f t="shared" si="543"/>
        <v>923</v>
      </c>
      <c r="G7888" s="133">
        <v>4897</v>
      </c>
      <c r="H7888" s="134">
        <v>1</v>
      </c>
      <c r="I7888" s="187">
        <f t="shared" si="540"/>
        <v>8.4383401915000001E-5</v>
      </c>
      <c r="J7888" s="150">
        <f t="shared" si="542"/>
        <v>0.2</v>
      </c>
    </row>
    <row r="7889" spans="1:10" ht="15.75" thickBot="1" x14ac:dyDescent="0.3">
      <c r="A7889" s="138">
        <v>2022</v>
      </c>
      <c r="B7889" s="139">
        <v>9.6999999999999993</v>
      </c>
      <c r="C7889" s="140" t="s">
        <v>60</v>
      </c>
      <c r="D7889" s="141">
        <f t="shared" si="541"/>
        <v>5</v>
      </c>
      <c r="E7889" s="142" t="s">
        <v>88</v>
      </c>
      <c r="F7889">
        <f t="shared" si="543"/>
        <v>923</v>
      </c>
      <c r="G7889" s="133">
        <v>4915</v>
      </c>
      <c r="H7889" s="134">
        <v>1</v>
      </c>
      <c r="I7889" s="187">
        <f t="shared" si="540"/>
        <v>8.4383401915000001E-5</v>
      </c>
      <c r="J7889" s="150">
        <f t="shared" si="542"/>
        <v>0.2</v>
      </c>
    </row>
    <row r="7890" spans="1:10" ht="15.75" thickBot="1" x14ac:dyDescent="0.3">
      <c r="A7890" s="138">
        <v>2022</v>
      </c>
      <c r="B7890" s="139">
        <v>9.6999999999999993</v>
      </c>
      <c r="C7890" s="140" t="s">
        <v>60</v>
      </c>
      <c r="D7890" s="141">
        <f t="shared" si="541"/>
        <v>5</v>
      </c>
      <c r="E7890" s="142" t="s">
        <v>88</v>
      </c>
      <c r="F7890">
        <f t="shared" si="543"/>
        <v>923</v>
      </c>
      <c r="G7890" s="133">
        <v>4921</v>
      </c>
      <c r="H7890" s="134">
        <v>1</v>
      </c>
      <c r="I7890" s="187">
        <f t="shared" si="540"/>
        <v>8.4383401915000001E-5</v>
      </c>
      <c r="J7890" s="150">
        <f t="shared" si="542"/>
        <v>0.2</v>
      </c>
    </row>
    <row r="7891" spans="1:10" ht="15.75" thickBot="1" x14ac:dyDescent="0.3">
      <c r="A7891" s="138">
        <v>2022</v>
      </c>
      <c r="B7891" s="139">
        <v>9.6999999999999993</v>
      </c>
      <c r="C7891" s="140" t="s">
        <v>60</v>
      </c>
      <c r="D7891" s="141">
        <f t="shared" si="541"/>
        <v>5</v>
      </c>
      <c r="E7891" s="142" t="s">
        <v>88</v>
      </c>
      <c r="F7891">
        <f t="shared" si="543"/>
        <v>923</v>
      </c>
      <c r="G7891" s="133">
        <v>4939</v>
      </c>
      <c r="H7891" s="134">
        <v>1</v>
      </c>
      <c r="I7891" s="187">
        <f t="shared" si="540"/>
        <v>8.4383401915000001E-5</v>
      </c>
      <c r="J7891" s="150">
        <f t="shared" si="542"/>
        <v>0.2</v>
      </c>
    </row>
    <row r="7892" spans="1:10" ht="15.75" thickBot="1" x14ac:dyDescent="0.3">
      <c r="A7892" s="138">
        <v>2022</v>
      </c>
      <c r="B7892" s="139">
        <v>9.6999999999999993</v>
      </c>
      <c r="C7892" s="140" t="s">
        <v>60</v>
      </c>
      <c r="D7892" s="141">
        <f t="shared" si="541"/>
        <v>5</v>
      </c>
      <c r="E7892" s="142" t="s">
        <v>88</v>
      </c>
      <c r="F7892">
        <f t="shared" si="543"/>
        <v>923</v>
      </c>
      <c r="G7892" s="133">
        <v>4945</v>
      </c>
      <c r="H7892" s="134">
        <v>1</v>
      </c>
      <c r="I7892" s="187">
        <f t="shared" si="540"/>
        <v>8.4383401915000001E-5</v>
      </c>
      <c r="J7892" s="150">
        <f t="shared" si="542"/>
        <v>0.2</v>
      </c>
    </row>
    <row r="7893" spans="1:10" ht="15.75" thickBot="1" x14ac:dyDescent="0.3">
      <c r="A7893" s="138">
        <v>2022</v>
      </c>
      <c r="B7893" s="139">
        <v>9.6999999999999993</v>
      </c>
      <c r="C7893" s="140" t="s">
        <v>60</v>
      </c>
      <c r="D7893" s="141">
        <f t="shared" si="541"/>
        <v>5</v>
      </c>
      <c r="E7893" s="142" t="s">
        <v>88</v>
      </c>
      <c r="F7893">
        <f t="shared" si="543"/>
        <v>923</v>
      </c>
      <c r="G7893" s="133">
        <v>4963</v>
      </c>
      <c r="H7893" s="134">
        <v>1</v>
      </c>
      <c r="I7893" s="187">
        <f t="shared" si="540"/>
        <v>8.4383401915000001E-5</v>
      </c>
      <c r="J7893" s="150">
        <f t="shared" si="542"/>
        <v>0.2</v>
      </c>
    </row>
    <row r="7894" spans="1:10" ht="15.75" thickBot="1" x14ac:dyDescent="0.3">
      <c r="A7894" s="138">
        <v>2022</v>
      </c>
      <c r="B7894" s="139">
        <v>9.6999999999999993</v>
      </c>
      <c r="C7894" s="140" t="s">
        <v>60</v>
      </c>
      <c r="D7894" s="141">
        <f t="shared" si="541"/>
        <v>5</v>
      </c>
      <c r="E7894" s="142" t="s">
        <v>88</v>
      </c>
      <c r="F7894">
        <f t="shared" si="543"/>
        <v>923</v>
      </c>
      <c r="G7894" s="133">
        <v>4969</v>
      </c>
      <c r="H7894" s="134">
        <v>1</v>
      </c>
      <c r="I7894" s="187">
        <f t="shared" si="540"/>
        <v>8.4383401915000001E-5</v>
      </c>
      <c r="J7894" s="150">
        <f t="shared" si="542"/>
        <v>0.2</v>
      </c>
    </row>
    <row r="7895" spans="1:10" ht="15.75" thickBot="1" x14ac:dyDescent="0.3">
      <c r="A7895" s="138">
        <v>2022</v>
      </c>
      <c r="B7895" s="139">
        <v>9.6999999999999993</v>
      </c>
      <c r="C7895" s="140" t="s">
        <v>60</v>
      </c>
      <c r="D7895" s="141">
        <f t="shared" si="541"/>
        <v>5</v>
      </c>
      <c r="E7895" s="142" t="s">
        <v>88</v>
      </c>
      <c r="F7895">
        <f t="shared" si="543"/>
        <v>923</v>
      </c>
      <c r="G7895" s="133">
        <v>4987</v>
      </c>
      <c r="H7895" s="134">
        <v>1</v>
      </c>
      <c r="I7895" s="187">
        <f t="shared" si="540"/>
        <v>8.4383401915000001E-5</v>
      </c>
      <c r="J7895" s="150">
        <f t="shared" si="542"/>
        <v>0.2</v>
      </c>
    </row>
    <row r="7896" spans="1:10" ht="15.75" thickBot="1" x14ac:dyDescent="0.3">
      <c r="A7896" s="138">
        <v>2022</v>
      </c>
      <c r="B7896" s="139">
        <v>9.6999999999999993</v>
      </c>
      <c r="C7896" s="140" t="s">
        <v>60</v>
      </c>
      <c r="D7896" s="141">
        <f t="shared" si="541"/>
        <v>5</v>
      </c>
      <c r="E7896" s="142" t="s">
        <v>88</v>
      </c>
      <c r="F7896">
        <f t="shared" si="543"/>
        <v>923</v>
      </c>
      <c r="G7896" s="133">
        <v>4993</v>
      </c>
      <c r="H7896" s="134">
        <v>1</v>
      </c>
      <c r="I7896" s="187">
        <f t="shared" si="540"/>
        <v>8.4383401915000001E-5</v>
      </c>
      <c r="J7896" s="150">
        <f t="shared" si="542"/>
        <v>0.2</v>
      </c>
    </row>
    <row r="7897" spans="1:10" ht="15.75" thickBot="1" x14ac:dyDescent="0.3">
      <c r="A7897" s="138">
        <v>2022</v>
      </c>
      <c r="B7897" s="139">
        <v>9.6999999999999993</v>
      </c>
      <c r="C7897" s="140" t="s">
        <v>60</v>
      </c>
      <c r="D7897" s="141">
        <f t="shared" si="541"/>
        <v>5</v>
      </c>
      <c r="E7897" s="142" t="s">
        <v>88</v>
      </c>
      <c r="F7897">
        <f t="shared" si="543"/>
        <v>923</v>
      </c>
      <c r="G7897" s="133">
        <v>5011</v>
      </c>
      <c r="H7897" s="134">
        <v>1</v>
      </c>
      <c r="I7897" s="187">
        <f t="shared" si="540"/>
        <v>8.4383401915000001E-5</v>
      </c>
      <c r="J7897" s="150">
        <f t="shared" si="542"/>
        <v>0.2</v>
      </c>
    </row>
    <row r="7898" spans="1:10" ht="15.75" thickBot="1" x14ac:dyDescent="0.3">
      <c r="A7898" s="138">
        <v>2022</v>
      </c>
      <c r="B7898" s="139">
        <v>9.6999999999999993</v>
      </c>
      <c r="C7898" s="140" t="s">
        <v>60</v>
      </c>
      <c r="D7898" s="141">
        <f t="shared" si="541"/>
        <v>5</v>
      </c>
      <c r="E7898" s="142" t="s">
        <v>88</v>
      </c>
      <c r="F7898">
        <f t="shared" si="543"/>
        <v>923</v>
      </c>
      <c r="G7898" s="133">
        <v>5017</v>
      </c>
      <c r="H7898" s="134">
        <v>1</v>
      </c>
      <c r="I7898" s="187">
        <f t="shared" si="540"/>
        <v>8.4383401915000001E-5</v>
      </c>
      <c r="J7898" s="150">
        <f t="shared" si="542"/>
        <v>0.2</v>
      </c>
    </row>
    <row r="7899" spans="1:10" ht="15.75" thickBot="1" x14ac:dyDescent="0.3">
      <c r="A7899" s="138">
        <v>2022</v>
      </c>
      <c r="B7899" s="139">
        <v>9.6999999999999993</v>
      </c>
      <c r="C7899" s="140" t="s">
        <v>60</v>
      </c>
      <c r="D7899" s="141">
        <f t="shared" si="541"/>
        <v>5</v>
      </c>
      <c r="E7899" s="142" t="s">
        <v>88</v>
      </c>
      <c r="F7899">
        <f t="shared" si="543"/>
        <v>923</v>
      </c>
      <c r="G7899" s="133">
        <v>5035</v>
      </c>
      <c r="H7899" s="134">
        <v>1</v>
      </c>
      <c r="I7899" s="187">
        <f t="shared" si="540"/>
        <v>8.4383401915000001E-5</v>
      </c>
      <c r="J7899" s="150">
        <f t="shared" si="542"/>
        <v>0.2</v>
      </c>
    </row>
    <row r="7900" spans="1:10" ht="15.75" thickBot="1" x14ac:dyDescent="0.3">
      <c r="A7900" s="138">
        <v>2022</v>
      </c>
      <c r="B7900" s="139">
        <v>9.6999999999999993</v>
      </c>
      <c r="C7900" s="140" t="s">
        <v>60</v>
      </c>
      <c r="D7900" s="141">
        <f t="shared" si="541"/>
        <v>5</v>
      </c>
      <c r="E7900" s="142" t="s">
        <v>88</v>
      </c>
      <c r="F7900">
        <f t="shared" si="543"/>
        <v>923</v>
      </c>
      <c r="G7900" s="133">
        <v>5041</v>
      </c>
      <c r="H7900" s="134">
        <v>1</v>
      </c>
      <c r="I7900" s="187">
        <f t="shared" si="540"/>
        <v>8.4383401915000001E-5</v>
      </c>
      <c r="J7900" s="150">
        <f t="shared" si="542"/>
        <v>0.2</v>
      </c>
    </row>
    <row r="7901" spans="1:10" ht="15.75" thickBot="1" x14ac:dyDescent="0.3">
      <c r="A7901" s="138">
        <v>2022</v>
      </c>
      <c r="B7901" s="139">
        <v>9.6999999999999993</v>
      </c>
      <c r="C7901" s="140" t="s">
        <v>60</v>
      </c>
      <c r="D7901" s="141">
        <f t="shared" si="541"/>
        <v>5</v>
      </c>
      <c r="E7901" s="142" t="s">
        <v>88</v>
      </c>
      <c r="F7901">
        <f t="shared" si="543"/>
        <v>923</v>
      </c>
      <c r="G7901" s="133">
        <v>5059</v>
      </c>
      <c r="H7901" s="134">
        <v>1</v>
      </c>
      <c r="I7901" s="187">
        <f t="shared" si="540"/>
        <v>8.4383401915000001E-5</v>
      </c>
      <c r="J7901" s="150">
        <f t="shared" si="542"/>
        <v>0.2</v>
      </c>
    </row>
    <row r="7902" spans="1:10" ht="15.75" thickBot="1" x14ac:dyDescent="0.3">
      <c r="A7902" s="138">
        <v>2022</v>
      </c>
      <c r="B7902" s="139">
        <v>9.6999999999999993</v>
      </c>
      <c r="C7902" s="140" t="s">
        <v>60</v>
      </c>
      <c r="D7902" s="141">
        <f t="shared" si="541"/>
        <v>5</v>
      </c>
      <c r="E7902" s="142" t="s">
        <v>88</v>
      </c>
      <c r="F7902">
        <f t="shared" si="543"/>
        <v>923</v>
      </c>
      <c r="G7902" s="133">
        <v>5065</v>
      </c>
      <c r="H7902" s="134">
        <v>1</v>
      </c>
      <c r="I7902" s="187">
        <f t="shared" si="540"/>
        <v>8.4383401915000001E-5</v>
      </c>
      <c r="J7902" s="150">
        <f t="shared" si="542"/>
        <v>0.2</v>
      </c>
    </row>
    <row r="7903" spans="1:10" ht="15.75" thickBot="1" x14ac:dyDescent="0.3">
      <c r="A7903" s="138">
        <v>2022</v>
      </c>
      <c r="B7903" s="139">
        <v>9.6999999999999993</v>
      </c>
      <c r="C7903" s="140" t="s">
        <v>60</v>
      </c>
      <c r="D7903" s="141">
        <f t="shared" si="541"/>
        <v>5</v>
      </c>
      <c r="E7903" s="142" t="s">
        <v>88</v>
      </c>
      <c r="F7903">
        <f t="shared" si="543"/>
        <v>923</v>
      </c>
      <c r="G7903" s="133">
        <v>5083</v>
      </c>
      <c r="H7903" s="134">
        <v>1</v>
      </c>
      <c r="I7903" s="187">
        <f t="shared" si="540"/>
        <v>8.4383401915000001E-5</v>
      </c>
      <c r="J7903" s="150">
        <f t="shared" si="542"/>
        <v>0.2</v>
      </c>
    </row>
    <row r="7904" spans="1:10" ht="15.75" thickBot="1" x14ac:dyDescent="0.3">
      <c r="A7904" s="138">
        <v>2022</v>
      </c>
      <c r="B7904" s="139">
        <v>9.6999999999999993</v>
      </c>
      <c r="C7904" s="140" t="s">
        <v>60</v>
      </c>
      <c r="D7904" s="141">
        <f t="shared" si="541"/>
        <v>5</v>
      </c>
      <c r="E7904" s="142" t="s">
        <v>88</v>
      </c>
      <c r="F7904">
        <f t="shared" si="543"/>
        <v>923</v>
      </c>
      <c r="G7904" s="133">
        <v>5089</v>
      </c>
      <c r="H7904" s="134">
        <v>1</v>
      </c>
      <c r="I7904" s="187">
        <f t="shared" si="540"/>
        <v>8.4383401915000001E-5</v>
      </c>
      <c r="J7904" s="150">
        <f t="shared" si="542"/>
        <v>0.2</v>
      </c>
    </row>
    <row r="7905" spans="1:10" ht="15.75" thickBot="1" x14ac:dyDescent="0.3">
      <c r="A7905" s="138">
        <v>2022</v>
      </c>
      <c r="B7905" s="139">
        <v>9.6999999999999993</v>
      </c>
      <c r="C7905" s="140" t="s">
        <v>60</v>
      </c>
      <c r="D7905" s="141">
        <f t="shared" si="541"/>
        <v>5</v>
      </c>
      <c r="E7905" s="142" t="s">
        <v>88</v>
      </c>
      <c r="F7905">
        <f t="shared" si="543"/>
        <v>923</v>
      </c>
      <c r="G7905" s="133">
        <v>5107</v>
      </c>
      <c r="H7905" s="134">
        <v>1</v>
      </c>
      <c r="I7905" s="187">
        <f t="shared" si="540"/>
        <v>8.4383401915000001E-5</v>
      </c>
      <c r="J7905" s="150">
        <f t="shared" si="542"/>
        <v>0.2</v>
      </c>
    </row>
    <row r="7906" spans="1:10" ht="15.75" thickBot="1" x14ac:dyDescent="0.3">
      <c r="A7906" s="138">
        <v>2022</v>
      </c>
      <c r="B7906" s="139">
        <v>9.6999999999999993</v>
      </c>
      <c r="C7906" s="140" t="s">
        <v>60</v>
      </c>
      <c r="D7906" s="141">
        <f t="shared" si="541"/>
        <v>5</v>
      </c>
      <c r="E7906" s="142" t="s">
        <v>88</v>
      </c>
      <c r="F7906">
        <f t="shared" si="543"/>
        <v>923</v>
      </c>
      <c r="G7906" s="133">
        <v>5113</v>
      </c>
      <c r="H7906" s="134">
        <v>1</v>
      </c>
      <c r="I7906" s="187">
        <f t="shared" si="540"/>
        <v>8.4383401915000001E-5</v>
      </c>
      <c r="J7906" s="150">
        <f t="shared" si="542"/>
        <v>0.2</v>
      </c>
    </row>
    <row r="7907" spans="1:10" ht="15.75" thickBot="1" x14ac:dyDescent="0.3">
      <c r="A7907" s="138">
        <v>2022</v>
      </c>
      <c r="B7907" s="139">
        <v>9.6999999999999993</v>
      </c>
      <c r="C7907" s="140" t="s">
        <v>60</v>
      </c>
      <c r="D7907" s="141">
        <f t="shared" si="541"/>
        <v>5</v>
      </c>
      <c r="E7907" s="142" t="s">
        <v>88</v>
      </c>
      <c r="F7907">
        <f t="shared" si="543"/>
        <v>923</v>
      </c>
      <c r="G7907" s="133">
        <v>5131</v>
      </c>
      <c r="H7907" s="134">
        <v>1</v>
      </c>
      <c r="I7907" s="187">
        <f t="shared" si="540"/>
        <v>8.4383401915000001E-5</v>
      </c>
      <c r="J7907" s="150">
        <f t="shared" si="542"/>
        <v>0.2</v>
      </c>
    </row>
    <row r="7908" spans="1:10" ht="15.75" thickBot="1" x14ac:dyDescent="0.3">
      <c r="A7908" s="138">
        <v>2022</v>
      </c>
      <c r="B7908" s="139">
        <v>9.6999999999999993</v>
      </c>
      <c r="C7908" s="140" t="s">
        <v>60</v>
      </c>
      <c r="D7908" s="141">
        <f t="shared" si="541"/>
        <v>5</v>
      </c>
      <c r="E7908" s="142" t="s">
        <v>88</v>
      </c>
      <c r="F7908">
        <f t="shared" si="543"/>
        <v>923</v>
      </c>
      <c r="G7908" s="133">
        <v>5137</v>
      </c>
      <c r="H7908" s="134">
        <v>1</v>
      </c>
      <c r="I7908" s="187">
        <f t="shared" si="540"/>
        <v>8.4383401915000001E-5</v>
      </c>
      <c r="J7908" s="150">
        <f t="shared" si="542"/>
        <v>0.2</v>
      </c>
    </row>
    <row r="7909" spans="1:10" ht="15.75" thickBot="1" x14ac:dyDescent="0.3">
      <c r="A7909" s="138">
        <v>2022</v>
      </c>
      <c r="B7909" s="139">
        <v>9.6999999999999993</v>
      </c>
      <c r="C7909" s="140" t="s">
        <v>60</v>
      </c>
      <c r="D7909" s="141">
        <f t="shared" si="541"/>
        <v>5</v>
      </c>
      <c r="E7909" s="142" t="s">
        <v>88</v>
      </c>
      <c r="F7909">
        <f t="shared" si="543"/>
        <v>923</v>
      </c>
      <c r="G7909" s="133">
        <v>5155</v>
      </c>
      <c r="H7909" s="134">
        <v>1.0222222222222221</v>
      </c>
      <c r="I7909" s="187">
        <f t="shared" si="540"/>
        <v>8.4383401915000001E-5</v>
      </c>
      <c r="J7909" s="150">
        <f t="shared" si="542"/>
        <v>0.2</v>
      </c>
    </row>
    <row r="7910" spans="1:10" ht="15.75" thickBot="1" x14ac:dyDescent="0.3">
      <c r="A7910" s="138">
        <v>2022</v>
      </c>
      <c r="B7910" s="139">
        <v>9.6999999999999993</v>
      </c>
      <c r="C7910" s="140" t="s">
        <v>60</v>
      </c>
      <c r="D7910" s="141">
        <f t="shared" si="541"/>
        <v>5</v>
      </c>
      <c r="E7910" s="142" t="s">
        <v>88</v>
      </c>
      <c r="F7910">
        <f t="shared" si="543"/>
        <v>923</v>
      </c>
      <c r="G7910" s="133">
        <v>5161</v>
      </c>
      <c r="H7910" s="134">
        <v>1.0222222222222221</v>
      </c>
      <c r="I7910" s="187">
        <f t="shared" si="540"/>
        <v>8.4383401915000001E-5</v>
      </c>
      <c r="J7910" s="150">
        <f t="shared" si="542"/>
        <v>0.2</v>
      </c>
    </row>
    <row r="7911" spans="1:10" ht="15.75" thickBot="1" x14ac:dyDescent="0.3">
      <c r="A7911" s="138">
        <v>2022</v>
      </c>
      <c r="B7911" s="139">
        <v>9.6999999999999993</v>
      </c>
      <c r="C7911" s="140" t="s">
        <v>60</v>
      </c>
      <c r="D7911" s="141">
        <f t="shared" si="541"/>
        <v>5</v>
      </c>
      <c r="E7911" s="142" t="s">
        <v>88</v>
      </c>
      <c r="F7911">
        <f t="shared" si="543"/>
        <v>923</v>
      </c>
      <c r="G7911" s="133">
        <v>5179</v>
      </c>
      <c r="H7911" s="134">
        <v>1.0222222222222221</v>
      </c>
      <c r="I7911" s="187">
        <f t="shared" si="540"/>
        <v>8.4383401915000001E-5</v>
      </c>
      <c r="J7911" s="150">
        <f t="shared" si="542"/>
        <v>0.2</v>
      </c>
    </row>
    <row r="7912" spans="1:10" ht="15.75" thickBot="1" x14ac:dyDescent="0.3">
      <c r="A7912" s="138">
        <v>2022</v>
      </c>
      <c r="B7912" s="139">
        <v>9.6999999999999993</v>
      </c>
      <c r="C7912" s="140" t="s">
        <v>60</v>
      </c>
      <c r="D7912" s="141">
        <f t="shared" si="541"/>
        <v>5</v>
      </c>
      <c r="E7912" s="142" t="s">
        <v>88</v>
      </c>
      <c r="F7912">
        <f t="shared" si="543"/>
        <v>923</v>
      </c>
      <c r="G7912" s="133">
        <v>5185</v>
      </c>
      <c r="H7912" s="134">
        <v>1.0222222222222221</v>
      </c>
      <c r="I7912" s="187">
        <f t="shared" si="540"/>
        <v>8.4383401915000001E-5</v>
      </c>
      <c r="J7912" s="150">
        <f t="shared" si="542"/>
        <v>0.2</v>
      </c>
    </row>
    <row r="7913" spans="1:10" ht="15.75" thickBot="1" x14ac:dyDescent="0.3">
      <c r="A7913" s="138">
        <v>2022</v>
      </c>
      <c r="B7913" s="139">
        <v>9.6999999999999993</v>
      </c>
      <c r="C7913" s="140" t="s">
        <v>60</v>
      </c>
      <c r="D7913" s="141">
        <f t="shared" si="541"/>
        <v>5</v>
      </c>
      <c r="E7913" s="142" t="s">
        <v>88</v>
      </c>
      <c r="F7913">
        <f t="shared" si="543"/>
        <v>923</v>
      </c>
      <c r="G7913" s="133">
        <v>5203</v>
      </c>
      <c r="H7913" s="134">
        <v>1.0222222222222221</v>
      </c>
      <c r="I7913" s="187">
        <f t="shared" si="540"/>
        <v>8.4383401915000001E-5</v>
      </c>
      <c r="J7913" s="150">
        <f t="shared" si="542"/>
        <v>0.2</v>
      </c>
    </row>
    <row r="7914" spans="1:10" ht="15.75" thickBot="1" x14ac:dyDescent="0.3">
      <c r="A7914" s="138">
        <v>2022</v>
      </c>
      <c r="B7914" s="139">
        <v>9.6999999999999993</v>
      </c>
      <c r="C7914" s="140" t="s">
        <v>60</v>
      </c>
      <c r="D7914" s="141">
        <f t="shared" si="541"/>
        <v>5</v>
      </c>
      <c r="E7914" s="142" t="s">
        <v>88</v>
      </c>
      <c r="F7914">
        <f t="shared" si="543"/>
        <v>923</v>
      </c>
      <c r="G7914" s="133">
        <v>5209</v>
      </c>
      <c r="H7914" s="134">
        <v>1.0222222222222221</v>
      </c>
      <c r="I7914" s="187">
        <f t="shared" si="540"/>
        <v>8.4383401915000001E-5</v>
      </c>
      <c r="J7914" s="150">
        <f t="shared" si="542"/>
        <v>0.2</v>
      </c>
    </row>
    <row r="7915" spans="1:10" ht="15.75" thickBot="1" x14ac:dyDescent="0.3">
      <c r="A7915" s="138">
        <v>2022</v>
      </c>
      <c r="B7915" s="139">
        <v>9.6999999999999993</v>
      </c>
      <c r="C7915" s="140" t="s">
        <v>60</v>
      </c>
      <c r="D7915" s="141">
        <f t="shared" si="541"/>
        <v>5</v>
      </c>
      <c r="E7915" s="142" t="s">
        <v>88</v>
      </c>
      <c r="F7915">
        <f t="shared" si="543"/>
        <v>923</v>
      </c>
      <c r="G7915" s="133">
        <v>5227</v>
      </c>
      <c r="H7915" s="134">
        <v>1.0222222222222221</v>
      </c>
      <c r="I7915" s="187">
        <f t="shared" si="540"/>
        <v>8.4383401915000001E-5</v>
      </c>
      <c r="J7915" s="150">
        <f t="shared" si="542"/>
        <v>0.2</v>
      </c>
    </row>
    <row r="7916" spans="1:10" ht="15.75" thickBot="1" x14ac:dyDescent="0.3">
      <c r="A7916" s="138">
        <v>2022</v>
      </c>
      <c r="B7916" s="139">
        <v>9.6999999999999993</v>
      </c>
      <c r="C7916" s="140" t="s">
        <v>60</v>
      </c>
      <c r="D7916" s="141">
        <f t="shared" si="541"/>
        <v>5</v>
      </c>
      <c r="E7916" s="142" t="s">
        <v>88</v>
      </c>
      <c r="F7916">
        <f t="shared" si="543"/>
        <v>923</v>
      </c>
      <c r="G7916" s="133">
        <v>5233</v>
      </c>
      <c r="H7916" s="134">
        <v>1.0222222222222221</v>
      </c>
      <c r="I7916" s="187">
        <f t="shared" si="540"/>
        <v>8.4383401915000001E-5</v>
      </c>
      <c r="J7916" s="150">
        <f t="shared" si="542"/>
        <v>0.2</v>
      </c>
    </row>
    <row r="7917" spans="1:10" ht="15.75" thickBot="1" x14ac:dyDescent="0.3">
      <c r="A7917" s="138">
        <v>2022</v>
      </c>
      <c r="B7917" s="139">
        <v>9.6999999999999993</v>
      </c>
      <c r="C7917" s="140" t="s">
        <v>60</v>
      </c>
      <c r="D7917" s="141">
        <f t="shared" si="541"/>
        <v>5</v>
      </c>
      <c r="E7917" s="142" t="s">
        <v>88</v>
      </c>
      <c r="F7917">
        <f t="shared" si="543"/>
        <v>923</v>
      </c>
      <c r="G7917" s="133">
        <v>5251</v>
      </c>
      <c r="H7917" s="134">
        <v>1.0222222222222221</v>
      </c>
      <c r="I7917" s="187">
        <f t="shared" ref="I7917:I7980" si="544" xml:space="preserve"> 0.000084383401915</f>
        <v>8.4383401915000001E-5</v>
      </c>
      <c r="J7917" s="150">
        <f t="shared" si="542"/>
        <v>0.2</v>
      </c>
    </row>
    <row r="7918" spans="1:10" ht="15.75" thickBot="1" x14ac:dyDescent="0.3">
      <c r="A7918" s="138">
        <v>2022</v>
      </c>
      <c r="B7918" s="139">
        <v>9.6999999999999993</v>
      </c>
      <c r="C7918" s="140" t="s">
        <v>60</v>
      </c>
      <c r="D7918" s="141">
        <f t="shared" si="541"/>
        <v>5</v>
      </c>
      <c r="E7918" s="142" t="s">
        <v>88</v>
      </c>
      <c r="F7918">
        <f t="shared" si="543"/>
        <v>923</v>
      </c>
      <c r="G7918" s="133">
        <v>5257</v>
      </c>
      <c r="H7918" s="134">
        <v>1.0222222222222221</v>
      </c>
      <c r="I7918" s="187">
        <f t="shared" si="544"/>
        <v>8.4383401915000001E-5</v>
      </c>
      <c r="J7918" s="150">
        <f t="shared" si="542"/>
        <v>0.2</v>
      </c>
    </row>
    <row r="7919" spans="1:10" ht="15.75" thickBot="1" x14ac:dyDescent="0.3">
      <c r="A7919" s="138">
        <v>2022</v>
      </c>
      <c r="B7919" s="139">
        <v>9.6999999999999993</v>
      </c>
      <c r="C7919" s="140" t="s">
        <v>60</v>
      </c>
      <c r="D7919" s="141">
        <f t="shared" si="541"/>
        <v>5</v>
      </c>
      <c r="E7919" s="142" t="s">
        <v>88</v>
      </c>
      <c r="F7919">
        <f t="shared" si="543"/>
        <v>923</v>
      </c>
      <c r="G7919" s="133">
        <v>5275</v>
      </c>
      <c r="H7919" s="134">
        <v>1.0222222222222221</v>
      </c>
      <c r="I7919" s="187">
        <f t="shared" si="544"/>
        <v>8.4383401915000001E-5</v>
      </c>
      <c r="J7919" s="150">
        <f t="shared" si="542"/>
        <v>0.2</v>
      </c>
    </row>
    <row r="7920" spans="1:10" ht="15.75" thickBot="1" x14ac:dyDescent="0.3">
      <c r="A7920" s="138">
        <v>2022</v>
      </c>
      <c r="B7920" s="139">
        <v>9.6999999999999993</v>
      </c>
      <c r="C7920" s="140" t="s">
        <v>60</v>
      </c>
      <c r="D7920" s="141">
        <f t="shared" si="541"/>
        <v>5</v>
      </c>
      <c r="E7920" s="142" t="s">
        <v>88</v>
      </c>
      <c r="F7920">
        <f t="shared" si="543"/>
        <v>923</v>
      </c>
      <c r="G7920" s="133">
        <v>5281</v>
      </c>
      <c r="H7920" s="134">
        <v>1.0222222222222221</v>
      </c>
      <c r="I7920" s="187">
        <f t="shared" si="544"/>
        <v>8.4383401915000001E-5</v>
      </c>
      <c r="J7920" s="150">
        <f t="shared" si="542"/>
        <v>0.2</v>
      </c>
    </row>
    <row r="7921" spans="1:10" ht="15.75" thickBot="1" x14ac:dyDescent="0.3">
      <c r="A7921" s="138">
        <v>2022</v>
      </c>
      <c r="B7921" s="139">
        <v>9.6999999999999993</v>
      </c>
      <c r="C7921" s="140" t="s">
        <v>60</v>
      </c>
      <c r="D7921" s="141">
        <f t="shared" si="541"/>
        <v>5</v>
      </c>
      <c r="E7921" s="142" t="s">
        <v>88</v>
      </c>
      <c r="F7921">
        <f t="shared" si="543"/>
        <v>923</v>
      </c>
      <c r="G7921" s="133">
        <v>5299</v>
      </c>
      <c r="H7921" s="134">
        <v>1.0222222222222221</v>
      </c>
      <c r="I7921" s="187">
        <f t="shared" si="544"/>
        <v>8.4383401915000001E-5</v>
      </c>
      <c r="J7921" s="150">
        <f t="shared" si="542"/>
        <v>0.2</v>
      </c>
    </row>
    <row r="7922" spans="1:10" ht="15.75" thickBot="1" x14ac:dyDescent="0.3">
      <c r="A7922" s="138">
        <v>2022</v>
      </c>
      <c r="B7922" s="139">
        <v>9.6999999999999993</v>
      </c>
      <c r="C7922" s="140" t="s">
        <v>60</v>
      </c>
      <c r="D7922" s="141">
        <f t="shared" si="541"/>
        <v>5</v>
      </c>
      <c r="E7922" s="142" t="s">
        <v>88</v>
      </c>
      <c r="F7922">
        <f t="shared" si="543"/>
        <v>923</v>
      </c>
      <c r="G7922" s="133">
        <v>5305</v>
      </c>
      <c r="H7922" s="134">
        <v>1.0222222222222221</v>
      </c>
      <c r="I7922" s="187">
        <f t="shared" si="544"/>
        <v>8.4383401915000001E-5</v>
      </c>
      <c r="J7922" s="150">
        <f t="shared" si="542"/>
        <v>0.2</v>
      </c>
    </row>
    <row r="7923" spans="1:10" ht="15.75" thickBot="1" x14ac:dyDescent="0.3">
      <c r="A7923" s="138">
        <v>2022</v>
      </c>
      <c r="B7923" s="139">
        <v>9.6999999999999993</v>
      </c>
      <c r="C7923" s="140" t="s">
        <v>60</v>
      </c>
      <c r="D7923" s="141">
        <f t="shared" si="541"/>
        <v>5</v>
      </c>
      <c r="E7923" s="142" t="s">
        <v>88</v>
      </c>
      <c r="F7923">
        <f t="shared" si="543"/>
        <v>923</v>
      </c>
      <c r="G7923" s="133">
        <v>5323</v>
      </c>
      <c r="H7923" s="134">
        <v>1.0222222222222221</v>
      </c>
      <c r="I7923" s="187">
        <f t="shared" si="544"/>
        <v>8.4383401915000001E-5</v>
      </c>
      <c r="J7923" s="150">
        <f t="shared" si="542"/>
        <v>0.2</v>
      </c>
    </row>
    <row r="7924" spans="1:10" ht="15.75" thickBot="1" x14ac:dyDescent="0.3">
      <c r="A7924" s="138">
        <v>2022</v>
      </c>
      <c r="B7924" s="139">
        <v>9.6999999999999993</v>
      </c>
      <c r="C7924" s="140" t="s">
        <v>60</v>
      </c>
      <c r="D7924" s="141">
        <f t="shared" si="541"/>
        <v>5</v>
      </c>
      <c r="E7924" s="142" t="s">
        <v>88</v>
      </c>
      <c r="F7924">
        <f t="shared" si="543"/>
        <v>923</v>
      </c>
      <c r="G7924" s="133">
        <v>5329</v>
      </c>
      <c r="H7924" s="134">
        <v>1.0222222222222221</v>
      </c>
      <c r="I7924" s="187">
        <f t="shared" si="544"/>
        <v>8.4383401915000001E-5</v>
      </c>
      <c r="J7924" s="150">
        <f t="shared" si="542"/>
        <v>0.2</v>
      </c>
    </row>
    <row r="7925" spans="1:10" ht="15.75" thickBot="1" x14ac:dyDescent="0.3">
      <c r="A7925" s="138">
        <v>2022</v>
      </c>
      <c r="B7925" s="139">
        <v>9.6999999999999993</v>
      </c>
      <c r="C7925" s="140" t="s">
        <v>60</v>
      </c>
      <c r="D7925" s="141">
        <f t="shared" si="541"/>
        <v>5</v>
      </c>
      <c r="E7925" s="142" t="s">
        <v>88</v>
      </c>
      <c r="F7925">
        <f t="shared" si="543"/>
        <v>923</v>
      </c>
      <c r="G7925" s="133">
        <v>5347</v>
      </c>
      <c r="H7925" s="134">
        <v>1.0222222222222221</v>
      </c>
      <c r="I7925" s="187">
        <f t="shared" si="544"/>
        <v>8.4383401915000001E-5</v>
      </c>
      <c r="J7925" s="150">
        <f t="shared" si="542"/>
        <v>0.2</v>
      </c>
    </row>
    <row r="7926" spans="1:10" ht="15.75" thickBot="1" x14ac:dyDescent="0.3">
      <c r="A7926" s="138">
        <v>2022</v>
      </c>
      <c r="B7926" s="139">
        <v>9.6999999999999993</v>
      </c>
      <c r="C7926" s="140" t="s">
        <v>60</v>
      </c>
      <c r="D7926" s="141">
        <f t="shared" si="541"/>
        <v>5</v>
      </c>
      <c r="E7926" s="142" t="s">
        <v>88</v>
      </c>
      <c r="F7926">
        <f t="shared" si="543"/>
        <v>923</v>
      </c>
      <c r="G7926" s="133">
        <v>5353</v>
      </c>
      <c r="H7926" s="134">
        <v>1.0222222222222221</v>
      </c>
      <c r="I7926" s="187">
        <f t="shared" si="544"/>
        <v>8.4383401915000001E-5</v>
      </c>
      <c r="J7926" s="150">
        <f t="shared" si="542"/>
        <v>0.2</v>
      </c>
    </row>
    <row r="7927" spans="1:10" ht="15.75" thickBot="1" x14ac:dyDescent="0.3">
      <c r="A7927" s="138">
        <v>2022</v>
      </c>
      <c r="B7927" s="139">
        <v>9.6999999999999993</v>
      </c>
      <c r="C7927" s="140" t="s">
        <v>60</v>
      </c>
      <c r="D7927" s="141">
        <f t="shared" si="541"/>
        <v>5</v>
      </c>
      <c r="E7927" s="142" t="s">
        <v>88</v>
      </c>
      <c r="F7927">
        <f t="shared" si="543"/>
        <v>923</v>
      </c>
      <c r="G7927" s="133">
        <v>5371</v>
      </c>
      <c r="H7927" s="134">
        <v>1.0222222222222221</v>
      </c>
      <c r="I7927" s="187">
        <f t="shared" si="544"/>
        <v>8.4383401915000001E-5</v>
      </c>
      <c r="J7927" s="150">
        <f t="shared" si="542"/>
        <v>0.2</v>
      </c>
    </row>
    <row r="7928" spans="1:10" ht="15.75" thickBot="1" x14ac:dyDescent="0.3">
      <c r="A7928" s="138">
        <v>2022</v>
      </c>
      <c r="B7928" s="139">
        <v>9.6999999999999993</v>
      </c>
      <c r="C7928" s="140" t="s">
        <v>60</v>
      </c>
      <c r="D7928" s="141">
        <f t="shared" ref="D7928:D7991" si="545">50/10</f>
        <v>5</v>
      </c>
      <c r="E7928" s="142" t="s">
        <v>88</v>
      </c>
      <c r="F7928">
        <f t="shared" si="543"/>
        <v>923</v>
      </c>
      <c r="G7928" s="133">
        <v>5377</v>
      </c>
      <c r="H7928" s="134">
        <v>1.0222222222222221</v>
      </c>
      <c r="I7928" s="187">
        <f t="shared" si="544"/>
        <v>8.4383401915000001E-5</v>
      </c>
      <c r="J7928" s="150">
        <f t="shared" ref="J7928:J7991" si="546">H$7479</f>
        <v>0.2</v>
      </c>
    </row>
    <row r="7929" spans="1:10" ht="15.75" thickBot="1" x14ac:dyDescent="0.3">
      <c r="A7929" s="138">
        <v>2022</v>
      </c>
      <c r="B7929" s="139">
        <v>9.6999999999999993</v>
      </c>
      <c r="C7929" s="140" t="s">
        <v>60</v>
      </c>
      <c r="D7929" s="141">
        <f t="shared" si="545"/>
        <v>5</v>
      </c>
      <c r="E7929" s="142" t="s">
        <v>88</v>
      </c>
      <c r="F7929">
        <f t="shared" ref="F7929:F7992" si="547">650+273</f>
        <v>923</v>
      </c>
      <c r="G7929" s="133">
        <v>5395</v>
      </c>
      <c r="H7929" s="134">
        <v>1.0222222222222221</v>
      </c>
      <c r="I7929" s="187">
        <f t="shared" si="544"/>
        <v>8.4383401915000001E-5</v>
      </c>
      <c r="J7929" s="150">
        <f t="shared" si="546"/>
        <v>0.2</v>
      </c>
    </row>
    <row r="7930" spans="1:10" ht="15.75" thickBot="1" x14ac:dyDescent="0.3">
      <c r="A7930" s="138">
        <v>2022</v>
      </c>
      <c r="B7930" s="139">
        <v>9.6999999999999993</v>
      </c>
      <c r="C7930" s="140" t="s">
        <v>60</v>
      </c>
      <c r="D7930" s="141">
        <f t="shared" si="545"/>
        <v>5</v>
      </c>
      <c r="E7930" s="142" t="s">
        <v>88</v>
      </c>
      <c r="F7930">
        <f t="shared" si="547"/>
        <v>923</v>
      </c>
      <c r="G7930" s="133">
        <v>5401</v>
      </c>
      <c r="H7930" s="134">
        <v>1.0222222222222221</v>
      </c>
      <c r="I7930" s="187">
        <f t="shared" si="544"/>
        <v>8.4383401915000001E-5</v>
      </c>
      <c r="J7930" s="150">
        <f t="shared" si="546"/>
        <v>0.2</v>
      </c>
    </row>
    <row r="7931" spans="1:10" ht="15.75" thickBot="1" x14ac:dyDescent="0.3">
      <c r="A7931" s="138">
        <v>2022</v>
      </c>
      <c r="B7931" s="139">
        <v>9.6999999999999993</v>
      </c>
      <c r="C7931" s="140" t="s">
        <v>60</v>
      </c>
      <c r="D7931" s="141">
        <f t="shared" si="545"/>
        <v>5</v>
      </c>
      <c r="E7931" s="142" t="s">
        <v>88</v>
      </c>
      <c r="F7931">
        <f t="shared" si="547"/>
        <v>923</v>
      </c>
      <c r="G7931" s="133">
        <v>5419</v>
      </c>
      <c r="H7931" s="134">
        <v>1.0222222222222221</v>
      </c>
      <c r="I7931" s="187">
        <f t="shared" si="544"/>
        <v>8.4383401915000001E-5</v>
      </c>
      <c r="J7931" s="150">
        <f t="shared" si="546"/>
        <v>0.2</v>
      </c>
    </row>
    <row r="7932" spans="1:10" ht="15.75" thickBot="1" x14ac:dyDescent="0.3">
      <c r="A7932" s="138">
        <v>2022</v>
      </c>
      <c r="B7932" s="139">
        <v>9.6999999999999993</v>
      </c>
      <c r="C7932" s="140" t="s">
        <v>60</v>
      </c>
      <c r="D7932" s="141">
        <f t="shared" si="545"/>
        <v>5</v>
      </c>
      <c r="E7932" s="142" t="s">
        <v>88</v>
      </c>
      <c r="F7932">
        <f t="shared" si="547"/>
        <v>923</v>
      </c>
      <c r="G7932" s="133">
        <v>5425</v>
      </c>
      <c r="H7932" s="134">
        <v>1.0444444444444443</v>
      </c>
      <c r="I7932" s="187">
        <f t="shared" si="544"/>
        <v>8.4383401915000001E-5</v>
      </c>
      <c r="J7932" s="150">
        <f t="shared" si="546"/>
        <v>0.2</v>
      </c>
    </row>
    <row r="7933" spans="1:10" ht="15.75" thickBot="1" x14ac:dyDescent="0.3">
      <c r="A7933" s="138">
        <v>2022</v>
      </c>
      <c r="B7933" s="139">
        <v>9.6999999999999993</v>
      </c>
      <c r="C7933" s="140" t="s">
        <v>60</v>
      </c>
      <c r="D7933" s="141">
        <f t="shared" si="545"/>
        <v>5</v>
      </c>
      <c r="E7933" s="142" t="s">
        <v>88</v>
      </c>
      <c r="F7933">
        <f t="shared" si="547"/>
        <v>923</v>
      </c>
      <c r="G7933" s="133">
        <v>5443</v>
      </c>
      <c r="H7933" s="134">
        <v>1.0444444444444443</v>
      </c>
      <c r="I7933" s="187">
        <f t="shared" si="544"/>
        <v>8.4383401915000001E-5</v>
      </c>
      <c r="J7933" s="150">
        <f t="shared" si="546"/>
        <v>0.2</v>
      </c>
    </row>
    <row r="7934" spans="1:10" ht="15.75" thickBot="1" x14ac:dyDescent="0.3">
      <c r="A7934" s="138">
        <v>2022</v>
      </c>
      <c r="B7934" s="139">
        <v>9.6999999999999993</v>
      </c>
      <c r="C7934" s="140" t="s">
        <v>60</v>
      </c>
      <c r="D7934" s="141">
        <f t="shared" si="545"/>
        <v>5</v>
      </c>
      <c r="E7934" s="142" t="s">
        <v>88</v>
      </c>
      <c r="F7934">
        <f t="shared" si="547"/>
        <v>923</v>
      </c>
      <c r="G7934" s="133">
        <v>5449</v>
      </c>
      <c r="H7934" s="134">
        <v>1.0444444444444443</v>
      </c>
      <c r="I7934" s="187">
        <f t="shared" si="544"/>
        <v>8.4383401915000001E-5</v>
      </c>
      <c r="J7934" s="150">
        <f t="shared" si="546"/>
        <v>0.2</v>
      </c>
    </row>
    <row r="7935" spans="1:10" ht="15.75" thickBot="1" x14ac:dyDescent="0.3">
      <c r="A7935" s="138">
        <v>2022</v>
      </c>
      <c r="B7935" s="139">
        <v>9.6999999999999993</v>
      </c>
      <c r="C7935" s="140" t="s">
        <v>60</v>
      </c>
      <c r="D7935" s="141">
        <f t="shared" si="545"/>
        <v>5</v>
      </c>
      <c r="E7935" s="142" t="s">
        <v>88</v>
      </c>
      <c r="F7935">
        <f t="shared" si="547"/>
        <v>923</v>
      </c>
      <c r="G7935" s="133">
        <v>5467</v>
      </c>
      <c r="H7935" s="134">
        <v>1.0666666666666667</v>
      </c>
      <c r="I7935" s="187">
        <f t="shared" si="544"/>
        <v>8.4383401915000001E-5</v>
      </c>
      <c r="J7935" s="150">
        <f t="shared" si="546"/>
        <v>0.2</v>
      </c>
    </row>
    <row r="7936" spans="1:10" ht="15.75" thickBot="1" x14ac:dyDescent="0.3">
      <c r="A7936" s="138">
        <v>2022</v>
      </c>
      <c r="B7936" s="139">
        <v>9.6999999999999993</v>
      </c>
      <c r="C7936" s="140" t="s">
        <v>60</v>
      </c>
      <c r="D7936" s="141">
        <f t="shared" si="545"/>
        <v>5</v>
      </c>
      <c r="E7936" s="142" t="s">
        <v>88</v>
      </c>
      <c r="F7936">
        <f t="shared" si="547"/>
        <v>923</v>
      </c>
      <c r="G7936" s="133">
        <v>5473</v>
      </c>
      <c r="H7936" s="134">
        <v>1.0666666666666667</v>
      </c>
      <c r="I7936" s="187">
        <f t="shared" si="544"/>
        <v>8.4383401915000001E-5</v>
      </c>
      <c r="J7936" s="150">
        <f t="shared" si="546"/>
        <v>0.2</v>
      </c>
    </row>
    <row r="7937" spans="1:10" ht="15.75" thickBot="1" x14ac:dyDescent="0.3">
      <c r="A7937" s="138">
        <v>2022</v>
      </c>
      <c r="B7937" s="139">
        <v>9.6999999999999993</v>
      </c>
      <c r="C7937" s="140" t="s">
        <v>60</v>
      </c>
      <c r="D7937" s="141">
        <f t="shared" si="545"/>
        <v>5</v>
      </c>
      <c r="E7937" s="142" t="s">
        <v>88</v>
      </c>
      <c r="F7937">
        <f t="shared" si="547"/>
        <v>923</v>
      </c>
      <c r="G7937" s="133">
        <v>5491</v>
      </c>
      <c r="H7937" s="134">
        <v>1.0666666666666667</v>
      </c>
      <c r="I7937" s="187">
        <f t="shared" si="544"/>
        <v>8.4383401915000001E-5</v>
      </c>
      <c r="J7937" s="150">
        <f t="shared" si="546"/>
        <v>0.2</v>
      </c>
    </row>
    <row r="7938" spans="1:10" ht="15.75" thickBot="1" x14ac:dyDescent="0.3">
      <c r="A7938" s="138">
        <v>2022</v>
      </c>
      <c r="B7938" s="139">
        <v>9.6999999999999993</v>
      </c>
      <c r="C7938" s="140" t="s">
        <v>60</v>
      </c>
      <c r="D7938" s="141">
        <f t="shared" si="545"/>
        <v>5</v>
      </c>
      <c r="E7938" s="142" t="s">
        <v>88</v>
      </c>
      <c r="F7938">
        <f t="shared" si="547"/>
        <v>923</v>
      </c>
      <c r="G7938" s="133">
        <v>5497</v>
      </c>
      <c r="H7938" s="134">
        <v>1.0666666666666667</v>
      </c>
      <c r="I7938" s="187">
        <f t="shared" si="544"/>
        <v>8.4383401915000001E-5</v>
      </c>
      <c r="J7938" s="150">
        <f t="shared" si="546"/>
        <v>0.2</v>
      </c>
    </row>
    <row r="7939" spans="1:10" ht="15.75" thickBot="1" x14ac:dyDescent="0.3">
      <c r="A7939" s="138">
        <v>2022</v>
      </c>
      <c r="B7939" s="139">
        <v>9.6999999999999993</v>
      </c>
      <c r="C7939" s="140" t="s">
        <v>60</v>
      </c>
      <c r="D7939" s="141">
        <f t="shared" si="545"/>
        <v>5</v>
      </c>
      <c r="E7939" s="142" t="s">
        <v>88</v>
      </c>
      <c r="F7939">
        <f t="shared" si="547"/>
        <v>923</v>
      </c>
      <c r="G7939" s="133">
        <v>5515</v>
      </c>
      <c r="H7939" s="134">
        <v>1.0666666666666667</v>
      </c>
      <c r="I7939" s="187">
        <f t="shared" si="544"/>
        <v>8.4383401915000001E-5</v>
      </c>
      <c r="J7939" s="150">
        <f t="shared" si="546"/>
        <v>0.2</v>
      </c>
    </row>
    <row r="7940" spans="1:10" ht="15.75" thickBot="1" x14ac:dyDescent="0.3">
      <c r="A7940" s="138">
        <v>2022</v>
      </c>
      <c r="B7940" s="139">
        <v>9.6999999999999993</v>
      </c>
      <c r="C7940" s="140" t="s">
        <v>60</v>
      </c>
      <c r="D7940" s="141">
        <f t="shared" si="545"/>
        <v>5</v>
      </c>
      <c r="E7940" s="142" t="s">
        <v>88</v>
      </c>
      <c r="F7940">
        <f t="shared" si="547"/>
        <v>923</v>
      </c>
      <c r="G7940" s="133">
        <v>5521</v>
      </c>
      <c r="H7940" s="134">
        <v>1.0666666666666667</v>
      </c>
      <c r="I7940" s="187">
        <f t="shared" si="544"/>
        <v>8.4383401915000001E-5</v>
      </c>
      <c r="J7940" s="150">
        <f t="shared" si="546"/>
        <v>0.2</v>
      </c>
    </row>
    <row r="7941" spans="1:10" ht="15.75" thickBot="1" x14ac:dyDescent="0.3">
      <c r="A7941" s="138">
        <v>2022</v>
      </c>
      <c r="B7941" s="139">
        <v>9.6999999999999993</v>
      </c>
      <c r="C7941" s="140" t="s">
        <v>60</v>
      </c>
      <c r="D7941" s="141">
        <f t="shared" si="545"/>
        <v>5</v>
      </c>
      <c r="E7941" s="142" t="s">
        <v>88</v>
      </c>
      <c r="F7941">
        <f t="shared" si="547"/>
        <v>923</v>
      </c>
      <c r="G7941" s="133">
        <v>5539</v>
      </c>
      <c r="H7941" s="134">
        <v>1.0666666666666667</v>
      </c>
      <c r="I7941" s="187">
        <f t="shared" si="544"/>
        <v>8.4383401915000001E-5</v>
      </c>
      <c r="J7941" s="150">
        <f t="shared" si="546"/>
        <v>0.2</v>
      </c>
    </row>
    <row r="7942" spans="1:10" ht="15.75" thickBot="1" x14ac:dyDescent="0.3">
      <c r="A7942" s="138">
        <v>2022</v>
      </c>
      <c r="B7942" s="139">
        <v>9.6999999999999993</v>
      </c>
      <c r="C7942" s="140" t="s">
        <v>60</v>
      </c>
      <c r="D7942" s="141">
        <f t="shared" si="545"/>
        <v>5</v>
      </c>
      <c r="E7942" s="142" t="s">
        <v>88</v>
      </c>
      <c r="F7942">
        <f t="shared" si="547"/>
        <v>923</v>
      </c>
      <c r="G7942" s="133">
        <v>5545</v>
      </c>
      <c r="H7942" s="134">
        <v>1.0666666666666667</v>
      </c>
      <c r="I7942" s="187">
        <f t="shared" si="544"/>
        <v>8.4383401915000001E-5</v>
      </c>
      <c r="J7942" s="150">
        <f t="shared" si="546"/>
        <v>0.2</v>
      </c>
    </row>
    <row r="7943" spans="1:10" ht="15.75" thickBot="1" x14ac:dyDescent="0.3">
      <c r="A7943" s="138">
        <v>2022</v>
      </c>
      <c r="B7943" s="139">
        <v>9.6999999999999993</v>
      </c>
      <c r="C7943" s="140" t="s">
        <v>60</v>
      </c>
      <c r="D7943" s="141">
        <f t="shared" si="545"/>
        <v>5</v>
      </c>
      <c r="E7943" s="142" t="s">
        <v>88</v>
      </c>
      <c r="F7943">
        <f t="shared" si="547"/>
        <v>923</v>
      </c>
      <c r="G7943" s="133">
        <v>5563</v>
      </c>
      <c r="H7943" s="134">
        <v>1.0888888888888888</v>
      </c>
      <c r="I7943" s="187">
        <f t="shared" si="544"/>
        <v>8.4383401915000001E-5</v>
      </c>
      <c r="J7943" s="150">
        <f t="shared" si="546"/>
        <v>0.2</v>
      </c>
    </row>
    <row r="7944" spans="1:10" ht="15.75" thickBot="1" x14ac:dyDescent="0.3">
      <c r="A7944" s="138">
        <v>2022</v>
      </c>
      <c r="B7944" s="139">
        <v>9.6999999999999993</v>
      </c>
      <c r="C7944" s="140" t="s">
        <v>60</v>
      </c>
      <c r="D7944" s="141">
        <f t="shared" si="545"/>
        <v>5</v>
      </c>
      <c r="E7944" s="142" t="s">
        <v>88</v>
      </c>
      <c r="F7944">
        <f t="shared" si="547"/>
        <v>923</v>
      </c>
      <c r="G7944" s="133">
        <v>5569</v>
      </c>
      <c r="H7944" s="134">
        <v>1.0888888888888888</v>
      </c>
      <c r="I7944" s="187">
        <f t="shared" si="544"/>
        <v>8.4383401915000001E-5</v>
      </c>
      <c r="J7944" s="150">
        <f t="shared" si="546"/>
        <v>0.2</v>
      </c>
    </row>
    <row r="7945" spans="1:10" ht="15.75" thickBot="1" x14ac:dyDescent="0.3">
      <c r="A7945" s="138">
        <v>2022</v>
      </c>
      <c r="B7945" s="139">
        <v>9.6999999999999993</v>
      </c>
      <c r="C7945" s="140" t="s">
        <v>60</v>
      </c>
      <c r="D7945" s="141">
        <f t="shared" si="545"/>
        <v>5</v>
      </c>
      <c r="E7945" s="142" t="s">
        <v>88</v>
      </c>
      <c r="F7945">
        <f t="shared" si="547"/>
        <v>923</v>
      </c>
      <c r="G7945" s="133">
        <v>5587</v>
      </c>
      <c r="H7945" s="134">
        <v>1.0888888888888888</v>
      </c>
      <c r="I7945" s="187">
        <f t="shared" si="544"/>
        <v>8.4383401915000001E-5</v>
      </c>
      <c r="J7945" s="150">
        <f t="shared" si="546"/>
        <v>0.2</v>
      </c>
    </row>
    <row r="7946" spans="1:10" ht="15.75" thickBot="1" x14ac:dyDescent="0.3">
      <c r="A7946" s="138">
        <v>2022</v>
      </c>
      <c r="B7946" s="139">
        <v>9.6999999999999993</v>
      </c>
      <c r="C7946" s="140" t="s">
        <v>60</v>
      </c>
      <c r="D7946" s="141">
        <f t="shared" si="545"/>
        <v>5</v>
      </c>
      <c r="E7946" s="142" t="s">
        <v>88</v>
      </c>
      <c r="F7946">
        <f t="shared" si="547"/>
        <v>923</v>
      </c>
      <c r="G7946" s="133">
        <v>5593</v>
      </c>
      <c r="H7946" s="134">
        <v>1.0888888888888888</v>
      </c>
      <c r="I7946" s="187">
        <f t="shared" si="544"/>
        <v>8.4383401915000001E-5</v>
      </c>
      <c r="J7946" s="150">
        <f t="shared" si="546"/>
        <v>0.2</v>
      </c>
    </row>
    <row r="7947" spans="1:10" ht="15.75" thickBot="1" x14ac:dyDescent="0.3">
      <c r="A7947" s="138">
        <v>2022</v>
      </c>
      <c r="B7947" s="139">
        <v>9.6999999999999993</v>
      </c>
      <c r="C7947" s="140" t="s">
        <v>60</v>
      </c>
      <c r="D7947" s="141">
        <f t="shared" si="545"/>
        <v>5</v>
      </c>
      <c r="E7947" s="142" t="s">
        <v>88</v>
      </c>
      <c r="F7947">
        <f t="shared" si="547"/>
        <v>923</v>
      </c>
      <c r="G7947" s="133">
        <v>5611</v>
      </c>
      <c r="H7947" s="134">
        <v>1.0888888888888888</v>
      </c>
      <c r="I7947" s="187">
        <f t="shared" si="544"/>
        <v>8.4383401915000001E-5</v>
      </c>
      <c r="J7947" s="150">
        <f t="shared" si="546"/>
        <v>0.2</v>
      </c>
    </row>
    <row r="7948" spans="1:10" ht="15.75" thickBot="1" x14ac:dyDescent="0.3">
      <c r="A7948" s="138">
        <v>2022</v>
      </c>
      <c r="B7948" s="139">
        <v>9.6999999999999993</v>
      </c>
      <c r="C7948" s="140" t="s">
        <v>60</v>
      </c>
      <c r="D7948" s="141">
        <f t="shared" si="545"/>
        <v>5</v>
      </c>
      <c r="E7948" s="142" t="s">
        <v>88</v>
      </c>
      <c r="F7948">
        <f t="shared" si="547"/>
        <v>923</v>
      </c>
      <c r="G7948" s="133">
        <v>5617</v>
      </c>
      <c r="H7948" s="134">
        <v>1.0888888888888888</v>
      </c>
      <c r="I7948" s="187">
        <f t="shared" si="544"/>
        <v>8.4383401915000001E-5</v>
      </c>
      <c r="J7948" s="150">
        <f t="shared" si="546"/>
        <v>0.2</v>
      </c>
    </row>
    <row r="7949" spans="1:10" ht="15.75" thickBot="1" x14ac:dyDescent="0.3">
      <c r="A7949" s="138">
        <v>2022</v>
      </c>
      <c r="B7949" s="139">
        <v>9.6999999999999993</v>
      </c>
      <c r="C7949" s="140" t="s">
        <v>60</v>
      </c>
      <c r="D7949" s="141">
        <f t="shared" si="545"/>
        <v>5</v>
      </c>
      <c r="E7949" s="142" t="s">
        <v>88</v>
      </c>
      <c r="F7949">
        <f t="shared" si="547"/>
        <v>923</v>
      </c>
      <c r="G7949" s="133">
        <v>5635</v>
      </c>
      <c r="H7949" s="134">
        <v>1.0888888888888888</v>
      </c>
      <c r="I7949" s="187">
        <f t="shared" si="544"/>
        <v>8.4383401915000001E-5</v>
      </c>
      <c r="J7949" s="150">
        <f t="shared" si="546"/>
        <v>0.2</v>
      </c>
    </row>
    <row r="7950" spans="1:10" ht="15.75" thickBot="1" x14ac:dyDescent="0.3">
      <c r="A7950" s="138">
        <v>2022</v>
      </c>
      <c r="B7950" s="139">
        <v>9.6999999999999993</v>
      </c>
      <c r="C7950" s="140" t="s">
        <v>60</v>
      </c>
      <c r="D7950" s="141">
        <f t="shared" si="545"/>
        <v>5</v>
      </c>
      <c r="E7950" s="142" t="s">
        <v>88</v>
      </c>
      <c r="F7950">
        <f t="shared" si="547"/>
        <v>923</v>
      </c>
      <c r="G7950" s="133">
        <v>5641</v>
      </c>
      <c r="H7950" s="134">
        <v>1.0888888888888888</v>
      </c>
      <c r="I7950" s="187">
        <f t="shared" si="544"/>
        <v>8.4383401915000001E-5</v>
      </c>
      <c r="J7950" s="150">
        <f t="shared" si="546"/>
        <v>0.2</v>
      </c>
    </row>
    <row r="7951" spans="1:10" ht="15.75" thickBot="1" x14ac:dyDescent="0.3">
      <c r="A7951" s="138">
        <v>2022</v>
      </c>
      <c r="B7951" s="139">
        <v>9.6999999999999993</v>
      </c>
      <c r="C7951" s="140" t="s">
        <v>60</v>
      </c>
      <c r="D7951" s="141">
        <f t="shared" si="545"/>
        <v>5</v>
      </c>
      <c r="E7951" s="142" t="s">
        <v>88</v>
      </c>
      <c r="F7951">
        <f t="shared" si="547"/>
        <v>923</v>
      </c>
      <c r="G7951" s="133">
        <v>5659</v>
      </c>
      <c r="H7951" s="134">
        <v>1.0888888888888888</v>
      </c>
      <c r="I7951" s="187">
        <f t="shared" si="544"/>
        <v>8.4383401915000001E-5</v>
      </c>
      <c r="J7951" s="150">
        <f t="shared" si="546"/>
        <v>0.2</v>
      </c>
    </row>
    <row r="7952" spans="1:10" ht="15.75" thickBot="1" x14ac:dyDescent="0.3">
      <c r="A7952" s="138">
        <v>2022</v>
      </c>
      <c r="B7952" s="139">
        <v>9.6999999999999993</v>
      </c>
      <c r="C7952" s="140" t="s">
        <v>60</v>
      </c>
      <c r="D7952" s="141">
        <f t="shared" si="545"/>
        <v>5</v>
      </c>
      <c r="E7952" s="142" t="s">
        <v>88</v>
      </c>
      <c r="F7952">
        <f t="shared" si="547"/>
        <v>923</v>
      </c>
      <c r="G7952" s="133">
        <v>5665</v>
      </c>
      <c r="H7952" s="134">
        <v>1.0888888888888888</v>
      </c>
      <c r="I7952" s="187">
        <f t="shared" si="544"/>
        <v>8.4383401915000001E-5</v>
      </c>
      <c r="J7952" s="150">
        <f t="shared" si="546"/>
        <v>0.2</v>
      </c>
    </row>
    <row r="7953" spans="1:10" ht="15.75" thickBot="1" x14ac:dyDescent="0.3">
      <c r="A7953" s="138">
        <v>2022</v>
      </c>
      <c r="B7953" s="139">
        <v>9.6999999999999993</v>
      </c>
      <c r="C7953" s="140" t="s">
        <v>60</v>
      </c>
      <c r="D7953" s="141">
        <f t="shared" si="545"/>
        <v>5</v>
      </c>
      <c r="E7953" s="142" t="s">
        <v>88</v>
      </c>
      <c r="F7953">
        <f t="shared" si="547"/>
        <v>923</v>
      </c>
      <c r="G7953" s="133">
        <v>5683</v>
      </c>
      <c r="H7953" s="134">
        <v>1.0888888888888888</v>
      </c>
      <c r="I7953" s="187">
        <f t="shared" si="544"/>
        <v>8.4383401915000001E-5</v>
      </c>
      <c r="J7953" s="150">
        <f t="shared" si="546"/>
        <v>0.2</v>
      </c>
    </row>
    <row r="7954" spans="1:10" ht="15.75" thickBot="1" x14ac:dyDescent="0.3">
      <c r="A7954" s="138">
        <v>2022</v>
      </c>
      <c r="B7954" s="139">
        <v>9.6999999999999993</v>
      </c>
      <c r="C7954" s="140" t="s">
        <v>60</v>
      </c>
      <c r="D7954" s="141">
        <f t="shared" si="545"/>
        <v>5</v>
      </c>
      <c r="E7954" s="142" t="s">
        <v>88</v>
      </c>
      <c r="F7954">
        <f t="shared" si="547"/>
        <v>923</v>
      </c>
      <c r="G7954" s="133">
        <v>5689</v>
      </c>
      <c r="H7954" s="134">
        <v>1.0888888888888888</v>
      </c>
      <c r="I7954" s="187">
        <f t="shared" si="544"/>
        <v>8.4383401915000001E-5</v>
      </c>
      <c r="J7954" s="150">
        <f t="shared" si="546"/>
        <v>0.2</v>
      </c>
    </row>
    <row r="7955" spans="1:10" ht="15.75" thickBot="1" x14ac:dyDescent="0.3">
      <c r="A7955" s="138">
        <v>2022</v>
      </c>
      <c r="B7955" s="139">
        <v>9.6999999999999993</v>
      </c>
      <c r="C7955" s="140" t="s">
        <v>60</v>
      </c>
      <c r="D7955" s="141">
        <f t="shared" si="545"/>
        <v>5</v>
      </c>
      <c r="E7955" s="142" t="s">
        <v>88</v>
      </c>
      <c r="F7955">
        <f t="shared" si="547"/>
        <v>923</v>
      </c>
      <c r="G7955" s="133">
        <v>5707</v>
      </c>
      <c r="H7955" s="134">
        <v>1.0888888888888888</v>
      </c>
      <c r="I7955" s="187">
        <f t="shared" si="544"/>
        <v>8.4383401915000001E-5</v>
      </c>
      <c r="J7955" s="150">
        <f t="shared" si="546"/>
        <v>0.2</v>
      </c>
    </row>
    <row r="7956" spans="1:10" ht="15.75" thickBot="1" x14ac:dyDescent="0.3">
      <c r="A7956" s="138">
        <v>2022</v>
      </c>
      <c r="B7956" s="139">
        <v>9.6999999999999993</v>
      </c>
      <c r="C7956" s="140" t="s">
        <v>60</v>
      </c>
      <c r="D7956" s="141">
        <f t="shared" si="545"/>
        <v>5</v>
      </c>
      <c r="E7956" s="142" t="s">
        <v>88</v>
      </c>
      <c r="F7956">
        <f t="shared" si="547"/>
        <v>923</v>
      </c>
      <c r="G7956" s="133">
        <v>5713</v>
      </c>
      <c r="H7956" s="134">
        <v>1.0888888888888888</v>
      </c>
      <c r="I7956" s="187">
        <f t="shared" si="544"/>
        <v>8.4383401915000001E-5</v>
      </c>
      <c r="J7956" s="150">
        <f t="shared" si="546"/>
        <v>0.2</v>
      </c>
    </row>
    <row r="7957" spans="1:10" ht="15.75" thickBot="1" x14ac:dyDescent="0.3">
      <c r="A7957" s="138">
        <v>2022</v>
      </c>
      <c r="B7957" s="139">
        <v>9.6999999999999993</v>
      </c>
      <c r="C7957" s="140" t="s">
        <v>60</v>
      </c>
      <c r="D7957" s="141">
        <f t="shared" si="545"/>
        <v>5</v>
      </c>
      <c r="E7957" s="142" t="s">
        <v>88</v>
      </c>
      <c r="F7957">
        <f t="shared" si="547"/>
        <v>923</v>
      </c>
      <c r="G7957" s="133">
        <v>5731</v>
      </c>
      <c r="H7957" s="134">
        <v>1.0888888888888888</v>
      </c>
      <c r="I7957" s="187">
        <f t="shared" si="544"/>
        <v>8.4383401915000001E-5</v>
      </c>
      <c r="J7957" s="150">
        <f t="shared" si="546"/>
        <v>0.2</v>
      </c>
    </row>
    <row r="7958" spans="1:10" ht="15.75" thickBot="1" x14ac:dyDescent="0.3">
      <c r="A7958" s="138">
        <v>2022</v>
      </c>
      <c r="B7958" s="139">
        <v>9.6999999999999993</v>
      </c>
      <c r="C7958" s="140" t="s">
        <v>60</v>
      </c>
      <c r="D7958" s="141">
        <f t="shared" si="545"/>
        <v>5</v>
      </c>
      <c r="E7958" s="142" t="s">
        <v>88</v>
      </c>
      <c r="F7958">
        <f t="shared" si="547"/>
        <v>923</v>
      </c>
      <c r="G7958" s="133">
        <v>5737</v>
      </c>
      <c r="H7958" s="134">
        <v>1.0888888888888888</v>
      </c>
      <c r="I7958" s="187">
        <f t="shared" si="544"/>
        <v>8.4383401915000001E-5</v>
      </c>
      <c r="J7958" s="150">
        <f t="shared" si="546"/>
        <v>0.2</v>
      </c>
    </row>
    <row r="7959" spans="1:10" ht="15.75" thickBot="1" x14ac:dyDescent="0.3">
      <c r="A7959" s="138">
        <v>2022</v>
      </c>
      <c r="B7959" s="139">
        <v>9.6999999999999993</v>
      </c>
      <c r="C7959" s="140" t="s">
        <v>60</v>
      </c>
      <c r="D7959" s="141">
        <f t="shared" si="545"/>
        <v>5</v>
      </c>
      <c r="E7959" s="142" t="s">
        <v>88</v>
      </c>
      <c r="F7959">
        <f t="shared" si="547"/>
        <v>923</v>
      </c>
      <c r="G7959" s="133">
        <v>5755</v>
      </c>
      <c r="H7959" s="134">
        <v>1.0888888888888888</v>
      </c>
      <c r="I7959" s="187">
        <f t="shared" si="544"/>
        <v>8.4383401915000001E-5</v>
      </c>
      <c r="J7959" s="150">
        <f t="shared" si="546"/>
        <v>0.2</v>
      </c>
    </row>
    <row r="7960" spans="1:10" ht="15.75" thickBot="1" x14ac:dyDescent="0.3">
      <c r="A7960" s="138">
        <v>2022</v>
      </c>
      <c r="B7960" s="139">
        <v>9.6999999999999993</v>
      </c>
      <c r="C7960" s="140" t="s">
        <v>60</v>
      </c>
      <c r="D7960" s="141">
        <f t="shared" si="545"/>
        <v>5</v>
      </c>
      <c r="E7960" s="142" t="s">
        <v>88</v>
      </c>
      <c r="F7960">
        <f t="shared" si="547"/>
        <v>923</v>
      </c>
      <c r="G7960" s="133">
        <v>5761</v>
      </c>
      <c r="H7960" s="134">
        <v>1.0888888888888888</v>
      </c>
      <c r="I7960" s="187">
        <f t="shared" si="544"/>
        <v>8.4383401915000001E-5</v>
      </c>
      <c r="J7960" s="150">
        <f t="shared" si="546"/>
        <v>0.2</v>
      </c>
    </row>
    <row r="7961" spans="1:10" ht="15.75" thickBot="1" x14ac:dyDescent="0.3">
      <c r="A7961" s="138">
        <v>2022</v>
      </c>
      <c r="B7961" s="139">
        <v>9.6999999999999993</v>
      </c>
      <c r="C7961" s="140" t="s">
        <v>60</v>
      </c>
      <c r="D7961" s="141">
        <f t="shared" si="545"/>
        <v>5</v>
      </c>
      <c r="E7961" s="142" t="s">
        <v>88</v>
      </c>
      <c r="F7961">
        <f t="shared" si="547"/>
        <v>923</v>
      </c>
      <c r="G7961" s="133">
        <v>5779</v>
      </c>
      <c r="H7961" s="134">
        <v>1.0888888888888888</v>
      </c>
      <c r="I7961" s="187">
        <f t="shared" si="544"/>
        <v>8.4383401915000001E-5</v>
      </c>
      <c r="J7961" s="150">
        <f t="shared" si="546"/>
        <v>0.2</v>
      </c>
    </row>
    <row r="7962" spans="1:10" ht="15.75" thickBot="1" x14ac:dyDescent="0.3">
      <c r="A7962" s="138">
        <v>2022</v>
      </c>
      <c r="B7962" s="139">
        <v>9.6999999999999993</v>
      </c>
      <c r="C7962" s="140" t="s">
        <v>60</v>
      </c>
      <c r="D7962" s="141">
        <f t="shared" si="545"/>
        <v>5</v>
      </c>
      <c r="E7962" s="142" t="s">
        <v>88</v>
      </c>
      <c r="F7962">
        <f t="shared" si="547"/>
        <v>923</v>
      </c>
      <c r="G7962" s="133">
        <v>5785</v>
      </c>
      <c r="H7962" s="134">
        <v>1.0888888888888888</v>
      </c>
      <c r="I7962" s="187">
        <f t="shared" si="544"/>
        <v>8.4383401915000001E-5</v>
      </c>
      <c r="J7962" s="150">
        <f t="shared" si="546"/>
        <v>0.2</v>
      </c>
    </row>
    <row r="7963" spans="1:10" ht="15.75" thickBot="1" x14ac:dyDescent="0.3">
      <c r="A7963" s="138">
        <v>2022</v>
      </c>
      <c r="B7963" s="139">
        <v>9.6999999999999993</v>
      </c>
      <c r="C7963" s="140" t="s">
        <v>60</v>
      </c>
      <c r="D7963" s="141">
        <f t="shared" si="545"/>
        <v>5</v>
      </c>
      <c r="E7963" s="142" t="s">
        <v>88</v>
      </c>
      <c r="F7963">
        <f t="shared" si="547"/>
        <v>923</v>
      </c>
      <c r="G7963" s="133">
        <v>5803</v>
      </c>
      <c r="H7963" s="134">
        <v>1.0888888888888888</v>
      </c>
      <c r="I7963" s="187">
        <f t="shared" si="544"/>
        <v>8.4383401915000001E-5</v>
      </c>
      <c r="J7963" s="150">
        <f t="shared" si="546"/>
        <v>0.2</v>
      </c>
    </row>
    <row r="7964" spans="1:10" ht="15.75" thickBot="1" x14ac:dyDescent="0.3">
      <c r="A7964" s="138">
        <v>2022</v>
      </c>
      <c r="B7964" s="139">
        <v>9.6999999999999993</v>
      </c>
      <c r="C7964" s="140" t="s">
        <v>60</v>
      </c>
      <c r="D7964" s="141">
        <f t="shared" si="545"/>
        <v>5</v>
      </c>
      <c r="E7964" s="142" t="s">
        <v>88</v>
      </c>
      <c r="F7964">
        <f t="shared" si="547"/>
        <v>923</v>
      </c>
      <c r="G7964" s="133">
        <v>5809</v>
      </c>
      <c r="H7964" s="134">
        <v>1.0888888888888888</v>
      </c>
      <c r="I7964" s="187">
        <f t="shared" si="544"/>
        <v>8.4383401915000001E-5</v>
      </c>
      <c r="J7964" s="150">
        <f t="shared" si="546"/>
        <v>0.2</v>
      </c>
    </row>
    <row r="7965" spans="1:10" ht="15.75" thickBot="1" x14ac:dyDescent="0.3">
      <c r="A7965" s="138">
        <v>2022</v>
      </c>
      <c r="B7965" s="139">
        <v>9.6999999999999993</v>
      </c>
      <c r="C7965" s="140" t="s">
        <v>60</v>
      </c>
      <c r="D7965" s="141">
        <f t="shared" si="545"/>
        <v>5</v>
      </c>
      <c r="E7965" s="142" t="s">
        <v>88</v>
      </c>
      <c r="F7965">
        <f t="shared" si="547"/>
        <v>923</v>
      </c>
      <c r="G7965" s="133">
        <v>5827</v>
      </c>
      <c r="H7965" s="134">
        <v>1.0888888888888888</v>
      </c>
      <c r="I7965" s="187">
        <f t="shared" si="544"/>
        <v>8.4383401915000001E-5</v>
      </c>
      <c r="J7965" s="150">
        <f t="shared" si="546"/>
        <v>0.2</v>
      </c>
    </row>
    <row r="7966" spans="1:10" ht="15.75" thickBot="1" x14ac:dyDescent="0.3">
      <c r="A7966" s="138">
        <v>2022</v>
      </c>
      <c r="B7966" s="139">
        <v>9.6999999999999993</v>
      </c>
      <c r="C7966" s="140" t="s">
        <v>60</v>
      </c>
      <c r="D7966" s="141">
        <f t="shared" si="545"/>
        <v>5</v>
      </c>
      <c r="E7966" s="142" t="s">
        <v>88</v>
      </c>
      <c r="F7966">
        <f t="shared" si="547"/>
        <v>923</v>
      </c>
      <c r="G7966" s="133">
        <v>5833</v>
      </c>
      <c r="H7966" s="134">
        <v>1.0888888888888888</v>
      </c>
      <c r="I7966" s="187">
        <f t="shared" si="544"/>
        <v>8.4383401915000001E-5</v>
      </c>
      <c r="J7966" s="150">
        <f t="shared" si="546"/>
        <v>0.2</v>
      </c>
    </row>
    <row r="7967" spans="1:10" ht="15.75" thickBot="1" x14ac:dyDescent="0.3">
      <c r="A7967" s="138">
        <v>2022</v>
      </c>
      <c r="B7967" s="139">
        <v>9.6999999999999993</v>
      </c>
      <c r="C7967" s="140" t="s">
        <v>60</v>
      </c>
      <c r="D7967" s="141">
        <f t="shared" si="545"/>
        <v>5</v>
      </c>
      <c r="E7967" s="142" t="s">
        <v>88</v>
      </c>
      <c r="F7967">
        <f t="shared" si="547"/>
        <v>923</v>
      </c>
      <c r="G7967" s="133">
        <v>5851</v>
      </c>
      <c r="H7967" s="134">
        <v>1.0888888888888888</v>
      </c>
      <c r="I7967" s="187">
        <f t="shared" si="544"/>
        <v>8.4383401915000001E-5</v>
      </c>
      <c r="J7967" s="150">
        <f t="shared" si="546"/>
        <v>0.2</v>
      </c>
    </row>
    <row r="7968" spans="1:10" ht="15.75" thickBot="1" x14ac:dyDescent="0.3">
      <c r="A7968" s="138">
        <v>2022</v>
      </c>
      <c r="B7968" s="139">
        <v>9.6999999999999993</v>
      </c>
      <c r="C7968" s="140" t="s">
        <v>60</v>
      </c>
      <c r="D7968" s="141">
        <f t="shared" si="545"/>
        <v>5</v>
      </c>
      <c r="E7968" s="142" t="s">
        <v>88</v>
      </c>
      <c r="F7968">
        <f t="shared" si="547"/>
        <v>923</v>
      </c>
      <c r="G7968" s="133">
        <v>5857</v>
      </c>
      <c r="H7968" s="134">
        <v>1.0888888888888888</v>
      </c>
      <c r="I7968" s="187">
        <f t="shared" si="544"/>
        <v>8.4383401915000001E-5</v>
      </c>
      <c r="J7968" s="150">
        <f t="shared" si="546"/>
        <v>0.2</v>
      </c>
    </row>
    <row r="7969" spans="1:10" ht="15.75" thickBot="1" x14ac:dyDescent="0.3">
      <c r="A7969" s="138">
        <v>2022</v>
      </c>
      <c r="B7969" s="139">
        <v>9.6999999999999993</v>
      </c>
      <c r="C7969" s="140" t="s">
        <v>60</v>
      </c>
      <c r="D7969" s="141">
        <f t="shared" si="545"/>
        <v>5</v>
      </c>
      <c r="E7969" s="142" t="s">
        <v>88</v>
      </c>
      <c r="F7969">
        <f t="shared" si="547"/>
        <v>923</v>
      </c>
      <c r="G7969" s="133">
        <v>5875</v>
      </c>
      <c r="H7969" s="134">
        <v>1.0888888888888888</v>
      </c>
      <c r="I7969" s="187">
        <f t="shared" si="544"/>
        <v>8.4383401915000001E-5</v>
      </c>
      <c r="J7969" s="150">
        <f t="shared" si="546"/>
        <v>0.2</v>
      </c>
    </row>
    <row r="7970" spans="1:10" ht="15.75" thickBot="1" x14ac:dyDescent="0.3">
      <c r="A7970" s="138">
        <v>2022</v>
      </c>
      <c r="B7970" s="139">
        <v>9.6999999999999993</v>
      </c>
      <c r="C7970" s="140" t="s">
        <v>60</v>
      </c>
      <c r="D7970" s="141">
        <f t="shared" si="545"/>
        <v>5</v>
      </c>
      <c r="E7970" s="142" t="s">
        <v>88</v>
      </c>
      <c r="F7970">
        <f t="shared" si="547"/>
        <v>923</v>
      </c>
      <c r="G7970" s="133">
        <v>5881</v>
      </c>
      <c r="H7970" s="134">
        <v>1.0888888888888888</v>
      </c>
      <c r="I7970" s="187">
        <f t="shared" si="544"/>
        <v>8.4383401915000001E-5</v>
      </c>
      <c r="J7970" s="150">
        <f t="shared" si="546"/>
        <v>0.2</v>
      </c>
    </row>
    <row r="7971" spans="1:10" ht="15.75" thickBot="1" x14ac:dyDescent="0.3">
      <c r="A7971" s="138">
        <v>2022</v>
      </c>
      <c r="B7971" s="139">
        <v>9.6999999999999993</v>
      </c>
      <c r="C7971" s="140" t="s">
        <v>60</v>
      </c>
      <c r="D7971" s="141">
        <f t="shared" si="545"/>
        <v>5</v>
      </c>
      <c r="E7971" s="142" t="s">
        <v>88</v>
      </c>
      <c r="F7971">
        <f t="shared" si="547"/>
        <v>923</v>
      </c>
      <c r="G7971" s="133">
        <v>5899</v>
      </c>
      <c r="H7971" s="134">
        <v>1.0888888888888888</v>
      </c>
      <c r="I7971" s="187">
        <f t="shared" si="544"/>
        <v>8.4383401915000001E-5</v>
      </c>
      <c r="J7971" s="150">
        <f t="shared" si="546"/>
        <v>0.2</v>
      </c>
    </row>
    <row r="7972" spans="1:10" ht="15.75" thickBot="1" x14ac:dyDescent="0.3">
      <c r="A7972" s="138">
        <v>2022</v>
      </c>
      <c r="B7972" s="139">
        <v>9.6999999999999993</v>
      </c>
      <c r="C7972" s="140" t="s">
        <v>60</v>
      </c>
      <c r="D7972" s="141">
        <f t="shared" si="545"/>
        <v>5</v>
      </c>
      <c r="E7972" s="142" t="s">
        <v>88</v>
      </c>
      <c r="F7972">
        <f t="shared" si="547"/>
        <v>923</v>
      </c>
      <c r="G7972" s="133">
        <v>5905</v>
      </c>
      <c r="H7972" s="134">
        <v>1.0888888888888888</v>
      </c>
      <c r="I7972" s="187">
        <f t="shared" si="544"/>
        <v>8.4383401915000001E-5</v>
      </c>
      <c r="J7972" s="150">
        <f t="shared" si="546"/>
        <v>0.2</v>
      </c>
    </row>
    <row r="7973" spans="1:10" ht="15.75" thickBot="1" x14ac:dyDescent="0.3">
      <c r="A7973" s="138">
        <v>2022</v>
      </c>
      <c r="B7973" s="139">
        <v>9.6999999999999993</v>
      </c>
      <c r="C7973" s="140" t="s">
        <v>60</v>
      </c>
      <c r="D7973" s="141">
        <f t="shared" si="545"/>
        <v>5</v>
      </c>
      <c r="E7973" s="142" t="s">
        <v>88</v>
      </c>
      <c r="F7973">
        <f t="shared" si="547"/>
        <v>923</v>
      </c>
      <c r="G7973" s="133">
        <v>5923</v>
      </c>
      <c r="H7973" s="134">
        <v>1.0888888888888888</v>
      </c>
      <c r="I7973" s="187">
        <f t="shared" si="544"/>
        <v>8.4383401915000001E-5</v>
      </c>
      <c r="J7973" s="150">
        <f t="shared" si="546"/>
        <v>0.2</v>
      </c>
    </row>
    <row r="7974" spans="1:10" ht="15.75" thickBot="1" x14ac:dyDescent="0.3">
      <c r="A7974" s="138">
        <v>2022</v>
      </c>
      <c r="B7974" s="139">
        <v>9.6999999999999993</v>
      </c>
      <c r="C7974" s="140" t="s">
        <v>60</v>
      </c>
      <c r="D7974" s="141">
        <f t="shared" si="545"/>
        <v>5</v>
      </c>
      <c r="E7974" s="142" t="s">
        <v>88</v>
      </c>
      <c r="F7974">
        <f t="shared" si="547"/>
        <v>923</v>
      </c>
      <c r="G7974" s="133">
        <v>5929</v>
      </c>
      <c r="H7974" s="134">
        <v>1.0888888888888888</v>
      </c>
      <c r="I7974" s="187">
        <f t="shared" si="544"/>
        <v>8.4383401915000001E-5</v>
      </c>
      <c r="J7974" s="150">
        <f t="shared" si="546"/>
        <v>0.2</v>
      </c>
    </row>
    <row r="7975" spans="1:10" ht="15.75" thickBot="1" x14ac:dyDescent="0.3">
      <c r="A7975" s="138">
        <v>2022</v>
      </c>
      <c r="B7975" s="139">
        <v>9.6999999999999993</v>
      </c>
      <c r="C7975" s="140" t="s">
        <v>60</v>
      </c>
      <c r="D7975" s="141">
        <f t="shared" si="545"/>
        <v>5</v>
      </c>
      <c r="E7975" s="142" t="s">
        <v>88</v>
      </c>
      <c r="F7975">
        <f t="shared" si="547"/>
        <v>923</v>
      </c>
      <c r="G7975" s="133">
        <v>5947</v>
      </c>
      <c r="H7975" s="134">
        <v>1.0888888888888888</v>
      </c>
      <c r="I7975" s="187">
        <f t="shared" si="544"/>
        <v>8.4383401915000001E-5</v>
      </c>
      <c r="J7975" s="150">
        <f t="shared" si="546"/>
        <v>0.2</v>
      </c>
    </row>
    <row r="7976" spans="1:10" ht="15.75" thickBot="1" x14ac:dyDescent="0.3">
      <c r="A7976" s="138">
        <v>2022</v>
      </c>
      <c r="B7976" s="139">
        <v>9.6999999999999993</v>
      </c>
      <c r="C7976" s="140" t="s">
        <v>60</v>
      </c>
      <c r="D7976" s="141">
        <f t="shared" si="545"/>
        <v>5</v>
      </c>
      <c r="E7976" s="142" t="s">
        <v>88</v>
      </c>
      <c r="F7976">
        <f t="shared" si="547"/>
        <v>923</v>
      </c>
      <c r="G7976" s="133">
        <v>5953</v>
      </c>
      <c r="H7976" s="134">
        <v>1.0888888888888888</v>
      </c>
      <c r="I7976" s="187">
        <f t="shared" si="544"/>
        <v>8.4383401915000001E-5</v>
      </c>
      <c r="J7976" s="150">
        <f t="shared" si="546"/>
        <v>0.2</v>
      </c>
    </row>
    <row r="7977" spans="1:10" ht="15.75" thickBot="1" x14ac:dyDescent="0.3">
      <c r="A7977" s="138">
        <v>2022</v>
      </c>
      <c r="B7977" s="139">
        <v>9.6999999999999993</v>
      </c>
      <c r="C7977" s="140" t="s">
        <v>60</v>
      </c>
      <c r="D7977" s="141">
        <f t="shared" si="545"/>
        <v>5</v>
      </c>
      <c r="E7977" s="142" t="s">
        <v>88</v>
      </c>
      <c r="F7977">
        <f t="shared" si="547"/>
        <v>923</v>
      </c>
      <c r="G7977" s="133">
        <v>5971</v>
      </c>
      <c r="H7977" s="134">
        <v>1.0888888888888888</v>
      </c>
      <c r="I7977" s="187">
        <f t="shared" si="544"/>
        <v>8.4383401915000001E-5</v>
      </c>
      <c r="J7977" s="150">
        <f t="shared" si="546"/>
        <v>0.2</v>
      </c>
    </row>
    <row r="7978" spans="1:10" ht="15.75" thickBot="1" x14ac:dyDescent="0.3">
      <c r="A7978" s="138">
        <v>2022</v>
      </c>
      <c r="B7978" s="139">
        <v>9.6999999999999993</v>
      </c>
      <c r="C7978" s="140" t="s">
        <v>60</v>
      </c>
      <c r="D7978" s="141">
        <f t="shared" si="545"/>
        <v>5</v>
      </c>
      <c r="E7978" s="142" t="s">
        <v>88</v>
      </c>
      <c r="F7978">
        <f t="shared" si="547"/>
        <v>923</v>
      </c>
      <c r="G7978" s="133">
        <v>5977</v>
      </c>
      <c r="H7978" s="134">
        <v>1.0888888888888888</v>
      </c>
      <c r="I7978" s="187">
        <f t="shared" si="544"/>
        <v>8.4383401915000001E-5</v>
      </c>
      <c r="J7978" s="150">
        <f t="shared" si="546"/>
        <v>0.2</v>
      </c>
    </row>
    <row r="7979" spans="1:10" ht="15.75" thickBot="1" x14ac:dyDescent="0.3">
      <c r="A7979" s="138">
        <v>2022</v>
      </c>
      <c r="B7979" s="139">
        <v>9.6999999999999993</v>
      </c>
      <c r="C7979" s="140" t="s">
        <v>60</v>
      </c>
      <c r="D7979" s="141">
        <f t="shared" si="545"/>
        <v>5</v>
      </c>
      <c r="E7979" s="142" t="s">
        <v>88</v>
      </c>
      <c r="F7979">
        <f t="shared" si="547"/>
        <v>923</v>
      </c>
      <c r="G7979" s="133">
        <v>5995</v>
      </c>
      <c r="H7979" s="134">
        <v>1.0888888888888888</v>
      </c>
      <c r="I7979" s="187">
        <f t="shared" si="544"/>
        <v>8.4383401915000001E-5</v>
      </c>
      <c r="J7979" s="150">
        <f t="shared" si="546"/>
        <v>0.2</v>
      </c>
    </row>
    <row r="7980" spans="1:10" ht="15.75" thickBot="1" x14ac:dyDescent="0.3">
      <c r="A7980" s="138">
        <v>2022</v>
      </c>
      <c r="B7980" s="139">
        <v>9.6999999999999993</v>
      </c>
      <c r="C7980" s="140" t="s">
        <v>60</v>
      </c>
      <c r="D7980" s="141">
        <f t="shared" si="545"/>
        <v>5</v>
      </c>
      <c r="E7980" s="142" t="s">
        <v>88</v>
      </c>
      <c r="F7980">
        <f t="shared" si="547"/>
        <v>923</v>
      </c>
      <c r="G7980" s="133">
        <v>6001</v>
      </c>
      <c r="H7980" s="134">
        <v>1.0888888888888888</v>
      </c>
      <c r="I7980" s="187">
        <f t="shared" si="544"/>
        <v>8.4383401915000001E-5</v>
      </c>
      <c r="J7980" s="150">
        <f t="shared" si="546"/>
        <v>0.2</v>
      </c>
    </row>
    <row r="7981" spans="1:10" ht="15.75" thickBot="1" x14ac:dyDescent="0.3">
      <c r="A7981" s="138">
        <v>2022</v>
      </c>
      <c r="B7981" s="139">
        <v>9.6999999999999993</v>
      </c>
      <c r="C7981" s="140" t="s">
        <v>60</v>
      </c>
      <c r="D7981" s="141">
        <f t="shared" si="545"/>
        <v>5</v>
      </c>
      <c r="E7981" s="142" t="s">
        <v>88</v>
      </c>
      <c r="F7981">
        <f t="shared" si="547"/>
        <v>923</v>
      </c>
      <c r="G7981" s="133">
        <v>6019</v>
      </c>
      <c r="H7981" s="134">
        <v>1.0888888888888888</v>
      </c>
      <c r="I7981" s="187">
        <f t="shared" ref="I7981:I8044" si="548" xml:space="preserve"> 0.000084383401915</f>
        <v>8.4383401915000001E-5</v>
      </c>
      <c r="J7981" s="150">
        <f t="shared" si="546"/>
        <v>0.2</v>
      </c>
    </row>
    <row r="7982" spans="1:10" ht="15.75" thickBot="1" x14ac:dyDescent="0.3">
      <c r="A7982" s="138">
        <v>2022</v>
      </c>
      <c r="B7982" s="139">
        <v>9.6999999999999993</v>
      </c>
      <c r="C7982" s="140" t="s">
        <v>60</v>
      </c>
      <c r="D7982" s="141">
        <f t="shared" si="545"/>
        <v>5</v>
      </c>
      <c r="E7982" s="142" t="s">
        <v>88</v>
      </c>
      <c r="F7982">
        <f t="shared" si="547"/>
        <v>923</v>
      </c>
      <c r="G7982" s="133">
        <v>6025</v>
      </c>
      <c r="H7982" s="134">
        <v>1.0888888888888888</v>
      </c>
      <c r="I7982" s="187">
        <f t="shared" si="548"/>
        <v>8.4383401915000001E-5</v>
      </c>
      <c r="J7982" s="150">
        <f t="shared" si="546"/>
        <v>0.2</v>
      </c>
    </row>
    <row r="7983" spans="1:10" ht="15.75" thickBot="1" x14ac:dyDescent="0.3">
      <c r="A7983" s="138">
        <v>2022</v>
      </c>
      <c r="B7983" s="139">
        <v>9.6999999999999993</v>
      </c>
      <c r="C7983" s="140" t="s">
        <v>60</v>
      </c>
      <c r="D7983" s="141">
        <f t="shared" si="545"/>
        <v>5</v>
      </c>
      <c r="E7983" s="142" t="s">
        <v>88</v>
      </c>
      <c r="F7983">
        <f t="shared" si="547"/>
        <v>923</v>
      </c>
      <c r="G7983" s="133">
        <v>6043</v>
      </c>
      <c r="H7983" s="134">
        <v>1.0888888888888888</v>
      </c>
      <c r="I7983" s="187">
        <f t="shared" si="548"/>
        <v>8.4383401915000001E-5</v>
      </c>
      <c r="J7983" s="150">
        <f t="shared" si="546"/>
        <v>0.2</v>
      </c>
    </row>
    <row r="7984" spans="1:10" ht="15.75" thickBot="1" x14ac:dyDescent="0.3">
      <c r="A7984" s="138">
        <v>2022</v>
      </c>
      <c r="B7984" s="139">
        <v>9.6999999999999993</v>
      </c>
      <c r="C7984" s="140" t="s">
        <v>60</v>
      </c>
      <c r="D7984" s="141">
        <f t="shared" si="545"/>
        <v>5</v>
      </c>
      <c r="E7984" s="142" t="s">
        <v>88</v>
      </c>
      <c r="F7984">
        <f t="shared" si="547"/>
        <v>923</v>
      </c>
      <c r="G7984" s="133">
        <v>6049</v>
      </c>
      <c r="H7984" s="134">
        <v>1.0888888888888888</v>
      </c>
      <c r="I7984" s="187">
        <f t="shared" si="548"/>
        <v>8.4383401915000001E-5</v>
      </c>
      <c r="J7984" s="150">
        <f t="shared" si="546"/>
        <v>0.2</v>
      </c>
    </row>
    <row r="7985" spans="1:10" ht="15.75" thickBot="1" x14ac:dyDescent="0.3">
      <c r="A7985" s="138">
        <v>2022</v>
      </c>
      <c r="B7985" s="139">
        <v>9.6999999999999993</v>
      </c>
      <c r="C7985" s="140" t="s">
        <v>60</v>
      </c>
      <c r="D7985" s="141">
        <f t="shared" si="545"/>
        <v>5</v>
      </c>
      <c r="E7985" s="142" t="s">
        <v>88</v>
      </c>
      <c r="F7985">
        <f t="shared" si="547"/>
        <v>923</v>
      </c>
      <c r="G7985" s="133">
        <v>6067</v>
      </c>
      <c r="H7985" s="134">
        <v>1.0888888888888888</v>
      </c>
      <c r="I7985" s="187">
        <f t="shared" si="548"/>
        <v>8.4383401915000001E-5</v>
      </c>
      <c r="J7985" s="150">
        <f t="shared" si="546"/>
        <v>0.2</v>
      </c>
    </row>
    <row r="7986" spans="1:10" ht="15.75" thickBot="1" x14ac:dyDescent="0.3">
      <c r="A7986" s="138">
        <v>2022</v>
      </c>
      <c r="B7986" s="139">
        <v>9.6999999999999993</v>
      </c>
      <c r="C7986" s="140" t="s">
        <v>60</v>
      </c>
      <c r="D7986" s="141">
        <f t="shared" si="545"/>
        <v>5</v>
      </c>
      <c r="E7986" s="142" t="s">
        <v>88</v>
      </c>
      <c r="F7986">
        <f t="shared" si="547"/>
        <v>923</v>
      </c>
      <c r="G7986" s="133">
        <v>6073</v>
      </c>
      <c r="H7986" s="134">
        <v>1.0888888888888888</v>
      </c>
      <c r="I7986" s="187">
        <f t="shared" si="548"/>
        <v>8.4383401915000001E-5</v>
      </c>
      <c r="J7986" s="150">
        <f t="shared" si="546"/>
        <v>0.2</v>
      </c>
    </row>
    <row r="7987" spans="1:10" ht="15.75" thickBot="1" x14ac:dyDescent="0.3">
      <c r="A7987" s="138">
        <v>2022</v>
      </c>
      <c r="B7987" s="139">
        <v>9.6999999999999993</v>
      </c>
      <c r="C7987" s="140" t="s">
        <v>60</v>
      </c>
      <c r="D7987" s="141">
        <f t="shared" si="545"/>
        <v>5</v>
      </c>
      <c r="E7987" s="142" t="s">
        <v>88</v>
      </c>
      <c r="F7987">
        <f t="shared" si="547"/>
        <v>923</v>
      </c>
      <c r="G7987" s="133">
        <v>6091</v>
      </c>
      <c r="H7987" s="134">
        <v>1.0888888888888888</v>
      </c>
      <c r="I7987" s="187">
        <f t="shared" si="548"/>
        <v>8.4383401915000001E-5</v>
      </c>
      <c r="J7987" s="150">
        <f t="shared" si="546"/>
        <v>0.2</v>
      </c>
    </row>
    <row r="7988" spans="1:10" ht="15.75" thickBot="1" x14ac:dyDescent="0.3">
      <c r="A7988" s="138">
        <v>2022</v>
      </c>
      <c r="B7988" s="139">
        <v>9.6999999999999993</v>
      </c>
      <c r="C7988" s="140" t="s">
        <v>60</v>
      </c>
      <c r="D7988" s="141">
        <f t="shared" si="545"/>
        <v>5</v>
      </c>
      <c r="E7988" s="142" t="s">
        <v>88</v>
      </c>
      <c r="F7988">
        <f t="shared" si="547"/>
        <v>923</v>
      </c>
      <c r="G7988" s="133">
        <v>6097</v>
      </c>
      <c r="H7988" s="134">
        <v>1.0888888888888888</v>
      </c>
      <c r="I7988" s="187">
        <f t="shared" si="548"/>
        <v>8.4383401915000001E-5</v>
      </c>
      <c r="J7988" s="150">
        <f t="shared" si="546"/>
        <v>0.2</v>
      </c>
    </row>
    <row r="7989" spans="1:10" ht="15.75" thickBot="1" x14ac:dyDescent="0.3">
      <c r="A7989" s="138">
        <v>2022</v>
      </c>
      <c r="B7989" s="139">
        <v>9.6999999999999993</v>
      </c>
      <c r="C7989" s="140" t="s">
        <v>60</v>
      </c>
      <c r="D7989" s="141">
        <f t="shared" si="545"/>
        <v>5</v>
      </c>
      <c r="E7989" s="142" t="s">
        <v>88</v>
      </c>
      <c r="F7989">
        <f t="shared" si="547"/>
        <v>923</v>
      </c>
      <c r="G7989" s="133">
        <v>6115</v>
      </c>
      <c r="H7989" s="134">
        <v>1.0888888888888888</v>
      </c>
      <c r="I7989" s="187">
        <f t="shared" si="548"/>
        <v>8.4383401915000001E-5</v>
      </c>
      <c r="J7989" s="150">
        <f t="shared" si="546"/>
        <v>0.2</v>
      </c>
    </row>
    <row r="7990" spans="1:10" ht="15.75" thickBot="1" x14ac:dyDescent="0.3">
      <c r="A7990" s="138">
        <v>2022</v>
      </c>
      <c r="B7990" s="139">
        <v>9.6999999999999993</v>
      </c>
      <c r="C7990" s="140" t="s">
        <v>60</v>
      </c>
      <c r="D7990" s="141">
        <f t="shared" si="545"/>
        <v>5</v>
      </c>
      <c r="E7990" s="142" t="s">
        <v>88</v>
      </c>
      <c r="F7990">
        <f t="shared" si="547"/>
        <v>923</v>
      </c>
      <c r="G7990" s="133">
        <v>6121</v>
      </c>
      <c r="H7990" s="134">
        <v>1.0888888888888888</v>
      </c>
      <c r="I7990" s="187">
        <f t="shared" si="548"/>
        <v>8.4383401915000001E-5</v>
      </c>
      <c r="J7990" s="150">
        <f t="shared" si="546"/>
        <v>0.2</v>
      </c>
    </row>
    <row r="7991" spans="1:10" ht="15.75" thickBot="1" x14ac:dyDescent="0.3">
      <c r="A7991" s="138">
        <v>2022</v>
      </c>
      <c r="B7991" s="139">
        <v>9.6999999999999993</v>
      </c>
      <c r="C7991" s="140" t="s">
        <v>60</v>
      </c>
      <c r="D7991" s="141">
        <f t="shared" si="545"/>
        <v>5</v>
      </c>
      <c r="E7991" s="142" t="s">
        <v>88</v>
      </c>
      <c r="F7991">
        <f t="shared" si="547"/>
        <v>923</v>
      </c>
      <c r="G7991" s="133">
        <v>6139</v>
      </c>
      <c r="H7991" s="134">
        <v>1.0888888888888888</v>
      </c>
      <c r="I7991" s="187">
        <f t="shared" si="548"/>
        <v>8.4383401915000001E-5</v>
      </c>
      <c r="J7991" s="150">
        <f t="shared" si="546"/>
        <v>0.2</v>
      </c>
    </row>
    <row r="7992" spans="1:10" ht="15.75" thickBot="1" x14ac:dyDescent="0.3">
      <c r="A7992" s="138">
        <v>2022</v>
      </c>
      <c r="B7992" s="139">
        <v>9.6999999999999993</v>
      </c>
      <c r="C7992" s="140" t="s">
        <v>60</v>
      </c>
      <c r="D7992" s="141">
        <f t="shared" ref="D7992:D8055" si="549">50/10</f>
        <v>5</v>
      </c>
      <c r="E7992" s="142" t="s">
        <v>88</v>
      </c>
      <c r="F7992">
        <f t="shared" si="547"/>
        <v>923</v>
      </c>
      <c r="G7992" s="133">
        <v>6145</v>
      </c>
      <c r="H7992" s="134">
        <v>1.0888888888888888</v>
      </c>
      <c r="I7992" s="187">
        <f t="shared" si="548"/>
        <v>8.4383401915000001E-5</v>
      </c>
      <c r="J7992" s="150">
        <f t="shared" ref="J7992:J8055" si="550">H$7479</f>
        <v>0.2</v>
      </c>
    </row>
    <row r="7993" spans="1:10" ht="15.75" thickBot="1" x14ac:dyDescent="0.3">
      <c r="A7993" s="138">
        <v>2022</v>
      </c>
      <c r="B7993" s="139">
        <v>9.6999999999999993</v>
      </c>
      <c r="C7993" s="140" t="s">
        <v>60</v>
      </c>
      <c r="D7993" s="141">
        <f t="shared" si="549"/>
        <v>5</v>
      </c>
      <c r="E7993" s="142" t="s">
        <v>88</v>
      </c>
      <c r="F7993">
        <f t="shared" ref="F7993:F8056" si="551">650+273</f>
        <v>923</v>
      </c>
      <c r="G7993" s="133">
        <v>6163</v>
      </c>
      <c r="H7993" s="134">
        <v>1.0888888888888888</v>
      </c>
      <c r="I7993" s="187">
        <f t="shared" si="548"/>
        <v>8.4383401915000001E-5</v>
      </c>
      <c r="J7993" s="150">
        <f t="shared" si="550"/>
        <v>0.2</v>
      </c>
    </row>
    <row r="7994" spans="1:10" ht="15.75" thickBot="1" x14ac:dyDescent="0.3">
      <c r="A7994" s="138">
        <v>2022</v>
      </c>
      <c r="B7994" s="139">
        <v>9.6999999999999993</v>
      </c>
      <c r="C7994" s="140" t="s">
        <v>60</v>
      </c>
      <c r="D7994" s="141">
        <f t="shared" si="549"/>
        <v>5</v>
      </c>
      <c r="E7994" s="142" t="s">
        <v>88</v>
      </c>
      <c r="F7994">
        <f t="shared" si="551"/>
        <v>923</v>
      </c>
      <c r="G7994" s="133">
        <v>6169</v>
      </c>
      <c r="H7994" s="134">
        <v>1.1111111111111112</v>
      </c>
      <c r="I7994" s="187">
        <f t="shared" si="548"/>
        <v>8.4383401915000001E-5</v>
      </c>
      <c r="J7994" s="150">
        <f t="shared" si="550"/>
        <v>0.2</v>
      </c>
    </row>
    <row r="7995" spans="1:10" ht="15.75" thickBot="1" x14ac:dyDescent="0.3">
      <c r="A7995" s="138">
        <v>2022</v>
      </c>
      <c r="B7995" s="139">
        <v>9.6999999999999993</v>
      </c>
      <c r="C7995" s="140" t="s">
        <v>60</v>
      </c>
      <c r="D7995" s="141">
        <f t="shared" si="549"/>
        <v>5</v>
      </c>
      <c r="E7995" s="142" t="s">
        <v>88</v>
      </c>
      <c r="F7995">
        <f t="shared" si="551"/>
        <v>923</v>
      </c>
      <c r="G7995" s="133">
        <v>6187</v>
      </c>
      <c r="H7995" s="134">
        <v>1.1111111111111112</v>
      </c>
      <c r="I7995" s="187">
        <f t="shared" si="548"/>
        <v>8.4383401915000001E-5</v>
      </c>
      <c r="J7995" s="150">
        <f t="shared" si="550"/>
        <v>0.2</v>
      </c>
    </row>
    <row r="7996" spans="1:10" ht="15.75" thickBot="1" x14ac:dyDescent="0.3">
      <c r="A7996" s="138">
        <v>2022</v>
      </c>
      <c r="B7996" s="139">
        <v>9.6999999999999993</v>
      </c>
      <c r="C7996" s="140" t="s">
        <v>60</v>
      </c>
      <c r="D7996" s="141">
        <f t="shared" si="549"/>
        <v>5</v>
      </c>
      <c r="E7996" s="142" t="s">
        <v>88</v>
      </c>
      <c r="F7996">
        <f t="shared" si="551"/>
        <v>923</v>
      </c>
      <c r="G7996" s="133">
        <v>6193</v>
      </c>
      <c r="H7996" s="134">
        <v>1.1111111111111112</v>
      </c>
      <c r="I7996" s="187">
        <f t="shared" si="548"/>
        <v>8.4383401915000001E-5</v>
      </c>
      <c r="J7996" s="150">
        <f t="shared" si="550"/>
        <v>0.2</v>
      </c>
    </row>
    <row r="7997" spans="1:10" ht="15.75" thickBot="1" x14ac:dyDescent="0.3">
      <c r="A7997" s="138">
        <v>2022</v>
      </c>
      <c r="B7997" s="139">
        <v>9.6999999999999993</v>
      </c>
      <c r="C7997" s="140" t="s">
        <v>60</v>
      </c>
      <c r="D7997" s="141">
        <f t="shared" si="549"/>
        <v>5</v>
      </c>
      <c r="E7997" s="142" t="s">
        <v>88</v>
      </c>
      <c r="F7997">
        <f t="shared" si="551"/>
        <v>923</v>
      </c>
      <c r="G7997" s="133">
        <v>6211</v>
      </c>
      <c r="H7997" s="134">
        <v>1.1111111111111112</v>
      </c>
      <c r="I7997" s="187">
        <f t="shared" si="548"/>
        <v>8.4383401915000001E-5</v>
      </c>
      <c r="J7997" s="150">
        <f t="shared" si="550"/>
        <v>0.2</v>
      </c>
    </row>
    <row r="7998" spans="1:10" ht="15.75" thickBot="1" x14ac:dyDescent="0.3">
      <c r="A7998" s="138">
        <v>2022</v>
      </c>
      <c r="B7998" s="139">
        <v>9.6999999999999993</v>
      </c>
      <c r="C7998" s="140" t="s">
        <v>60</v>
      </c>
      <c r="D7998" s="141">
        <f t="shared" si="549"/>
        <v>5</v>
      </c>
      <c r="E7998" s="142" t="s">
        <v>88</v>
      </c>
      <c r="F7998">
        <f t="shared" si="551"/>
        <v>923</v>
      </c>
      <c r="G7998" s="133">
        <v>6217</v>
      </c>
      <c r="H7998" s="134">
        <v>1.1111111111111112</v>
      </c>
      <c r="I7998" s="187">
        <f t="shared" si="548"/>
        <v>8.4383401915000001E-5</v>
      </c>
      <c r="J7998" s="150">
        <f t="shared" si="550"/>
        <v>0.2</v>
      </c>
    </row>
    <row r="7999" spans="1:10" ht="15.75" thickBot="1" x14ac:dyDescent="0.3">
      <c r="A7999" s="138">
        <v>2022</v>
      </c>
      <c r="B7999" s="139">
        <v>9.6999999999999993</v>
      </c>
      <c r="C7999" s="140" t="s">
        <v>60</v>
      </c>
      <c r="D7999" s="141">
        <f t="shared" si="549"/>
        <v>5</v>
      </c>
      <c r="E7999" s="142" t="s">
        <v>88</v>
      </c>
      <c r="F7999">
        <f t="shared" si="551"/>
        <v>923</v>
      </c>
      <c r="G7999" s="133">
        <v>6235</v>
      </c>
      <c r="H7999" s="134">
        <v>1.1111111111111112</v>
      </c>
      <c r="I7999" s="187">
        <f t="shared" si="548"/>
        <v>8.4383401915000001E-5</v>
      </c>
      <c r="J7999" s="150">
        <f t="shared" si="550"/>
        <v>0.2</v>
      </c>
    </row>
    <row r="8000" spans="1:10" ht="15.75" thickBot="1" x14ac:dyDescent="0.3">
      <c r="A8000" s="138">
        <v>2022</v>
      </c>
      <c r="B8000" s="139">
        <v>9.6999999999999993</v>
      </c>
      <c r="C8000" s="140" t="s">
        <v>60</v>
      </c>
      <c r="D8000" s="141">
        <f t="shared" si="549"/>
        <v>5</v>
      </c>
      <c r="E8000" s="142" t="s">
        <v>88</v>
      </c>
      <c r="F8000">
        <f t="shared" si="551"/>
        <v>923</v>
      </c>
      <c r="G8000" s="133">
        <v>6241</v>
      </c>
      <c r="H8000" s="134">
        <v>1.1111111111111112</v>
      </c>
      <c r="I8000" s="187">
        <f t="shared" si="548"/>
        <v>8.4383401915000001E-5</v>
      </c>
      <c r="J8000" s="150">
        <f t="shared" si="550"/>
        <v>0.2</v>
      </c>
    </row>
    <row r="8001" spans="1:10" ht="15.75" thickBot="1" x14ac:dyDescent="0.3">
      <c r="A8001" s="138">
        <v>2022</v>
      </c>
      <c r="B8001" s="139">
        <v>9.6999999999999993</v>
      </c>
      <c r="C8001" s="140" t="s">
        <v>60</v>
      </c>
      <c r="D8001" s="141">
        <f t="shared" si="549"/>
        <v>5</v>
      </c>
      <c r="E8001" s="142" t="s">
        <v>88</v>
      </c>
      <c r="F8001">
        <f t="shared" si="551"/>
        <v>923</v>
      </c>
      <c r="G8001" s="133">
        <v>6259</v>
      </c>
      <c r="H8001" s="134">
        <v>1.1111111111111112</v>
      </c>
      <c r="I8001" s="187">
        <f t="shared" si="548"/>
        <v>8.4383401915000001E-5</v>
      </c>
      <c r="J8001" s="150">
        <f t="shared" si="550"/>
        <v>0.2</v>
      </c>
    </row>
    <row r="8002" spans="1:10" ht="15.75" thickBot="1" x14ac:dyDescent="0.3">
      <c r="A8002" s="138">
        <v>2022</v>
      </c>
      <c r="B8002" s="139">
        <v>9.6999999999999993</v>
      </c>
      <c r="C8002" s="140" t="s">
        <v>60</v>
      </c>
      <c r="D8002" s="141">
        <f t="shared" si="549"/>
        <v>5</v>
      </c>
      <c r="E8002" s="142" t="s">
        <v>88</v>
      </c>
      <c r="F8002">
        <f t="shared" si="551"/>
        <v>923</v>
      </c>
      <c r="G8002" s="133">
        <v>6265</v>
      </c>
      <c r="H8002" s="134">
        <v>1.1111111111111112</v>
      </c>
      <c r="I8002" s="187">
        <f t="shared" si="548"/>
        <v>8.4383401915000001E-5</v>
      </c>
      <c r="J8002" s="150">
        <f t="shared" si="550"/>
        <v>0.2</v>
      </c>
    </row>
    <row r="8003" spans="1:10" ht="15.75" thickBot="1" x14ac:dyDescent="0.3">
      <c r="A8003" s="138">
        <v>2022</v>
      </c>
      <c r="B8003" s="139">
        <v>9.6999999999999993</v>
      </c>
      <c r="C8003" s="140" t="s">
        <v>60</v>
      </c>
      <c r="D8003" s="141">
        <f t="shared" si="549"/>
        <v>5</v>
      </c>
      <c r="E8003" s="142" t="s">
        <v>88</v>
      </c>
      <c r="F8003">
        <f t="shared" si="551"/>
        <v>923</v>
      </c>
      <c r="G8003" s="133">
        <v>6283</v>
      </c>
      <c r="H8003" s="134">
        <v>1.1111111111111112</v>
      </c>
      <c r="I8003" s="187">
        <f t="shared" si="548"/>
        <v>8.4383401915000001E-5</v>
      </c>
      <c r="J8003" s="150">
        <f t="shared" si="550"/>
        <v>0.2</v>
      </c>
    </row>
    <row r="8004" spans="1:10" ht="15.75" thickBot="1" x14ac:dyDescent="0.3">
      <c r="A8004" s="138">
        <v>2022</v>
      </c>
      <c r="B8004" s="139">
        <v>9.6999999999999993</v>
      </c>
      <c r="C8004" s="140" t="s">
        <v>60</v>
      </c>
      <c r="D8004" s="141">
        <f t="shared" si="549"/>
        <v>5</v>
      </c>
      <c r="E8004" s="142" t="s">
        <v>88</v>
      </c>
      <c r="F8004">
        <f t="shared" si="551"/>
        <v>923</v>
      </c>
      <c r="G8004" s="133">
        <v>6289</v>
      </c>
      <c r="H8004" s="134">
        <v>1.1111111111111112</v>
      </c>
      <c r="I8004" s="187">
        <f t="shared" si="548"/>
        <v>8.4383401915000001E-5</v>
      </c>
      <c r="J8004" s="150">
        <f t="shared" si="550"/>
        <v>0.2</v>
      </c>
    </row>
    <row r="8005" spans="1:10" ht="15.75" thickBot="1" x14ac:dyDescent="0.3">
      <c r="A8005" s="138">
        <v>2022</v>
      </c>
      <c r="B8005" s="139">
        <v>9.6999999999999993</v>
      </c>
      <c r="C8005" s="140" t="s">
        <v>60</v>
      </c>
      <c r="D8005" s="141">
        <f t="shared" si="549"/>
        <v>5</v>
      </c>
      <c r="E8005" s="142" t="s">
        <v>88</v>
      </c>
      <c r="F8005">
        <f t="shared" si="551"/>
        <v>923</v>
      </c>
      <c r="G8005" s="133">
        <v>6307</v>
      </c>
      <c r="H8005" s="134">
        <v>1.1111111111111112</v>
      </c>
      <c r="I8005" s="187">
        <f t="shared" si="548"/>
        <v>8.4383401915000001E-5</v>
      </c>
      <c r="J8005" s="150">
        <f t="shared" si="550"/>
        <v>0.2</v>
      </c>
    </row>
    <row r="8006" spans="1:10" ht="15.75" thickBot="1" x14ac:dyDescent="0.3">
      <c r="A8006" s="138">
        <v>2022</v>
      </c>
      <c r="B8006" s="139">
        <v>9.6999999999999993</v>
      </c>
      <c r="C8006" s="140" t="s">
        <v>60</v>
      </c>
      <c r="D8006" s="141">
        <f t="shared" si="549"/>
        <v>5</v>
      </c>
      <c r="E8006" s="142" t="s">
        <v>88</v>
      </c>
      <c r="F8006">
        <f t="shared" si="551"/>
        <v>923</v>
      </c>
      <c r="G8006" s="133">
        <v>6313</v>
      </c>
      <c r="H8006" s="134">
        <v>1.1111111111111112</v>
      </c>
      <c r="I8006" s="187">
        <f t="shared" si="548"/>
        <v>8.4383401915000001E-5</v>
      </c>
      <c r="J8006" s="150">
        <f t="shared" si="550"/>
        <v>0.2</v>
      </c>
    </row>
    <row r="8007" spans="1:10" ht="15.75" thickBot="1" x14ac:dyDescent="0.3">
      <c r="A8007" s="138">
        <v>2022</v>
      </c>
      <c r="B8007" s="139">
        <v>9.6999999999999993</v>
      </c>
      <c r="C8007" s="140" t="s">
        <v>60</v>
      </c>
      <c r="D8007" s="141">
        <f t="shared" si="549"/>
        <v>5</v>
      </c>
      <c r="E8007" s="142" t="s">
        <v>88</v>
      </c>
      <c r="F8007">
        <f t="shared" si="551"/>
        <v>923</v>
      </c>
      <c r="G8007" s="133">
        <v>6331</v>
      </c>
      <c r="H8007" s="134">
        <v>1.1111111111111112</v>
      </c>
      <c r="I8007" s="187">
        <f t="shared" si="548"/>
        <v>8.4383401915000001E-5</v>
      </c>
      <c r="J8007" s="150">
        <f t="shared" si="550"/>
        <v>0.2</v>
      </c>
    </row>
    <row r="8008" spans="1:10" ht="15.75" thickBot="1" x14ac:dyDescent="0.3">
      <c r="A8008" s="138">
        <v>2022</v>
      </c>
      <c r="B8008" s="139">
        <v>9.6999999999999993</v>
      </c>
      <c r="C8008" s="140" t="s">
        <v>60</v>
      </c>
      <c r="D8008" s="141">
        <f t="shared" si="549"/>
        <v>5</v>
      </c>
      <c r="E8008" s="142" t="s">
        <v>88</v>
      </c>
      <c r="F8008">
        <f t="shared" si="551"/>
        <v>923</v>
      </c>
      <c r="G8008" s="133">
        <v>6337</v>
      </c>
      <c r="H8008" s="134">
        <v>1.1111111111111112</v>
      </c>
      <c r="I8008" s="187">
        <f t="shared" si="548"/>
        <v>8.4383401915000001E-5</v>
      </c>
      <c r="J8008" s="150">
        <f t="shared" si="550"/>
        <v>0.2</v>
      </c>
    </row>
    <row r="8009" spans="1:10" ht="15.75" thickBot="1" x14ac:dyDescent="0.3">
      <c r="A8009" s="138">
        <v>2022</v>
      </c>
      <c r="B8009" s="139">
        <v>9.6999999999999993</v>
      </c>
      <c r="C8009" s="140" t="s">
        <v>60</v>
      </c>
      <c r="D8009" s="141">
        <f t="shared" si="549"/>
        <v>5</v>
      </c>
      <c r="E8009" s="142" t="s">
        <v>88</v>
      </c>
      <c r="F8009">
        <f t="shared" si="551"/>
        <v>923</v>
      </c>
      <c r="G8009" s="133">
        <v>6355</v>
      </c>
      <c r="H8009" s="134">
        <v>1.1111111111111112</v>
      </c>
      <c r="I8009" s="187">
        <f t="shared" si="548"/>
        <v>8.4383401915000001E-5</v>
      </c>
      <c r="J8009" s="150">
        <f t="shared" si="550"/>
        <v>0.2</v>
      </c>
    </row>
    <row r="8010" spans="1:10" ht="15.75" thickBot="1" x14ac:dyDescent="0.3">
      <c r="A8010" s="138">
        <v>2022</v>
      </c>
      <c r="B8010" s="139">
        <v>9.6999999999999993</v>
      </c>
      <c r="C8010" s="140" t="s">
        <v>60</v>
      </c>
      <c r="D8010" s="141">
        <f t="shared" si="549"/>
        <v>5</v>
      </c>
      <c r="E8010" s="142" t="s">
        <v>88</v>
      </c>
      <c r="F8010">
        <f t="shared" si="551"/>
        <v>923</v>
      </c>
      <c r="G8010" s="133">
        <v>6361</v>
      </c>
      <c r="H8010" s="134">
        <v>1.1111111111111112</v>
      </c>
      <c r="I8010" s="187">
        <f t="shared" si="548"/>
        <v>8.4383401915000001E-5</v>
      </c>
      <c r="J8010" s="150">
        <f t="shared" si="550"/>
        <v>0.2</v>
      </c>
    </row>
    <row r="8011" spans="1:10" ht="15.75" thickBot="1" x14ac:dyDescent="0.3">
      <c r="A8011" s="138">
        <v>2022</v>
      </c>
      <c r="B8011" s="139">
        <v>9.6999999999999993</v>
      </c>
      <c r="C8011" s="140" t="s">
        <v>60</v>
      </c>
      <c r="D8011" s="141">
        <f t="shared" si="549"/>
        <v>5</v>
      </c>
      <c r="E8011" s="142" t="s">
        <v>88</v>
      </c>
      <c r="F8011">
        <f t="shared" si="551"/>
        <v>923</v>
      </c>
      <c r="G8011" s="133">
        <v>6379</v>
      </c>
      <c r="H8011" s="134">
        <v>1.1111111111111112</v>
      </c>
      <c r="I8011" s="187">
        <f t="shared" si="548"/>
        <v>8.4383401915000001E-5</v>
      </c>
      <c r="J8011" s="150">
        <f t="shared" si="550"/>
        <v>0.2</v>
      </c>
    </row>
    <row r="8012" spans="1:10" ht="15.75" thickBot="1" x14ac:dyDescent="0.3">
      <c r="A8012" s="138">
        <v>2022</v>
      </c>
      <c r="B8012" s="139">
        <v>9.6999999999999993</v>
      </c>
      <c r="C8012" s="140" t="s">
        <v>60</v>
      </c>
      <c r="D8012" s="141">
        <f t="shared" si="549"/>
        <v>5</v>
      </c>
      <c r="E8012" s="142" t="s">
        <v>88</v>
      </c>
      <c r="F8012">
        <f t="shared" si="551"/>
        <v>923</v>
      </c>
      <c r="G8012" s="133">
        <v>6385</v>
      </c>
      <c r="H8012" s="134">
        <v>1.1111111111111112</v>
      </c>
      <c r="I8012" s="187">
        <f t="shared" si="548"/>
        <v>8.4383401915000001E-5</v>
      </c>
      <c r="J8012" s="150">
        <f t="shared" si="550"/>
        <v>0.2</v>
      </c>
    </row>
    <row r="8013" spans="1:10" ht="15.75" thickBot="1" x14ac:dyDescent="0.3">
      <c r="A8013" s="138">
        <v>2022</v>
      </c>
      <c r="B8013" s="139">
        <v>9.6999999999999993</v>
      </c>
      <c r="C8013" s="140" t="s">
        <v>60</v>
      </c>
      <c r="D8013" s="141">
        <f t="shared" si="549"/>
        <v>5</v>
      </c>
      <c r="E8013" s="142" t="s">
        <v>88</v>
      </c>
      <c r="F8013">
        <f t="shared" si="551"/>
        <v>923</v>
      </c>
      <c r="G8013" s="133">
        <v>6403</v>
      </c>
      <c r="H8013" s="134">
        <v>1.1111111111111112</v>
      </c>
      <c r="I8013" s="187">
        <f t="shared" si="548"/>
        <v>8.4383401915000001E-5</v>
      </c>
      <c r="J8013" s="150">
        <f t="shared" si="550"/>
        <v>0.2</v>
      </c>
    </row>
    <row r="8014" spans="1:10" ht="15.75" thickBot="1" x14ac:dyDescent="0.3">
      <c r="A8014" s="138">
        <v>2022</v>
      </c>
      <c r="B8014" s="139">
        <v>9.6999999999999993</v>
      </c>
      <c r="C8014" s="140" t="s">
        <v>60</v>
      </c>
      <c r="D8014" s="141">
        <f t="shared" si="549"/>
        <v>5</v>
      </c>
      <c r="E8014" s="142" t="s">
        <v>88</v>
      </c>
      <c r="F8014">
        <f t="shared" si="551"/>
        <v>923</v>
      </c>
      <c r="G8014" s="133">
        <v>6409</v>
      </c>
      <c r="H8014" s="134">
        <v>1.1111111111111112</v>
      </c>
      <c r="I8014" s="187">
        <f t="shared" si="548"/>
        <v>8.4383401915000001E-5</v>
      </c>
      <c r="J8014" s="150">
        <f t="shared" si="550"/>
        <v>0.2</v>
      </c>
    </row>
    <row r="8015" spans="1:10" ht="15.75" thickBot="1" x14ac:dyDescent="0.3">
      <c r="A8015" s="138">
        <v>2022</v>
      </c>
      <c r="B8015" s="139">
        <v>9.6999999999999993</v>
      </c>
      <c r="C8015" s="140" t="s">
        <v>60</v>
      </c>
      <c r="D8015" s="141">
        <f t="shared" si="549"/>
        <v>5</v>
      </c>
      <c r="E8015" s="142" t="s">
        <v>88</v>
      </c>
      <c r="F8015">
        <f t="shared" si="551"/>
        <v>923</v>
      </c>
      <c r="G8015" s="133">
        <v>6427</v>
      </c>
      <c r="H8015" s="134">
        <v>1.1111111111111112</v>
      </c>
      <c r="I8015" s="187">
        <f t="shared" si="548"/>
        <v>8.4383401915000001E-5</v>
      </c>
      <c r="J8015" s="150">
        <f t="shared" si="550"/>
        <v>0.2</v>
      </c>
    </row>
    <row r="8016" spans="1:10" ht="15.75" thickBot="1" x14ac:dyDescent="0.3">
      <c r="A8016" s="138">
        <v>2022</v>
      </c>
      <c r="B8016" s="139">
        <v>9.6999999999999993</v>
      </c>
      <c r="C8016" s="140" t="s">
        <v>60</v>
      </c>
      <c r="D8016" s="141">
        <f t="shared" si="549"/>
        <v>5</v>
      </c>
      <c r="E8016" s="142" t="s">
        <v>88</v>
      </c>
      <c r="F8016">
        <f t="shared" si="551"/>
        <v>923</v>
      </c>
      <c r="G8016" s="133">
        <v>6433</v>
      </c>
      <c r="H8016" s="134">
        <v>1.1111111111111112</v>
      </c>
      <c r="I8016" s="187">
        <f t="shared" si="548"/>
        <v>8.4383401915000001E-5</v>
      </c>
      <c r="J8016" s="150">
        <f t="shared" si="550"/>
        <v>0.2</v>
      </c>
    </row>
    <row r="8017" spans="1:10" ht="15.75" thickBot="1" x14ac:dyDescent="0.3">
      <c r="A8017" s="138">
        <v>2022</v>
      </c>
      <c r="B8017" s="139">
        <v>9.6999999999999993</v>
      </c>
      <c r="C8017" s="140" t="s">
        <v>60</v>
      </c>
      <c r="D8017" s="141">
        <f t="shared" si="549"/>
        <v>5</v>
      </c>
      <c r="E8017" s="142" t="s">
        <v>88</v>
      </c>
      <c r="F8017">
        <f t="shared" si="551"/>
        <v>923</v>
      </c>
      <c r="G8017" s="133">
        <v>6451</v>
      </c>
      <c r="H8017" s="134">
        <v>1.1111111111111112</v>
      </c>
      <c r="I8017" s="187">
        <f t="shared" si="548"/>
        <v>8.4383401915000001E-5</v>
      </c>
      <c r="J8017" s="150">
        <f t="shared" si="550"/>
        <v>0.2</v>
      </c>
    </row>
    <row r="8018" spans="1:10" ht="15.75" thickBot="1" x14ac:dyDescent="0.3">
      <c r="A8018" s="138">
        <v>2022</v>
      </c>
      <c r="B8018" s="139">
        <v>9.6999999999999993</v>
      </c>
      <c r="C8018" s="140" t="s">
        <v>60</v>
      </c>
      <c r="D8018" s="141">
        <f t="shared" si="549"/>
        <v>5</v>
      </c>
      <c r="E8018" s="142" t="s">
        <v>88</v>
      </c>
      <c r="F8018">
        <f t="shared" si="551"/>
        <v>923</v>
      </c>
      <c r="G8018" s="133">
        <v>6457</v>
      </c>
      <c r="H8018" s="134">
        <v>1.1111111111111112</v>
      </c>
      <c r="I8018" s="187">
        <f t="shared" si="548"/>
        <v>8.4383401915000001E-5</v>
      </c>
      <c r="J8018" s="150">
        <f t="shared" si="550"/>
        <v>0.2</v>
      </c>
    </row>
    <row r="8019" spans="1:10" ht="15.75" thickBot="1" x14ac:dyDescent="0.3">
      <c r="A8019" s="138">
        <v>2022</v>
      </c>
      <c r="B8019" s="139">
        <v>9.6999999999999993</v>
      </c>
      <c r="C8019" s="140" t="s">
        <v>60</v>
      </c>
      <c r="D8019" s="141">
        <f t="shared" si="549"/>
        <v>5</v>
      </c>
      <c r="E8019" s="142" t="s">
        <v>88</v>
      </c>
      <c r="F8019">
        <f t="shared" si="551"/>
        <v>923</v>
      </c>
      <c r="G8019" s="133">
        <v>6475</v>
      </c>
      <c r="H8019" s="134">
        <v>1.1111111111111112</v>
      </c>
      <c r="I8019" s="187">
        <f t="shared" si="548"/>
        <v>8.4383401915000001E-5</v>
      </c>
      <c r="J8019" s="150">
        <f t="shared" si="550"/>
        <v>0.2</v>
      </c>
    </row>
    <row r="8020" spans="1:10" ht="15.75" thickBot="1" x14ac:dyDescent="0.3">
      <c r="A8020" s="138">
        <v>2022</v>
      </c>
      <c r="B8020" s="139">
        <v>9.6999999999999993</v>
      </c>
      <c r="C8020" s="140" t="s">
        <v>60</v>
      </c>
      <c r="D8020" s="141">
        <f t="shared" si="549"/>
        <v>5</v>
      </c>
      <c r="E8020" s="142" t="s">
        <v>88</v>
      </c>
      <c r="F8020">
        <f t="shared" si="551"/>
        <v>923</v>
      </c>
      <c r="G8020" s="133">
        <v>6481</v>
      </c>
      <c r="H8020" s="134">
        <v>1.1111111111111112</v>
      </c>
      <c r="I8020" s="187">
        <f t="shared" si="548"/>
        <v>8.4383401915000001E-5</v>
      </c>
      <c r="J8020" s="150">
        <f t="shared" si="550"/>
        <v>0.2</v>
      </c>
    </row>
    <row r="8021" spans="1:10" ht="15.75" thickBot="1" x14ac:dyDescent="0.3">
      <c r="A8021" s="138">
        <v>2022</v>
      </c>
      <c r="B8021" s="139">
        <v>9.6999999999999993</v>
      </c>
      <c r="C8021" s="140" t="s">
        <v>60</v>
      </c>
      <c r="D8021" s="141">
        <f t="shared" si="549"/>
        <v>5</v>
      </c>
      <c r="E8021" s="142" t="s">
        <v>88</v>
      </c>
      <c r="F8021">
        <f t="shared" si="551"/>
        <v>923</v>
      </c>
      <c r="G8021" s="133">
        <v>6499</v>
      </c>
      <c r="H8021" s="134">
        <v>1.1111111111111112</v>
      </c>
      <c r="I8021" s="187">
        <f t="shared" si="548"/>
        <v>8.4383401915000001E-5</v>
      </c>
      <c r="J8021" s="150">
        <f t="shared" si="550"/>
        <v>0.2</v>
      </c>
    </row>
    <row r="8022" spans="1:10" ht="15.75" thickBot="1" x14ac:dyDescent="0.3">
      <c r="A8022" s="138">
        <v>2022</v>
      </c>
      <c r="B8022" s="139">
        <v>9.6999999999999993</v>
      </c>
      <c r="C8022" s="140" t="s">
        <v>60</v>
      </c>
      <c r="D8022" s="141">
        <f t="shared" si="549"/>
        <v>5</v>
      </c>
      <c r="E8022" s="142" t="s">
        <v>88</v>
      </c>
      <c r="F8022">
        <f t="shared" si="551"/>
        <v>923</v>
      </c>
      <c r="G8022" s="133">
        <v>6505</v>
      </c>
      <c r="H8022" s="134">
        <v>1.1111111111111112</v>
      </c>
      <c r="I8022" s="187">
        <f t="shared" si="548"/>
        <v>8.4383401915000001E-5</v>
      </c>
      <c r="J8022" s="150">
        <f t="shared" si="550"/>
        <v>0.2</v>
      </c>
    </row>
    <row r="8023" spans="1:10" ht="15.75" thickBot="1" x14ac:dyDescent="0.3">
      <c r="A8023" s="138">
        <v>2022</v>
      </c>
      <c r="B8023" s="139">
        <v>9.6999999999999993</v>
      </c>
      <c r="C8023" s="140" t="s">
        <v>60</v>
      </c>
      <c r="D8023" s="141">
        <f t="shared" si="549"/>
        <v>5</v>
      </c>
      <c r="E8023" s="142" t="s">
        <v>88</v>
      </c>
      <c r="F8023">
        <f t="shared" si="551"/>
        <v>923</v>
      </c>
      <c r="G8023" s="133">
        <v>6523</v>
      </c>
      <c r="H8023" s="134">
        <v>1.1111111111111112</v>
      </c>
      <c r="I8023" s="187">
        <f t="shared" si="548"/>
        <v>8.4383401915000001E-5</v>
      </c>
      <c r="J8023" s="150">
        <f t="shared" si="550"/>
        <v>0.2</v>
      </c>
    </row>
    <row r="8024" spans="1:10" ht="15.75" thickBot="1" x14ac:dyDescent="0.3">
      <c r="A8024" s="138">
        <v>2022</v>
      </c>
      <c r="B8024" s="139">
        <v>9.6999999999999993</v>
      </c>
      <c r="C8024" s="140" t="s">
        <v>60</v>
      </c>
      <c r="D8024" s="141">
        <f t="shared" si="549"/>
        <v>5</v>
      </c>
      <c r="E8024" s="142" t="s">
        <v>88</v>
      </c>
      <c r="F8024">
        <f t="shared" si="551"/>
        <v>923</v>
      </c>
      <c r="G8024" s="133">
        <v>6529</v>
      </c>
      <c r="H8024" s="134">
        <v>1.1111111111111112</v>
      </c>
      <c r="I8024" s="187">
        <f t="shared" si="548"/>
        <v>8.4383401915000001E-5</v>
      </c>
      <c r="J8024" s="150">
        <f t="shared" si="550"/>
        <v>0.2</v>
      </c>
    </row>
    <row r="8025" spans="1:10" ht="15.75" thickBot="1" x14ac:dyDescent="0.3">
      <c r="A8025" s="138">
        <v>2022</v>
      </c>
      <c r="B8025" s="139">
        <v>9.6999999999999993</v>
      </c>
      <c r="C8025" s="140" t="s">
        <v>60</v>
      </c>
      <c r="D8025" s="141">
        <f t="shared" si="549"/>
        <v>5</v>
      </c>
      <c r="E8025" s="142" t="s">
        <v>88</v>
      </c>
      <c r="F8025">
        <f t="shared" si="551"/>
        <v>923</v>
      </c>
      <c r="G8025" s="133">
        <v>6547</v>
      </c>
      <c r="H8025" s="134">
        <v>1.1111111111111112</v>
      </c>
      <c r="I8025" s="187">
        <f t="shared" si="548"/>
        <v>8.4383401915000001E-5</v>
      </c>
      <c r="J8025" s="150">
        <f t="shared" si="550"/>
        <v>0.2</v>
      </c>
    </row>
    <row r="8026" spans="1:10" ht="15.75" thickBot="1" x14ac:dyDescent="0.3">
      <c r="A8026" s="138">
        <v>2022</v>
      </c>
      <c r="B8026" s="139">
        <v>9.6999999999999993</v>
      </c>
      <c r="C8026" s="140" t="s">
        <v>60</v>
      </c>
      <c r="D8026" s="141">
        <f t="shared" si="549"/>
        <v>5</v>
      </c>
      <c r="E8026" s="142" t="s">
        <v>88</v>
      </c>
      <c r="F8026">
        <f t="shared" si="551"/>
        <v>923</v>
      </c>
      <c r="G8026" s="133">
        <v>6553</v>
      </c>
      <c r="H8026" s="134">
        <v>1.1111111111111112</v>
      </c>
      <c r="I8026" s="187">
        <f t="shared" si="548"/>
        <v>8.4383401915000001E-5</v>
      </c>
      <c r="J8026" s="150">
        <f t="shared" si="550"/>
        <v>0.2</v>
      </c>
    </row>
    <row r="8027" spans="1:10" ht="15.75" thickBot="1" x14ac:dyDescent="0.3">
      <c r="A8027" s="138">
        <v>2022</v>
      </c>
      <c r="B8027" s="139">
        <v>9.6999999999999993</v>
      </c>
      <c r="C8027" s="140" t="s">
        <v>60</v>
      </c>
      <c r="D8027" s="141">
        <f t="shared" si="549"/>
        <v>5</v>
      </c>
      <c r="E8027" s="142" t="s">
        <v>88</v>
      </c>
      <c r="F8027">
        <f t="shared" si="551"/>
        <v>923</v>
      </c>
      <c r="G8027" s="133">
        <v>6571</v>
      </c>
      <c r="H8027" s="134">
        <v>1.1111111111111112</v>
      </c>
      <c r="I8027" s="187">
        <f t="shared" si="548"/>
        <v>8.4383401915000001E-5</v>
      </c>
      <c r="J8027" s="150">
        <f t="shared" si="550"/>
        <v>0.2</v>
      </c>
    </row>
    <row r="8028" spans="1:10" ht="15.75" thickBot="1" x14ac:dyDescent="0.3">
      <c r="A8028" s="138">
        <v>2022</v>
      </c>
      <c r="B8028" s="139">
        <v>9.6999999999999993</v>
      </c>
      <c r="C8028" s="140" t="s">
        <v>60</v>
      </c>
      <c r="D8028" s="141">
        <f t="shared" si="549"/>
        <v>5</v>
      </c>
      <c r="E8028" s="142" t="s">
        <v>88</v>
      </c>
      <c r="F8028">
        <f t="shared" si="551"/>
        <v>923</v>
      </c>
      <c r="G8028" s="133">
        <v>6577</v>
      </c>
      <c r="H8028" s="134">
        <v>1.1111111111111112</v>
      </c>
      <c r="I8028" s="187">
        <f t="shared" si="548"/>
        <v>8.4383401915000001E-5</v>
      </c>
      <c r="J8028" s="150">
        <f t="shared" si="550"/>
        <v>0.2</v>
      </c>
    </row>
    <row r="8029" spans="1:10" ht="15.75" thickBot="1" x14ac:dyDescent="0.3">
      <c r="A8029" s="138">
        <v>2022</v>
      </c>
      <c r="B8029" s="139">
        <v>9.6999999999999993</v>
      </c>
      <c r="C8029" s="140" t="s">
        <v>60</v>
      </c>
      <c r="D8029" s="141">
        <f t="shared" si="549"/>
        <v>5</v>
      </c>
      <c r="E8029" s="142" t="s">
        <v>88</v>
      </c>
      <c r="F8029">
        <f t="shared" si="551"/>
        <v>923</v>
      </c>
      <c r="G8029" s="133">
        <v>6595</v>
      </c>
      <c r="H8029" s="134">
        <v>1.1111111111111112</v>
      </c>
      <c r="I8029" s="187">
        <f t="shared" si="548"/>
        <v>8.4383401915000001E-5</v>
      </c>
      <c r="J8029" s="150">
        <f t="shared" si="550"/>
        <v>0.2</v>
      </c>
    </row>
    <row r="8030" spans="1:10" ht="15.75" thickBot="1" x14ac:dyDescent="0.3">
      <c r="A8030" s="138">
        <v>2022</v>
      </c>
      <c r="B8030" s="139">
        <v>9.6999999999999993</v>
      </c>
      <c r="C8030" s="140" t="s">
        <v>60</v>
      </c>
      <c r="D8030" s="141">
        <f t="shared" si="549"/>
        <v>5</v>
      </c>
      <c r="E8030" s="142" t="s">
        <v>88</v>
      </c>
      <c r="F8030">
        <f t="shared" si="551"/>
        <v>923</v>
      </c>
      <c r="G8030" s="133">
        <v>6601</v>
      </c>
      <c r="H8030" s="134">
        <v>1.1111111111111112</v>
      </c>
      <c r="I8030" s="187">
        <f t="shared" si="548"/>
        <v>8.4383401915000001E-5</v>
      </c>
      <c r="J8030" s="150">
        <f t="shared" si="550"/>
        <v>0.2</v>
      </c>
    </row>
    <row r="8031" spans="1:10" ht="15.75" thickBot="1" x14ac:dyDescent="0.3">
      <c r="A8031" s="138">
        <v>2022</v>
      </c>
      <c r="B8031" s="139">
        <v>9.6999999999999993</v>
      </c>
      <c r="C8031" s="140" t="s">
        <v>60</v>
      </c>
      <c r="D8031" s="141">
        <f t="shared" si="549"/>
        <v>5</v>
      </c>
      <c r="E8031" s="142" t="s">
        <v>88</v>
      </c>
      <c r="F8031">
        <f t="shared" si="551"/>
        <v>923</v>
      </c>
      <c r="G8031" s="133">
        <v>6619</v>
      </c>
      <c r="H8031" s="134">
        <v>1.1111111111111112</v>
      </c>
      <c r="I8031" s="187">
        <f t="shared" si="548"/>
        <v>8.4383401915000001E-5</v>
      </c>
      <c r="J8031" s="150">
        <f t="shared" si="550"/>
        <v>0.2</v>
      </c>
    </row>
    <row r="8032" spans="1:10" ht="15.75" thickBot="1" x14ac:dyDescent="0.3">
      <c r="A8032" s="138">
        <v>2022</v>
      </c>
      <c r="B8032" s="139">
        <v>9.6999999999999993</v>
      </c>
      <c r="C8032" s="140" t="s">
        <v>60</v>
      </c>
      <c r="D8032" s="141">
        <f t="shared" si="549"/>
        <v>5</v>
      </c>
      <c r="E8032" s="142" t="s">
        <v>88</v>
      </c>
      <c r="F8032">
        <f t="shared" si="551"/>
        <v>923</v>
      </c>
      <c r="G8032" s="133">
        <v>6625</v>
      </c>
      <c r="H8032" s="134">
        <v>1.1111111111111112</v>
      </c>
      <c r="I8032" s="187">
        <f t="shared" si="548"/>
        <v>8.4383401915000001E-5</v>
      </c>
      <c r="J8032" s="150">
        <f t="shared" si="550"/>
        <v>0.2</v>
      </c>
    </row>
    <row r="8033" spans="1:10" ht="15.75" thickBot="1" x14ac:dyDescent="0.3">
      <c r="A8033" s="138">
        <v>2022</v>
      </c>
      <c r="B8033" s="139">
        <v>9.6999999999999993</v>
      </c>
      <c r="C8033" s="140" t="s">
        <v>60</v>
      </c>
      <c r="D8033" s="141">
        <f t="shared" si="549"/>
        <v>5</v>
      </c>
      <c r="E8033" s="142" t="s">
        <v>88</v>
      </c>
      <c r="F8033">
        <f t="shared" si="551"/>
        <v>923</v>
      </c>
      <c r="G8033" s="133">
        <v>6643</v>
      </c>
      <c r="H8033" s="134">
        <v>1.1111111111111112</v>
      </c>
      <c r="I8033" s="187">
        <f t="shared" si="548"/>
        <v>8.4383401915000001E-5</v>
      </c>
      <c r="J8033" s="150">
        <f t="shared" si="550"/>
        <v>0.2</v>
      </c>
    </row>
    <row r="8034" spans="1:10" ht="15.75" thickBot="1" x14ac:dyDescent="0.3">
      <c r="A8034" s="138">
        <v>2022</v>
      </c>
      <c r="B8034" s="139">
        <v>9.6999999999999993</v>
      </c>
      <c r="C8034" s="140" t="s">
        <v>60</v>
      </c>
      <c r="D8034" s="141">
        <f t="shared" si="549"/>
        <v>5</v>
      </c>
      <c r="E8034" s="142" t="s">
        <v>88</v>
      </c>
      <c r="F8034">
        <f t="shared" si="551"/>
        <v>923</v>
      </c>
      <c r="G8034" s="133">
        <v>6649</v>
      </c>
      <c r="H8034" s="134">
        <v>1.1111111111111112</v>
      </c>
      <c r="I8034" s="187">
        <f t="shared" si="548"/>
        <v>8.4383401915000001E-5</v>
      </c>
      <c r="J8034" s="150">
        <f t="shared" si="550"/>
        <v>0.2</v>
      </c>
    </row>
    <row r="8035" spans="1:10" ht="15.75" thickBot="1" x14ac:dyDescent="0.3">
      <c r="A8035" s="138">
        <v>2022</v>
      </c>
      <c r="B8035" s="139">
        <v>9.6999999999999993</v>
      </c>
      <c r="C8035" s="140" t="s">
        <v>60</v>
      </c>
      <c r="D8035" s="141">
        <f t="shared" si="549"/>
        <v>5</v>
      </c>
      <c r="E8035" s="142" t="s">
        <v>88</v>
      </c>
      <c r="F8035">
        <f t="shared" si="551"/>
        <v>923</v>
      </c>
      <c r="G8035" s="133">
        <v>6667</v>
      </c>
      <c r="H8035" s="134">
        <v>1.1111111111111112</v>
      </c>
      <c r="I8035" s="187">
        <f t="shared" si="548"/>
        <v>8.4383401915000001E-5</v>
      </c>
      <c r="J8035" s="150">
        <f t="shared" si="550"/>
        <v>0.2</v>
      </c>
    </row>
    <row r="8036" spans="1:10" ht="15.75" thickBot="1" x14ac:dyDescent="0.3">
      <c r="A8036" s="138">
        <v>2022</v>
      </c>
      <c r="B8036" s="139">
        <v>9.6999999999999993</v>
      </c>
      <c r="C8036" s="140" t="s">
        <v>60</v>
      </c>
      <c r="D8036" s="141">
        <f t="shared" si="549"/>
        <v>5</v>
      </c>
      <c r="E8036" s="142" t="s">
        <v>88</v>
      </c>
      <c r="F8036">
        <f t="shared" si="551"/>
        <v>923</v>
      </c>
      <c r="G8036" s="133">
        <v>6673</v>
      </c>
      <c r="H8036" s="134">
        <v>1.1111111111111112</v>
      </c>
      <c r="I8036" s="187">
        <f t="shared" si="548"/>
        <v>8.4383401915000001E-5</v>
      </c>
      <c r="J8036" s="150">
        <f t="shared" si="550"/>
        <v>0.2</v>
      </c>
    </row>
    <row r="8037" spans="1:10" ht="15.75" thickBot="1" x14ac:dyDescent="0.3">
      <c r="A8037" s="138">
        <v>2022</v>
      </c>
      <c r="B8037" s="139">
        <v>9.6999999999999993</v>
      </c>
      <c r="C8037" s="140" t="s">
        <v>60</v>
      </c>
      <c r="D8037" s="141">
        <f t="shared" si="549"/>
        <v>5</v>
      </c>
      <c r="E8037" s="142" t="s">
        <v>88</v>
      </c>
      <c r="F8037">
        <f t="shared" si="551"/>
        <v>923</v>
      </c>
      <c r="G8037" s="133">
        <v>6691</v>
      </c>
      <c r="H8037" s="134">
        <v>1.1111111111111112</v>
      </c>
      <c r="I8037" s="187">
        <f t="shared" si="548"/>
        <v>8.4383401915000001E-5</v>
      </c>
      <c r="J8037" s="150">
        <f t="shared" si="550"/>
        <v>0.2</v>
      </c>
    </row>
    <row r="8038" spans="1:10" ht="15.75" thickBot="1" x14ac:dyDescent="0.3">
      <c r="A8038" s="138">
        <v>2022</v>
      </c>
      <c r="B8038" s="139">
        <v>9.6999999999999993</v>
      </c>
      <c r="C8038" s="140" t="s">
        <v>60</v>
      </c>
      <c r="D8038" s="141">
        <f t="shared" si="549"/>
        <v>5</v>
      </c>
      <c r="E8038" s="142" t="s">
        <v>88</v>
      </c>
      <c r="F8038">
        <f t="shared" si="551"/>
        <v>923</v>
      </c>
      <c r="G8038" s="133">
        <v>6697</v>
      </c>
      <c r="H8038" s="134">
        <v>1.1111111111111112</v>
      </c>
      <c r="I8038" s="187">
        <f t="shared" si="548"/>
        <v>8.4383401915000001E-5</v>
      </c>
      <c r="J8038" s="150">
        <f t="shared" si="550"/>
        <v>0.2</v>
      </c>
    </row>
    <row r="8039" spans="1:10" ht="15.75" thickBot="1" x14ac:dyDescent="0.3">
      <c r="A8039" s="138">
        <v>2022</v>
      </c>
      <c r="B8039" s="139">
        <v>9.6999999999999993</v>
      </c>
      <c r="C8039" s="140" t="s">
        <v>60</v>
      </c>
      <c r="D8039" s="141">
        <f t="shared" si="549"/>
        <v>5</v>
      </c>
      <c r="E8039" s="142" t="s">
        <v>88</v>
      </c>
      <c r="F8039">
        <f t="shared" si="551"/>
        <v>923</v>
      </c>
      <c r="G8039" s="133">
        <v>6715</v>
      </c>
      <c r="H8039" s="134">
        <v>1.1111111111111112</v>
      </c>
      <c r="I8039" s="187">
        <f t="shared" si="548"/>
        <v>8.4383401915000001E-5</v>
      </c>
      <c r="J8039" s="150">
        <f t="shared" si="550"/>
        <v>0.2</v>
      </c>
    </row>
    <row r="8040" spans="1:10" ht="15.75" thickBot="1" x14ac:dyDescent="0.3">
      <c r="A8040" s="138">
        <v>2022</v>
      </c>
      <c r="B8040" s="139">
        <v>9.6999999999999993</v>
      </c>
      <c r="C8040" s="140" t="s">
        <v>60</v>
      </c>
      <c r="D8040" s="141">
        <f t="shared" si="549"/>
        <v>5</v>
      </c>
      <c r="E8040" s="142" t="s">
        <v>88</v>
      </c>
      <c r="F8040">
        <f t="shared" si="551"/>
        <v>923</v>
      </c>
      <c r="G8040" s="133">
        <v>6721</v>
      </c>
      <c r="H8040" s="134">
        <v>1.1111111111111112</v>
      </c>
      <c r="I8040" s="187">
        <f t="shared" si="548"/>
        <v>8.4383401915000001E-5</v>
      </c>
      <c r="J8040" s="150">
        <f t="shared" si="550"/>
        <v>0.2</v>
      </c>
    </row>
    <row r="8041" spans="1:10" ht="15.75" thickBot="1" x14ac:dyDescent="0.3">
      <c r="A8041" s="138">
        <v>2022</v>
      </c>
      <c r="B8041" s="139">
        <v>9.6999999999999993</v>
      </c>
      <c r="C8041" s="140" t="s">
        <v>60</v>
      </c>
      <c r="D8041" s="141">
        <f t="shared" si="549"/>
        <v>5</v>
      </c>
      <c r="E8041" s="142" t="s">
        <v>88</v>
      </c>
      <c r="F8041">
        <f t="shared" si="551"/>
        <v>923</v>
      </c>
      <c r="G8041" s="133">
        <v>6739</v>
      </c>
      <c r="H8041" s="134">
        <v>1.1111111111111112</v>
      </c>
      <c r="I8041" s="187">
        <f t="shared" si="548"/>
        <v>8.4383401915000001E-5</v>
      </c>
      <c r="J8041" s="150">
        <f t="shared" si="550"/>
        <v>0.2</v>
      </c>
    </row>
    <row r="8042" spans="1:10" ht="15.75" thickBot="1" x14ac:dyDescent="0.3">
      <c r="A8042" s="138">
        <v>2022</v>
      </c>
      <c r="B8042" s="139">
        <v>9.6999999999999993</v>
      </c>
      <c r="C8042" s="140" t="s">
        <v>60</v>
      </c>
      <c r="D8042" s="141">
        <f t="shared" si="549"/>
        <v>5</v>
      </c>
      <c r="E8042" s="142" t="s">
        <v>88</v>
      </c>
      <c r="F8042">
        <f t="shared" si="551"/>
        <v>923</v>
      </c>
      <c r="G8042" s="133">
        <v>6745</v>
      </c>
      <c r="H8042" s="134">
        <v>1.1111111111111112</v>
      </c>
      <c r="I8042" s="187">
        <f t="shared" si="548"/>
        <v>8.4383401915000001E-5</v>
      </c>
      <c r="J8042" s="150">
        <f t="shared" si="550"/>
        <v>0.2</v>
      </c>
    </row>
    <row r="8043" spans="1:10" ht="15.75" thickBot="1" x14ac:dyDescent="0.3">
      <c r="A8043" s="138">
        <v>2022</v>
      </c>
      <c r="B8043" s="139">
        <v>9.6999999999999993</v>
      </c>
      <c r="C8043" s="140" t="s">
        <v>60</v>
      </c>
      <c r="D8043" s="141">
        <f t="shared" si="549"/>
        <v>5</v>
      </c>
      <c r="E8043" s="142" t="s">
        <v>88</v>
      </c>
      <c r="F8043">
        <f t="shared" si="551"/>
        <v>923</v>
      </c>
      <c r="G8043" s="133">
        <v>6763</v>
      </c>
      <c r="H8043" s="134">
        <v>1.1333333333333333</v>
      </c>
      <c r="I8043" s="187">
        <f t="shared" si="548"/>
        <v>8.4383401915000001E-5</v>
      </c>
      <c r="J8043" s="150">
        <f t="shared" si="550"/>
        <v>0.2</v>
      </c>
    </row>
    <row r="8044" spans="1:10" ht="15.75" thickBot="1" x14ac:dyDescent="0.3">
      <c r="A8044" s="138">
        <v>2022</v>
      </c>
      <c r="B8044" s="139">
        <v>9.6999999999999993</v>
      </c>
      <c r="C8044" s="140" t="s">
        <v>60</v>
      </c>
      <c r="D8044" s="141">
        <f t="shared" si="549"/>
        <v>5</v>
      </c>
      <c r="E8044" s="142" t="s">
        <v>88</v>
      </c>
      <c r="F8044">
        <f t="shared" si="551"/>
        <v>923</v>
      </c>
      <c r="G8044" s="133">
        <v>6769</v>
      </c>
      <c r="H8044" s="134">
        <v>1.1333333333333333</v>
      </c>
      <c r="I8044" s="187">
        <f t="shared" si="548"/>
        <v>8.4383401915000001E-5</v>
      </c>
      <c r="J8044" s="150">
        <f t="shared" si="550"/>
        <v>0.2</v>
      </c>
    </row>
    <row r="8045" spans="1:10" ht="15.75" thickBot="1" x14ac:dyDescent="0.3">
      <c r="A8045" s="138">
        <v>2022</v>
      </c>
      <c r="B8045" s="139">
        <v>9.6999999999999993</v>
      </c>
      <c r="C8045" s="140" t="s">
        <v>60</v>
      </c>
      <c r="D8045" s="141">
        <f t="shared" si="549"/>
        <v>5</v>
      </c>
      <c r="E8045" s="142" t="s">
        <v>88</v>
      </c>
      <c r="F8045">
        <f t="shared" si="551"/>
        <v>923</v>
      </c>
      <c r="G8045" s="133">
        <v>6787</v>
      </c>
      <c r="H8045" s="134">
        <v>1.1333333333333333</v>
      </c>
      <c r="I8045" s="187">
        <f t="shared" ref="I8045:I8108" si="552" xml:space="preserve"> 0.000084383401915</f>
        <v>8.4383401915000001E-5</v>
      </c>
      <c r="J8045" s="150">
        <f t="shared" si="550"/>
        <v>0.2</v>
      </c>
    </row>
    <row r="8046" spans="1:10" ht="15.75" thickBot="1" x14ac:dyDescent="0.3">
      <c r="A8046" s="138">
        <v>2022</v>
      </c>
      <c r="B8046" s="139">
        <v>9.6999999999999993</v>
      </c>
      <c r="C8046" s="140" t="s">
        <v>60</v>
      </c>
      <c r="D8046" s="141">
        <f t="shared" si="549"/>
        <v>5</v>
      </c>
      <c r="E8046" s="142" t="s">
        <v>88</v>
      </c>
      <c r="F8046">
        <f t="shared" si="551"/>
        <v>923</v>
      </c>
      <c r="G8046" s="133">
        <v>6793</v>
      </c>
      <c r="H8046" s="134">
        <v>1.1333333333333333</v>
      </c>
      <c r="I8046" s="187">
        <f t="shared" si="552"/>
        <v>8.4383401915000001E-5</v>
      </c>
      <c r="J8046" s="150">
        <f t="shared" si="550"/>
        <v>0.2</v>
      </c>
    </row>
    <row r="8047" spans="1:10" ht="15.75" thickBot="1" x14ac:dyDescent="0.3">
      <c r="A8047" s="138">
        <v>2022</v>
      </c>
      <c r="B8047" s="139">
        <v>9.6999999999999993</v>
      </c>
      <c r="C8047" s="140" t="s">
        <v>60</v>
      </c>
      <c r="D8047" s="141">
        <f t="shared" si="549"/>
        <v>5</v>
      </c>
      <c r="E8047" s="142" t="s">
        <v>88</v>
      </c>
      <c r="F8047">
        <f t="shared" si="551"/>
        <v>923</v>
      </c>
      <c r="G8047" s="133">
        <v>6811</v>
      </c>
      <c r="H8047" s="134">
        <v>1.1333333333333333</v>
      </c>
      <c r="I8047" s="187">
        <f t="shared" si="552"/>
        <v>8.4383401915000001E-5</v>
      </c>
      <c r="J8047" s="150">
        <f t="shared" si="550"/>
        <v>0.2</v>
      </c>
    </row>
    <row r="8048" spans="1:10" ht="15.75" thickBot="1" x14ac:dyDescent="0.3">
      <c r="A8048" s="138">
        <v>2022</v>
      </c>
      <c r="B8048" s="139">
        <v>9.6999999999999993</v>
      </c>
      <c r="C8048" s="140" t="s">
        <v>60</v>
      </c>
      <c r="D8048" s="141">
        <f t="shared" si="549"/>
        <v>5</v>
      </c>
      <c r="E8048" s="142" t="s">
        <v>88</v>
      </c>
      <c r="F8048">
        <f t="shared" si="551"/>
        <v>923</v>
      </c>
      <c r="G8048" s="133">
        <v>6817</v>
      </c>
      <c r="H8048" s="134">
        <v>1.1333333333333333</v>
      </c>
      <c r="I8048" s="187">
        <f t="shared" si="552"/>
        <v>8.4383401915000001E-5</v>
      </c>
      <c r="J8048" s="150">
        <f t="shared" si="550"/>
        <v>0.2</v>
      </c>
    </row>
    <row r="8049" spans="1:10" ht="15.75" thickBot="1" x14ac:dyDescent="0.3">
      <c r="A8049" s="138">
        <v>2022</v>
      </c>
      <c r="B8049" s="139">
        <v>9.6999999999999993</v>
      </c>
      <c r="C8049" s="140" t="s">
        <v>60</v>
      </c>
      <c r="D8049" s="141">
        <f t="shared" si="549"/>
        <v>5</v>
      </c>
      <c r="E8049" s="142" t="s">
        <v>88</v>
      </c>
      <c r="F8049">
        <f t="shared" si="551"/>
        <v>923</v>
      </c>
      <c r="G8049" s="133">
        <v>6835</v>
      </c>
      <c r="H8049" s="134">
        <v>1.1333333333333333</v>
      </c>
      <c r="I8049" s="187">
        <f t="shared" si="552"/>
        <v>8.4383401915000001E-5</v>
      </c>
      <c r="J8049" s="150">
        <f t="shared" si="550"/>
        <v>0.2</v>
      </c>
    </row>
    <row r="8050" spans="1:10" ht="15.75" thickBot="1" x14ac:dyDescent="0.3">
      <c r="A8050" s="138">
        <v>2022</v>
      </c>
      <c r="B8050" s="139">
        <v>9.6999999999999993</v>
      </c>
      <c r="C8050" s="140" t="s">
        <v>60</v>
      </c>
      <c r="D8050" s="141">
        <f t="shared" si="549"/>
        <v>5</v>
      </c>
      <c r="E8050" s="142" t="s">
        <v>88</v>
      </c>
      <c r="F8050">
        <f t="shared" si="551"/>
        <v>923</v>
      </c>
      <c r="G8050" s="133">
        <v>6841</v>
      </c>
      <c r="H8050" s="134">
        <v>1.1333333333333333</v>
      </c>
      <c r="I8050" s="187">
        <f t="shared" si="552"/>
        <v>8.4383401915000001E-5</v>
      </c>
      <c r="J8050" s="150">
        <f t="shared" si="550"/>
        <v>0.2</v>
      </c>
    </row>
    <row r="8051" spans="1:10" ht="15.75" thickBot="1" x14ac:dyDescent="0.3">
      <c r="A8051" s="138">
        <v>2022</v>
      </c>
      <c r="B8051" s="139">
        <v>9.6999999999999993</v>
      </c>
      <c r="C8051" s="140" t="s">
        <v>60</v>
      </c>
      <c r="D8051" s="141">
        <f t="shared" si="549"/>
        <v>5</v>
      </c>
      <c r="E8051" s="142" t="s">
        <v>88</v>
      </c>
      <c r="F8051">
        <f t="shared" si="551"/>
        <v>923</v>
      </c>
      <c r="G8051" s="133">
        <v>6859</v>
      </c>
      <c r="H8051" s="134">
        <v>1.1333333333333333</v>
      </c>
      <c r="I8051" s="187">
        <f t="shared" si="552"/>
        <v>8.4383401915000001E-5</v>
      </c>
      <c r="J8051" s="150">
        <f t="shared" si="550"/>
        <v>0.2</v>
      </c>
    </row>
    <row r="8052" spans="1:10" ht="15.75" thickBot="1" x14ac:dyDescent="0.3">
      <c r="A8052" s="138">
        <v>2022</v>
      </c>
      <c r="B8052" s="139">
        <v>9.6999999999999993</v>
      </c>
      <c r="C8052" s="140" t="s">
        <v>60</v>
      </c>
      <c r="D8052" s="141">
        <f t="shared" si="549"/>
        <v>5</v>
      </c>
      <c r="E8052" s="142" t="s">
        <v>88</v>
      </c>
      <c r="F8052">
        <f t="shared" si="551"/>
        <v>923</v>
      </c>
      <c r="G8052" s="133">
        <v>6865</v>
      </c>
      <c r="H8052" s="134">
        <v>1.1333333333333333</v>
      </c>
      <c r="I8052" s="187">
        <f t="shared" si="552"/>
        <v>8.4383401915000001E-5</v>
      </c>
      <c r="J8052" s="150">
        <f t="shared" si="550"/>
        <v>0.2</v>
      </c>
    </row>
    <row r="8053" spans="1:10" ht="15.75" thickBot="1" x14ac:dyDescent="0.3">
      <c r="A8053" s="138">
        <v>2022</v>
      </c>
      <c r="B8053" s="139">
        <v>9.6999999999999993</v>
      </c>
      <c r="C8053" s="140" t="s">
        <v>60</v>
      </c>
      <c r="D8053" s="141">
        <f t="shared" si="549"/>
        <v>5</v>
      </c>
      <c r="E8053" s="142" t="s">
        <v>88</v>
      </c>
      <c r="F8053">
        <f t="shared" si="551"/>
        <v>923</v>
      </c>
      <c r="G8053" s="133">
        <v>6883</v>
      </c>
      <c r="H8053" s="134">
        <v>1.1333333333333333</v>
      </c>
      <c r="I8053" s="187">
        <f t="shared" si="552"/>
        <v>8.4383401915000001E-5</v>
      </c>
      <c r="J8053" s="150">
        <f t="shared" si="550"/>
        <v>0.2</v>
      </c>
    </row>
    <row r="8054" spans="1:10" ht="15.75" thickBot="1" x14ac:dyDescent="0.3">
      <c r="A8054" s="138">
        <v>2022</v>
      </c>
      <c r="B8054" s="139">
        <v>9.6999999999999993</v>
      </c>
      <c r="C8054" s="140" t="s">
        <v>60</v>
      </c>
      <c r="D8054" s="141">
        <f t="shared" si="549"/>
        <v>5</v>
      </c>
      <c r="E8054" s="142" t="s">
        <v>88</v>
      </c>
      <c r="F8054">
        <f t="shared" si="551"/>
        <v>923</v>
      </c>
      <c r="G8054" s="133">
        <v>6889</v>
      </c>
      <c r="H8054" s="134">
        <v>1.1333333333333333</v>
      </c>
      <c r="I8054" s="187">
        <f t="shared" si="552"/>
        <v>8.4383401915000001E-5</v>
      </c>
      <c r="J8054" s="150">
        <f t="shared" si="550"/>
        <v>0.2</v>
      </c>
    </row>
    <row r="8055" spans="1:10" ht="15.75" thickBot="1" x14ac:dyDescent="0.3">
      <c r="A8055" s="138">
        <v>2022</v>
      </c>
      <c r="B8055" s="139">
        <v>9.6999999999999993</v>
      </c>
      <c r="C8055" s="140" t="s">
        <v>60</v>
      </c>
      <c r="D8055" s="141">
        <f t="shared" si="549"/>
        <v>5</v>
      </c>
      <c r="E8055" s="142" t="s">
        <v>88</v>
      </c>
      <c r="F8055">
        <f t="shared" si="551"/>
        <v>923</v>
      </c>
      <c r="G8055" s="133">
        <v>6907</v>
      </c>
      <c r="H8055" s="134">
        <v>1.1333333333333333</v>
      </c>
      <c r="I8055" s="187">
        <f t="shared" si="552"/>
        <v>8.4383401915000001E-5</v>
      </c>
      <c r="J8055" s="150">
        <f t="shared" si="550"/>
        <v>0.2</v>
      </c>
    </row>
    <row r="8056" spans="1:10" ht="15.75" thickBot="1" x14ac:dyDescent="0.3">
      <c r="A8056" s="138">
        <v>2022</v>
      </c>
      <c r="B8056" s="139">
        <v>9.6999999999999993</v>
      </c>
      <c r="C8056" s="140" t="s">
        <v>60</v>
      </c>
      <c r="D8056" s="141">
        <f t="shared" ref="D8056:D8119" si="553">50/10</f>
        <v>5</v>
      </c>
      <c r="E8056" s="142" t="s">
        <v>88</v>
      </c>
      <c r="F8056">
        <f t="shared" si="551"/>
        <v>923</v>
      </c>
      <c r="G8056" s="133">
        <v>6913</v>
      </c>
      <c r="H8056" s="134">
        <v>1.1333333333333333</v>
      </c>
      <c r="I8056" s="187">
        <f t="shared" si="552"/>
        <v>8.4383401915000001E-5</v>
      </c>
      <c r="J8056" s="150">
        <f t="shared" ref="J8056:J8119" si="554">H$7479</f>
        <v>0.2</v>
      </c>
    </row>
    <row r="8057" spans="1:10" ht="15.75" thickBot="1" x14ac:dyDescent="0.3">
      <c r="A8057" s="138">
        <v>2022</v>
      </c>
      <c r="B8057" s="139">
        <v>9.6999999999999993</v>
      </c>
      <c r="C8057" s="140" t="s">
        <v>60</v>
      </c>
      <c r="D8057" s="141">
        <f t="shared" si="553"/>
        <v>5</v>
      </c>
      <c r="E8057" s="142" t="s">
        <v>88</v>
      </c>
      <c r="F8057">
        <f t="shared" ref="F8057:F8120" si="555">650+273</f>
        <v>923</v>
      </c>
      <c r="G8057" s="133">
        <v>6931</v>
      </c>
      <c r="H8057" s="134">
        <v>1.1333333333333333</v>
      </c>
      <c r="I8057" s="187">
        <f t="shared" si="552"/>
        <v>8.4383401915000001E-5</v>
      </c>
      <c r="J8057" s="150">
        <f t="shared" si="554"/>
        <v>0.2</v>
      </c>
    </row>
    <row r="8058" spans="1:10" ht="15.75" thickBot="1" x14ac:dyDescent="0.3">
      <c r="A8058" s="138">
        <v>2022</v>
      </c>
      <c r="B8058" s="139">
        <v>9.6999999999999993</v>
      </c>
      <c r="C8058" s="140" t="s">
        <v>60</v>
      </c>
      <c r="D8058" s="141">
        <f t="shared" si="553"/>
        <v>5</v>
      </c>
      <c r="E8058" s="142" t="s">
        <v>88</v>
      </c>
      <c r="F8058">
        <f t="shared" si="555"/>
        <v>923</v>
      </c>
      <c r="G8058" s="133">
        <v>6937</v>
      </c>
      <c r="H8058" s="134">
        <v>1.1333333333333333</v>
      </c>
      <c r="I8058" s="187">
        <f t="shared" si="552"/>
        <v>8.4383401915000001E-5</v>
      </c>
      <c r="J8058" s="150">
        <f t="shared" si="554"/>
        <v>0.2</v>
      </c>
    </row>
    <row r="8059" spans="1:10" ht="15.75" thickBot="1" x14ac:dyDescent="0.3">
      <c r="A8059" s="138">
        <v>2022</v>
      </c>
      <c r="B8059" s="139">
        <v>9.6999999999999993</v>
      </c>
      <c r="C8059" s="140" t="s">
        <v>60</v>
      </c>
      <c r="D8059" s="141">
        <f t="shared" si="553"/>
        <v>5</v>
      </c>
      <c r="E8059" s="142" t="s">
        <v>88</v>
      </c>
      <c r="F8059">
        <f t="shared" si="555"/>
        <v>923</v>
      </c>
      <c r="G8059" s="133">
        <v>6955</v>
      </c>
      <c r="H8059" s="134">
        <v>1.1333333333333333</v>
      </c>
      <c r="I8059" s="187">
        <f t="shared" si="552"/>
        <v>8.4383401915000001E-5</v>
      </c>
      <c r="J8059" s="150">
        <f t="shared" si="554"/>
        <v>0.2</v>
      </c>
    </row>
    <row r="8060" spans="1:10" ht="15.75" thickBot="1" x14ac:dyDescent="0.3">
      <c r="A8060" s="138">
        <v>2022</v>
      </c>
      <c r="B8060" s="139">
        <v>9.6999999999999993</v>
      </c>
      <c r="C8060" s="140" t="s">
        <v>60</v>
      </c>
      <c r="D8060" s="141">
        <f t="shared" si="553"/>
        <v>5</v>
      </c>
      <c r="E8060" s="142" t="s">
        <v>88</v>
      </c>
      <c r="F8060">
        <f t="shared" si="555"/>
        <v>923</v>
      </c>
      <c r="G8060" s="133">
        <v>6961</v>
      </c>
      <c r="H8060" s="134">
        <v>1.1333333333333333</v>
      </c>
      <c r="I8060" s="187">
        <f t="shared" si="552"/>
        <v>8.4383401915000001E-5</v>
      </c>
      <c r="J8060" s="150">
        <f t="shared" si="554"/>
        <v>0.2</v>
      </c>
    </row>
    <row r="8061" spans="1:10" ht="15.75" thickBot="1" x14ac:dyDescent="0.3">
      <c r="A8061" s="138">
        <v>2022</v>
      </c>
      <c r="B8061" s="139">
        <v>9.6999999999999993</v>
      </c>
      <c r="C8061" s="140" t="s">
        <v>60</v>
      </c>
      <c r="D8061" s="141">
        <f t="shared" si="553"/>
        <v>5</v>
      </c>
      <c r="E8061" s="142" t="s">
        <v>88</v>
      </c>
      <c r="F8061">
        <f t="shared" si="555"/>
        <v>923</v>
      </c>
      <c r="G8061" s="133">
        <v>6979</v>
      </c>
      <c r="H8061" s="134">
        <v>1.1333333333333333</v>
      </c>
      <c r="I8061" s="187">
        <f t="shared" si="552"/>
        <v>8.4383401915000001E-5</v>
      </c>
      <c r="J8061" s="150">
        <f t="shared" si="554"/>
        <v>0.2</v>
      </c>
    </row>
    <row r="8062" spans="1:10" ht="15.75" thickBot="1" x14ac:dyDescent="0.3">
      <c r="A8062" s="138">
        <v>2022</v>
      </c>
      <c r="B8062" s="139">
        <v>9.6999999999999993</v>
      </c>
      <c r="C8062" s="140" t="s">
        <v>60</v>
      </c>
      <c r="D8062" s="141">
        <f t="shared" si="553"/>
        <v>5</v>
      </c>
      <c r="E8062" s="142" t="s">
        <v>88</v>
      </c>
      <c r="F8062">
        <f t="shared" si="555"/>
        <v>923</v>
      </c>
      <c r="G8062" s="133">
        <v>6985</v>
      </c>
      <c r="H8062" s="134">
        <v>1.1333333333333333</v>
      </c>
      <c r="I8062" s="187">
        <f t="shared" si="552"/>
        <v>8.4383401915000001E-5</v>
      </c>
      <c r="J8062" s="150">
        <f t="shared" si="554"/>
        <v>0.2</v>
      </c>
    </row>
    <row r="8063" spans="1:10" ht="15.75" thickBot="1" x14ac:dyDescent="0.3">
      <c r="A8063" s="138">
        <v>2022</v>
      </c>
      <c r="B8063" s="139">
        <v>9.6999999999999993</v>
      </c>
      <c r="C8063" s="140" t="s">
        <v>60</v>
      </c>
      <c r="D8063" s="141">
        <f t="shared" si="553"/>
        <v>5</v>
      </c>
      <c r="E8063" s="142" t="s">
        <v>88</v>
      </c>
      <c r="F8063">
        <f t="shared" si="555"/>
        <v>923</v>
      </c>
      <c r="G8063" s="133">
        <v>7003</v>
      </c>
      <c r="H8063" s="134">
        <v>1.1333333333333333</v>
      </c>
      <c r="I8063" s="187">
        <f t="shared" si="552"/>
        <v>8.4383401915000001E-5</v>
      </c>
      <c r="J8063" s="150">
        <f t="shared" si="554"/>
        <v>0.2</v>
      </c>
    </row>
    <row r="8064" spans="1:10" ht="15.75" thickBot="1" x14ac:dyDescent="0.3">
      <c r="A8064" s="138">
        <v>2022</v>
      </c>
      <c r="B8064" s="139">
        <v>9.6999999999999993</v>
      </c>
      <c r="C8064" s="140" t="s">
        <v>60</v>
      </c>
      <c r="D8064" s="141">
        <f t="shared" si="553"/>
        <v>5</v>
      </c>
      <c r="E8064" s="142" t="s">
        <v>88</v>
      </c>
      <c r="F8064">
        <f t="shared" si="555"/>
        <v>923</v>
      </c>
      <c r="G8064" s="133">
        <v>7009</v>
      </c>
      <c r="H8064" s="134">
        <v>1.1333333333333333</v>
      </c>
      <c r="I8064" s="187">
        <f t="shared" si="552"/>
        <v>8.4383401915000001E-5</v>
      </c>
      <c r="J8064" s="150">
        <f t="shared" si="554"/>
        <v>0.2</v>
      </c>
    </row>
    <row r="8065" spans="1:10" ht="15.75" thickBot="1" x14ac:dyDescent="0.3">
      <c r="A8065" s="138">
        <v>2022</v>
      </c>
      <c r="B8065" s="139">
        <v>9.6999999999999993</v>
      </c>
      <c r="C8065" s="140" t="s">
        <v>60</v>
      </c>
      <c r="D8065" s="141">
        <f t="shared" si="553"/>
        <v>5</v>
      </c>
      <c r="E8065" s="142" t="s">
        <v>88</v>
      </c>
      <c r="F8065">
        <f t="shared" si="555"/>
        <v>923</v>
      </c>
      <c r="G8065" s="133">
        <v>7027</v>
      </c>
      <c r="H8065" s="134">
        <v>1.1333333333333333</v>
      </c>
      <c r="I8065" s="187">
        <f t="shared" si="552"/>
        <v>8.4383401915000001E-5</v>
      </c>
      <c r="J8065" s="150">
        <f t="shared" si="554"/>
        <v>0.2</v>
      </c>
    </row>
    <row r="8066" spans="1:10" ht="15.75" thickBot="1" x14ac:dyDescent="0.3">
      <c r="A8066" s="138">
        <v>2022</v>
      </c>
      <c r="B8066" s="139">
        <v>9.6999999999999993</v>
      </c>
      <c r="C8066" s="140" t="s">
        <v>60</v>
      </c>
      <c r="D8066" s="141">
        <f t="shared" si="553"/>
        <v>5</v>
      </c>
      <c r="E8066" s="142" t="s">
        <v>88</v>
      </c>
      <c r="F8066">
        <f t="shared" si="555"/>
        <v>923</v>
      </c>
      <c r="G8066" s="133">
        <v>7033</v>
      </c>
      <c r="H8066" s="134">
        <v>1.1333333333333333</v>
      </c>
      <c r="I8066" s="187">
        <f t="shared" si="552"/>
        <v>8.4383401915000001E-5</v>
      </c>
      <c r="J8066" s="150">
        <f t="shared" si="554"/>
        <v>0.2</v>
      </c>
    </row>
    <row r="8067" spans="1:10" ht="15.75" thickBot="1" x14ac:dyDescent="0.3">
      <c r="A8067" s="138">
        <v>2022</v>
      </c>
      <c r="B8067" s="139">
        <v>9.6999999999999993</v>
      </c>
      <c r="C8067" s="140" t="s">
        <v>60</v>
      </c>
      <c r="D8067" s="141">
        <f t="shared" si="553"/>
        <v>5</v>
      </c>
      <c r="E8067" s="142" t="s">
        <v>88</v>
      </c>
      <c r="F8067">
        <f t="shared" si="555"/>
        <v>923</v>
      </c>
      <c r="G8067" s="133">
        <v>7051</v>
      </c>
      <c r="H8067" s="134">
        <v>1.1333333333333333</v>
      </c>
      <c r="I8067" s="187">
        <f t="shared" si="552"/>
        <v>8.4383401915000001E-5</v>
      </c>
      <c r="J8067" s="150">
        <f t="shared" si="554"/>
        <v>0.2</v>
      </c>
    </row>
    <row r="8068" spans="1:10" ht="15.75" thickBot="1" x14ac:dyDescent="0.3">
      <c r="A8068" s="138">
        <v>2022</v>
      </c>
      <c r="B8068" s="139">
        <v>9.6999999999999993</v>
      </c>
      <c r="C8068" s="140" t="s">
        <v>60</v>
      </c>
      <c r="D8068" s="141">
        <f t="shared" si="553"/>
        <v>5</v>
      </c>
      <c r="E8068" s="142" t="s">
        <v>88</v>
      </c>
      <c r="F8068">
        <f t="shared" si="555"/>
        <v>923</v>
      </c>
      <c r="G8068" s="133">
        <v>7057</v>
      </c>
      <c r="H8068" s="134">
        <v>1.1333333333333333</v>
      </c>
      <c r="I8068" s="187">
        <f t="shared" si="552"/>
        <v>8.4383401915000001E-5</v>
      </c>
      <c r="J8068" s="150">
        <f t="shared" si="554"/>
        <v>0.2</v>
      </c>
    </row>
    <row r="8069" spans="1:10" ht="15.75" thickBot="1" x14ac:dyDescent="0.3">
      <c r="A8069" s="138">
        <v>2022</v>
      </c>
      <c r="B8069" s="139">
        <v>9.6999999999999993</v>
      </c>
      <c r="C8069" s="140" t="s">
        <v>60</v>
      </c>
      <c r="D8069" s="141">
        <f t="shared" si="553"/>
        <v>5</v>
      </c>
      <c r="E8069" s="142" t="s">
        <v>88</v>
      </c>
      <c r="F8069">
        <f t="shared" si="555"/>
        <v>923</v>
      </c>
      <c r="G8069" s="133">
        <v>7075</v>
      </c>
      <c r="H8069" s="134">
        <v>1.1333333333333333</v>
      </c>
      <c r="I8069" s="187">
        <f t="shared" si="552"/>
        <v>8.4383401915000001E-5</v>
      </c>
      <c r="J8069" s="150">
        <f t="shared" si="554"/>
        <v>0.2</v>
      </c>
    </row>
    <row r="8070" spans="1:10" ht="15.75" thickBot="1" x14ac:dyDescent="0.3">
      <c r="A8070" s="138">
        <v>2022</v>
      </c>
      <c r="B8070" s="139">
        <v>9.6999999999999993</v>
      </c>
      <c r="C8070" s="140" t="s">
        <v>60</v>
      </c>
      <c r="D8070" s="141">
        <f t="shared" si="553"/>
        <v>5</v>
      </c>
      <c r="E8070" s="142" t="s">
        <v>88</v>
      </c>
      <c r="F8070">
        <f t="shared" si="555"/>
        <v>923</v>
      </c>
      <c r="G8070" s="133">
        <v>7081</v>
      </c>
      <c r="H8070" s="134">
        <v>1.1333333333333333</v>
      </c>
      <c r="I8070" s="187">
        <f t="shared" si="552"/>
        <v>8.4383401915000001E-5</v>
      </c>
      <c r="J8070" s="150">
        <f t="shared" si="554"/>
        <v>0.2</v>
      </c>
    </row>
    <row r="8071" spans="1:10" ht="15.75" thickBot="1" x14ac:dyDescent="0.3">
      <c r="A8071" s="138">
        <v>2022</v>
      </c>
      <c r="B8071" s="139">
        <v>9.6999999999999993</v>
      </c>
      <c r="C8071" s="140" t="s">
        <v>60</v>
      </c>
      <c r="D8071" s="141">
        <f t="shared" si="553"/>
        <v>5</v>
      </c>
      <c r="E8071" s="142" t="s">
        <v>88</v>
      </c>
      <c r="F8071">
        <f t="shared" si="555"/>
        <v>923</v>
      </c>
      <c r="G8071" s="133">
        <v>7099</v>
      </c>
      <c r="H8071" s="134">
        <v>1.1333333333333333</v>
      </c>
      <c r="I8071" s="187">
        <f t="shared" si="552"/>
        <v>8.4383401915000001E-5</v>
      </c>
      <c r="J8071" s="150">
        <f t="shared" si="554"/>
        <v>0.2</v>
      </c>
    </row>
    <row r="8072" spans="1:10" ht="15.75" thickBot="1" x14ac:dyDescent="0.3">
      <c r="A8072" s="138">
        <v>2022</v>
      </c>
      <c r="B8072" s="139">
        <v>9.6999999999999993</v>
      </c>
      <c r="C8072" s="140" t="s">
        <v>60</v>
      </c>
      <c r="D8072" s="141">
        <f t="shared" si="553"/>
        <v>5</v>
      </c>
      <c r="E8072" s="142" t="s">
        <v>88</v>
      </c>
      <c r="F8072">
        <f t="shared" si="555"/>
        <v>923</v>
      </c>
      <c r="G8072" s="133">
        <v>7105</v>
      </c>
      <c r="H8072" s="134">
        <v>1.1333333333333333</v>
      </c>
      <c r="I8072" s="187">
        <f t="shared" si="552"/>
        <v>8.4383401915000001E-5</v>
      </c>
      <c r="J8072" s="150">
        <f t="shared" si="554"/>
        <v>0.2</v>
      </c>
    </row>
    <row r="8073" spans="1:10" ht="15.75" thickBot="1" x14ac:dyDescent="0.3">
      <c r="A8073" s="138">
        <v>2022</v>
      </c>
      <c r="B8073" s="139">
        <v>9.6999999999999993</v>
      </c>
      <c r="C8073" s="140" t="s">
        <v>60</v>
      </c>
      <c r="D8073" s="141">
        <f t="shared" si="553"/>
        <v>5</v>
      </c>
      <c r="E8073" s="142" t="s">
        <v>88</v>
      </c>
      <c r="F8073">
        <f t="shared" si="555"/>
        <v>923</v>
      </c>
      <c r="G8073" s="133">
        <v>7123</v>
      </c>
      <c r="H8073" s="134">
        <v>1.1555555555555557</v>
      </c>
      <c r="I8073" s="187">
        <f t="shared" si="552"/>
        <v>8.4383401915000001E-5</v>
      </c>
      <c r="J8073" s="150">
        <f t="shared" si="554"/>
        <v>0.2</v>
      </c>
    </row>
    <row r="8074" spans="1:10" ht="15.75" thickBot="1" x14ac:dyDescent="0.3">
      <c r="A8074" s="138">
        <v>2022</v>
      </c>
      <c r="B8074" s="139">
        <v>9.6999999999999993</v>
      </c>
      <c r="C8074" s="140" t="s">
        <v>60</v>
      </c>
      <c r="D8074" s="141">
        <f t="shared" si="553"/>
        <v>5</v>
      </c>
      <c r="E8074" s="142" t="s">
        <v>88</v>
      </c>
      <c r="F8074">
        <f t="shared" si="555"/>
        <v>923</v>
      </c>
      <c r="G8074" s="133">
        <v>7129</v>
      </c>
      <c r="H8074" s="134">
        <v>1.1555555555555557</v>
      </c>
      <c r="I8074" s="187">
        <f t="shared" si="552"/>
        <v>8.4383401915000001E-5</v>
      </c>
      <c r="J8074" s="150">
        <f t="shared" si="554"/>
        <v>0.2</v>
      </c>
    </row>
    <row r="8075" spans="1:10" ht="15.75" thickBot="1" x14ac:dyDescent="0.3">
      <c r="A8075" s="138">
        <v>2022</v>
      </c>
      <c r="B8075" s="139">
        <v>9.6999999999999993</v>
      </c>
      <c r="C8075" s="140" t="s">
        <v>60</v>
      </c>
      <c r="D8075" s="141">
        <f t="shared" si="553"/>
        <v>5</v>
      </c>
      <c r="E8075" s="142" t="s">
        <v>88</v>
      </c>
      <c r="F8075">
        <f t="shared" si="555"/>
        <v>923</v>
      </c>
      <c r="G8075" s="133">
        <v>7147</v>
      </c>
      <c r="H8075" s="134">
        <v>1.1555555555555557</v>
      </c>
      <c r="I8075" s="187">
        <f t="shared" si="552"/>
        <v>8.4383401915000001E-5</v>
      </c>
      <c r="J8075" s="150">
        <f t="shared" si="554"/>
        <v>0.2</v>
      </c>
    </row>
    <row r="8076" spans="1:10" ht="15.75" thickBot="1" x14ac:dyDescent="0.3">
      <c r="A8076" s="138">
        <v>2022</v>
      </c>
      <c r="B8076" s="139">
        <v>9.6999999999999993</v>
      </c>
      <c r="C8076" s="140" t="s">
        <v>60</v>
      </c>
      <c r="D8076" s="141">
        <f t="shared" si="553"/>
        <v>5</v>
      </c>
      <c r="E8076" s="142" t="s">
        <v>88</v>
      </c>
      <c r="F8076">
        <f t="shared" si="555"/>
        <v>923</v>
      </c>
      <c r="G8076" s="133">
        <v>7153</v>
      </c>
      <c r="H8076" s="134">
        <v>1.1555555555555557</v>
      </c>
      <c r="I8076" s="187">
        <f t="shared" si="552"/>
        <v>8.4383401915000001E-5</v>
      </c>
      <c r="J8076" s="150">
        <f t="shared" si="554"/>
        <v>0.2</v>
      </c>
    </row>
    <row r="8077" spans="1:10" ht="15.75" thickBot="1" x14ac:dyDescent="0.3">
      <c r="A8077" s="138">
        <v>2022</v>
      </c>
      <c r="B8077" s="139">
        <v>9.6999999999999993</v>
      </c>
      <c r="C8077" s="140" t="s">
        <v>60</v>
      </c>
      <c r="D8077" s="141">
        <f t="shared" si="553"/>
        <v>5</v>
      </c>
      <c r="E8077" s="142" t="s">
        <v>88</v>
      </c>
      <c r="F8077">
        <f t="shared" si="555"/>
        <v>923</v>
      </c>
      <c r="G8077" s="133">
        <v>7171</v>
      </c>
      <c r="H8077" s="134">
        <v>1.1555555555555557</v>
      </c>
      <c r="I8077" s="187">
        <f t="shared" si="552"/>
        <v>8.4383401915000001E-5</v>
      </c>
      <c r="J8077" s="150">
        <f t="shared" si="554"/>
        <v>0.2</v>
      </c>
    </row>
    <row r="8078" spans="1:10" ht="15.75" thickBot="1" x14ac:dyDescent="0.3">
      <c r="A8078" s="138">
        <v>2022</v>
      </c>
      <c r="B8078" s="139">
        <v>9.6999999999999993</v>
      </c>
      <c r="C8078" s="140" t="s">
        <v>60</v>
      </c>
      <c r="D8078" s="141">
        <f t="shared" si="553"/>
        <v>5</v>
      </c>
      <c r="E8078" s="142" t="s">
        <v>88</v>
      </c>
      <c r="F8078">
        <f t="shared" si="555"/>
        <v>923</v>
      </c>
      <c r="G8078" s="133">
        <v>7177</v>
      </c>
      <c r="H8078" s="134">
        <v>1.1555555555555557</v>
      </c>
      <c r="I8078" s="187">
        <f t="shared" si="552"/>
        <v>8.4383401915000001E-5</v>
      </c>
      <c r="J8078" s="150">
        <f t="shared" si="554"/>
        <v>0.2</v>
      </c>
    </row>
    <row r="8079" spans="1:10" ht="15.75" thickBot="1" x14ac:dyDescent="0.3">
      <c r="A8079" s="138">
        <v>2022</v>
      </c>
      <c r="B8079" s="139">
        <v>9.6999999999999993</v>
      </c>
      <c r="C8079" s="140" t="s">
        <v>60</v>
      </c>
      <c r="D8079" s="141">
        <f t="shared" si="553"/>
        <v>5</v>
      </c>
      <c r="E8079" s="142" t="s">
        <v>88</v>
      </c>
      <c r="F8079">
        <f t="shared" si="555"/>
        <v>923</v>
      </c>
      <c r="G8079" s="133">
        <v>7195</v>
      </c>
      <c r="H8079" s="134">
        <v>1.1555555555555557</v>
      </c>
      <c r="I8079" s="187">
        <f t="shared" si="552"/>
        <v>8.4383401915000001E-5</v>
      </c>
      <c r="J8079" s="150">
        <f t="shared" si="554"/>
        <v>0.2</v>
      </c>
    </row>
    <row r="8080" spans="1:10" ht="15.75" thickBot="1" x14ac:dyDescent="0.3">
      <c r="A8080" s="138">
        <v>2022</v>
      </c>
      <c r="B8080" s="139">
        <v>9.6999999999999993</v>
      </c>
      <c r="C8080" s="140" t="s">
        <v>60</v>
      </c>
      <c r="D8080" s="141">
        <f t="shared" si="553"/>
        <v>5</v>
      </c>
      <c r="E8080" s="142" t="s">
        <v>88</v>
      </c>
      <c r="F8080">
        <f t="shared" si="555"/>
        <v>923</v>
      </c>
      <c r="G8080" s="133">
        <v>7201</v>
      </c>
      <c r="H8080" s="134">
        <v>1.1555555555555557</v>
      </c>
      <c r="I8080" s="187">
        <f t="shared" si="552"/>
        <v>8.4383401915000001E-5</v>
      </c>
      <c r="J8080" s="150">
        <f t="shared" si="554"/>
        <v>0.2</v>
      </c>
    </row>
    <row r="8081" spans="1:10" ht="15.75" thickBot="1" x14ac:dyDescent="0.3">
      <c r="A8081" s="138">
        <v>2022</v>
      </c>
      <c r="B8081" s="139">
        <v>9.6999999999999993</v>
      </c>
      <c r="C8081" s="140" t="s">
        <v>60</v>
      </c>
      <c r="D8081" s="141">
        <f t="shared" si="553"/>
        <v>5</v>
      </c>
      <c r="E8081" s="142" t="s">
        <v>88</v>
      </c>
      <c r="F8081">
        <f t="shared" si="555"/>
        <v>923</v>
      </c>
      <c r="G8081" s="133">
        <v>7219</v>
      </c>
      <c r="H8081" s="134">
        <v>1.1777777777777778</v>
      </c>
      <c r="I8081" s="187">
        <f t="shared" si="552"/>
        <v>8.4383401915000001E-5</v>
      </c>
      <c r="J8081" s="150">
        <f t="shared" si="554"/>
        <v>0.2</v>
      </c>
    </row>
    <row r="8082" spans="1:10" ht="15.75" thickBot="1" x14ac:dyDescent="0.3">
      <c r="A8082" s="138">
        <v>2022</v>
      </c>
      <c r="B8082" s="139">
        <v>9.6999999999999993</v>
      </c>
      <c r="C8082" s="140" t="s">
        <v>60</v>
      </c>
      <c r="D8082" s="141">
        <f t="shared" si="553"/>
        <v>5</v>
      </c>
      <c r="E8082" s="142" t="s">
        <v>88</v>
      </c>
      <c r="F8082">
        <f t="shared" si="555"/>
        <v>923</v>
      </c>
      <c r="G8082" s="133">
        <v>7225</v>
      </c>
      <c r="H8082" s="134">
        <v>1.1777777777777778</v>
      </c>
      <c r="I8082" s="187">
        <f t="shared" si="552"/>
        <v>8.4383401915000001E-5</v>
      </c>
      <c r="J8082" s="150">
        <f t="shared" si="554"/>
        <v>0.2</v>
      </c>
    </row>
    <row r="8083" spans="1:10" ht="15.75" thickBot="1" x14ac:dyDescent="0.3">
      <c r="A8083" s="138">
        <v>2022</v>
      </c>
      <c r="B8083" s="139">
        <v>9.6999999999999993</v>
      </c>
      <c r="C8083" s="140" t="s">
        <v>60</v>
      </c>
      <c r="D8083" s="141">
        <f t="shared" si="553"/>
        <v>5</v>
      </c>
      <c r="E8083" s="142" t="s">
        <v>88</v>
      </c>
      <c r="F8083">
        <f t="shared" si="555"/>
        <v>923</v>
      </c>
      <c r="G8083" s="133">
        <v>7243</v>
      </c>
      <c r="H8083" s="134">
        <v>1.1777777777777778</v>
      </c>
      <c r="I8083" s="187">
        <f t="shared" si="552"/>
        <v>8.4383401915000001E-5</v>
      </c>
      <c r="J8083" s="150">
        <f t="shared" si="554"/>
        <v>0.2</v>
      </c>
    </row>
    <row r="8084" spans="1:10" ht="15.75" thickBot="1" x14ac:dyDescent="0.3">
      <c r="A8084" s="138">
        <v>2022</v>
      </c>
      <c r="B8084" s="139">
        <v>9.6999999999999993</v>
      </c>
      <c r="C8084" s="140" t="s">
        <v>60</v>
      </c>
      <c r="D8084" s="141">
        <f t="shared" si="553"/>
        <v>5</v>
      </c>
      <c r="E8084" s="142" t="s">
        <v>88</v>
      </c>
      <c r="F8084">
        <f t="shared" si="555"/>
        <v>923</v>
      </c>
      <c r="G8084" s="133">
        <v>7249</v>
      </c>
      <c r="H8084" s="134">
        <v>1.1777777777777778</v>
      </c>
      <c r="I8084" s="187">
        <f t="shared" si="552"/>
        <v>8.4383401915000001E-5</v>
      </c>
      <c r="J8084" s="150">
        <f t="shared" si="554"/>
        <v>0.2</v>
      </c>
    </row>
    <row r="8085" spans="1:10" ht="15.75" thickBot="1" x14ac:dyDescent="0.3">
      <c r="A8085" s="138">
        <v>2022</v>
      </c>
      <c r="B8085" s="139">
        <v>9.6999999999999993</v>
      </c>
      <c r="C8085" s="140" t="s">
        <v>60</v>
      </c>
      <c r="D8085" s="141">
        <f t="shared" si="553"/>
        <v>5</v>
      </c>
      <c r="E8085" s="142" t="s">
        <v>88</v>
      </c>
      <c r="F8085">
        <f t="shared" si="555"/>
        <v>923</v>
      </c>
      <c r="G8085" s="133">
        <v>7267</v>
      </c>
      <c r="H8085" s="134">
        <v>1.1777777777777778</v>
      </c>
      <c r="I8085" s="187">
        <f t="shared" si="552"/>
        <v>8.4383401915000001E-5</v>
      </c>
      <c r="J8085" s="150">
        <f t="shared" si="554"/>
        <v>0.2</v>
      </c>
    </row>
    <row r="8086" spans="1:10" ht="15.75" thickBot="1" x14ac:dyDescent="0.3">
      <c r="A8086" s="138">
        <v>2022</v>
      </c>
      <c r="B8086" s="139">
        <v>9.6999999999999993</v>
      </c>
      <c r="C8086" s="140" t="s">
        <v>60</v>
      </c>
      <c r="D8086" s="141">
        <f t="shared" si="553"/>
        <v>5</v>
      </c>
      <c r="E8086" s="142" t="s">
        <v>88</v>
      </c>
      <c r="F8086">
        <f t="shared" si="555"/>
        <v>923</v>
      </c>
      <c r="G8086" s="133">
        <v>7273</v>
      </c>
      <c r="H8086" s="134">
        <v>1.1777777777777778</v>
      </c>
      <c r="I8086" s="187">
        <f t="shared" si="552"/>
        <v>8.4383401915000001E-5</v>
      </c>
      <c r="J8086" s="150">
        <f t="shared" si="554"/>
        <v>0.2</v>
      </c>
    </row>
    <row r="8087" spans="1:10" ht="15.75" thickBot="1" x14ac:dyDescent="0.3">
      <c r="A8087" s="138">
        <v>2022</v>
      </c>
      <c r="B8087" s="139">
        <v>9.6999999999999993</v>
      </c>
      <c r="C8087" s="140" t="s">
        <v>60</v>
      </c>
      <c r="D8087" s="141">
        <f t="shared" si="553"/>
        <v>5</v>
      </c>
      <c r="E8087" s="142" t="s">
        <v>88</v>
      </c>
      <c r="F8087">
        <f t="shared" si="555"/>
        <v>923</v>
      </c>
      <c r="G8087" s="133">
        <v>7291</v>
      </c>
      <c r="H8087" s="134">
        <v>1.1777777777777778</v>
      </c>
      <c r="I8087" s="187">
        <f t="shared" si="552"/>
        <v>8.4383401915000001E-5</v>
      </c>
      <c r="J8087" s="150">
        <f t="shared" si="554"/>
        <v>0.2</v>
      </c>
    </row>
    <row r="8088" spans="1:10" ht="15.75" thickBot="1" x14ac:dyDescent="0.3">
      <c r="A8088" s="138">
        <v>2022</v>
      </c>
      <c r="B8088" s="139">
        <v>9.6999999999999993</v>
      </c>
      <c r="C8088" s="140" t="s">
        <v>60</v>
      </c>
      <c r="D8088" s="141">
        <f t="shared" si="553"/>
        <v>5</v>
      </c>
      <c r="E8088" s="142" t="s">
        <v>88</v>
      </c>
      <c r="F8088">
        <f t="shared" si="555"/>
        <v>923</v>
      </c>
      <c r="G8088" s="133">
        <v>7297</v>
      </c>
      <c r="H8088" s="134">
        <v>1.1777777777777778</v>
      </c>
      <c r="I8088" s="187">
        <f t="shared" si="552"/>
        <v>8.4383401915000001E-5</v>
      </c>
      <c r="J8088" s="150">
        <f t="shared" si="554"/>
        <v>0.2</v>
      </c>
    </row>
    <row r="8089" spans="1:10" ht="15.75" thickBot="1" x14ac:dyDescent="0.3">
      <c r="A8089" s="138">
        <v>2022</v>
      </c>
      <c r="B8089" s="139">
        <v>9.6999999999999993</v>
      </c>
      <c r="C8089" s="140" t="s">
        <v>60</v>
      </c>
      <c r="D8089" s="141">
        <f t="shared" si="553"/>
        <v>5</v>
      </c>
      <c r="E8089" s="142" t="s">
        <v>88</v>
      </c>
      <c r="F8089">
        <f t="shared" si="555"/>
        <v>923</v>
      </c>
      <c r="G8089" s="133">
        <v>7315</v>
      </c>
      <c r="H8089" s="134">
        <v>1.1777777777777778</v>
      </c>
      <c r="I8089" s="187">
        <f t="shared" si="552"/>
        <v>8.4383401915000001E-5</v>
      </c>
      <c r="J8089" s="150">
        <f t="shared" si="554"/>
        <v>0.2</v>
      </c>
    </row>
    <row r="8090" spans="1:10" ht="15.75" thickBot="1" x14ac:dyDescent="0.3">
      <c r="A8090" s="138">
        <v>2022</v>
      </c>
      <c r="B8090" s="139">
        <v>9.6999999999999993</v>
      </c>
      <c r="C8090" s="140" t="s">
        <v>60</v>
      </c>
      <c r="D8090" s="141">
        <f t="shared" si="553"/>
        <v>5</v>
      </c>
      <c r="E8090" s="142" t="s">
        <v>88</v>
      </c>
      <c r="F8090">
        <f t="shared" si="555"/>
        <v>923</v>
      </c>
      <c r="G8090" s="133">
        <v>7321</v>
      </c>
      <c r="H8090" s="134">
        <v>1.1777777777777778</v>
      </c>
      <c r="I8090" s="187">
        <f t="shared" si="552"/>
        <v>8.4383401915000001E-5</v>
      </c>
      <c r="J8090" s="150">
        <f t="shared" si="554"/>
        <v>0.2</v>
      </c>
    </row>
    <row r="8091" spans="1:10" ht="15.75" thickBot="1" x14ac:dyDescent="0.3">
      <c r="A8091" s="138">
        <v>2022</v>
      </c>
      <c r="B8091" s="139">
        <v>9.6999999999999993</v>
      </c>
      <c r="C8091" s="140" t="s">
        <v>60</v>
      </c>
      <c r="D8091" s="141">
        <f t="shared" si="553"/>
        <v>5</v>
      </c>
      <c r="E8091" s="142" t="s">
        <v>88</v>
      </c>
      <c r="F8091">
        <f t="shared" si="555"/>
        <v>923</v>
      </c>
      <c r="G8091" s="133">
        <v>7339</v>
      </c>
      <c r="H8091" s="134">
        <v>1.1777777777777778</v>
      </c>
      <c r="I8091" s="187">
        <f t="shared" si="552"/>
        <v>8.4383401915000001E-5</v>
      </c>
      <c r="J8091" s="150">
        <f t="shared" si="554"/>
        <v>0.2</v>
      </c>
    </row>
    <row r="8092" spans="1:10" ht="15.75" thickBot="1" x14ac:dyDescent="0.3">
      <c r="A8092" s="138">
        <v>2022</v>
      </c>
      <c r="B8092" s="139">
        <v>9.6999999999999993</v>
      </c>
      <c r="C8092" s="140" t="s">
        <v>60</v>
      </c>
      <c r="D8092" s="141">
        <f t="shared" si="553"/>
        <v>5</v>
      </c>
      <c r="E8092" s="142" t="s">
        <v>88</v>
      </c>
      <c r="F8092">
        <f t="shared" si="555"/>
        <v>923</v>
      </c>
      <c r="G8092" s="133">
        <v>7345</v>
      </c>
      <c r="H8092" s="134">
        <v>1.1777777777777778</v>
      </c>
      <c r="I8092" s="187">
        <f t="shared" si="552"/>
        <v>8.4383401915000001E-5</v>
      </c>
      <c r="J8092" s="150">
        <f t="shared" si="554"/>
        <v>0.2</v>
      </c>
    </row>
    <row r="8093" spans="1:10" ht="15.75" thickBot="1" x14ac:dyDescent="0.3">
      <c r="A8093" s="138">
        <v>2022</v>
      </c>
      <c r="B8093" s="139">
        <v>9.6999999999999993</v>
      </c>
      <c r="C8093" s="140" t="s">
        <v>60</v>
      </c>
      <c r="D8093" s="141">
        <f t="shared" si="553"/>
        <v>5</v>
      </c>
      <c r="E8093" s="142" t="s">
        <v>88</v>
      </c>
      <c r="F8093">
        <f t="shared" si="555"/>
        <v>923</v>
      </c>
      <c r="G8093" s="133">
        <v>7363</v>
      </c>
      <c r="H8093" s="134">
        <v>1.1777777777777778</v>
      </c>
      <c r="I8093" s="187">
        <f t="shared" si="552"/>
        <v>8.4383401915000001E-5</v>
      </c>
      <c r="J8093" s="150">
        <f t="shared" si="554"/>
        <v>0.2</v>
      </c>
    </row>
    <row r="8094" spans="1:10" ht="15.75" thickBot="1" x14ac:dyDescent="0.3">
      <c r="A8094" s="138">
        <v>2022</v>
      </c>
      <c r="B8094" s="139">
        <v>9.6999999999999993</v>
      </c>
      <c r="C8094" s="140" t="s">
        <v>60</v>
      </c>
      <c r="D8094" s="141">
        <f t="shared" si="553"/>
        <v>5</v>
      </c>
      <c r="E8094" s="142" t="s">
        <v>88</v>
      </c>
      <c r="F8094">
        <f t="shared" si="555"/>
        <v>923</v>
      </c>
      <c r="G8094" s="133">
        <v>7369</v>
      </c>
      <c r="H8094" s="134">
        <v>1.1777777777777778</v>
      </c>
      <c r="I8094" s="187">
        <f t="shared" si="552"/>
        <v>8.4383401915000001E-5</v>
      </c>
      <c r="J8094" s="150">
        <f t="shared" si="554"/>
        <v>0.2</v>
      </c>
    </row>
    <row r="8095" spans="1:10" ht="15.75" thickBot="1" x14ac:dyDescent="0.3">
      <c r="A8095" s="138">
        <v>2022</v>
      </c>
      <c r="B8095" s="139">
        <v>9.6999999999999993</v>
      </c>
      <c r="C8095" s="140" t="s">
        <v>60</v>
      </c>
      <c r="D8095" s="141">
        <f t="shared" si="553"/>
        <v>5</v>
      </c>
      <c r="E8095" s="142" t="s">
        <v>88</v>
      </c>
      <c r="F8095">
        <f t="shared" si="555"/>
        <v>923</v>
      </c>
      <c r="G8095" s="133">
        <v>7387</v>
      </c>
      <c r="H8095" s="134">
        <v>1.1777777777777778</v>
      </c>
      <c r="I8095" s="187">
        <f t="shared" si="552"/>
        <v>8.4383401915000001E-5</v>
      </c>
      <c r="J8095" s="150">
        <f t="shared" si="554"/>
        <v>0.2</v>
      </c>
    </row>
    <row r="8096" spans="1:10" ht="15.75" thickBot="1" x14ac:dyDescent="0.3">
      <c r="A8096" s="138">
        <v>2022</v>
      </c>
      <c r="B8096" s="139">
        <v>9.6999999999999993</v>
      </c>
      <c r="C8096" s="140" t="s">
        <v>60</v>
      </c>
      <c r="D8096" s="141">
        <f t="shared" si="553"/>
        <v>5</v>
      </c>
      <c r="E8096" s="142" t="s">
        <v>88</v>
      </c>
      <c r="F8096">
        <f t="shared" si="555"/>
        <v>923</v>
      </c>
      <c r="G8096" s="133">
        <v>7393</v>
      </c>
      <c r="H8096" s="134">
        <v>1.1777777777777778</v>
      </c>
      <c r="I8096" s="187">
        <f t="shared" si="552"/>
        <v>8.4383401915000001E-5</v>
      </c>
      <c r="J8096" s="150">
        <f t="shared" si="554"/>
        <v>0.2</v>
      </c>
    </row>
    <row r="8097" spans="1:10" ht="15.75" thickBot="1" x14ac:dyDescent="0.3">
      <c r="A8097" s="138">
        <v>2022</v>
      </c>
      <c r="B8097" s="139">
        <v>9.6999999999999993</v>
      </c>
      <c r="C8097" s="140" t="s">
        <v>60</v>
      </c>
      <c r="D8097" s="141">
        <f t="shared" si="553"/>
        <v>5</v>
      </c>
      <c r="E8097" s="142" t="s">
        <v>88</v>
      </c>
      <c r="F8097">
        <f t="shared" si="555"/>
        <v>923</v>
      </c>
      <c r="G8097" s="133">
        <v>7411</v>
      </c>
      <c r="H8097" s="134">
        <v>1.1777777777777778</v>
      </c>
      <c r="I8097" s="187">
        <f t="shared" si="552"/>
        <v>8.4383401915000001E-5</v>
      </c>
      <c r="J8097" s="150">
        <f t="shared" si="554"/>
        <v>0.2</v>
      </c>
    </row>
    <row r="8098" spans="1:10" ht="15.75" thickBot="1" x14ac:dyDescent="0.3">
      <c r="A8098" s="138">
        <v>2022</v>
      </c>
      <c r="B8098" s="139">
        <v>9.6999999999999993</v>
      </c>
      <c r="C8098" s="140" t="s">
        <v>60</v>
      </c>
      <c r="D8098" s="141">
        <f t="shared" si="553"/>
        <v>5</v>
      </c>
      <c r="E8098" s="142" t="s">
        <v>88</v>
      </c>
      <c r="F8098">
        <f t="shared" si="555"/>
        <v>923</v>
      </c>
      <c r="G8098" s="133">
        <v>7417</v>
      </c>
      <c r="H8098" s="134">
        <v>1.2</v>
      </c>
      <c r="I8098" s="187">
        <f t="shared" si="552"/>
        <v>8.4383401915000001E-5</v>
      </c>
      <c r="J8098" s="150">
        <f t="shared" si="554"/>
        <v>0.2</v>
      </c>
    </row>
    <row r="8099" spans="1:10" ht="15.75" thickBot="1" x14ac:dyDescent="0.3">
      <c r="A8099" s="138">
        <v>2022</v>
      </c>
      <c r="B8099" s="139">
        <v>9.6999999999999993</v>
      </c>
      <c r="C8099" s="140" t="s">
        <v>60</v>
      </c>
      <c r="D8099" s="141">
        <f t="shared" si="553"/>
        <v>5</v>
      </c>
      <c r="E8099" s="142" t="s">
        <v>88</v>
      </c>
      <c r="F8099">
        <f t="shared" si="555"/>
        <v>923</v>
      </c>
      <c r="G8099" s="133">
        <v>7435</v>
      </c>
      <c r="H8099" s="134">
        <v>1.2</v>
      </c>
      <c r="I8099" s="187">
        <f t="shared" si="552"/>
        <v>8.4383401915000001E-5</v>
      </c>
      <c r="J8099" s="150">
        <f t="shared" si="554"/>
        <v>0.2</v>
      </c>
    </row>
    <row r="8100" spans="1:10" ht="15.75" thickBot="1" x14ac:dyDescent="0.3">
      <c r="A8100" s="138">
        <v>2022</v>
      </c>
      <c r="B8100" s="139">
        <v>9.6999999999999993</v>
      </c>
      <c r="C8100" s="140" t="s">
        <v>60</v>
      </c>
      <c r="D8100" s="141">
        <f t="shared" si="553"/>
        <v>5</v>
      </c>
      <c r="E8100" s="142" t="s">
        <v>88</v>
      </c>
      <c r="F8100">
        <f t="shared" si="555"/>
        <v>923</v>
      </c>
      <c r="G8100" s="133">
        <v>7441</v>
      </c>
      <c r="H8100" s="134">
        <v>1.2</v>
      </c>
      <c r="I8100" s="187">
        <f t="shared" si="552"/>
        <v>8.4383401915000001E-5</v>
      </c>
      <c r="J8100" s="150">
        <f t="shared" si="554"/>
        <v>0.2</v>
      </c>
    </row>
    <row r="8101" spans="1:10" ht="15.75" thickBot="1" x14ac:dyDescent="0.3">
      <c r="A8101" s="138">
        <v>2022</v>
      </c>
      <c r="B8101" s="139">
        <v>9.6999999999999993</v>
      </c>
      <c r="C8101" s="140" t="s">
        <v>60</v>
      </c>
      <c r="D8101" s="141">
        <f t="shared" si="553"/>
        <v>5</v>
      </c>
      <c r="E8101" s="142" t="s">
        <v>88</v>
      </c>
      <c r="F8101">
        <f t="shared" si="555"/>
        <v>923</v>
      </c>
      <c r="G8101" s="133">
        <v>7459</v>
      </c>
      <c r="H8101" s="134">
        <v>1.2</v>
      </c>
      <c r="I8101" s="187">
        <f t="shared" si="552"/>
        <v>8.4383401915000001E-5</v>
      </c>
      <c r="J8101" s="150">
        <f t="shared" si="554"/>
        <v>0.2</v>
      </c>
    </row>
    <row r="8102" spans="1:10" ht="15.75" thickBot="1" x14ac:dyDescent="0.3">
      <c r="A8102" s="138">
        <v>2022</v>
      </c>
      <c r="B8102" s="139">
        <v>9.6999999999999993</v>
      </c>
      <c r="C8102" s="140" t="s">
        <v>60</v>
      </c>
      <c r="D8102" s="141">
        <f t="shared" si="553"/>
        <v>5</v>
      </c>
      <c r="E8102" s="142" t="s">
        <v>88</v>
      </c>
      <c r="F8102">
        <f t="shared" si="555"/>
        <v>923</v>
      </c>
      <c r="G8102" s="133">
        <v>7465</v>
      </c>
      <c r="H8102" s="134">
        <v>1.2</v>
      </c>
      <c r="I8102" s="187">
        <f t="shared" si="552"/>
        <v>8.4383401915000001E-5</v>
      </c>
      <c r="J8102" s="150">
        <f t="shared" si="554"/>
        <v>0.2</v>
      </c>
    </row>
    <row r="8103" spans="1:10" ht="15.75" thickBot="1" x14ac:dyDescent="0.3">
      <c r="A8103" s="138">
        <v>2022</v>
      </c>
      <c r="B8103" s="139">
        <v>9.6999999999999993</v>
      </c>
      <c r="C8103" s="140" t="s">
        <v>60</v>
      </c>
      <c r="D8103" s="141">
        <f t="shared" si="553"/>
        <v>5</v>
      </c>
      <c r="E8103" s="142" t="s">
        <v>88</v>
      </c>
      <c r="F8103">
        <f t="shared" si="555"/>
        <v>923</v>
      </c>
      <c r="G8103" s="133">
        <v>7483</v>
      </c>
      <c r="H8103" s="134">
        <v>1.2</v>
      </c>
      <c r="I8103" s="187">
        <f t="shared" si="552"/>
        <v>8.4383401915000001E-5</v>
      </c>
      <c r="J8103" s="150">
        <f t="shared" si="554"/>
        <v>0.2</v>
      </c>
    </row>
    <row r="8104" spans="1:10" ht="15.75" thickBot="1" x14ac:dyDescent="0.3">
      <c r="A8104" s="138">
        <v>2022</v>
      </c>
      <c r="B8104" s="139">
        <v>9.6999999999999993</v>
      </c>
      <c r="C8104" s="140" t="s">
        <v>60</v>
      </c>
      <c r="D8104" s="141">
        <f t="shared" si="553"/>
        <v>5</v>
      </c>
      <c r="E8104" s="142" t="s">
        <v>88</v>
      </c>
      <c r="F8104">
        <f t="shared" si="555"/>
        <v>923</v>
      </c>
      <c r="G8104" s="133">
        <v>7489</v>
      </c>
      <c r="H8104" s="134">
        <v>1.2</v>
      </c>
      <c r="I8104" s="187">
        <f t="shared" si="552"/>
        <v>8.4383401915000001E-5</v>
      </c>
      <c r="J8104" s="150">
        <f t="shared" si="554"/>
        <v>0.2</v>
      </c>
    </row>
    <row r="8105" spans="1:10" ht="15.75" thickBot="1" x14ac:dyDescent="0.3">
      <c r="A8105" s="138">
        <v>2022</v>
      </c>
      <c r="B8105" s="139">
        <v>9.6999999999999993</v>
      </c>
      <c r="C8105" s="140" t="s">
        <v>60</v>
      </c>
      <c r="D8105" s="141">
        <f t="shared" si="553"/>
        <v>5</v>
      </c>
      <c r="E8105" s="142" t="s">
        <v>88</v>
      </c>
      <c r="F8105">
        <f t="shared" si="555"/>
        <v>923</v>
      </c>
      <c r="G8105" s="133">
        <v>7507</v>
      </c>
      <c r="H8105" s="134">
        <v>1.2</v>
      </c>
      <c r="I8105" s="187">
        <f t="shared" si="552"/>
        <v>8.4383401915000001E-5</v>
      </c>
      <c r="J8105" s="150">
        <f t="shared" si="554"/>
        <v>0.2</v>
      </c>
    </row>
    <row r="8106" spans="1:10" ht="15.75" thickBot="1" x14ac:dyDescent="0.3">
      <c r="A8106" s="138">
        <v>2022</v>
      </c>
      <c r="B8106" s="139">
        <v>9.6999999999999993</v>
      </c>
      <c r="C8106" s="140" t="s">
        <v>60</v>
      </c>
      <c r="D8106" s="141">
        <f t="shared" si="553"/>
        <v>5</v>
      </c>
      <c r="E8106" s="142" t="s">
        <v>88</v>
      </c>
      <c r="F8106">
        <f t="shared" si="555"/>
        <v>923</v>
      </c>
      <c r="G8106" s="133">
        <v>7513</v>
      </c>
      <c r="H8106" s="134">
        <v>1.2</v>
      </c>
      <c r="I8106" s="187">
        <f t="shared" si="552"/>
        <v>8.4383401915000001E-5</v>
      </c>
      <c r="J8106" s="150">
        <f t="shared" si="554"/>
        <v>0.2</v>
      </c>
    </row>
    <row r="8107" spans="1:10" ht="15.75" thickBot="1" x14ac:dyDescent="0.3">
      <c r="A8107" s="138">
        <v>2022</v>
      </c>
      <c r="B8107" s="139">
        <v>9.6999999999999993</v>
      </c>
      <c r="C8107" s="140" t="s">
        <v>60</v>
      </c>
      <c r="D8107" s="141">
        <f t="shared" si="553"/>
        <v>5</v>
      </c>
      <c r="E8107" s="142" t="s">
        <v>88</v>
      </c>
      <c r="F8107">
        <f t="shared" si="555"/>
        <v>923</v>
      </c>
      <c r="G8107" s="133">
        <v>7531</v>
      </c>
      <c r="H8107" s="134">
        <v>1.2</v>
      </c>
      <c r="I8107" s="187">
        <f t="shared" si="552"/>
        <v>8.4383401915000001E-5</v>
      </c>
      <c r="J8107" s="150">
        <f t="shared" si="554"/>
        <v>0.2</v>
      </c>
    </row>
    <row r="8108" spans="1:10" ht="15.75" thickBot="1" x14ac:dyDescent="0.3">
      <c r="A8108" s="138">
        <v>2022</v>
      </c>
      <c r="B8108" s="139">
        <v>9.6999999999999993</v>
      </c>
      <c r="C8108" s="140" t="s">
        <v>60</v>
      </c>
      <c r="D8108" s="141">
        <f t="shared" si="553"/>
        <v>5</v>
      </c>
      <c r="E8108" s="142" t="s">
        <v>88</v>
      </c>
      <c r="F8108">
        <f t="shared" si="555"/>
        <v>923</v>
      </c>
      <c r="G8108" s="133">
        <v>7537</v>
      </c>
      <c r="H8108" s="134">
        <v>1.2</v>
      </c>
      <c r="I8108" s="187">
        <f t="shared" si="552"/>
        <v>8.4383401915000001E-5</v>
      </c>
      <c r="J8108" s="150">
        <f t="shared" si="554"/>
        <v>0.2</v>
      </c>
    </row>
    <row r="8109" spans="1:10" ht="15.75" thickBot="1" x14ac:dyDescent="0.3">
      <c r="A8109" s="138">
        <v>2022</v>
      </c>
      <c r="B8109" s="139">
        <v>9.6999999999999993</v>
      </c>
      <c r="C8109" s="140" t="s">
        <v>60</v>
      </c>
      <c r="D8109" s="141">
        <f t="shared" si="553"/>
        <v>5</v>
      </c>
      <c r="E8109" s="142" t="s">
        <v>88</v>
      </c>
      <c r="F8109">
        <f t="shared" si="555"/>
        <v>923</v>
      </c>
      <c r="G8109" s="133">
        <v>7555</v>
      </c>
      <c r="H8109" s="134">
        <v>1.2</v>
      </c>
      <c r="I8109" s="187">
        <f t="shared" ref="I8109:I8172" si="556" xml:space="preserve"> 0.000084383401915</f>
        <v>8.4383401915000001E-5</v>
      </c>
      <c r="J8109" s="150">
        <f t="shared" si="554"/>
        <v>0.2</v>
      </c>
    </row>
    <row r="8110" spans="1:10" ht="15.75" thickBot="1" x14ac:dyDescent="0.3">
      <c r="A8110" s="138">
        <v>2022</v>
      </c>
      <c r="B8110" s="139">
        <v>9.6999999999999993</v>
      </c>
      <c r="C8110" s="140" t="s">
        <v>60</v>
      </c>
      <c r="D8110" s="141">
        <f t="shared" si="553"/>
        <v>5</v>
      </c>
      <c r="E8110" s="142" t="s">
        <v>88</v>
      </c>
      <c r="F8110">
        <f t="shared" si="555"/>
        <v>923</v>
      </c>
      <c r="G8110" s="133">
        <v>7561</v>
      </c>
      <c r="H8110" s="134">
        <v>1.2</v>
      </c>
      <c r="I8110" s="187">
        <f t="shared" si="556"/>
        <v>8.4383401915000001E-5</v>
      </c>
      <c r="J8110" s="150">
        <f t="shared" si="554"/>
        <v>0.2</v>
      </c>
    </row>
    <row r="8111" spans="1:10" ht="15.75" thickBot="1" x14ac:dyDescent="0.3">
      <c r="A8111" s="138">
        <v>2022</v>
      </c>
      <c r="B8111" s="139">
        <v>9.6999999999999993</v>
      </c>
      <c r="C8111" s="140" t="s">
        <v>60</v>
      </c>
      <c r="D8111" s="141">
        <f t="shared" si="553"/>
        <v>5</v>
      </c>
      <c r="E8111" s="142" t="s">
        <v>88</v>
      </c>
      <c r="F8111">
        <f t="shared" si="555"/>
        <v>923</v>
      </c>
      <c r="G8111" s="133">
        <v>7579</v>
      </c>
      <c r="H8111" s="134">
        <v>1.2</v>
      </c>
      <c r="I8111" s="187">
        <f t="shared" si="556"/>
        <v>8.4383401915000001E-5</v>
      </c>
      <c r="J8111" s="150">
        <f t="shared" si="554"/>
        <v>0.2</v>
      </c>
    </row>
    <row r="8112" spans="1:10" ht="15.75" thickBot="1" x14ac:dyDescent="0.3">
      <c r="A8112" s="138">
        <v>2022</v>
      </c>
      <c r="B8112" s="139">
        <v>9.6999999999999993</v>
      </c>
      <c r="C8112" s="140" t="s">
        <v>60</v>
      </c>
      <c r="D8112" s="141">
        <f t="shared" si="553"/>
        <v>5</v>
      </c>
      <c r="E8112" s="142" t="s">
        <v>88</v>
      </c>
      <c r="F8112">
        <f t="shared" si="555"/>
        <v>923</v>
      </c>
      <c r="G8112" s="133">
        <v>7585</v>
      </c>
      <c r="H8112" s="134">
        <v>1.2</v>
      </c>
      <c r="I8112" s="187">
        <f t="shared" si="556"/>
        <v>8.4383401915000001E-5</v>
      </c>
      <c r="J8112" s="150">
        <f t="shared" si="554"/>
        <v>0.2</v>
      </c>
    </row>
    <row r="8113" spans="1:10" ht="15.75" thickBot="1" x14ac:dyDescent="0.3">
      <c r="A8113" s="138">
        <v>2022</v>
      </c>
      <c r="B8113" s="139">
        <v>9.6999999999999993</v>
      </c>
      <c r="C8113" s="140" t="s">
        <v>60</v>
      </c>
      <c r="D8113" s="141">
        <f t="shared" si="553"/>
        <v>5</v>
      </c>
      <c r="E8113" s="142" t="s">
        <v>88</v>
      </c>
      <c r="F8113">
        <f t="shared" si="555"/>
        <v>923</v>
      </c>
      <c r="G8113" s="133">
        <v>7603</v>
      </c>
      <c r="H8113" s="134">
        <v>1.2</v>
      </c>
      <c r="I8113" s="187">
        <f t="shared" si="556"/>
        <v>8.4383401915000001E-5</v>
      </c>
      <c r="J8113" s="150">
        <f t="shared" si="554"/>
        <v>0.2</v>
      </c>
    </row>
    <row r="8114" spans="1:10" ht="15.75" thickBot="1" x14ac:dyDescent="0.3">
      <c r="A8114" s="138">
        <v>2022</v>
      </c>
      <c r="B8114" s="139">
        <v>9.6999999999999993</v>
      </c>
      <c r="C8114" s="140" t="s">
        <v>60</v>
      </c>
      <c r="D8114" s="141">
        <f t="shared" si="553"/>
        <v>5</v>
      </c>
      <c r="E8114" s="142" t="s">
        <v>88</v>
      </c>
      <c r="F8114">
        <f t="shared" si="555"/>
        <v>923</v>
      </c>
      <c r="G8114" s="133">
        <v>7609</v>
      </c>
      <c r="H8114" s="134">
        <v>1.2</v>
      </c>
      <c r="I8114" s="187">
        <f t="shared" si="556"/>
        <v>8.4383401915000001E-5</v>
      </c>
      <c r="J8114" s="150">
        <f t="shared" si="554"/>
        <v>0.2</v>
      </c>
    </row>
    <row r="8115" spans="1:10" ht="15.75" thickBot="1" x14ac:dyDescent="0.3">
      <c r="A8115" s="138">
        <v>2022</v>
      </c>
      <c r="B8115" s="139">
        <v>9.6999999999999993</v>
      </c>
      <c r="C8115" s="140" t="s">
        <v>60</v>
      </c>
      <c r="D8115" s="141">
        <f t="shared" si="553"/>
        <v>5</v>
      </c>
      <c r="E8115" s="142" t="s">
        <v>88</v>
      </c>
      <c r="F8115">
        <f t="shared" si="555"/>
        <v>923</v>
      </c>
      <c r="G8115" s="133">
        <v>7627</v>
      </c>
      <c r="H8115" s="134">
        <v>1.2</v>
      </c>
      <c r="I8115" s="187">
        <f t="shared" si="556"/>
        <v>8.4383401915000001E-5</v>
      </c>
      <c r="J8115" s="150">
        <f t="shared" si="554"/>
        <v>0.2</v>
      </c>
    </row>
    <row r="8116" spans="1:10" ht="15.75" thickBot="1" x14ac:dyDescent="0.3">
      <c r="A8116" s="138">
        <v>2022</v>
      </c>
      <c r="B8116" s="139">
        <v>9.6999999999999993</v>
      </c>
      <c r="C8116" s="140" t="s">
        <v>60</v>
      </c>
      <c r="D8116" s="141">
        <f t="shared" si="553"/>
        <v>5</v>
      </c>
      <c r="E8116" s="142" t="s">
        <v>88</v>
      </c>
      <c r="F8116">
        <f t="shared" si="555"/>
        <v>923</v>
      </c>
      <c r="G8116" s="133">
        <v>7633</v>
      </c>
      <c r="H8116" s="134">
        <v>1.2</v>
      </c>
      <c r="I8116" s="187">
        <f t="shared" si="556"/>
        <v>8.4383401915000001E-5</v>
      </c>
      <c r="J8116" s="150">
        <f t="shared" si="554"/>
        <v>0.2</v>
      </c>
    </row>
    <row r="8117" spans="1:10" ht="15.75" thickBot="1" x14ac:dyDescent="0.3">
      <c r="A8117" s="138">
        <v>2022</v>
      </c>
      <c r="B8117" s="139">
        <v>9.6999999999999993</v>
      </c>
      <c r="C8117" s="140" t="s">
        <v>60</v>
      </c>
      <c r="D8117" s="141">
        <f t="shared" si="553"/>
        <v>5</v>
      </c>
      <c r="E8117" s="142" t="s">
        <v>88</v>
      </c>
      <c r="F8117">
        <f t="shared" si="555"/>
        <v>923</v>
      </c>
      <c r="G8117" s="133">
        <v>7651</v>
      </c>
      <c r="H8117" s="134">
        <v>1.2</v>
      </c>
      <c r="I8117" s="187">
        <f t="shared" si="556"/>
        <v>8.4383401915000001E-5</v>
      </c>
      <c r="J8117" s="150">
        <f t="shared" si="554"/>
        <v>0.2</v>
      </c>
    </row>
    <row r="8118" spans="1:10" ht="15.75" thickBot="1" x14ac:dyDescent="0.3">
      <c r="A8118" s="138">
        <v>2022</v>
      </c>
      <c r="B8118" s="139">
        <v>9.6999999999999993</v>
      </c>
      <c r="C8118" s="140" t="s">
        <v>60</v>
      </c>
      <c r="D8118" s="141">
        <f t="shared" si="553"/>
        <v>5</v>
      </c>
      <c r="E8118" s="142" t="s">
        <v>88</v>
      </c>
      <c r="F8118">
        <f t="shared" si="555"/>
        <v>923</v>
      </c>
      <c r="G8118" s="133">
        <v>7657</v>
      </c>
      <c r="H8118" s="134">
        <v>1.2222222222222223</v>
      </c>
      <c r="I8118" s="187">
        <f t="shared" si="556"/>
        <v>8.4383401915000001E-5</v>
      </c>
      <c r="J8118" s="150">
        <f t="shared" si="554"/>
        <v>0.2</v>
      </c>
    </row>
    <row r="8119" spans="1:10" ht="15.75" thickBot="1" x14ac:dyDescent="0.3">
      <c r="A8119" s="138">
        <v>2022</v>
      </c>
      <c r="B8119" s="139">
        <v>9.6999999999999993</v>
      </c>
      <c r="C8119" s="140" t="s">
        <v>60</v>
      </c>
      <c r="D8119" s="141">
        <f t="shared" si="553"/>
        <v>5</v>
      </c>
      <c r="E8119" s="142" t="s">
        <v>88</v>
      </c>
      <c r="F8119">
        <f t="shared" si="555"/>
        <v>923</v>
      </c>
      <c r="G8119" s="133">
        <v>7675</v>
      </c>
      <c r="H8119" s="134">
        <v>1.2222222222222223</v>
      </c>
      <c r="I8119" s="187">
        <f t="shared" si="556"/>
        <v>8.4383401915000001E-5</v>
      </c>
      <c r="J8119" s="150">
        <f t="shared" si="554"/>
        <v>0.2</v>
      </c>
    </row>
    <row r="8120" spans="1:10" ht="15.75" thickBot="1" x14ac:dyDescent="0.3">
      <c r="A8120" s="138">
        <v>2022</v>
      </c>
      <c r="B8120" s="139">
        <v>9.6999999999999993</v>
      </c>
      <c r="C8120" s="140" t="s">
        <v>60</v>
      </c>
      <c r="D8120" s="141">
        <f t="shared" ref="D8120:D8183" si="557">50/10</f>
        <v>5</v>
      </c>
      <c r="E8120" s="142" t="s">
        <v>88</v>
      </c>
      <c r="F8120">
        <f t="shared" si="555"/>
        <v>923</v>
      </c>
      <c r="G8120" s="133">
        <v>7681</v>
      </c>
      <c r="H8120" s="134">
        <v>1.2222222222222223</v>
      </c>
      <c r="I8120" s="187">
        <f t="shared" si="556"/>
        <v>8.4383401915000001E-5</v>
      </c>
      <c r="J8120" s="150">
        <f t="shared" ref="J8120:J8183" si="558">H$7479</f>
        <v>0.2</v>
      </c>
    </row>
    <row r="8121" spans="1:10" ht="15.75" thickBot="1" x14ac:dyDescent="0.3">
      <c r="A8121" s="138">
        <v>2022</v>
      </c>
      <c r="B8121" s="139">
        <v>9.6999999999999993</v>
      </c>
      <c r="C8121" s="140" t="s">
        <v>60</v>
      </c>
      <c r="D8121" s="141">
        <f t="shared" si="557"/>
        <v>5</v>
      </c>
      <c r="E8121" s="142" t="s">
        <v>88</v>
      </c>
      <c r="F8121">
        <f t="shared" ref="F8121:F8184" si="559">650+273</f>
        <v>923</v>
      </c>
      <c r="G8121" s="133">
        <v>7699</v>
      </c>
      <c r="H8121" s="134">
        <v>1.2222222222222223</v>
      </c>
      <c r="I8121" s="187">
        <f t="shared" si="556"/>
        <v>8.4383401915000001E-5</v>
      </c>
      <c r="J8121" s="150">
        <f t="shared" si="558"/>
        <v>0.2</v>
      </c>
    </row>
    <row r="8122" spans="1:10" ht="15.75" thickBot="1" x14ac:dyDescent="0.3">
      <c r="A8122" s="138">
        <v>2022</v>
      </c>
      <c r="B8122" s="139">
        <v>9.6999999999999993</v>
      </c>
      <c r="C8122" s="140" t="s">
        <v>60</v>
      </c>
      <c r="D8122" s="141">
        <f t="shared" si="557"/>
        <v>5</v>
      </c>
      <c r="E8122" s="142" t="s">
        <v>88</v>
      </c>
      <c r="F8122">
        <f t="shared" si="559"/>
        <v>923</v>
      </c>
      <c r="G8122" s="133">
        <v>7705</v>
      </c>
      <c r="H8122" s="134">
        <v>1.2222222222222223</v>
      </c>
      <c r="I8122" s="187">
        <f t="shared" si="556"/>
        <v>8.4383401915000001E-5</v>
      </c>
      <c r="J8122" s="150">
        <f t="shared" si="558"/>
        <v>0.2</v>
      </c>
    </row>
    <row r="8123" spans="1:10" ht="15.75" thickBot="1" x14ac:dyDescent="0.3">
      <c r="A8123" s="138">
        <v>2022</v>
      </c>
      <c r="B8123" s="139">
        <v>9.6999999999999993</v>
      </c>
      <c r="C8123" s="140" t="s">
        <v>60</v>
      </c>
      <c r="D8123" s="141">
        <f t="shared" si="557"/>
        <v>5</v>
      </c>
      <c r="E8123" s="142" t="s">
        <v>88</v>
      </c>
      <c r="F8123">
        <f t="shared" si="559"/>
        <v>923</v>
      </c>
      <c r="G8123" s="133">
        <v>7723</v>
      </c>
      <c r="H8123" s="134">
        <v>1.2222222222222223</v>
      </c>
      <c r="I8123" s="187">
        <f t="shared" si="556"/>
        <v>8.4383401915000001E-5</v>
      </c>
      <c r="J8123" s="150">
        <f t="shared" si="558"/>
        <v>0.2</v>
      </c>
    </row>
    <row r="8124" spans="1:10" ht="15.75" thickBot="1" x14ac:dyDescent="0.3">
      <c r="A8124" s="138">
        <v>2022</v>
      </c>
      <c r="B8124" s="139">
        <v>9.6999999999999993</v>
      </c>
      <c r="C8124" s="140" t="s">
        <v>60</v>
      </c>
      <c r="D8124" s="141">
        <f t="shared" si="557"/>
        <v>5</v>
      </c>
      <c r="E8124" s="142" t="s">
        <v>88</v>
      </c>
      <c r="F8124">
        <f t="shared" si="559"/>
        <v>923</v>
      </c>
      <c r="G8124" s="133">
        <v>7729</v>
      </c>
      <c r="H8124" s="134">
        <v>1.2222222222222223</v>
      </c>
      <c r="I8124" s="187">
        <f t="shared" si="556"/>
        <v>8.4383401915000001E-5</v>
      </c>
      <c r="J8124" s="150">
        <f t="shared" si="558"/>
        <v>0.2</v>
      </c>
    </row>
    <row r="8125" spans="1:10" ht="15.75" thickBot="1" x14ac:dyDescent="0.3">
      <c r="A8125" s="138">
        <v>2022</v>
      </c>
      <c r="B8125" s="139">
        <v>9.6999999999999993</v>
      </c>
      <c r="C8125" s="140" t="s">
        <v>60</v>
      </c>
      <c r="D8125" s="141">
        <f t="shared" si="557"/>
        <v>5</v>
      </c>
      <c r="E8125" s="142" t="s">
        <v>88</v>
      </c>
      <c r="F8125">
        <f t="shared" si="559"/>
        <v>923</v>
      </c>
      <c r="G8125" s="133">
        <v>7747</v>
      </c>
      <c r="H8125" s="134">
        <v>1.2222222222222223</v>
      </c>
      <c r="I8125" s="187">
        <f t="shared" si="556"/>
        <v>8.4383401915000001E-5</v>
      </c>
      <c r="J8125" s="150">
        <f t="shared" si="558"/>
        <v>0.2</v>
      </c>
    </row>
    <row r="8126" spans="1:10" ht="15.75" thickBot="1" x14ac:dyDescent="0.3">
      <c r="A8126" s="138">
        <v>2022</v>
      </c>
      <c r="B8126" s="139">
        <v>9.6999999999999993</v>
      </c>
      <c r="C8126" s="140" t="s">
        <v>60</v>
      </c>
      <c r="D8126" s="141">
        <f t="shared" si="557"/>
        <v>5</v>
      </c>
      <c r="E8126" s="142" t="s">
        <v>88</v>
      </c>
      <c r="F8126">
        <f t="shared" si="559"/>
        <v>923</v>
      </c>
      <c r="G8126" s="133">
        <v>7753</v>
      </c>
      <c r="H8126" s="134">
        <v>1.2222222222222223</v>
      </c>
      <c r="I8126" s="187">
        <f t="shared" si="556"/>
        <v>8.4383401915000001E-5</v>
      </c>
      <c r="J8126" s="150">
        <f t="shared" si="558"/>
        <v>0.2</v>
      </c>
    </row>
    <row r="8127" spans="1:10" ht="15.75" thickBot="1" x14ac:dyDescent="0.3">
      <c r="A8127" s="138">
        <v>2022</v>
      </c>
      <c r="B8127" s="139">
        <v>9.6999999999999993</v>
      </c>
      <c r="C8127" s="140" t="s">
        <v>60</v>
      </c>
      <c r="D8127" s="141">
        <f t="shared" si="557"/>
        <v>5</v>
      </c>
      <c r="E8127" s="142" t="s">
        <v>88</v>
      </c>
      <c r="F8127">
        <f t="shared" si="559"/>
        <v>923</v>
      </c>
      <c r="G8127" s="133">
        <v>7771</v>
      </c>
      <c r="H8127" s="134">
        <v>1.2222222222222223</v>
      </c>
      <c r="I8127" s="187">
        <f t="shared" si="556"/>
        <v>8.4383401915000001E-5</v>
      </c>
      <c r="J8127" s="150">
        <f t="shared" si="558"/>
        <v>0.2</v>
      </c>
    </row>
    <row r="8128" spans="1:10" ht="15.75" thickBot="1" x14ac:dyDescent="0.3">
      <c r="A8128" s="138">
        <v>2022</v>
      </c>
      <c r="B8128" s="139">
        <v>9.6999999999999993</v>
      </c>
      <c r="C8128" s="140" t="s">
        <v>60</v>
      </c>
      <c r="D8128" s="141">
        <f t="shared" si="557"/>
        <v>5</v>
      </c>
      <c r="E8128" s="142" t="s">
        <v>88</v>
      </c>
      <c r="F8128">
        <f t="shared" si="559"/>
        <v>923</v>
      </c>
      <c r="G8128" s="133">
        <v>7777</v>
      </c>
      <c r="H8128" s="134">
        <v>1.2222222222222223</v>
      </c>
      <c r="I8128" s="187">
        <f t="shared" si="556"/>
        <v>8.4383401915000001E-5</v>
      </c>
      <c r="J8128" s="150">
        <f t="shared" si="558"/>
        <v>0.2</v>
      </c>
    </row>
    <row r="8129" spans="1:10" ht="15.75" thickBot="1" x14ac:dyDescent="0.3">
      <c r="A8129" s="138">
        <v>2022</v>
      </c>
      <c r="B8129" s="139">
        <v>9.6999999999999993</v>
      </c>
      <c r="C8129" s="140" t="s">
        <v>60</v>
      </c>
      <c r="D8129" s="141">
        <f t="shared" si="557"/>
        <v>5</v>
      </c>
      <c r="E8129" s="142" t="s">
        <v>88</v>
      </c>
      <c r="F8129">
        <f t="shared" si="559"/>
        <v>923</v>
      </c>
      <c r="G8129" s="133">
        <v>7795</v>
      </c>
      <c r="H8129" s="134">
        <v>1.2222222222222223</v>
      </c>
      <c r="I8129" s="187">
        <f t="shared" si="556"/>
        <v>8.4383401915000001E-5</v>
      </c>
      <c r="J8129" s="150">
        <f t="shared" si="558"/>
        <v>0.2</v>
      </c>
    </row>
    <row r="8130" spans="1:10" ht="15.75" thickBot="1" x14ac:dyDescent="0.3">
      <c r="A8130" s="138">
        <v>2022</v>
      </c>
      <c r="B8130" s="139">
        <v>9.6999999999999993</v>
      </c>
      <c r="C8130" s="140" t="s">
        <v>60</v>
      </c>
      <c r="D8130" s="141">
        <f t="shared" si="557"/>
        <v>5</v>
      </c>
      <c r="E8130" s="142" t="s">
        <v>88</v>
      </c>
      <c r="F8130">
        <f t="shared" si="559"/>
        <v>923</v>
      </c>
      <c r="G8130" s="133">
        <v>7801</v>
      </c>
      <c r="H8130" s="134">
        <v>1.2222222222222223</v>
      </c>
      <c r="I8130" s="187">
        <f t="shared" si="556"/>
        <v>8.4383401915000001E-5</v>
      </c>
      <c r="J8130" s="150">
        <f t="shared" si="558"/>
        <v>0.2</v>
      </c>
    </row>
    <row r="8131" spans="1:10" ht="15.75" thickBot="1" x14ac:dyDescent="0.3">
      <c r="A8131" s="138">
        <v>2022</v>
      </c>
      <c r="B8131" s="139">
        <v>9.6999999999999993</v>
      </c>
      <c r="C8131" s="140" t="s">
        <v>60</v>
      </c>
      <c r="D8131" s="141">
        <f t="shared" si="557"/>
        <v>5</v>
      </c>
      <c r="E8131" s="142" t="s">
        <v>88</v>
      </c>
      <c r="F8131">
        <f t="shared" si="559"/>
        <v>923</v>
      </c>
      <c r="G8131" s="133">
        <v>7819</v>
      </c>
      <c r="H8131" s="134">
        <v>1.2222222222222223</v>
      </c>
      <c r="I8131" s="187">
        <f t="shared" si="556"/>
        <v>8.4383401915000001E-5</v>
      </c>
      <c r="J8131" s="150">
        <f t="shared" si="558"/>
        <v>0.2</v>
      </c>
    </row>
    <row r="8132" spans="1:10" ht="15.75" thickBot="1" x14ac:dyDescent="0.3">
      <c r="A8132" s="138">
        <v>2022</v>
      </c>
      <c r="B8132" s="139">
        <v>9.6999999999999993</v>
      </c>
      <c r="C8132" s="140" t="s">
        <v>60</v>
      </c>
      <c r="D8132" s="141">
        <f t="shared" si="557"/>
        <v>5</v>
      </c>
      <c r="E8132" s="142" t="s">
        <v>88</v>
      </c>
      <c r="F8132">
        <f t="shared" si="559"/>
        <v>923</v>
      </c>
      <c r="G8132" s="133">
        <v>7825</v>
      </c>
      <c r="H8132" s="134">
        <v>1.2222222222222223</v>
      </c>
      <c r="I8132" s="187">
        <f t="shared" si="556"/>
        <v>8.4383401915000001E-5</v>
      </c>
      <c r="J8132" s="150">
        <f t="shared" si="558"/>
        <v>0.2</v>
      </c>
    </row>
    <row r="8133" spans="1:10" ht="15.75" thickBot="1" x14ac:dyDescent="0.3">
      <c r="A8133" s="138">
        <v>2022</v>
      </c>
      <c r="B8133" s="139">
        <v>9.6999999999999993</v>
      </c>
      <c r="C8133" s="140" t="s">
        <v>60</v>
      </c>
      <c r="D8133" s="141">
        <f t="shared" si="557"/>
        <v>5</v>
      </c>
      <c r="E8133" s="142" t="s">
        <v>88</v>
      </c>
      <c r="F8133">
        <f t="shared" si="559"/>
        <v>923</v>
      </c>
      <c r="G8133" s="133">
        <v>7843</v>
      </c>
      <c r="H8133" s="134">
        <v>1.2222222222222223</v>
      </c>
      <c r="I8133" s="187">
        <f t="shared" si="556"/>
        <v>8.4383401915000001E-5</v>
      </c>
      <c r="J8133" s="150">
        <f t="shared" si="558"/>
        <v>0.2</v>
      </c>
    </row>
    <row r="8134" spans="1:10" ht="15.75" thickBot="1" x14ac:dyDescent="0.3">
      <c r="A8134" s="138">
        <v>2022</v>
      </c>
      <c r="B8134" s="139">
        <v>9.6999999999999993</v>
      </c>
      <c r="C8134" s="140" t="s">
        <v>60</v>
      </c>
      <c r="D8134" s="141">
        <f t="shared" si="557"/>
        <v>5</v>
      </c>
      <c r="E8134" s="142" t="s">
        <v>88</v>
      </c>
      <c r="F8134">
        <f t="shared" si="559"/>
        <v>923</v>
      </c>
      <c r="G8134" s="133">
        <v>7849</v>
      </c>
      <c r="H8134" s="134">
        <v>1.2222222222222223</v>
      </c>
      <c r="I8134" s="187">
        <f t="shared" si="556"/>
        <v>8.4383401915000001E-5</v>
      </c>
      <c r="J8134" s="150">
        <f t="shared" si="558"/>
        <v>0.2</v>
      </c>
    </row>
    <row r="8135" spans="1:10" ht="15.75" thickBot="1" x14ac:dyDescent="0.3">
      <c r="A8135" s="138">
        <v>2022</v>
      </c>
      <c r="B8135" s="139">
        <v>9.6999999999999993</v>
      </c>
      <c r="C8135" s="140" t="s">
        <v>60</v>
      </c>
      <c r="D8135" s="141">
        <f t="shared" si="557"/>
        <v>5</v>
      </c>
      <c r="E8135" s="142" t="s">
        <v>88</v>
      </c>
      <c r="F8135">
        <f t="shared" si="559"/>
        <v>923</v>
      </c>
      <c r="G8135" s="133">
        <v>7867</v>
      </c>
      <c r="H8135" s="134">
        <v>1.2222222222222223</v>
      </c>
      <c r="I8135" s="187">
        <f t="shared" si="556"/>
        <v>8.4383401915000001E-5</v>
      </c>
      <c r="J8135" s="150">
        <f t="shared" si="558"/>
        <v>0.2</v>
      </c>
    </row>
    <row r="8136" spans="1:10" ht="15.75" thickBot="1" x14ac:dyDescent="0.3">
      <c r="A8136" s="138">
        <v>2022</v>
      </c>
      <c r="B8136" s="139">
        <v>9.6999999999999993</v>
      </c>
      <c r="C8136" s="140" t="s">
        <v>60</v>
      </c>
      <c r="D8136" s="141">
        <f t="shared" si="557"/>
        <v>5</v>
      </c>
      <c r="E8136" s="142" t="s">
        <v>88</v>
      </c>
      <c r="F8136">
        <f t="shared" si="559"/>
        <v>923</v>
      </c>
      <c r="G8136" s="133">
        <v>7873</v>
      </c>
      <c r="H8136" s="134">
        <v>1.2222222222222223</v>
      </c>
      <c r="I8136" s="187">
        <f t="shared" si="556"/>
        <v>8.4383401915000001E-5</v>
      </c>
      <c r="J8136" s="150">
        <f t="shared" si="558"/>
        <v>0.2</v>
      </c>
    </row>
    <row r="8137" spans="1:10" ht="15.75" thickBot="1" x14ac:dyDescent="0.3">
      <c r="A8137" s="138">
        <v>2022</v>
      </c>
      <c r="B8137" s="139">
        <v>9.6999999999999993</v>
      </c>
      <c r="C8137" s="140" t="s">
        <v>60</v>
      </c>
      <c r="D8137" s="141">
        <f t="shared" si="557"/>
        <v>5</v>
      </c>
      <c r="E8137" s="142" t="s">
        <v>88</v>
      </c>
      <c r="F8137">
        <f t="shared" si="559"/>
        <v>923</v>
      </c>
      <c r="G8137" s="133">
        <v>7891</v>
      </c>
      <c r="H8137" s="134">
        <v>1.2222222222222223</v>
      </c>
      <c r="I8137" s="187">
        <f t="shared" si="556"/>
        <v>8.4383401915000001E-5</v>
      </c>
      <c r="J8137" s="150">
        <f t="shared" si="558"/>
        <v>0.2</v>
      </c>
    </row>
    <row r="8138" spans="1:10" ht="15.75" thickBot="1" x14ac:dyDescent="0.3">
      <c r="A8138" s="138">
        <v>2022</v>
      </c>
      <c r="B8138" s="139">
        <v>9.6999999999999993</v>
      </c>
      <c r="C8138" s="140" t="s">
        <v>60</v>
      </c>
      <c r="D8138" s="141">
        <f t="shared" si="557"/>
        <v>5</v>
      </c>
      <c r="E8138" s="142" t="s">
        <v>88</v>
      </c>
      <c r="F8138">
        <f t="shared" si="559"/>
        <v>923</v>
      </c>
      <c r="G8138" s="133">
        <v>7897</v>
      </c>
      <c r="H8138" s="134">
        <v>1.2222222222222223</v>
      </c>
      <c r="I8138" s="187">
        <f t="shared" si="556"/>
        <v>8.4383401915000001E-5</v>
      </c>
      <c r="J8138" s="150">
        <f t="shared" si="558"/>
        <v>0.2</v>
      </c>
    </row>
    <row r="8139" spans="1:10" ht="15.75" thickBot="1" x14ac:dyDescent="0.3">
      <c r="A8139" s="138">
        <v>2022</v>
      </c>
      <c r="B8139" s="139">
        <v>9.6999999999999993</v>
      </c>
      <c r="C8139" s="140" t="s">
        <v>60</v>
      </c>
      <c r="D8139" s="141">
        <f t="shared" si="557"/>
        <v>5</v>
      </c>
      <c r="E8139" s="142" t="s">
        <v>88</v>
      </c>
      <c r="F8139">
        <f t="shared" si="559"/>
        <v>923</v>
      </c>
      <c r="G8139" s="133">
        <v>7915</v>
      </c>
      <c r="H8139" s="134">
        <v>1.2222222222222223</v>
      </c>
      <c r="I8139" s="187">
        <f t="shared" si="556"/>
        <v>8.4383401915000001E-5</v>
      </c>
      <c r="J8139" s="150">
        <f t="shared" si="558"/>
        <v>0.2</v>
      </c>
    </row>
    <row r="8140" spans="1:10" ht="15.75" thickBot="1" x14ac:dyDescent="0.3">
      <c r="A8140" s="138">
        <v>2022</v>
      </c>
      <c r="B8140" s="139">
        <v>9.6999999999999993</v>
      </c>
      <c r="C8140" s="140" t="s">
        <v>60</v>
      </c>
      <c r="D8140" s="141">
        <f t="shared" si="557"/>
        <v>5</v>
      </c>
      <c r="E8140" s="142" t="s">
        <v>88</v>
      </c>
      <c r="F8140">
        <f t="shared" si="559"/>
        <v>923</v>
      </c>
      <c r="G8140" s="133">
        <v>7921</v>
      </c>
      <c r="H8140" s="134">
        <v>1.2222222222222223</v>
      </c>
      <c r="I8140" s="187">
        <f t="shared" si="556"/>
        <v>8.4383401915000001E-5</v>
      </c>
      <c r="J8140" s="150">
        <f t="shared" si="558"/>
        <v>0.2</v>
      </c>
    </row>
    <row r="8141" spans="1:10" ht="15.75" thickBot="1" x14ac:dyDescent="0.3">
      <c r="A8141" s="138">
        <v>2022</v>
      </c>
      <c r="B8141" s="139">
        <v>9.6999999999999993</v>
      </c>
      <c r="C8141" s="140" t="s">
        <v>60</v>
      </c>
      <c r="D8141" s="141">
        <f t="shared" si="557"/>
        <v>5</v>
      </c>
      <c r="E8141" s="142" t="s">
        <v>88</v>
      </c>
      <c r="F8141">
        <f t="shared" si="559"/>
        <v>923</v>
      </c>
      <c r="G8141" s="133">
        <v>7939</v>
      </c>
      <c r="H8141" s="134">
        <v>1.2222222222222223</v>
      </c>
      <c r="I8141" s="187">
        <f t="shared" si="556"/>
        <v>8.4383401915000001E-5</v>
      </c>
      <c r="J8141" s="150">
        <f t="shared" si="558"/>
        <v>0.2</v>
      </c>
    </row>
    <row r="8142" spans="1:10" ht="15.75" thickBot="1" x14ac:dyDescent="0.3">
      <c r="A8142" s="138">
        <v>2022</v>
      </c>
      <c r="B8142" s="139">
        <v>9.6999999999999993</v>
      </c>
      <c r="C8142" s="140" t="s">
        <v>60</v>
      </c>
      <c r="D8142" s="141">
        <f t="shared" si="557"/>
        <v>5</v>
      </c>
      <c r="E8142" s="142" t="s">
        <v>88</v>
      </c>
      <c r="F8142">
        <f t="shared" si="559"/>
        <v>923</v>
      </c>
      <c r="G8142" s="133">
        <v>7945</v>
      </c>
      <c r="H8142" s="134">
        <v>1.2222222222222223</v>
      </c>
      <c r="I8142" s="187">
        <f t="shared" si="556"/>
        <v>8.4383401915000001E-5</v>
      </c>
      <c r="J8142" s="150">
        <f t="shared" si="558"/>
        <v>0.2</v>
      </c>
    </row>
    <row r="8143" spans="1:10" ht="15.75" thickBot="1" x14ac:dyDescent="0.3">
      <c r="A8143" s="138">
        <v>2022</v>
      </c>
      <c r="B8143" s="139">
        <v>9.6999999999999993</v>
      </c>
      <c r="C8143" s="140" t="s">
        <v>60</v>
      </c>
      <c r="D8143" s="141">
        <f t="shared" si="557"/>
        <v>5</v>
      </c>
      <c r="E8143" s="142" t="s">
        <v>88</v>
      </c>
      <c r="F8143">
        <f t="shared" si="559"/>
        <v>923</v>
      </c>
      <c r="G8143" s="133">
        <v>7963</v>
      </c>
      <c r="H8143" s="134">
        <v>1.2222222222222223</v>
      </c>
      <c r="I8143" s="187">
        <f t="shared" si="556"/>
        <v>8.4383401915000001E-5</v>
      </c>
      <c r="J8143" s="150">
        <f t="shared" si="558"/>
        <v>0.2</v>
      </c>
    </row>
    <row r="8144" spans="1:10" ht="15.75" thickBot="1" x14ac:dyDescent="0.3">
      <c r="A8144" s="138">
        <v>2022</v>
      </c>
      <c r="B8144" s="139">
        <v>9.6999999999999993</v>
      </c>
      <c r="C8144" s="140" t="s">
        <v>60</v>
      </c>
      <c r="D8144" s="141">
        <f t="shared" si="557"/>
        <v>5</v>
      </c>
      <c r="E8144" s="142" t="s">
        <v>88</v>
      </c>
      <c r="F8144">
        <f t="shared" si="559"/>
        <v>923</v>
      </c>
      <c r="G8144" s="133">
        <v>7969</v>
      </c>
      <c r="H8144" s="134">
        <v>1.2222222222222223</v>
      </c>
      <c r="I8144" s="187">
        <f t="shared" si="556"/>
        <v>8.4383401915000001E-5</v>
      </c>
      <c r="J8144" s="150">
        <f t="shared" si="558"/>
        <v>0.2</v>
      </c>
    </row>
    <row r="8145" spans="1:10" ht="15.75" thickBot="1" x14ac:dyDescent="0.3">
      <c r="A8145" s="138">
        <v>2022</v>
      </c>
      <c r="B8145" s="139">
        <v>9.6999999999999993</v>
      </c>
      <c r="C8145" s="140" t="s">
        <v>60</v>
      </c>
      <c r="D8145" s="141">
        <f t="shared" si="557"/>
        <v>5</v>
      </c>
      <c r="E8145" s="142" t="s">
        <v>88</v>
      </c>
      <c r="F8145">
        <f t="shared" si="559"/>
        <v>923</v>
      </c>
      <c r="G8145" s="133">
        <v>7987</v>
      </c>
      <c r="H8145" s="134">
        <v>1.2222222222222223</v>
      </c>
      <c r="I8145" s="187">
        <f t="shared" si="556"/>
        <v>8.4383401915000001E-5</v>
      </c>
      <c r="J8145" s="150">
        <f t="shared" si="558"/>
        <v>0.2</v>
      </c>
    </row>
    <row r="8146" spans="1:10" ht="15.75" thickBot="1" x14ac:dyDescent="0.3">
      <c r="A8146" s="138">
        <v>2022</v>
      </c>
      <c r="B8146" s="139">
        <v>9.6999999999999993</v>
      </c>
      <c r="C8146" s="140" t="s">
        <v>60</v>
      </c>
      <c r="D8146" s="141">
        <f t="shared" si="557"/>
        <v>5</v>
      </c>
      <c r="E8146" s="142" t="s">
        <v>88</v>
      </c>
      <c r="F8146">
        <f t="shared" si="559"/>
        <v>923</v>
      </c>
      <c r="G8146" s="133">
        <v>7993</v>
      </c>
      <c r="H8146" s="134">
        <v>1.2222222222222223</v>
      </c>
      <c r="I8146" s="187">
        <f t="shared" si="556"/>
        <v>8.4383401915000001E-5</v>
      </c>
      <c r="J8146" s="150">
        <f t="shared" si="558"/>
        <v>0.2</v>
      </c>
    </row>
    <row r="8147" spans="1:10" ht="15.75" thickBot="1" x14ac:dyDescent="0.3">
      <c r="A8147" s="138">
        <v>2022</v>
      </c>
      <c r="B8147" s="139">
        <v>9.6999999999999993</v>
      </c>
      <c r="C8147" s="140" t="s">
        <v>60</v>
      </c>
      <c r="D8147" s="141">
        <f t="shared" si="557"/>
        <v>5</v>
      </c>
      <c r="E8147" s="142" t="s">
        <v>88</v>
      </c>
      <c r="F8147">
        <f t="shared" si="559"/>
        <v>923</v>
      </c>
      <c r="G8147" s="133">
        <v>8011</v>
      </c>
      <c r="H8147" s="134">
        <v>1.2222222222222223</v>
      </c>
      <c r="I8147" s="187">
        <f t="shared" si="556"/>
        <v>8.4383401915000001E-5</v>
      </c>
      <c r="J8147" s="150">
        <f t="shared" si="558"/>
        <v>0.2</v>
      </c>
    </row>
    <row r="8148" spans="1:10" ht="15.75" thickBot="1" x14ac:dyDescent="0.3">
      <c r="A8148" s="138">
        <v>2022</v>
      </c>
      <c r="B8148" s="139">
        <v>9.6999999999999993</v>
      </c>
      <c r="C8148" s="140" t="s">
        <v>60</v>
      </c>
      <c r="D8148" s="141">
        <f t="shared" si="557"/>
        <v>5</v>
      </c>
      <c r="E8148" s="142" t="s">
        <v>88</v>
      </c>
      <c r="F8148">
        <f t="shared" si="559"/>
        <v>923</v>
      </c>
      <c r="G8148" s="133">
        <v>8017</v>
      </c>
      <c r="H8148" s="134">
        <v>1.2222222222222223</v>
      </c>
      <c r="I8148" s="187">
        <f t="shared" si="556"/>
        <v>8.4383401915000001E-5</v>
      </c>
      <c r="J8148" s="150">
        <f t="shared" si="558"/>
        <v>0.2</v>
      </c>
    </row>
    <row r="8149" spans="1:10" ht="15.75" thickBot="1" x14ac:dyDescent="0.3">
      <c r="A8149" s="138">
        <v>2022</v>
      </c>
      <c r="B8149" s="139">
        <v>9.6999999999999993</v>
      </c>
      <c r="C8149" s="140" t="s">
        <v>60</v>
      </c>
      <c r="D8149" s="141">
        <f t="shared" si="557"/>
        <v>5</v>
      </c>
      <c r="E8149" s="142" t="s">
        <v>88</v>
      </c>
      <c r="F8149">
        <f t="shared" si="559"/>
        <v>923</v>
      </c>
      <c r="G8149" s="133">
        <v>8035</v>
      </c>
      <c r="H8149" s="134">
        <v>1.2222222222222223</v>
      </c>
      <c r="I8149" s="187">
        <f t="shared" si="556"/>
        <v>8.4383401915000001E-5</v>
      </c>
      <c r="J8149" s="150">
        <f t="shared" si="558"/>
        <v>0.2</v>
      </c>
    </row>
    <row r="8150" spans="1:10" ht="15.75" thickBot="1" x14ac:dyDescent="0.3">
      <c r="A8150" s="138">
        <v>2022</v>
      </c>
      <c r="B8150" s="139">
        <v>9.6999999999999993</v>
      </c>
      <c r="C8150" s="140" t="s">
        <v>60</v>
      </c>
      <c r="D8150" s="141">
        <f t="shared" si="557"/>
        <v>5</v>
      </c>
      <c r="E8150" s="142" t="s">
        <v>88</v>
      </c>
      <c r="F8150">
        <f t="shared" si="559"/>
        <v>923</v>
      </c>
      <c r="G8150" s="133">
        <v>8041</v>
      </c>
      <c r="H8150" s="134">
        <v>1.2222222222222223</v>
      </c>
      <c r="I8150" s="187">
        <f t="shared" si="556"/>
        <v>8.4383401915000001E-5</v>
      </c>
      <c r="J8150" s="150">
        <f t="shared" si="558"/>
        <v>0.2</v>
      </c>
    </row>
    <row r="8151" spans="1:10" ht="15.75" thickBot="1" x14ac:dyDescent="0.3">
      <c r="A8151" s="138">
        <v>2022</v>
      </c>
      <c r="B8151" s="139">
        <v>9.6999999999999993</v>
      </c>
      <c r="C8151" s="140" t="s">
        <v>60</v>
      </c>
      <c r="D8151" s="141">
        <f t="shared" si="557"/>
        <v>5</v>
      </c>
      <c r="E8151" s="142" t="s">
        <v>88</v>
      </c>
      <c r="F8151">
        <f t="shared" si="559"/>
        <v>923</v>
      </c>
      <c r="G8151" s="133">
        <v>8059</v>
      </c>
      <c r="H8151" s="134">
        <v>1.2222222222222223</v>
      </c>
      <c r="I8151" s="187">
        <f t="shared" si="556"/>
        <v>8.4383401915000001E-5</v>
      </c>
      <c r="J8151" s="150">
        <f t="shared" si="558"/>
        <v>0.2</v>
      </c>
    </row>
    <row r="8152" spans="1:10" ht="15.75" thickBot="1" x14ac:dyDescent="0.3">
      <c r="A8152" s="138">
        <v>2022</v>
      </c>
      <c r="B8152" s="139">
        <v>9.6999999999999993</v>
      </c>
      <c r="C8152" s="140" t="s">
        <v>60</v>
      </c>
      <c r="D8152" s="141">
        <f t="shared" si="557"/>
        <v>5</v>
      </c>
      <c r="E8152" s="142" t="s">
        <v>88</v>
      </c>
      <c r="F8152">
        <f t="shared" si="559"/>
        <v>923</v>
      </c>
      <c r="G8152" s="133">
        <v>8065</v>
      </c>
      <c r="H8152" s="134">
        <v>1.2222222222222223</v>
      </c>
      <c r="I8152" s="187">
        <f t="shared" si="556"/>
        <v>8.4383401915000001E-5</v>
      </c>
      <c r="J8152" s="150">
        <f t="shared" si="558"/>
        <v>0.2</v>
      </c>
    </row>
    <row r="8153" spans="1:10" ht="15.75" thickBot="1" x14ac:dyDescent="0.3">
      <c r="A8153" s="138">
        <v>2022</v>
      </c>
      <c r="B8153" s="139">
        <v>9.6999999999999993</v>
      </c>
      <c r="C8153" s="140" t="s">
        <v>60</v>
      </c>
      <c r="D8153" s="141">
        <f t="shared" si="557"/>
        <v>5</v>
      </c>
      <c r="E8153" s="142" t="s">
        <v>88</v>
      </c>
      <c r="F8153">
        <f t="shared" si="559"/>
        <v>923</v>
      </c>
      <c r="G8153" s="133">
        <v>8083</v>
      </c>
      <c r="H8153" s="134">
        <v>1.2222222222222223</v>
      </c>
      <c r="I8153" s="187">
        <f t="shared" si="556"/>
        <v>8.4383401915000001E-5</v>
      </c>
      <c r="J8153" s="150">
        <f t="shared" si="558"/>
        <v>0.2</v>
      </c>
    </row>
    <row r="8154" spans="1:10" ht="15.75" thickBot="1" x14ac:dyDescent="0.3">
      <c r="A8154" s="138">
        <v>2022</v>
      </c>
      <c r="B8154" s="139">
        <v>9.6999999999999993</v>
      </c>
      <c r="C8154" s="140" t="s">
        <v>60</v>
      </c>
      <c r="D8154" s="141">
        <f t="shared" si="557"/>
        <v>5</v>
      </c>
      <c r="E8154" s="142" t="s">
        <v>88</v>
      </c>
      <c r="F8154">
        <f t="shared" si="559"/>
        <v>923</v>
      </c>
      <c r="G8154" s="133">
        <v>8089</v>
      </c>
      <c r="H8154" s="134">
        <v>1.2222222222222223</v>
      </c>
      <c r="I8154" s="187">
        <f t="shared" si="556"/>
        <v>8.4383401915000001E-5</v>
      </c>
      <c r="J8154" s="150">
        <f t="shared" si="558"/>
        <v>0.2</v>
      </c>
    </row>
    <row r="8155" spans="1:10" ht="15.75" thickBot="1" x14ac:dyDescent="0.3">
      <c r="A8155" s="138">
        <v>2022</v>
      </c>
      <c r="B8155" s="139">
        <v>9.6999999999999993</v>
      </c>
      <c r="C8155" s="140" t="s">
        <v>60</v>
      </c>
      <c r="D8155" s="141">
        <f t="shared" si="557"/>
        <v>5</v>
      </c>
      <c r="E8155" s="142" t="s">
        <v>88</v>
      </c>
      <c r="F8155">
        <f t="shared" si="559"/>
        <v>923</v>
      </c>
      <c r="G8155" s="133">
        <v>8107</v>
      </c>
      <c r="H8155" s="134">
        <v>1.2222222222222223</v>
      </c>
      <c r="I8155" s="187">
        <f t="shared" si="556"/>
        <v>8.4383401915000001E-5</v>
      </c>
      <c r="J8155" s="150">
        <f t="shared" si="558"/>
        <v>0.2</v>
      </c>
    </row>
    <row r="8156" spans="1:10" ht="15.75" thickBot="1" x14ac:dyDescent="0.3">
      <c r="A8156" s="138">
        <v>2022</v>
      </c>
      <c r="B8156" s="139">
        <v>9.6999999999999993</v>
      </c>
      <c r="C8156" s="140" t="s">
        <v>60</v>
      </c>
      <c r="D8156" s="141">
        <f t="shared" si="557"/>
        <v>5</v>
      </c>
      <c r="E8156" s="142" t="s">
        <v>88</v>
      </c>
      <c r="F8156">
        <f t="shared" si="559"/>
        <v>923</v>
      </c>
      <c r="G8156" s="133">
        <v>8113</v>
      </c>
      <c r="H8156" s="134">
        <v>1.2222222222222223</v>
      </c>
      <c r="I8156" s="187">
        <f t="shared" si="556"/>
        <v>8.4383401915000001E-5</v>
      </c>
      <c r="J8156" s="150">
        <f t="shared" si="558"/>
        <v>0.2</v>
      </c>
    </row>
    <row r="8157" spans="1:10" ht="15.75" thickBot="1" x14ac:dyDescent="0.3">
      <c r="A8157" s="138">
        <v>2022</v>
      </c>
      <c r="B8157" s="139">
        <v>9.6999999999999993</v>
      </c>
      <c r="C8157" s="140" t="s">
        <v>60</v>
      </c>
      <c r="D8157" s="141">
        <f t="shared" si="557"/>
        <v>5</v>
      </c>
      <c r="E8157" s="142" t="s">
        <v>88</v>
      </c>
      <c r="F8157">
        <f t="shared" si="559"/>
        <v>923</v>
      </c>
      <c r="G8157" s="133">
        <v>8131</v>
      </c>
      <c r="H8157" s="134">
        <v>1.2222222222222223</v>
      </c>
      <c r="I8157" s="187">
        <f t="shared" si="556"/>
        <v>8.4383401915000001E-5</v>
      </c>
      <c r="J8157" s="150">
        <f t="shared" si="558"/>
        <v>0.2</v>
      </c>
    </row>
    <row r="8158" spans="1:10" ht="15.75" thickBot="1" x14ac:dyDescent="0.3">
      <c r="A8158" s="138">
        <v>2022</v>
      </c>
      <c r="B8158" s="139">
        <v>9.6999999999999993</v>
      </c>
      <c r="C8158" s="140" t="s">
        <v>60</v>
      </c>
      <c r="D8158" s="141">
        <f t="shared" si="557"/>
        <v>5</v>
      </c>
      <c r="E8158" s="142" t="s">
        <v>88</v>
      </c>
      <c r="F8158">
        <f t="shared" si="559"/>
        <v>923</v>
      </c>
      <c r="G8158" s="133">
        <v>8137</v>
      </c>
      <c r="H8158" s="134">
        <v>1.2222222222222223</v>
      </c>
      <c r="I8158" s="187">
        <f t="shared" si="556"/>
        <v>8.4383401915000001E-5</v>
      </c>
      <c r="J8158" s="150">
        <f t="shared" si="558"/>
        <v>0.2</v>
      </c>
    </row>
    <row r="8159" spans="1:10" ht="15.75" thickBot="1" x14ac:dyDescent="0.3">
      <c r="A8159" s="138">
        <v>2022</v>
      </c>
      <c r="B8159" s="139">
        <v>9.6999999999999993</v>
      </c>
      <c r="C8159" s="140" t="s">
        <v>60</v>
      </c>
      <c r="D8159" s="141">
        <f t="shared" si="557"/>
        <v>5</v>
      </c>
      <c r="E8159" s="142" t="s">
        <v>88</v>
      </c>
      <c r="F8159">
        <f t="shared" si="559"/>
        <v>923</v>
      </c>
      <c r="G8159" s="133">
        <v>8155</v>
      </c>
      <c r="H8159" s="134">
        <v>1.2222222222222223</v>
      </c>
      <c r="I8159" s="187">
        <f t="shared" si="556"/>
        <v>8.4383401915000001E-5</v>
      </c>
      <c r="J8159" s="150">
        <f t="shared" si="558"/>
        <v>0.2</v>
      </c>
    </row>
    <row r="8160" spans="1:10" ht="15.75" thickBot="1" x14ac:dyDescent="0.3">
      <c r="A8160" s="138">
        <v>2022</v>
      </c>
      <c r="B8160" s="139">
        <v>9.6999999999999993</v>
      </c>
      <c r="C8160" s="140" t="s">
        <v>60</v>
      </c>
      <c r="D8160" s="141">
        <f t="shared" si="557"/>
        <v>5</v>
      </c>
      <c r="E8160" s="142" t="s">
        <v>88</v>
      </c>
      <c r="F8160">
        <f t="shared" si="559"/>
        <v>923</v>
      </c>
      <c r="G8160" s="133">
        <v>8161</v>
      </c>
      <c r="H8160" s="134">
        <v>1.2222222222222223</v>
      </c>
      <c r="I8160" s="187">
        <f t="shared" si="556"/>
        <v>8.4383401915000001E-5</v>
      </c>
      <c r="J8160" s="150">
        <f t="shared" si="558"/>
        <v>0.2</v>
      </c>
    </row>
    <row r="8161" spans="1:10" ht="15.75" thickBot="1" x14ac:dyDescent="0.3">
      <c r="A8161" s="138">
        <v>2022</v>
      </c>
      <c r="B8161" s="139">
        <v>9.6999999999999993</v>
      </c>
      <c r="C8161" s="140" t="s">
        <v>60</v>
      </c>
      <c r="D8161" s="141">
        <f t="shared" si="557"/>
        <v>5</v>
      </c>
      <c r="E8161" s="142" t="s">
        <v>88</v>
      </c>
      <c r="F8161">
        <f t="shared" si="559"/>
        <v>923</v>
      </c>
      <c r="G8161" s="133">
        <v>8179</v>
      </c>
      <c r="H8161" s="134">
        <v>1.2222222222222223</v>
      </c>
      <c r="I8161" s="187">
        <f t="shared" si="556"/>
        <v>8.4383401915000001E-5</v>
      </c>
      <c r="J8161" s="150">
        <f t="shared" si="558"/>
        <v>0.2</v>
      </c>
    </row>
    <row r="8162" spans="1:10" ht="15.75" thickBot="1" x14ac:dyDescent="0.3">
      <c r="A8162" s="138">
        <v>2022</v>
      </c>
      <c r="B8162" s="139">
        <v>9.6999999999999993</v>
      </c>
      <c r="C8162" s="140" t="s">
        <v>60</v>
      </c>
      <c r="D8162" s="141">
        <f t="shared" si="557"/>
        <v>5</v>
      </c>
      <c r="E8162" s="142" t="s">
        <v>88</v>
      </c>
      <c r="F8162">
        <f t="shared" si="559"/>
        <v>923</v>
      </c>
      <c r="G8162" s="133">
        <v>8185</v>
      </c>
      <c r="H8162" s="134">
        <v>1.2222222222222223</v>
      </c>
      <c r="I8162" s="187">
        <f t="shared" si="556"/>
        <v>8.4383401915000001E-5</v>
      </c>
      <c r="J8162" s="150">
        <f t="shared" si="558"/>
        <v>0.2</v>
      </c>
    </row>
    <row r="8163" spans="1:10" ht="15.75" thickBot="1" x14ac:dyDescent="0.3">
      <c r="A8163" s="138">
        <v>2022</v>
      </c>
      <c r="B8163" s="139">
        <v>9.6999999999999993</v>
      </c>
      <c r="C8163" s="140" t="s">
        <v>60</v>
      </c>
      <c r="D8163" s="141">
        <f t="shared" si="557"/>
        <v>5</v>
      </c>
      <c r="E8163" s="142" t="s">
        <v>88</v>
      </c>
      <c r="F8163">
        <f t="shared" si="559"/>
        <v>923</v>
      </c>
      <c r="G8163" s="133">
        <v>8203</v>
      </c>
      <c r="H8163" s="134">
        <v>1.2222222222222223</v>
      </c>
      <c r="I8163" s="187">
        <f t="shared" si="556"/>
        <v>8.4383401915000001E-5</v>
      </c>
      <c r="J8163" s="150">
        <f t="shared" si="558"/>
        <v>0.2</v>
      </c>
    </row>
    <row r="8164" spans="1:10" ht="15.75" thickBot="1" x14ac:dyDescent="0.3">
      <c r="A8164" s="138">
        <v>2022</v>
      </c>
      <c r="B8164" s="139">
        <v>9.6999999999999993</v>
      </c>
      <c r="C8164" s="140" t="s">
        <v>60</v>
      </c>
      <c r="D8164" s="141">
        <f t="shared" si="557"/>
        <v>5</v>
      </c>
      <c r="E8164" s="142" t="s">
        <v>88</v>
      </c>
      <c r="F8164">
        <f t="shared" si="559"/>
        <v>923</v>
      </c>
      <c r="G8164" s="133">
        <v>8209</v>
      </c>
      <c r="H8164" s="134">
        <v>1.2222222222222223</v>
      </c>
      <c r="I8164" s="187">
        <f t="shared" si="556"/>
        <v>8.4383401915000001E-5</v>
      </c>
      <c r="J8164" s="150">
        <f t="shared" si="558"/>
        <v>0.2</v>
      </c>
    </row>
    <row r="8165" spans="1:10" ht="15.75" thickBot="1" x14ac:dyDescent="0.3">
      <c r="A8165" s="138">
        <v>2022</v>
      </c>
      <c r="B8165" s="139">
        <v>9.6999999999999993</v>
      </c>
      <c r="C8165" s="140" t="s">
        <v>60</v>
      </c>
      <c r="D8165" s="141">
        <f t="shared" si="557"/>
        <v>5</v>
      </c>
      <c r="E8165" s="142" t="s">
        <v>88</v>
      </c>
      <c r="F8165">
        <f t="shared" si="559"/>
        <v>923</v>
      </c>
      <c r="G8165" s="133">
        <v>8227</v>
      </c>
      <c r="H8165" s="134">
        <v>1.2222222222222223</v>
      </c>
      <c r="I8165" s="187">
        <f t="shared" si="556"/>
        <v>8.4383401915000001E-5</v>
      </c>
      <c r="J8165" s="150">
        <f t="shared" si="558"/>
        <v>0.2</v>
      </c>
    </row>
    <row r="8166" spans="1:10" ht="15.75" thickBot="1" x14ac:dyDescent="0.3">
      <c r="A8166" s="138">
        <v>2022</v>
      </c>
      <c r="B8166" s="139">
        <v>9.6999999999999993</v>
      </c>
      <c r="C8166" s="140" t="s">
        <v>60</v>
      </c>
      <c r="D8166" s="141">
        <f t="shared" si="557"/>
        <v>5</v>
      </c>
      <c r="E8166" s="142" t="s">
        <v>88</v>
      </c>
      <c r="F8166">
        <f t="shared" si="559"/>
        <v>923</v>
      </c>
      <c r="G8166" s="133">
        <v>8233</v>
      </c>
      <c r="H8166" s="134">
        <v>1.2222222222222223</v>
      </c>
      <c r="I8166" s="187">
        <f t="shared" si="556"/>
        <v>8.4383401915000001E-5</v>
      </c>
      <c r="J8166" s="150">
        <f t="shared" si="558"/>
        <v>0.2</v>
      </c>
    </row>
    <row r="8167" spans="1:10" ht="15.75" thickBot="1" x14ac:dyDescent="0.3">
      <c r="A8167" s="138">
        <v>2022</v>
      </c>
      <c r="B8167" s="139">
        <v>9.6999999999999993</v>
      </c>
      <c r="C8167" s="140" t="s">
        <v>60</v>
      </c>
      <c r="D8167" s="141">
        <f t="shared" si="557"/>
        <v>5</v>
      </c>
      <c r="E8167" s="142" t="s">
        <v>88</v>
      </c>
      <c r="F8167">
        <f t="shared" si="559"/>
        <v>923</v>
      </c>
      <c r="G8167" s="133">
        <v>8251</v>
      </c>
      <c r="H8167" s="134">
        <v>1.2222222222222223</v>
      </c>
      <c r="I8167" s="187">
        <f t="shared" si="556"/>
        <v>8.4383401915000001E-5</v>
      </c>
      <c r="J8167" s="150">
        <f t="shared" si="558"/>
        <v>0.2</v>
      </c>
    </row>
    <row r="8168" spans="1:10" ht="15.75" thickBot="1" x14ac:dyDescent="0.3">
      <c r="A8168" s="138">
        <v>2022</v>
      </c>
      <c r="B8168" s="139">
        <v>9.6999999999999993</v>
      </c>
      <c r="C8168" s="140" t="s">
        <v>60</v>
      </c>
      <c r="D8168" s="141">
        <f t="shared" si="557"/>
        <v>5</v>
      </c>
      <c r="E8168" s="142" t="s">
        <v>88</v>
      </c>
      <c r="F8168">
        <f t="shared" si="559"/>
        <v>923</v>
      </c>
      <c r="G8168" s="133">
        <v>8257</v>
      </c>
      <c r="H8168" s="134">
        <v>1.2222222222222223</v>
      </c>
      <c r="I8168" s="187">
        <f t="shared" si="556"/>
        <v>8.4383401915000001E-5</v>
      </c>
      <c r="J8168" s="150">
        <f t="shared" si="558"/>
        <v>0.2</v>
      </c>
    </row>
    <row r="8169" spans="1:10" ht="15.75" thickBot="1" x14ac:dyDescent="0.3">
      <c r="A8169" s="138">
        <v>2022</v>
      </c>
      <c r="B8169" s="139">
        <v>9.6999999999999993</v>
      </c>
      <c r="C8169" s="140" t="s">
        <v>60</v>
      </c>
      <c r="D8169" s="141">
        <f t="shared" si="557"/>
        <v>5</v>
      </c>
      <c r="E8169" s="142" t="s">
        <v>88</v>
      </c>
      <c r="F8169">
        <f t="shared" si="559"/>
        <v>923</v>
      </c>
      <c r="G8169" s="133">
        <v>8275</v>
      </c>
      <c r="H8169" s="134">
        <v>1.2222222222222223</v>
      </c>
      <c r="I8169" s="187">
        <f t="shared" si="556"/>
        <v>8.4383401915000001E-5</v>
      </c>
      <c r="J8169" s="150">
        <f t="shared" si="558"/>
        <v>0.2</v>
      </c>
    </row>
    <row r="8170" spans="1:10" ht="15.75" thickBot="1" x14ac:dyDescent="0.3">
      <c r="A8170" s="138">
        <v>2022</v>
      </c>
      <c r="B8170" s="139">
        <v>9.6999999999999993</v>
      </c>
      <c r="C8170" s="140" t="s">
        <v>60</v>
      </c>
      <c r="D8170" s="141">
        <f t="shared" si="557"/>
        <v>5</v>
      </c>
      <c r="E8170" s="142" t="s">
        <v>88</v>
      </c>
      <c r="F8170">
        <f t="shared" si="559"/>
        <v>923</v>
      </c>
      <c r="G8170" s="133">
        <v>8281</v>
      </c>
      <c r="H8170" s="134">
        <v>1.2222222222222223</v>
      </c>
      <c r="I8170" s="187">
        <f t="shared" si="556"/>
        <v>8.4383401915000001E-5</v>
      </c>
      <c r="J8170" s="150">
        <f t="shared" si="558"/>
        <v>0.2</v>
      </c>
    </row>
    <row r="8171" spans="1:10" ht="15.75" thickBot="1" x14ac:dyDescent="0.3">
      <c r="A8171" s="138">
        <v>2022</v>
      </c>
      <c r="B8171" s="139">
        <v>9.6999999999999993</v>
      </c>
      <c r="C8171" s="140" t="s">
        <v>60</v>
      </c>
      <c r="D8171" s="141">
        <f t="shared" si="557"/>
        <v>5</v>
      </c>
      <c r="E8171" s="142" t="s">
        <v>88</v>
      </c>
      <c r="F8171">
        <f t="shared" si="559"/>
        <v>923</v>
      </c>
      <c r="G8171" s="133">
        <v>8299</v>
      </c>
      <c r="H8171" s="134">
        <v>1.2222222222222223</v>
      </c>
      <c r="I8171" s="187">
        <f t="shared" si="556"/>
        <v>8.4383401915000001E-5</v>
      </c>
      <c r="J8171" s="150">
        <f t="shared" si="558"/>
        <v>0.2</v>
      </c>
    </row>
    <row r="8172" spans="1:10" ht="15.75" thickBot="1" x14ac:dyDescent="0.3">
      <c r="A8172" s="138">
        <v>2022</v>
      </c>
      <c r="B8172" s="139">
        <v>9.6999999999999993</v>
      </c>
      <c r="C8172" s="140" t="s">
        <v>60</v>
      </c>
      <c r="D8172" s="141">
        <f t="shared" si="557"/>
        <v>5</v>
      </c>
      <c r="E8172" s="142" t="s">
        <v>88</v>
      </c>
      <c r="F8172">
        <f t="shared" si="559"/>
        <v>923</v>
      </c>
      <c r="G8172" s="133">
        <v>8305</v>
      </c>
      <c r="H8172" s="134">
        <v>1.2222222222222223</v>
      </c>
      <c r="I8172" s="187">
        <f t="shared" si="556"/>
        <v>8.4383401915000001E-5</v>
      </c>
      <c r="J8172" s="150">
        <f t="shared" si="558"/>
        <v>0.2</v>
      </c>
    </row>
    <row r="8173" spans="1:10" ht="15.75" thickBot="1" x14ac:dyDescent="0.3">
      <c r="A8173" s="138">
        <v>2022</v>
      </c>
      <c r="B8173" s="139">
        <v>9.6999999999999993</v>
      </c>
      <c r="C8173" s="140" t="s">
        <v>60</v>
      </c>
      <c r="D8173" s="141">
        <f t="shared" si="557"/>
        <v>5</v>
      </c>
      <c r="E8173" s="142" t="s">
        <v>88</v>
      </c>
      <c r="F8173">
        <f t="shared" si="559"/>
        <v>923</v>
      </c>
      <c r="G8173" s="133">
        <v>8323</v>
      </c>
      <c r="H8173" s="134">
        <v>1.2222222222222223</v>
      </c>
      <c r="I8173" s="187">
        <f t="shared" ref="I8173:I8236" si="560" xml:space="preserve"> 0.000084383401915</f>
        <v>8.4383401915000001E-5</v>
      </c>
      <c r="J8173" s="150">
        <f t="shared" si="558"/>
        <v>0.2</v>
      </c>
    </row>
    <row r="8174" spans="1:10" ht="15.75" thickBot="1" x14ac:dyDescent="0.3">
      <c r="A8174" s="138">
        <v>2022</v>
      </c>
      <c r="B8174" s="139">
        <v>9.6999999999999993</v>
      </c>
      <c r="C8174" s="140" t="s">
        <v>60</v>
      </c>
      <c r="D8174" s="141">
        <f t="shared" si="557"/>
        <v>5</v>
      </c>
      <c r="E8174" s="142" t="s">
        <v>88</v>
      </c>
      <c r="F8174">
        <f t="shared" si="559"/>
        <v>923</v>
      </c>
      <c r="G8174" s="133">
        <v>8329</v>
      </c>
      <c r="H8174" s="134">
        <v>1.2222222222222223</v>
      </c>
      <c r="I8174" s="187">
        <f t="shared" si="560"/>
        <v>8.4383401915000001E-5</v>
      </c>
      <c r="J8174" s="150">
        <f t="shared" si="558"/>
        <v>0.2</v>
      </c>
    </row>
    <row r="8175" spans="1:10" ht="15.75" thickBot="1" x14ac:dyDescent="0.3">
      <c r="A8175" s="138">
        <v>2022</v>
      </c>
      <c r="B8175" s="139">
        <v>9.6999999999999993</v>
      </c>
      <c r="C8175" s="140" t="s">
        <v>60</v>
      </c>
      <c r="D8175" s="141">
        <f t="shared" si="557"/>
        <v>5</v>
      </c>
      <c r="E8175" s="142" t="s">
        <v>88</v>
      </c>
      <c r="F8175">
        <f t="shared" si="559"/>
        <v>923</v>
      </c>
      <c r="G8175" s="133">
        <v>8347</v>
      </c>
      <c r="H8175" s="134">
        <v>1.2222222222222223</v>
      </c>
      <c r="I8175" s="187">
        <f t="shared" si="560"/>
        <v>8.4383401915000001E-5</v>
      </c>
      <c r="J8175" s="150">
        <f t="shared" si="558"/>
        <v>0.2</v>
      </c>
    </row>
    <row r="8176" spans="1:10" ht="15.75" thickBot="1" x14ac:dyDescent="0.3">
      <c r="A8176" s="138">
        <v>2022</v>
      </c>
      <c r="B8176" s="139">
        <v>9.6999999999999993</v>
      </c>
      <c r="C8176" s="140" t="s">
        <v>60</v>
      </c>
      <c r="D8176" s="141">
        <f t="shared" si="557"/>
        <v>5</v>
      </c>
      <c r="E8176" s="142" t="s">
        <v>88</v>
      </c>
      <c r="F8176">
        <f t="shared" si="559"/>
        <v>923</v>
      </c>
      <c r="G8176" s="133">
        <v>8353</v>
      </c>
      <c r="H8176" s="134">
        <v>1.2222222222222223</v>
      </c>
      <c r="I8176" s="187">
        <f t="shared" si="560"/>
        <v>8.4383401915000001E-5</v>
      </c>
      <c r="J8176" s="150">
        <f t="shared" si="558"/>
        <v>0.2</v>
      </c>
    </row>
    <row r="8177" spans="1:10" ht="15.75" thickBot="1" x14ac:dyDescent="0.3">
      <c r="A8177" s="138">
        <v>2022</v>
      </c>
      <c r="B8177" s="139">
        <v>9.6999999999999993</v>
      </c>
      <c r="C8177" s="140" t="s">
        <v>60</v>
      </c>
      <c r="D8177" s="141">
        <f t="shared" si="557"/>
        <v>5</v>
      </c>
      <c r="E8177" s="142" t="s">
        <v>88</v>
      </c>
      <c r="F8177">
        <f t="shared" si="559"/>
        <v>923</v>
      </c>
      <c r="G8177" s="133">
        <v>8371</v>
      </c>
      <c r="H8177" s="134">
        <v>1.2222222222222223</v>
      </c>
      <c r="I8177" s="187">
        <f t="shared" si="560"/>
        <v>8.4383401915000001E-5</v>
      </c>
      <c r="J8177" s="150">
        <f t="shared" si="558"/>
        <v>0.2</v>
      </c>
    </row>
    <row r="8178" spans="1:10" ht="15.75" thickBot="1" x14ac:dyDescent="0.3">
      <c r="A8178" s="138">
        <v>2022</v>
      </c>
      <c r="B8178" s="139">
        <v>9.6999999999999993</v>
      </c>
      <c r="C8178" s="140" t="s">
        <v>60</v>
      </c>
      <c r="D8178" s="141">
        <f t="shared" si="557"/>
        <v>5</v>
      </c>
      <c r="E8178" s="142" t="s">
        <v>88</v>
      </c>
      <c r="F8178">
        <f t="shared" si="559"/>
        <v>923</v>
      </c>
      <c r="G8178" s="133">
        <v>8377</v>
      </c>
      <c r="H8178" s="134">
        <v>1.2222222222222223</v>
      </c>
      <c r="I8178" s="187">
        <f t="shared" si="560"/>
        <v>8.4383401915000001E-5</v>
      </c>
      <c r="J8178" s="150">
        <f t="shared" si="558"/>
        <v>0.2</v>
      </c>
    </row>
    <row r="8179" spans="1:10" ht="15.75" thickBot="1" x14ac:dyDescent="0.3">
      <c r="A8179" s="138">
        <v>2022</v>
      </c>
      <c r="B8179" s="139">
        <v>9.6999999999999993</v>
      </c>
      <c r="C8179" s="140" t="s">
        <v>60</v>
      </c>
      <c r="D8179" s="141">
        <f t="shared" si="557"/>
        <v>5</v>
      </c>
      <c r="E8179" s="142" t="s">
        <v>88</v>
      </c>
      <c r="F8179">
        <f t="shared" si="559"/>
        <v>923</v>
      </c>
      <c r="G8179" s="133">
        <v>8395</v>
      </c>
      <c r="H8179" s="134">
        <v>1.2222222222222223</v>
      </c>
      <c r="I8179" s="187">
        <f t="shared" si="560"/>
        <v>8.4383401915000001E-5</v>
      </c>
      <c r="J8179" s="150">
        <f t="shared" si="558"/>
        <v>0.2</v>
      </c>
    </row>
    <row r="8180" spans="1:10" ht="15.75" thickBot="1" x14ac:dyDescent="0.3">
      <c r="A8180" s="138">
        <v>2022</v>
      </c>
      <c r="B8180" s="139">
        <v>9.6999999999999993</v>
      </c>
      <c r="C8180" s="140" t="s">
        <v>60</v>
      </c>
      <c r="D8180" s="141">
        <f t="shared" si="557"/>
        <v>5</v>
      </c>
      <c r="E8180" s="142" t="s">
        <v>88</v>
      </c>
      <c r="F8180">
        <f t="shared" si="559"/>
        <v>923</v>
      </c>
      <c r="G8180" s="133">
        <v>8401</v>
      </c>
      <c r="H8180" s="134">
        <v>1.2222222222222223</v>
      </c>
      <c r="I8180" s="187">
        <f t="shared" si="560"/>
        <v>8.4383401915000001E-5</v>
      </c>
      <c r="J8180" s="150">
        <f t="shared" si="558"/>
        <v>0.2</v>
      </c>
    </row>
    <row r="8181" spans="1:10" ht="15.75" thickBot="1" x14ac:dyDescent="0.3">
      <c r="A8181" s="138">
        <v>2022</v>
      </c>
      <c r="B8181" s="139">
        <v>9.6999999999999993</v>
      </c>
      <c r="C8181" s="140" t="s">
        <v>60</v>
      </c>
      <c r="D8181" s="141">
        <f t="shared" si="557"/>
        <v>5</v>
      </c>
      <c r="E8181" s="142" t="s">
        <v>88</v>
      </c>
      <c r="F8181">
        <f t="shared" si="559"/>
        <v>923</v>
      </c>
      <c r="G8181" s="133">
        <v>8419</v>
      </c>
      <c r="H8181" s="134">
        <v>1.2222222222222223</v>
      </c>
      <c r="I8181" s="187">
        <f t="shared" si="560"/>
        <v>8.4383401915000001E-5</v>
      </c>
      <c r="J8181" s="150">
        <f t="shared" si="558"/>
        <v>0.2</v>
      </c>
    </row>
    <row r="8182" spans="1:10" ht="15.75" thickBot="1" x14ac:dyDescent="0.3">
      <c r="A8182" s="138">
        <v>2022</v>
      </c>
      <c r="B8182" s="139">
        <v>9.6999999999999993</v>
      </c>
      <c r="C8182" s="140" t="s">
        <v>60</v>
      </c>
      <c r="D8182" s="141">
        <f t="shared" si="557"/>
        <v>5</v>
      </c>
      <c r="E8182" s="142" t="s">
        <v>88</v>
      </c>
      <c r="F8182">
        <f t="shared" si="559"/>
        <v>923</v>
      </c>
      <c r="G8182" s="133">
        <v>8425</v>
      </c>
      <c r="H8182" s="134">
        <v>1.2222222222222223</v>
      </c>
      <c r="I8182" s="187">
        <f t="shared" si="560"/>
        <v>8.4383401915000001E-5</v>
      </c>
      <c r="J8182" s="150">
        <f t="shared" si="558"/>
        <v>0.2</v>
      </c>
    </row>
    <row r="8183" spans="1:10" ht="15.75" thickBot="1" x14ac:dyDescent="0.3">
      <c r="A8183" s="138">
        <v>2022</v>
      </c>
      <c r="B8183" s="139">
        <v>9.6999999999999993</v>
      </c>
      <c r="C8183" s="140" t="s">
        <v>60</v>
      </c>
      <c r="D8183" s="141">
        <f t="shared" si="557"/>
        <v>5</v>
      </c>
      <c r="E8183" s="142" t="s">
        <v>88</v>
      </c>
      <c r="F8183">
        <f t="shared" si="559"/>
        <v>923</v>
      </c>
      <c r="G8183" s="133">
        <v>8443</v>
      </c>
      <c r="H8183" s="134">
        <v>1.2222222222222223</v>
      </c>
      <c r="I8183" s="187">
        <f t="shared" si="560"/>
        <v>8.4383401915000001E-5</v>
      </c>
      <c r="J8183" s="150">
        <f t="shared" si="558"/>
        <v>0.2</v>
      </c>
    </row>
    <row r="8184" spans="1:10" ht="15.75" thickBot="1" x14ac:dyDescent="0.3">
      <c r="A8184" s="138">
        <v>2022</v>
      </c>
      <c r="B8184" s="139">
        <v>9.6999999999999993</v>
      </c>
      <c r="C8184" s="140" t="s">
        <v>60</v>
      </c>
      <c r="D8184" s="141">
        <f t="shared" ref="D8184:D8247" si="561">50/10</f>
        <v>5</v>
      </c>
      <c r="E8184" s="142" t="s">
        <v>88</v>
      </c>
      <c r="F8184">
        <f t="shared" si="559"/>
        <v>923</v>
      </c>
      <c r="G8184" s="133">
        <v>8449</v>
      </c>
      <c r="H8184" s="134">
        <v>1.2222222222222223</v>
      </c>
      <c r="I8184" s="187">
        <f t="shared" si="560"/>
        <v>8.4383401915000001E-5</v>
      </c>
      <c r="J8184" s="150">
        <f t="shared" ref="J8184:J8247" si="562">H$7479</f>
        <v>0.2</v>
      </c>
    </row>
    <row r="8185" spans="1:10" ht="15.75" thickBot="1" x14ac:dyDescent="0.3">
      <c r="A8185" s="138">
        <v>2022</v>
      </c>
      <c r="B8185" s="139">
        <v>9.6999999999999993</v>
      </c>
      <c r="C8185" s="140" t="s">
        <v>60</v>
      </c>
      <c r="D8185" s="141">
        <f t="shared" si="561"/>
        <v>5</v>
      </c>
      <c r="E8185" s="142" t="s">
        <v>88</v>
      </c>
      <c r="F8185">
        <f t="shared" ref="F8185:F8248" si="563">650+273</f>
        <v>923</v>
      </c>
      <c r="G8185" s="133">
        <v>8467</v>
      </c>
      <c r="H8185" s="134">
        <v>1.2222222222222223</v>
      </c>
      <c r="I8185" s="187">
        <f t="shared" si="560"/>
        <v>8.4383401915000001E-5</v>
      </c>
      <c r="J8185" s="150">
        <f t="shared" si="562"/>
        <v>0.2</v>
      </c>
    </row>
    <row r="8186" spans="1:10" ht="15.75" thickBot="1" x14ac:dyDescent="0.3">
      <c r="A8186" s="138">
        <v>2022</v>
      </c>
      <c r="B8186" s="139">
        <v>9.6999999999999993</v>
      </c>
      <c r="C8186" s="140" t="s">
        <v>60</v>
      </c>
      <c r="D8186" s="141">
        <f t="shared" si="561"/>
        <v>5</v>
      </c>
      <c r="E8186" s="142" t="s">
        <v>88</v>
      </c>
      <c r="F8186">
        <f t="shared" si="563"/>
        <v>923</v>
      </c>
      <c r="G8186" s="133">
        <v>8473</v>
      </c>
      <c r="H8186" s="134">
        <v>1.2222222222222223</v>
      </c>
      <c r="I8186" s="187">
        <f t="shared" si="560"/>
        <v>8.4383401915000001E-5</v>
      </c>
      <c r="J8186" s="150">
        <f t="shared" si="562"/>
        <v>0.2</v>
      </c>
    </row>
    <row r="8187" spans="1:10" ht="15.75" thickBot="1" x14ac:dyDescent="0.3">
      <c r="A8187" s="138">
        <v>2022</v>
      </c>
      <c r="B8187" s="139">
        <v>9.6999999999999993</v>
      </c>
      <c r="C8187" s="140" t="s">
        <v>60</v>
      </c>
      <c r="D8187" s="141">
        <f t="shared" si="561"/>
        <v>5</v>
      </c>
      <c r="E8187" s="142" t="s">
        <v>88</v>
      </c>
      <c r="F8187">
        <f t="shared" si="563"/>
        <v>923</v>
      </c>
      <c r="G8187" s="133">
        <v>8491</v>
      </c>
      <c r="H8187" s="134">
        <v>1.2444444444444445</v>
      </c>
      <c r="I8187" s="187">
        <f t="shared" si="560"/>
        <v>8.4383401915000001E-5</v>
      </c>
      <c r="J8187" s="150">
        <f t="shared" si="562"/>
        <v>0.2</v>
      </c>
    </row>
    <row r="8188" spans="1:10" ht="15.75" thickBot="1" x14ac:dyDescent="0.3">
      <c r="A8188" s="138">
        <v>2022</v>
      </c>
      <c r="B8188" s="139">
        <v>9.6999999999999993</v>
      </c>
      <c r="C8188" s="140" t="s">
        <v>60</v>
      </c>
      <c r="D8188" s="141">
        <f t="shared" si="561"/>
        <v>5</v>
      </c>
      <c r="E8188" s="142" t="s">
        <v>88</v>
      </c>
      <c r="F8188">
        <f t="shared" si="563"/>
        <v>923</v>
      </c>
      <c r="G8188" s="133">
        <v>8497</v>
      </c>
      <c r="H8188" s="134">
        <v>1.2444444444444445</v>
      </c>
      <c r="I8188" s="187">
        <f t="shared" si="560"/>
        <v>8.4383401915000001E-5</v>
      </c>
      <c r="J8188" s="150">
        <f t="shared" si="562"/>
        <v>0.2</v>
      </c>
    </row>
    <row r="8189" spans="1:10" ht="15.75" thickBot="1" x14ac:dyDescent="0.3">
      <c r="A8189" s="138">
        <v>2022</v>
      </c>
      <c r="B8189" s="139">
        <v>9.6999999999999993</v>
      </c>
      <c r="C8189" s="140" t="s">
        <v>60</v>
      </c>
      <c r="D8189" s="141">
        <f t="shared" si="561"/>
        <v>5</v>
      </c>
      <c r="E8189" s="142" t="s">
        <v>88</v>
      </c>
      <c r="F8189">
        <f t="shared" si="563"/>
        <v>923</v>
      </c>
      <c r="G8189" s="133">
        <v>8515</v>
      </c>
      <c r="H8189" s="134">
        <v>1.2444444444444445</v>
      </c>
      <c r="I8189" s="187">
        <f t="shared" si="560"/>
        <v>8.4383401915000001E-5</v>
      </c>
      <c r="J8189" s="150">
        <f t="shared" si="562"/>
        <v>0.2</v>
      </c>
    </row>
    <row r="8190" spans="1:10" ht="15.75" thickBot="1" x14ac:dyDescent="0.3">
      <c r="A8190" s="138">
        <v>2022</v>
      </c>
      <c r="B8190" s="139">
        <v>9.6999999999999993</v>
      </c>
      <c r="C8190" s="140" t="s">
        <v>60</v>
      </c>
      <c r="D8190" s="141">
        <f t="shared" si="561"/>
        <v>5</v>
      </c>
      <c r="E8190" s="142" t="s">
        <v>88</v>
      </c>
      <c r="F8190">
        <f t="shared" si="563"/>
        <v>923</v>
      </c>
      <c r="G8190" s="133">
        <v>8521</v>
      </c>
      <c r="H8190" s="134">
        <v>1.2444444444444445</v>
      </c>
      <c r="I8190" s="187">
        <f t="shared" si="560"/>
        <v>8.4383401915000001E-5</v>
      </c>
      <c r="J8190" s="150">
        <f t="shared" si="562"/>
        <v>0.2</v>
      </c>
    </row>
    <row r="8191" spans="1:10" ht="15.75" thickBot="1" x14ac:dyDescent="0.3">
      <c r="A8191" s="138">
        <v>2022</v>
      </c>
      <c r="B8191" s="139">
        <v>9.6999999999999993</v>
      </c>
      <c r="C8191" s="140" t="s">
        <v>60</v>
      </c>
      <c r="D8191" s="141">
        <f t="shared" si="561"/>
        <v>5</v>
      </c>
      <c r="E8191" s="142" t="s">
        <v>88</v>
      </c>
      <c r="F8191">
        <f t="shared" si="563"/>
        <v>923</v>
      </c>
      <c r="G8191" s="133">
        <v>8539</v>
      </c>
      <c r="H8191" s="134">
        <v>1.2444444444444445</v>
      </c>
      <c r="I8191" s="187">
        <f t="shared" si="560"/>
        <v>8.4383401915000001E-5</v>
      </c>
      <c r="J8191" s="150">
        <f t="shared" si="562"/>
        <v>0.2</v>
      </c>
    </row>
    <row r="8192" spans="1:10" ht="15.75" thickBot="1" x14ac:dyDescent="0.3">
      <c r="A8192" s="138">
        <v>2022</v>
      </c>
      <c r="B8192" s="139">
        <v>9.6999999999999993</v>
      </c>
      <c r="C8192" s="140" t="s">
        <v>60</v>
      </c>
      <c r="D8192" s="141">
        <f t="shared" si="561"/>
        <v>5</v>
      </c>
      <c r="E8192" s="142" t="s">
        <v>88</v>
      </c>
      <c r="F8192">
        <f t="shared" si="563"/>
        <v>923</v>
      </c>
      <c r="G8192" s="133">
        <v>8545</v>
      </c>
      <c r="H8192" s="134">
        <v>1.2444444444444445</v>
      </c>
      <c r="I8192" s="187">
        <f t="shared" si="560"/>
        <v>8.4383401915000001E-5</v>
      </c>
      <c r="J8192" s="150">
        <f t="shared" si="562"/>
        <v>0.2</v>
      </c>
    </row>
    <row r="8193" spans="1:10" ht="15.75" thickBot="1" x14ac:dyDescent="0.3">
      <c r="A8193" s="138">
        <v>2022</v>
      </c>
      <c r="B8193" s="139">
        <v>9.6999999999999993</v>
      </c>
      <c r="C8193" s="140" t="s">
        <v>60</v>
      </c>
      <c r="D8193" s="141">
        <f t="shared" si="561"/>
        <v>5</v>
      </c>
      <c r="E8193" s="142" t="s">
        <v>88</v>
      </c>
      <c r="F8193">
        <f t="shared" si="563"/>
        <v>923</v>
      </c>
      <c r="G8193" s="133">
        <v>8563</v>
      </c>
      <c r="H8193" s="134">
        <v>1.2444444444444445</v>
      </c>
      <c r="I8193" s="187">
        <f t="shared" si="560"/>
        <v>8.4383401915000001E-5</v>
      </c>
      <c r="J8193" s="150">
        <f t="shared" si="562"/>
        <v>0.2</v>
      </c>
    </row>
    <row r="8194" spans="1:10" ht="15.75" thickBot="1" x14ac:dyDescent="0.3">
      <c r="A8194" s="138">
        <v>2022</v>
      </c>
      <c r="B8194" s="139">
        <v>9.6999999999999993</v>
      </c>
      <c r="C8194" s="140" t="s">
        <v>60</v>
      </c>
      <c r="D8194" s="141">
        <f t="shared" si="561"/>
        <v>5</v>
      </c>
      <c r="E8194" s="142" t="s">
        <v>88</v>
      </c>
      <c r="F8194">
        <f t="shared" si="563"/>
        <v>923</v>
      </c>
      <c r="G8194" s="133">
        <v>8569</v>
      </c>
      <c r="H8194" s="134">
        <v>1.2444444444444445</v>
      </c>
      <c r="I8194" s="187">
        <f t="shared" si="560"/>
        <v>8.4383401915000001E-5</v>
      </c>
      <c r="J8194" s="150">
        <f t="shared" si="562"/>
        <v>0.2</v>
      </c>
    </row>
    <row r="8195" spans="1:10" ht="15.75" thickBot="1" x14ac:dyDescent="0.3">
      <c r="A8195" s="138">
        <v>2022</v>
      </c>
      <c r="B8195" s="139">
        <v>9.6999999999999993</v>
      </c>
      <c r="C8195" s="140" t="s">
        <v>60</v>
      </c>
      <c r="D8195" s="141">
        <f t="shared" si="561"/>
        <v>5</v>
      </c>
      <c r="E8195" s="142" t="s">
        <v>88</v>
      </c>
      <c r="F8195">
        <f t="shared" si="563"/>
        <v>923</v>
      </c>
      <c r="G8195" s="133">
        <v>8587</v>
      </c>
      <c r="H8195" s="134">
        <v>1.2444444444444445</v>
      </c>
      <c r="I8195" s="187">
        <f t="shared" si="560"/>
        <v>8.4383401915000001E-5</v>
      </c>
      <c r="J8195" s="150">
        <f t="shared" si="562"/>
        <v>0.2</v>
      </c>
    </row>
    <row r="8196" spans="1:10" ht="15.75" thickBot="1" x14ac:dyDescent="0.3">
      <c r="A8196" s="138">
        <v>2022</v>
      </c>
      <c r="B8196" s="139">
        <v>9.6999999999999993</v>
      </c>
      <c r="C8196" s="140" t="s">
        <v>60</v>
      </c>
      <c r="D8196" s="141">
        <f t="shared" si="561"/>
        <v>5</v>
      </c>
      <c r="E8196" s="142" t="s">
        <v>88</v>
      </c>
      <c r="F8196">
        <f t="shared" si="563"/>
        <v>923</v>
      </c>
      <c r="G8196" s="133">
        <v>8593</v>
      </c>
      <c r="H8196" s="134">
        <v>1.2444444444444445</v>
      </c>
      <c r="I8196" s="187">
        <f t="shared" si="560"/>
        <v>8.4383401915000001E-5</v>
      </c>
      <c r="J8196" s="150">
        <f t="shared" si="562"/>
        <v>0.2</v>
      </c>
    </row>
    <row r="8197" spans="1:10" ht="15.75" thickBot="1" x14ac:dyDescent="0.3">
      <c r="A8197" s="138">
        <v>2022</v>
      </c>
      <c r="B8197" s="139">
        <v>9.6999999999999993</v>
      </c>
      <c r="C8197" s="140" t="s">
        <v>60</v>
      </c>
      <c r="D8197" s="141">
        <f t="shared" si="561"/>
        <v>5</v>
      </c>
      <c r="E8197" s="142" t="s">
        <v>88</v>
      </c>
      <c r="F8197">
        <f t="shared" si="563"/>
        <v>923</v>
      </c>
      <c r="G8197" s="133">
        <v>8611</v>
      </c>
      <c r="H8197" s="134">
        <v>1.2444444444444445</v>
      </c>
      <c r="I8197" s="187">
        <f t="shared" si="560"/>
        <v>8.4383401915000001E-5</v>
      </c>
      <c r="J8197" s="150">
        <f t="shared" si="562"/>
        <v>0.2</v>
      </c>
    </row>
    <row r="8198" spans="1:10" ht="15.75" thickBot="1" x14ac:dyDescent="0.3">
      <c r="A8198" s="138">
        <v>2022</v>
      </c>
      <c r="B8198" s="139">
        <v>9.6999999999999993</v>
      </c>
      <c r="C8198" s="140" t="s">
        <v>60</v>
      </c>
      <c r="D8198" s="141">
        <f t="shared" si="561"/>
        <v>5</v>
      </c>
      <c r="E8198" s="142" t="s">
        <v>88</v>
      </c>
      <c r="F8198">
        <f t="shared" si="563"/>
        <v>923</v>
      </c>
      <c r="G8198" s="133">
        <v>8617</v>
      </c>
      <c r="H8198" s="134">
        <v>1.2444444444444445</v>
      </c>
      <c r="I8198" s="187">
        <f t="shared" si="560"/>
        <v>8.4383401915000001E-5</v>
      </c>
      <c r="J8198" s="150">
        <f t="shared" si="562"/>
        <v>0.2</v>
      </c>
    </row>
    <row r="8199" spans="1:10" ht="15.75" thickBot="1" x14ac:dyDescent="0.3">
      <c r="A8199" s="138">
        <v>2022</v>
      </c>
      <c r="B8199" s="139">
        <v>9.6999999999999993</v>
      </c>
      <c r="C8199" s="140" t="s">
        <v>60</v>
      </c>
      <c r="D8199" s="141">
        <f t="shared" si="561"/>
        <v>5</v>
      </c>
      <c r="E8199" s="142" t="s">
        <v>88</v>
      </c>
      <c r="F8199">
        <f t="shared" si="563"/>
        <v>923</v>
      </c>
      <c r="G8199" s="133">
        <v>8635</v>
      </c>
      <c r="H8199" s="134">
        <v>1.2444444444444445</v>
      </c>
      <c r="I8199" s="187">
        <f t="shared" si="560"/>
        <v>8.4383401915000001E-5</v>
      </c>
      <c r="J8199" s="150">
        <f t="shared" si="562"/>
        <v>0.2</v>
      </c>
    </row>
    <row r="8200" spans="1:10" ht="15.75" thickBot="1" x14ac:dyDescent="0.3">
      <c r="A8200" s="138">
        <v>2022</v>
      </c>
      <c r="B8200" s="139">
        <v>9.6999999999999993</v>
      </c>
      <c r="C8200" s="140" t="s">
        <v>60</v>
      </c>
      <c r="D8200" s="141">
        <f t="shared" si="561"/>
        <v>5</v>
      </c>
      <c r="E8200" s="142" t="s">
        <v>88</v>
      </c>
      <c r="F8200">
        <f t="shared" si="563"/>
        <v>923</v>
      </c>
      <c r="G8200" s="133">
        <v>8641</v>
      </c>
      <c r="H8200" s="134">
        <v>1.2666666666666666</v>
      </c>
      <c r="I8200" s="187">
        <f t="shared" si="560"/>
        <v>8.4383401915000001E-5</v>
      </c>
      <c r="J8200" s="150">
        <f t="shared" si="562"/>
        <v>0.2</v>
      </c>
    </row>
    <row r="8201" spans="1:10" ht="15.75" thickBot="1" x14ac:dyDescent="0.3">
      <c r="A8201" s="138">
        <v>2022</v>
      </c>
      <c r="B8201" s="139">
        <v>9.6999999999999993</v>
      </c>
      <c r="C8201" s="140" t="s">
        <v>60</v>
      </c>
      <c r="D8201" s="141">
        <f t="shared" si="561"/>
        <v>5</v>
      </c>
      <c r="E8201" s="142" t="s">
        <v>88</v>
      </c>
      <c r="F8201">
        <f t="shared" si="563"/>
        <v>923</v>
      </c>
      <c r="G8201" s="133">
        <v>8659</v>
      </c>
      <c r="H8201" s="134">
        <v>1.2666666666666666</v>
      </c>
      <c r="I8201" s="187">
        <f t="shared" si="560"/>
        <v>8.4383401915000001E-5</v>
      </c>
      <c r="J8201" s="150">
        <f t="shared" si="562"/>
        <v>0.2</v>
      </c>
    </row>
    <row r="8202" spans="1:10" ht="15.75" thickBot="1" x14ac:dyDescent="0.3">
      <c r="A8202" s="138">
        <v>2022</v>
      </c>
      <c r="B8202" s="139">
        <v>9.6999999999999993</v>
      </c>
      <c r="C8202" s="140" t="s">
        <v>60</v>
      </c>
      <c r="D8202" s="141">
        <f t="shared" si="561"/>
        <v>5</v>
      </c>
      <c r="E8202" s="142" t="s">
        <v>88</v>
      </c>
      <c r="F8202">
        <f t="shared" si="563"/>
        <v>923</v>
      </c>
      <c r="G8202" s="133">
        <v>8665</v>
      </c>
      <c r="H8202" s="134">
        <v>1.2666666666666666</v>
      </c>
      <c r="I8202" s="187">
        <f t="shared" si="560"/>
        <v>8.4383401915000001E-5</v>
      </c>
      <c r="J8202" s="150">
        <f t="shared" si="562"/>
        <v>0.2</v>
      </c>
    </row>
    <row r="8203" spans="1:10" ht="15.75" thickBot="1" x14ac:dyDescent="0.3">
      <c r="A8203" s="138">
        <v>2022</v>
      </c>
      <c r="B8203" s="139">
        <v>9.6999999999999993</v>
      </c>
      <c r="C8203" s="140" t="s">
        <v>60</v>
      </c>
      <c r="D8203" s="141">
        <f t="shared" si="561"/>
        <v>5</v>
      </c>
      <c r="E8203" s="142" t="s">
        <v>88</v>
      </c>
      <c r="F8203">
        <f t="shared" si="563"/>
        <v>923</v>
      </c>
      <c r="G8203" s="133">
        <v>8683</v>
      </c>
      <c r="H8203" s="134">
        <v>1.2666666666666666</v>
      </c>
      <c r="I8203" s="187">
        <f t="shared" si="560"/>
        <v>8.4383401915000001E-5</v>
      </c>
      <c r="J8203" s="150">
        <f t="shared" si="562"/>
        <v>0.2</v>
      </c>
    </row>
    <row r="8204" spans="1:10" ht="15.75" thickBot="1" x14ac:dyDescent="0.3">
      <c r="A8204" s="138">
        <v>2022</v>
      </c>
      <c r="B8204" s="139">
        <v>9.6999999999999993</v>
      </c>
      <c r="C8204" s="140" t="s">
        <v>60</v>
      </c>
      <c r="D8204" s="141">
        <f t="shared" si="561"/>
        <v>5</v>
      </c>
      <c r="E8204" s="142" t="s">
        <v>88</v>
      </c>
      <c r="F8204">
        <f t="shared" si="563"/>
        <v>923</v>
      </c>
      <c r="G8204" s="133">
        <v>8689</v>
      </c>
      <c r="H8204" s="134">
        <v>1.2666666666666666</v>
      </c>
      <c r="I8204" s="187">
        <f t="shared" si="560"/>
        <v>8.4383401915000001E-5</v>
      </c>
      <c r="J8204" s="150">
        <f t="shared" si="562"/>
        <v>0.2</v>
      </c>
    </row>
    <row r="8205" spans="1:10" ht="15.75" thickBot="1" x14ac:dyDescent="0.3">
      <c r="A8205" s="138">
        <v>2022</v>
      </c>
      <c r="B8205" s="139">
        <v>9.6999999999999993</v>
      </c>
      <c r="C8205" s="140" t="s">
        <v>60</v>
      </c>
      <c r="D8205" s="141">
        <f t="shared" si="561"/>
        <v>5</v>
      </c>
      <c r="E8205" s="142" t="s">
        <v>88</v>
      </c>
      <c r="F8205">
        <f t="shared" si="563"/>
        <v>923</v>
      </c>
      <c r="G8205" s="133">
        <v>8707</v>
      </c>
      <c r="H8205" s="134">
        <v>1.2666666666666666</v>
      </c>
      <c r="I8205" s="187">
        <f t="shared" si="560"/>
        <v>8.4383401915000001E-5</v>
      </c>
      <c r="J8205" s="150">
        <f t="shared" si="562"/>
        <v>0.2</v>
      </c>
    </row>
    <row r="8206" spans="1:10" ht="15.75" thickBot="1" x14ac:dyDescent="0.3">
      <c r="A8206" s="138">
        <v>2022</v>
      </c>
      <c r="B8206" s="139">
        <v>9.6999999999999993</v>
      </c>
      <c r="C8206" s="140" t="s">
        <v>60</v>
      </c>
      <c r="D8206" s="141">
        <f t="shared" si="561"/>
        <v>5</v>
      </c>
      <c r="E8206" s="142" t="s">
        <v>88</v>
      </c>
      <c r="F8206">
        <f t="shared" si="563"/>
        <v>923</v>
      </c>
      <c r="G8206" s="133">
        <v>8713</v>
      </c>
      <c r="H8206" s="134">
        <v>1.2666666666666666</v>
      </c>
      <c r="I8206" s="187">
        <f t="shared" si="560"/>
        <v>8.4383401915000001E-5</v>
      </c>
      <c r="J8206" s="150">
        <f t="shared" si="562"/>
        <v>0.2</v>
      </c>
    </row>
    <row r="8207" spans="1:10" ht="15.75" thickBot="1" x14ac:dyDescent="0.3">
      <c r="A8207" s="138">
        <v>2022</v>
      </c>
      <c r="B8207" s="139">
        <v>9.6999999999999993</v>
      </c>
      <c r="C8207" s="140" t="s">
        <v>60</v>
      </c>
      <c r="D8207" s="141">
        <f t="shared" si="561"/>
        <v>5</v>
      </c>
      <c r="E8207" s="142" t="s">
        <v>88</v>
      </c>
      <c r="F8207">
        <f t="shared" si="563"/>
        <v>923</v>
      </c>
      <c r="G8207" s="133">
        <v>8731</v>
      </c>
      <c r="H8207" s="134">
        <v>1.2666666666666666</v>
      </c>
      <c r="I8207" s="187">
        <f t="shared" si="560"/>
        <v>8.4383401915000001E-5</v>
      </c>
      <c r="J8207" s="150">
        <f t="shared" si="562"/>
        <v>0.2</v>
      </c>
    </row>
    <row r="8208" spans="1:10" ht="15.75" thickBot="1" x14ac:dyDescent="0.3">
      <c r="A8208" s="138">
        <v>2022</v>
      </c>
      <c r="B8208" s="139">
        <v>9.6999999999999993</v>
      </c>
      <c r="C8208" s="140" t="s">
        <v>60</v>
      </c>
      <c r="D8208" s="141">
        <f t="shared" si="561"/>
        <v>5</v>
      </c>
      <c r="E8208" s="142" t="s">
        <v>88</v>
      </c>
      <c r="F8208">
        <f t="shared" si="563"/>
        <v>923</v>
      </c>
      <c r="G8208" s="133">
        <v>8737</v>
      </c>
      <c r="H8208" s="134">
        <v>1.2666666666666666</v>
      </c>
      <c r="I8208" s="187">
        <f t="shared" si="560"/>
        <v>8.4383401915000001E-5</v>
      </c>
      <c r="J8208" s="150">
        <f t="shared" si="562"/>
        <v>0.2</v>
      </c>
    </row>
    <row r="8209" spans="1:10" ht="15.75" thickBot="1" x14ac:dyDescent="0.3">
      <c r="A8209" s="138">
        <v>2022</v>
      </c>
      <c r="B8209" s="139">
        <v>9.6999999999999993</v>
      </c>
      <c r="C8209" s="140" t="s">
        <v>60</v>
      </c>
      <c r="D8209" s="141">
        <f t="shared" si="561"/>
        <v>5</v>
      </c>
      <c r="E8209" s="142" t="s">
        <v>88</v>
      </c>
      <c r="F8209">
        <f t="shared" si="563"/>
        <v>923</v>
      </c>
      <c r="G8209" s="133">
        <v>8755</v>
      </c>
      <c r="H8209" s="134">
        <v>1.2666666666666666</v>
      </c>
      <c r="I8209" s="187">
        <f t="shared" si="560"/>
        <v>8.4383401915000001E-5</v>
      </c>
      <c r="J8209" s="150">
        <f t="shared" si="562"/>
        <v>0.2</v>
      </c>
    </row>
    <row r="8210" spans="1:10" ht="15.75" thickBot="1" x14ac:dyDescent="0.3">
      <c r="A8210" s="138">
        <v>2022</v>
      </c>
      <c r="B8210" s="139">
        <v>9.6999999999999993</v>
      </c>
      <c r="C8210" s="140" t="s">
        <v>60</v>
      </c>
      <c r="D8210" s="141">
        <f t="shared" si="561"/>
        <v>5</v>
      </c>
      <c r="E8210" s="142" t="s">
        <v>88</v>
      </c>
      <c r="F8210">
        <f t="shared" si="563"/>
        <v>923</v>
      </c>
      <c r="G8210" s="133">
        <v>8761</v>
      </c>
      <c r="H8210" s="134">
        <v>1.2666666666666666</v>
      </c>
      <c r="I8210" s="187">
        <f t="shared" si="560"/>
        <v>8.4383401915000001E-5</v>
      </c>
      <c r="J8210" s="150">
        <f t="shared" si="562"/>
        <v>0.2</v>
      </c>
    </row>
    <row r="8211" spans="1:10" ht="15.75" thickBot="1" x14ac:dyDescent="0.3">
      <c r="A8211" s="138">
        <v>2022</v>
      </c>
      <c r="B8211" s="139">
        <v>9.6999999999999993</v>
      </c>
      <c r="C8211" s="140" t="s">
        <v>60</v>
      </c>
      <c r="D8211" s="141">
        <f t="shared" si="561"/>
        <v>5</v>
      </c>
      <c r="E8211" s="142" t="s">
        <v>88</v>
      </c>
      <c r="F8211">
        <f t="shared" si="563"/>
        <v>923</v>
      </c>
      <c r="G8211" s="133">
        <v>8779</v>
      </c>
      <c r="H8211" s="134">
        <v>1.2666666666666666</v>
      </c>
      <c r="I8211" s="187">
        <f t="shared" si="560"/>
        <v>8.4383401915000001E-5</v>
      </c>
      <c r="J8211" s="150">
        <f t="shared" si="562"/>
        <v>0.2</v>
      </c>
    </row>
    <row r="8212" spans="1:10" ht="15.75" thickBot="1" x14ac:dyDescent="0.3">
      <c r="A8212" s="138">
        <v>2022</v>
      </c>
      <c r="B8212" s="139">
        <v>9.6999999999999993</v>
      </c>
      <c r="C8212" s="140" t="s">
        <v>60</v>
      </c>
      <c r="D8212" s="141">
        <f t="shared" si="561"/>
        <v>5</v>
      </c>
      <c r="E8212" s="142" t="s">
        <v>88</v>
      </c>
      <c r="F8212">
        <f t="shared" si="563"/>
        <v>923</v>
      </c>
      <c r="G8212" s="133">
        <v>8785</v>
      </c>
      <c r="H8212" s="134">
        <v>1.2666666666666666</v>
      </c>
      <c r="I8212" s="187">
        <f t="shared" si="560"/>
        <v>8.4383401915000001E-5</v>
      </c>
      <c r="J8212" s="150">
        <f t="shared" si="562"/>
        <v>0.2</v>
      </c>
    </row>
    <row r="8213" spans="1:10" ht="15.75" thickBot="1" x14ac:dyDescent="0.3">
      <c r="A8213" s="138">
        <v>2022</v>
      </c>
      <c r="B8213" s="139">
        <v>9.6999999999999993</v>
      </c>
      <c r="C8213" s="140" t="s">
        <v>60</v>
      </c>
      <c r="D8213" s="141">
        <f t="shared" si="561"/>
        <v>5</v>
      </c>
      <c r="E8213" s="142" t="s">
        <v>88</v>
      </c>
      <c r="F8213">
        <f t="shared" si="563"/>
        <v>923</v>
      </c>
      <c r="G8213" s="133">
        <v>8803</v>
      </c>
      <c r="H8213" s="134">
        <v>1.2888888888888888</v>
      </c>
      <c r="I8213" s="187">
        <f t="shared" si="560"/>
        <v>8.4383401915000001E-5</v>
      </c>
      <c r="J8213" s="150">
        <f t="shared" si="562"/>
        <v>0.2</v>
      </c>
    </row>
    <row r="8214" spans="1:10" ht="15.75" thickBot="1" x14ac:dyDescent="0.3">
      <c r="A8214" s="138">
        <v>2022</v>
      </c>
      <c r="B8214" s="139">
        <v>9.6999999999999993</v>
      </c>
      <c r="C8214" s="140" t="s">
        <v>60</v>
      </c>
      <c r="D8214" s="141">
        <f t="shared" si="561"/>
        <v>5</v>
      </c>
      <c r="E8214" s="142" t="s">
        <v>88</v>
      </c>
      <c r="F8214">
        <f t="shared" si="563"/>
        <v>923</v>
      </c>
      <c r="G8214" s="133">
        <v>8809</v>
      </c>
      <c r="H8214" s="134">
        <v>1.2888888888888888</v>
      </c>
      <c r="I8214" s="187">
        <f t="shared" si="560"/>
        <v>8.4383401915000001E-5</v>
      </c>
      <c r="J8214" s="150">
        <f t="shared" si="562"/>
        <v>0.2</v>
      </c>
    </row>
    <row r="8215" spans="1:10" ht="15.75" thickBot="1" x14ac:dyDescent="0.3">
      <c r="A8215" s="138">
        <v>2022</v>
      </c>
      <c r="B8215" s="139">
        <v>9.6999999999999993</v>
      </c>
      <c r="C8215" s="140" t="s">
        <v>60</v>
      </c>
      <c r="D8215" s="141">
        <f t="shared" si="561"/>
        <v>5</v>
      </c>
      <c r="E8215" s="142" t="s">
        <v>88</v>
      </c>
      <c r="F8215">
        <f t="shared" si="563"/>
        <v>923</v>
      </c>
      <c r="G8215" s="133">
        <v>8827</v>
      </c>
      <c r="H8215" s="134">
        <v>1.2888888888888888</v>
      </c>
      <c r="I8215" s="187">
        <f t="shared" si="560"/>
        <v>8.4383401915000001E-5</v>
      </c>
      <c r="J8215" s="150">
        <f t="shared" si="562"/>
        <v>0.2</v>
      </c>
    </row>
    <row r="8216" spans="1:10" ht="15.75" thickBot="1" x14ac:dyDescent="0.3">
      <c r="A8216" s="138">
        <v>2022</v>
      </c>
      <c r="B8216" s="139">
        <v>9.6999999999999993</v>
      </c>
      <c r="C8216" s="140" t="s">
        <v>60</v>
      </c>
      <c r="D8216" s="141">
        <f t="shared" si="561"/>
        <v>5</v>
      </c>
      <c r="E8216" s="142" t="s">
        <v>88</v>
      </c>
      <c r="F8216">
        <f t="shared" si="563"/>
        <v>923</v>
      </c>
      <c r="G8216" s="133">
        <v>8833</v>
      </c>
      <c r="H8216" s="134">
        <v>1.2888888888888888</v>
      </c>
      <c r="I8216" s="187">
        <f t="shared" si="560"/>
        <v>8.4383401915000001E-5</v>
      </c>
      <c r="J8216" s="150">
        <f t="shared" si="562"/>
        <v>0.2</v>
      </c>
    </row>
    <row r="8217" spans="1:10" ht="15.75" thickBot="1" x14ac:dyDescent="0.3">
      <c r="A8217" s="138">
        <v>2022</v>
      </c>
      <c r="B8217" s="139">
        <v>9.6999999999999993</v>
      </c>
      <c r="C8217" s="140" t="s">
        <v>60</v>
      </c>
      <c r="D8217" s="141">
        <f t="shared" si="561"/>
        <v>5</v>
      </c>
      <c r="E8217" s="142" t="s">
        <v>88</v>
      </c>
      <c r="F8217">
        <f t="shared" si="563"/>
        <v>923</v>
      </c>
      <c r="G8217" s="133">
        <v>8851</v>
      </c>
      <c r="H8217" s="134">
        <v>1.2888888888888888</v>
      </c>
      <c r="I8217" s="187">
        <f t="shared" si="560"/>
        <v>8.4383401915000001E-5</v>
      </c>
      <c r="J8217" s="150">
        <f t="shared" si="562"/>
        <v>0.2</v>
      </c>
    </row>
    <row r="8218" spans="1:10" ht="15.75" thickBot="1" x14ac:dyDescent="0.3">
      <c r="A8218" s="138">
        <v>2022</v>
      </c>
      <c r="B8218" s="139">
        <v>9.6999999999999993</v>
      </c>
      <c r="C8218" s="140" t="s">
        <v>60</v>
      </c>
      <c r="D8218" s="141">
        <f t="shared" si="561"/>
        <v>5</v>
      </c>
      <c r="E8218" s="142" t="s">
        <v>88</v>
      </c>
      <c r="F8218">
        <f t="shared" si="563"/>
        <v>923</v>
      </c>
      <c r="G8218" s="133">
        <v>8857</v>
      </c>
      <c r="H8218" s="134">
        <v>1.2888888888888888</v>
      </c>
      <c r="I8218" s="187">
        <f t="shared" si="560"/>
        <v>8.4383401915000001E-5</v>
      </c>
      <c r="J8218" s="150">
        <f t="shared" si="562"/>
        <v>0.2</v>
      </c>
    </row>
    <row r="8219" spans="1:10" ht="15.75" thickBot="1" x14ac:dyDescent="0.3">
      <c r="A8219" s="138">
        <v>2022</v>
      </c>
      <c r="B8219" s="139">
        <v>9.6999999999999993</v>
      </c>
      <c r="C8219" s="140" t="s">
        <v>60</v>
      </c>
      <c r="D8219" s="141">
        <f t="shared" si="561"/>
        <v>5</v>
      </c>
      <c r="E8219" s="142" t="s">
        <v>88</v>
      </c>
      <c r="F8219">
        <f t="shared" si="563"/>
        <v>923</v>
      </c>
      <c r="G8219" s="133">
        <v>8875</v>
      </c>
      <c r="H8219" s="134">
        <v>1.2888888888888888</v>
      </c>
      <c r="I8219" s="187">
        <f t="shared" si="560"/>
        <v>8.4383401915000001E-5</v>
      </c>
      <c r="J8219" s="150">
        <f t="shared" si="562"/>
        <v>0.2</v>
      </c>
    </row>
    <row r="8220" spans="1:10" ht="15.75" thickBot="1" x14ac:dyDescent="0.3">
      <c r="A8220" s="138">
        <v>2022</v>
      </c>
      <c r="B8220" s="139">
        <v>9.6999999999999993</v>
      </c>
      <c r="C8220" s="140" t="s">
        <v>60</v>
      </c>
      <c r="D8220" s="141">
        <f t="shared" si="561"/>
        <v>5</v>
      </c>
      <c r="E8220" s="142" t="s">
        <v>88</v>
      </c>
      <c r="F8220">
        <f t="shared" si="563"/>
        <v>923</v>
      </c>
      <c r="G8220" s="133">
        <v>8881</v>
      </c>
      <c r="H8220" s="134">
        <v>1.2888888888888888</v>
      </c>
      <c r="I8220" s="187">
        <f t="shared" si="560"/>
        <v>8.4383401915000001E-5</v>
      </c>
      <c r="J8220" s="150">
        <f t="shared" si="562"/>
        <v>0.2</v>
      </c>
    </row>
    <row r="8221" spans="1:10" ht="15.75" thickBot="1" x14ac:dyDescent="0.3">
      <c r="A8221" s="138">
        <v>2022</v>
      </c>
      <c r="B8221" s="139">
        <v>9.6999999999999993</v>
      </c>
      <c r="C8221" s="140" t="s">
        <v>60</v>
      </c>
      <c r="D8221" s="141">
        <f t="shared" si="561"/>
        <v>5</v>
      </c>
      <c r="E8221" s="142" t="s">
        <v>88</v>
      </c>
      <c r="F8221">
        <f t="shared" si="563"/>
        <v>923</v>
      </c>
      <c r="G8221" s="133">
        <v>8899</v>
      </c>
      <c r="H8221" s="134">
        <v>1.2888888888888888</v>
      </c>
      <c r="I8221" s="187">
        <f t="shared" si="560"/>
        <v>8.4383401915000001E-5</v>
      </c>
      <c r="J8221" s="150">
        <f t="shared" si="562"/>
        <v>0.2</v>
      </c>
    </row>
    <row r="8222" spans="1:10" ht="15.75" thickBot="1" x14ac:dyDescent="0.3">
      <c r="A8222" s="138">
        <v>2022</v>
      </c>
      <c r="B8222" s="139">
        <v>9.6999999999999993</v>
      </c>
      <c r="C8222" s="140" t="s">
        <v>60</v>
      </c>
      <c r="D8222" s="141">
        <f t="shared" si="561"/>
        <v>5</v>
      </c>
      <c r="E8222" s="142" t="s">
        <v>88</v>
      </c>
      <c r="F8222">
        <f t="shared" si="563"/>
        <v>923</v>
      </c>
      <c r="G8222" s="133">
        <v>8905</v>
      </c>
      <c r="H8222" s="134">
        <v>1.2888888888888888</v>
      </c>
      <c r="I8222" s="187">
        <f t="shared" si="560"/>
        <v>8.4383401915000001E-5</v>
      </c>
      <c r="J8222" s="150">
        <f t="shared" si="562"/>
        <v>0.2</v>
      </c>
    </row>
    <row r="8223" spans="1:10" ht="15.75" thickBot="1" x14ac:dyDescent="0.3">
      <c r="A8223" s="138">
        <v>2022</v>
      </c>
      <c r="B8223" s="139">
        <v>9.6999999999999993</v>
      </c>
      <c r="C8223" s="140" t="s">
        <v>60</v>
      </c>
      <c r="D8223" s="141">
        <f t="shared" si="561"/>
        <v>5</v>
      </c>
      <c r="E8223" s="142" t="s">
        <v>88</v>
      </c>
      <c r="F8223">
        <f t="shared" si="563"/>
        <v>923</v>
      </c>
      <c r="G8223" s="133">
        <v>8923</v>
      </c>
      <c r="H8223" s="134">
        <v>1.2888888888888888</v>
      </c>
      <c r="I8223" s="187">
        <f t="shared" si="560"/>
        <v>8.4383401915000001E-5</v>
      </c>
      <c r="J8223" s="150">
        <f t="shared" si="562"/>
        <v>0.2</v>
      </c>
    </row>
    <row r="8224" spans="1:10" ht="15.75" thickBot="1" x14ac:dyDescent="0.3">
      <c r="A8224" s="138">
        <v>2022</v>
      </c>
      <c r="B8224" s="139">
        <v>9.6999999999999993</v>
      </c>
      <c r="C8224" s="140" t="s">
        <v>60</v>
      </c>
      <c r="D8224" s="141">
        <f t="shared" si="561"/>
        <v>5</v>
      </c>
      <c r="E8224" s="142" t="s">
        <v>88</v>
      </c>
      <c r="F8224">
        <f t="shared" si="563"/>
        <v>923</v>
      </c>
      <c r="G8224" s="133">
        <v>8929</v>
      </c>
      <c r="H8224" s="134">
        <v>1.2888888888888888</v>
      </c>
      <c r="I8224" s="187">
        <f t="shared" si="560"/>
        <v>8.4383401915000001E-5</v>
      </c>
      <c r="J8224" s="150">
        <f t="shared" si="562"/>
        <v>0.2</v>
      </c>
    </row>
    <row r="8225" spans="1:10" ht="15.75" thickBot="1" x14ac:dyDescent="0.3">
      <c r="A8225" s="138">
        <v>2022</v>
      </c>
      <c r="B8225" s="139">
        <v>9.6999999999999993</v>
      </c>
      <c r="C8225" s="140" t="s">
        <v>60</v>
      </c>
      <c r="D8225" s="141">
        <f t="shared" si="561"/>
        <v>5</v>
      </c>
      <c r="E8225" s="142" t="s">
        <v>88</v>
      </c>
      <c r="F8225">
        <f t="shared" si="563"/>
        <v>923</v>
      </c>
      <c r="G8225" s="133">
        <v>8947</v>
      </c>
      <c r="H8225" s="134">
        <v>1.2888888888888888</v>
      </c>
      <c r="I8225" s="187">
        <f t="shared" si="560"/>
        <v>8.4383401915000001E-5</v>
      </c>
      <c r="J8225" s="150">
        <f t="shared" si="562"/>
        <v>0.2</v>
      </c>
    </row>
    <row r="8226" spans="1:10" ht="15.75" thickBot="1" x14ac:dyDescent="0.3">
      <c r="A8226" s="138">
        <v>2022</v>
      </c>
      <c r="B8226" s="139">
        <v>9.6999999999999993</v>
      </c>
      <c r="C8226" s="140" t="s">
        <v>60</v>
      </c>
      <c r="D8226" s="141">
        <f t="shared" si="561"/>
        <v>5</v>
      </c>
      <c r="E8226" s="142" t="s">
        <v>88</v>
      </c>
      <c r="F8226">
        <f t="shared" si="563"/>
        <v>923</v>
      </c>
      <c r="G8226" s="133">
        <v>8953</v>
      </c>
      <c r="H8226" s="134">
        <v>1.3111111111111111</v>
      </c>
      <c r="I8226" s="187">
        <f t="shared" si="560"/>
        <v>8.4383401915000001E-5</v>
      </c>
      <c r="J8226" s="150">
        <f t="shared" si="562"/>
        <v>0.2</v>
      </c>
    </row>
    <row r="8227" spans="1:10" ht="15.75" thickBot="1" x14ac:dyDescent="0.3">
      <c r="A8227" s="138">
        <v>2022</v>
      </c>
      <c r="B8227" s="139">
        <v>9.6999999999999993</v>
      </c>
      <c r="C8227" s="140" t="s">
        <v>60</v>
      </c>
      <c r="D8227" s="141">
        <f t="shared" si="561"/>
        <v>5</v>
      </c>
      <c r="E8227" s="142" t="s">
        <v>88</v>
      </c>
      <c r="F8227">
        <f t="shared" si="563"/>
        <v>923</v>
      </c>
      <c r="G8227" s="133">
        <v>8971</v>
      </c>
      <c r="H8227" s="134">
        <v>1.3111111111111111</v>
      </c>
      <c r="I8227" s="187">
        <f t="shared" si="560"/>
        <v>8.4383401915000001E-5</v>
      </c>
      <c r="J8227" s="150">
        <f t="shared" si="562"/>
        <v>0.2</v>
      </c>
    </row>
    <row r="8228" spans="1:10" ht="15.75" thickBot="1" x14ac:dyDescent="0.3">
      <c r="A8228" s="138">
        <v>2022</v>
      </c>
      <c r="B8228" s="139">
        <v>9.6999999999999993</v>
      </c>
      <c r="C8228" s="140" t="s">
        <v>60</v>
      </c>
      <c r="D8228" s="141">
        <f t="shared" si="561"/>
        <v>5</v>
      </c>
      <c r="E8228" s="142" t="s">
        <v>88</v>
      </c>
      <c r="F8228">
        <f t="shared" si="563"/>
        <v>923</v>
      </c>
      <c r="G8228" s="133">
        <v>8977</v>
      </c>
      <c r="H8228" s="134">
        <v>1.3111111111111111</v>
      </c>
      <c r="I8228" s="187">
        <f t="shared" si="560"/>
        <v>8.4383401915000001E-5</v>
      </c>
      <c r="J8228" s="150">
        <f t="shared" si="562"/>
        <v>0.2</v>
      </c>
    </row>
    <row r="8229" spans="1:10" ht="15.75" thickBot="1" x14ac:dyDescent="0.3">
      <c r="A8229" s="138">
        <v>2022</v>
      </c>
      <c r="B8229" s="139">
        <v>9.6999999999999993</v>
      </c>
      <c r="C8229" s="140" t="s">
        <v>60</v>
      </c>
      <c r="D8229" s="141">
        <f t="shared" si="561"/>
        <v>5</v>
      </c>
      <c r="E8229" s="142" t="s">
        <v>88</v>
      </c>
      <c r="F8229">
        <f t="shared" si="563"/>
        <v>923</v>
      </c>
      <c r="G8229" s="133">
        <v>8995</v>
      </c>
      <c r="H8229" s="134">
        <v>1.3111111111111111</v>
      </c>
      <c r="I8229" s="187">
        <f t="shared" si="560"/>
        <v>8.4383401915000001E-5</v>
      </c>
      <c r="J8229" s="150">
        <f t="shared" si="562"/>
        <v>0.2</v>
      </c>
    </row>
    <row r="8230" spans="1:10" ht="15.75" thickBot="1" x14ac:dyDescent="0.3">
      <c r="A8230" s="138">
        <v>2022</v>
      </c>
      <c r="B8230" s="139">
        <v>9.6999999999999993</v>
      </c>
      <c r="C8230" s="140" t="s">
        <v>60</v>
      </c>
      <c r="D8230" s="141">
        <f t="shared" si="561"/>
        <v>5</v>
      </c>
      <c r="E8230" s="142" t="s">
        <v>88</v>
      </c>
      <c r="F8230">
        <f t="shared" si="563"/>
        <v>923</v>
      </c>
      <c r="G8230" s="133">
        <v>9001</v>
      </c>
      <c r="H8230" s="134">
        <v>1.3111111111111111</v>
      </c>
      <c r="I8230" s="187">
        <f t="shared" si="560"/>
        <v>8.4383401915000001E-5</v>
      </c>
      <c r="J8230" s="150">
        <f t="shared" si="562"/>
        <v>0.2</v>
      </c>
    </row>
    <row r="8231" spans="1:10" ht="15.75" thickBot="1" x14ac:dyDescent="0.3">
      <c r="A8231" s="138">
        <v>2022</v>
      </c>
      <c r="B8231" s="139">
        <v>9.6999999999999993</v>
      </c>
      <c r="C8231" s="140" t="s">
        <v>60</v>
      </c>
      <c r="D8231" s="141">
        <f t="shared" si="561"/>
        <v>5</v>
      </c>
      <c r="E8231" s="142" t="s">
        <v>88</v>
      </c>
      <c r="F8231">
        <f t="shared" si="563"/>
        <v>923</v>
      </c>
      <c r="G8231" s="133">
        <v>9019</v>
      </c>
      <c r="H8231" s="134">
        <v>1.3111111111111111</v>
      </c>
      <c r="I8231" s="187">
        <f t="shared" si="560"/>
        <v>8.4383401915000001E-5</v>
      </c>
      <c r="J8231" s="150">
        <f t="shared" si="562"/>
        <v>0.2</v>
      </c>
    </row>
    <row r="8232" spans="1:10" ht="15.75" thickBot="1" x14ac:dyDescent="0.3">
      <c r="A8232" s="138">
        <v>2022</v>
      </c>
      <c r="B8232" s="139">
        <v>9.6999999999999993</v>
      </c>
      <c r="C8232" s="140" t="s">
        <v>60</v>
      </c>
      <c r="D8232" s="141">
        <f t="shared" si="561"/>
        <v>5</v>
      </c>
      <c r="E8232" s="142" t="s">
        <v>88</v>
      </c>
      <c r="F8232">
        <f t="shared" si="563"/>
        <v>923</v>
      </c>
      <c r="G8232" s="133">
        <v>9025</v>
      </c>
      <c r="H8232" s="134">
        <v>1.3111111111111111</v>
      </c>
      <c r="I8232" s="187">
        <f t="shared" si="560"/>
        <v>8.4383401915000001E-5</v>
      </c>
      <c r="J8232" s="150">
        <f t="shared" si="562"/>
        <v>0.2</v>
      </c>
    </row>
    <row r="8233" spans="1:10" ht="15.75" thickBot="1" x14ac:dyDescent="0.3">
      <c r="A8233" s="138">
        <v>2022</v>
      </c>
      <c r="B8233" s="139">
        <v>9.6999999999999993</v>
      </c>
      <c r="C8233" s="140" t="s">
        <v>60</v>
      </c>
      <c r="D8233" s="141">
        <f t="shared" si="561"/>
        <v>5</v>
      </c>
      <c r="E8233" s="142" t="s">
        <v>88</v>
      </c>
      <c r="F8233">
        <f t="shared" si="563"/>
        <v>923</v>
      </c>
      <c r="G8233" s="133">
        <v>9043</v>
      </c>
      <c r="H8233" s="134">
        <v>1.3111111111111111</v>
      </c>
      <c r="I8233" s="187">
        <f t="shared" si="560"/>
        <v>8.4383401915000001E-5</v>
      </c>
      <c r="J8233" s="150">
        <f t="shared" si="562"/>
        <v>0.2</v>
      </c>
    </row>
    <row r="8234" spans="1:10" ht="15.75" thickBot="1" x14ac:dyDescent="0.3">
      <c r="A8234" s="138">
        <v>2022</v>
      </c>
      <c r="B8234" s="139">
        <v>9.6999999999999993</v>
      </c>
      <c r="C8234" s="140" t="s">
        <v>60</v>
      </c>
      <c r="D8234" s="141">
        <f t="shared" si="561"/>
        <v>5</v>
      </c>
      <c r="E8234" s="142" t="s">
        <v>88</v>
      </c>
      <c r="F8234">
        <f t="shared" si="563"/>
        <v>923</v>
      </c>
      <c r="G8234" s="133">
        <v>9049</v>
      </c>
      <c r="H8234" s="134">
        <v>1.3111111111111111</v>
      </c>
      <c r="I8234" s="187">
        <f t="shared" si="560"/>
        <v>8.4383401915000001E-5</v>
      </c>
      <c r="J8234" s="150">
        <f t="shared" si="562"/>
        <v>0.2</v>
      </c>
    </row>
    <row r="8235" spans="1:10" ht="15.75" thickBot="1" x14ac:dyDescent="0.3">
      <c r="A8235" s="138">
        <v>2022</v>
      </c>
      <c r="B8235" s="139">
        <v>9.6999999999999993</v>
      </c>
      <c r="C8235" s="140" t="s">
        <v>60</v>
      </c>
      <c r="D8235" s="141">
        <f t="shared" si="561"/>
        <v>5</v>
      </c>
      <c r="E8235" s="142" t="s">
        <v>88</v>
      </c>
      <c r="F8235">
        <f t="shared" si="563"/>
        <v>923</v>
      </c>
      <c r="G8235" s="133">
        <v>9067</v>
      </c>
      <c r="H8235" s="134">
        <v>1.3111111111111111</v>
      </c>
      <c r="I8235" s="187">
        <f t="shared" si="560"/>
        <v>8.4383401915000001E-5</v>
      </c>
      <c r="J8235" s="150">
        <f t="shared" si="562"/>
        <v>0.2</v>
      </c>
    </row>
    <row r="8236" spans="1:10" ht="15.75" thickBot="1" x14ac:dyDescent="0.3">
      <c r="A8236" s="138">
        <v>2022</v>
      </c>
      <c r="B8236" s="139">
        <v>9.6999999999999993</v>
      </c>
      <c r="C8236" s="140" t="s">
        <v>60</v>
      </c>
      <c r="D8236" s="141">
        <f t="shared" si="561"/>
        <v>5</v>
      </c>
      <c r="E8236" s="142" t="s">
        <v>88</v>
      </c>
      <c r="F8236">
        <f t="shared" si="563"/>
        <v>923</v>
      </c>
      <c r="G8236" s="133">
        <v>9073</v>
      </c>
      <c r="H8236" s="134">
        <v>1.3111111111111111</v>
      </c>
      <c r="I8236" s="187">
        <f t="shared" si="560"/>
        <v>8.4383401915000001E-5</v>
      </c>
      <c r="J8236" s="150">
        <f t="shared" si="562"/>
        <v>0.2</v>
      </c>
    </row>
    <row r="8237" spans="1:10" ht="15.75" thickBot="1" x14ac:dyDescent="0.3">
      <c r="A8237" s="138">
        <v>2022</v>
      </c>
      <c r="B8237" s="139">
        <v>9.6999999999999993</v>
      </c>
      <c r="C8237" s="140" t="s">
        <v>60</v>
      </c>
      <c r="D8237" s="141">
        <f t="shared" si="561"/>
        <v>5</v>
      </c>
      <c r="E8237" s="142" t="s">
        <v>88</v>
      </c>
      <c r="F8237">
        <f t="shared" si="563"/>
        <v>923</v>
      </c>
      <c r="G8237" s="133">
        <v>9091</v>
      </c>
      <c r="H8237" s="134">
        <v>1.3111111111111111</v>
      </c>
      <c r="I8237" s="187">
        <f t="shared" ref="I8237:I8300" si="564" xml:space="preserve"> 0.000084383401915</f>
        <v>8.4383401915000001E-5</v>
      </c>
      <c r="J8237" s="150">
        <f t="shared" si="562"/>
        <v>0.2</v>
      </c>
    </row>
    <row r="8238" spans="1:10" ht="15.75" thickBot="1" x14ac:dyDescent="0.3">
      <c r="A8238" s="138">
        <v>2022</v>
      </c>
      <c r="B8238" s="139">
        <v>9.6999999999999993</v>
      </c>
      <c r="C8238" s="140" t="s">
        <v>60</v>
      </c>
      <c r="D8238" s="141">
        <f t="shared" si="561"/>
        <v>5</v>
      </c>
      <c r="E8238" s="142" t="s">
        <v>88</v>
      </c>
      <c r="F8238">
        <f t="shared" si="563"/>
        <v>923</v>
      </c>
      <c r="G8238" s="133">
        <v>9097</v>
      </c>
      <c r="H8238" s="134">
        <v>1.3111111111111111</v>
      </c>
      <c r="I8238" s="187">
        <f t="shared" si="564"/>
        <v>8.4383401915000001E-5</v>
      </c>
      <c r="J8238" s="150">
        <f t="shared" si="562"/>
        <v>0.2</v>
      </c>
    </row>
    <row r="8239" spans="1:10" ht="15.75" thickBot="1" x14ac:dyDescent="0.3">
      <c r="A8239" s="138">
        <v>2022</v>
      </c>
      <c r="B8239" s="139">
        <v>9.6999999999999993</v>
      </c>
      <c r="C8239" s="140" t="s">
        <v>60</v>
      </c>
      <c r="D8239" s="141">
        <f t="shared" si="561"/>
        <v>5</v>
      </c>
      <c r="E8239" s="142" t="s">
        <v>88</v>
      </c>
      <c r="F8239">
        <f t="shared" si="563"/>
        <v>923</v>
      </c>
      <c r="G8239" s="133">
        <v>9115</v>
      </c>
      <c r="H8239" s="134">
        <v>1.3111111111111111</v>
      </c>
      <c r="I8239" s="187">
        <f t="shared" si="564"/>
        <v>8.4383401915000001E-5</v>
      </c>
      <c r="J8239" s="150">
        <f t="shared" si="562"/>
        <v>0.2</v>
      </c>
    </row>
    <row r="8240" spans="1:10" ht="15.75" thickBot="1" x14ac:dyDescent="0.3">
      <c r="A8240" s="138">
        <v>2022</v>
      </c>
      <c r="B8240" s="139">
        <v>9.6999999999999993</v>
      </c>
      <c r="C8240" s="140" t="s">
        <v>60</v>
      </c>
      <c r="D8240" s="141">
        <f t="shared" si="561"/>
        <v>5</v>
      </c>
      <c r="E8240" s="142" t="s">
        <v>88</v>
      </c>
      <c r="F8240">
        <f t="shared" si="563"/>
        <v>923</v>
      </c>
      <c r="G8240" s="133">
        <v>9121</v>
      </c>
      <c r="H8240" s="134">
        <v>1.3111111111111111</v>
      </c>
      <c r="I8240" s="187">
        <f t="shared" si="564"/>
        <v>8.4383401915000001E-5</v>
      </c>
      <c r="J8240" s="150">
        <f t="shared" si="562"/>
        <v>0.2</v>
      </c>
    </row>
    <row r="8241" spans="1:10" ht="15.75" thickBot="1" x14ac:dyDescent="0.3">
      <c r="A8241" s="138">
        <v>2022</v>
      </c>
      <c r="B8241" s="139">
        <v>9.6999999999999993</v>
      </c>
      <c r="C8241" s="140" t="s">
        <v>60</v>
      </c>
      <c r="D8241" s="141">
        <f t="shared" si="561"/>
        <v>5</v>
      </c>
      <c r="E8241" s="142" t="s">
        <v>88</v>
      </c>
      <c r="F8241">
        <f t="shared" si="563"/>
        <v>923</v>
      </c>
      <c r="G8241" s="133">
        <v>9139</v>
      </c>
      <c r="H8241" s="134">
        <v>1.3111111111111111</v>
      </c>
      <c r="I8241" s="187">
        <f t="shared" si="564"/>
        <v>8.4383401915000001E-5</v>
      </c>
      <c r="J8241" s="150">
        <f t="shared" si="562"/>
        <v>0.2</v>
      </c>
    </row>
    <row r="8242" spans="1:10" ht="15.75" thickBot="1" x14ac:dyDescent="0.3">
      <c r="A8242" s="138">
        <v>2022</v>
      </c>
      <c r="B8242" s="139">
        <v>9.6999999999999993</v>
      </c>
      <c r="C8242" s="140" t="s">
        <v>60</v>
      </c>
      <c r="D8242" s="141">
        <f t="shared" si="561"/>
        <v>5</v>
      </c>
      <c r="E8242" s="142" t="s">
        <v>88</v>
      </c>
      <c r="F8242">
        <f t="shared" si="563"/>
        <v>923</v>
      </c>
      <c r="G8242" s="133">
        <v>9145</v>
      </c>
      <c r="H8242" s="134">
        <v>1.3111111111111111</v>
      </c>
      <c r="I8242" s="187">
        <f t="shared" si="564"/>
        <v>8.4383401915000001E-5</v>
      </c>
      <c r="J8242" s="150">
        <f t="shared" si="562"/>
        <v>0.2</v>
      </c>
    </row>
    <row r="8243" spans="1:10" ht="15.75" thickBot="1" x14ac:dyDescent="0.3">
      <c r="A8243" s="138">
        <v>2022</v>
      </c>
      <c r="B8243" s="139">
        <v>9.6999999999999993</v>
      </c>
      <c r="C8243" s="140" t="s">
        <v>60</v>
      </c>
      <c r="D8243" s="141">
        <f t="shared" si="561"/>
        <v>5</v>
      </c>
      <c r="E8243" s="142" t="s">
        <v>88</v>
      </c>
      <c r="F8243">
        <f t="shared" si="563"/>
        <v>923</v>
      </c>
      <c r="G8243" s="133">
        <v>9163</v>
      </c>
      <c r="H8243" s="134">
        <v>1.3111111111111111</v>
      </c>
      <c r="I8243" s="187">
        <f t="shared" si="564"/>
        <v>8.4383401915000001E-5</v>
      </c>
      <c r="J8243" s="150">
        <f t="shared" si="562"/>
        <v>0.2</v>
      </c>
    </row>
    <row r="8244" spans="1:10" ht="15.75" thickBot="1" x14ac:dyDescent="0.3">
      <c r="A8244" s="138">
        <v>2022</v>
      </c>
      <c r="B8244" s="139">
        <v>9.6999999999999993</v>
      </c>
      <c r="C8244" s="140" t="s">
        <v>60</v>
      </c>
      <c r="D8244" s="141">
        <f t="shared" si="561"/>
        <v>5</v>
      </c>
      <c r="E8244" s="142" t="s">
        <v>88</v>
      </c>
      <c r="F8244">
        <f t="shared" si="563"/>
        <v>923</v>
      </c>
      <c r="G8244" s="133">
        <v>9169</v>
      </c>
      <c r="H8244" s="134">
        <v>1.3111111111111111</v>
      </c>
      <c r="I8244" s="187">
        <f t="shared" si="564"/>
        <v>8.4383401915000001E-5</v>
      </c>
      <c r="J8244" s="150">
        <f t="shared" si="562"/>
        <v>0.2</v>
      </c>
    </row>
    <row r="8245" spans="1:10" ht="15.75" thickBot="1" x14ac:dyDescent="0.3">
      <c r="A8245" s="138">
        <v>2022</v>
      </c>
      <c r="B8245" s="139">
        <v>9.6999999999999993</v>
      </c>
      <c r="C8245" s="140" t="s">
        <v>60</v>
      </c>
      <c r="D8245" s="141">
        <f t="shared" si="561"/>
        <v>5</v>
      </c>
      <c r="E8245" s="142" t="s">
        <v>88</v>
      </c>
      <c r="F8245">
        <f t="shared" si="563"/>
        <v>923</v>
      </c>
      <c r="G8245" s="133">
        <v>9187</v>
      </c>
      <c r="H8245" s="134">
        <v>1.3111111111111111</v>
      </c>
      <c r="I8245" s="187">
        <f t="shared" si="564"/>
        <v>8.4383401915000001E-5</v>
      </c>
      <c r="J8245" s="150">
        <f t="shared" si="562"/>
        <v>0.2</v>
      </c>
    </row>
    <row r="8246" spans="1:10" ht="15.75" thickBot="1" x14ac:dyDescent="0.3">
      <c r="A8246" s="138">
        <v>2022</v>
      </c>
      <c r="B8246" s="139">
        <v>9.6999999999999993</v>
      </c>
      <c r="C8246" s="140" t="s">
        <v>60</v>
      </c>
      <c r="D8246" s="141">
        <f t="shared" si="561"/>
        <v>5</v>
      </c>
      <c r="E8246" s="142" t="s">
        <v>88</v>
      </c>
      <c r="F8246">
        <f t="shared" si="563"/>
        <v>923</v>
      </c>
      <c r="G8246" s="133">
        <v>9193</v>
      </c>
      <c r="H8246" s="134">
        <v>1.3111111111111111</v>
      </c>
      <c r="I8246" s="187">
        <f t="shared" si="564"/>
        <v>8.4383401915000001E-5</v>
      </c>
      <c r="J8246" s="150">
        <f t="shared" si="562"/>
        <v>0.2</v>
      </c>
    </row>
    <row r="8247" spans="1:10" ht="15.75" thickBot="1" x14ac:dyDescent="0.3">
      <c r="A8247" s="138">
        <v>2022</v>
      </c>
      <c r="B8247" s="139">
        <v>9.6999999999999993</v>
      </c>
      <c r="C8247" s="140" t="s">
        <v>60</v>
      </c>
      <c r="D8247" s="141">
        <f t="shared" si="561"/>
        <v>5</v>
      </c>
      <c r="E8247" s="142" t="s">
        <v>88</v>
      </c>
      <c r="F8247">
        <f t="shared" si="563"/>
        <v>923</v>
      </c>
      <c r="G8247" s="133">
        <v>9211</v>
      </c>
      <c r="H8247" s="134">
        <v>1.3111111111111111</v>
      </c>
      <c r="I8247" s="187">
        <f t="shared" si="564"/>
        <v>8.4383401915000001E-5</v>
      </c>
      <c r="J8247" s="150">
        <f t="shared" si="562"/>
        <v>0.2</v>
      </c>
    </row>
    <row r="8248" spans="1:10" ht="15.75" thickBot="1" x14ac:dyDescent="0.3">
      <c r="A8248" s="138">
        <v>2022</v>
      </c>
      <c r="B8248" s="139">
        <v>9.6999999999999993</v>
      </c>
      <c r="C8248" s="140" t="s">
        <v>60</v>
      </c>
      <c r="D8248" s="141">
        <f t="shared" ref="D8248:D8311" si="565">50/10</f>
        <v>5</v>
      </c>
      <c r="E8248" s="142" t="s">
        <v>88</v>
      </c>
      <c r="F8248">
        <f t="shared" si="563"/>
        <v>923</v>
      </c>
      <c r="G8248" s="133">
        <v>9217</v>
      </c>
      <c r="H8248" s="134">
        <v>1.3111111111111111</v>
      </c>
      <c r="I8248" s="187">
        <f t="shared" si="564"/>
        <v>8.4383401915000001E-5</v>
      </c>
      <c r="J8248" s="150">
        <f t="shared" ref="J8248:J8311" si="566">H$7479</f>
        <v>0.2</v>
      </c>
    </row>
    <row r="8249" spans="1:10" ht="15.75" thickBot="1" x14ac:dyDescent="0.3">
      <c r="A8249" s="138">
        <v>2022</v>
      </c>
      <c r="B8249" s="139">
        <v>9.6999999999999993</v>
      </c>
      <c r="C8249" s="140" t="s">
        <v>60</v>
      </c>
      <c r="D8249" s="141">
        <f t="shared" si="565"/>
        <v>5</v>
      </c>
      <c r="E8249" s="142" t="s">
        <v>88</v>
      </c>
      <c r="F8249">
        <f t="shared" ref="F8249:F8312" si="567">650+273</f>
        <v>923</v>
      </c>
      <c r="G8249" s="133">
        <v>9235</v>
      </c>
      <c r="H8249" s="134">
        <v>1.3111111111111111</v>
      </c>
      <c r="I8249" s="187">
        <f t="shared" si="564"/>
        <v>8.4383401915000001E-5</v>
      </c>
      <c r="J8249" s="150">
        <f t="shared" si="566"/>
        <v>0.2</v>
      </c>
    </row>
    <row r="8250" spans="1:10" ht="15.75" thickBot="1" x14ac:dyDescent="0.3">
      <c r="A8250" s="138">
        <v>2022</v>
      </c>
      <c r="B8250" s="139">
        <v>9.6999999999999993</v>
      </c>
      <c r="C8250" s="140" t="s">
        <v>60</v>
      </c>
      <c r="D8250" s="141">
        <f t="shared" si="565"/>
        <v>5</v>
      </c>
      <c r="E8250" s="142" t="s">
        <v>88</v>
      </c>
      <c r="F8250">
        <f t="shared" si="567"/>
        <v>923</v>
      </c>
      <c r="G8250" s="133">
        <v>9241</v>
      </c>
      <c r="H8250" s="134">
        <v>1.3111111111111111</v>
      </c>
      <c r="I8250" s="187">
        <f t="shared" si="564"/>
        <v>8.4383401915000001E-5</v>
      </c>
      <c r="J8250" s="150">
        <f t="shared" si="566"/>
        <v>0.2</v>
      </c>
    </row>
    <row r="8251" spans="1:10" ht="15.75" thickBot="1" x14ac:dyDescent="0.3">
      <c r="A8251" s="138">
        <v>2022</v>
      </c>
      <c r="B8251" s="139">
        <v>9.6999999999999993</v>
      </c>
      <c r="C8251" s="140" t="s">
        <v>60</v>
      </c>
      <c r="D8251" s="141">
        <f t="shared" si="565"/>
        <v>5</v>
      </c>
      <c r="E8251" s="142" t="s">
        <v>88</v>
      </c>
      <c r="F8251">
        <f t="shared" si="567"/>
        <v>923</v>
      </c>
      <c r="G8251" s="133">
        <v>9259</v>
      </c>
      <c r="H8251" s="134">
        <v>1.3111111111111111</v>
      </c>
      <c r="I8251" s="187">
        <f t="shared" si="564"/>
        <v>8.4383401915000001E-5</v>
      </c>
      <c r="J8251" s="150">
        <f t="shared" si="566"/>
        <v>0.2</v>
      </c>
    </row>
    <row r="8252" spans="1:10" ht="15.75" thickBot="1" x14ac:dyDescent="0.3">
      <c r="A8252" s="138">
        <v>2022</v>
      </c>
      <c r="B8252" s="139">
        <v>9.6999999999999993</v>
      </c>
      <c r="C8252" s="140" t="s">
        <v>60</v>
      </c>
      <c r="D8252" s="141">
        <f t="shared" si="565"/>
        <v>5</v>
      </c>
      <c r="E8252" s="142" t="s">
        <v>88</v>
      </c>
      <c r="F8252">
        <f t="shared" si="567"/>
        <v>923</v>
      </c>
      <c r="G8252" s="133">
        <v>9265</v>
      </c>
      <c r="H8252" s="134">
        <v>1.3111111111111111</v>
      </c>
      <c r="I8252" s="187">
        <f t="shared" si="564"/>
        <v>8.4383401915000001E-5</v>
      </c>
      <c r="J8252" s="150">
        <f t="shared" si="566"/>
        <v>0.2</v>
      </c>
    </row>
    <row r="8253" spans="1:10" ht="15.75" thickBot="1" x14ac:dyDescent="0.3">
      <c r="A8253" s="138">
        <v>2022</v>
      </c>
      <c r="B8253" s="139">
        <v>9.6999999999999993</v>
      </c>
      <c r="C8253" s="140" t="s">
        <v>60</v>
      </c>
      <c r="D8253" s="141">
        <f t="shared" si="565"/>
        <v>5</v>
      </c>
      <c r="E8253" s="142" t="s">
        <v>88</v>
      </c>
      <c r="F8253">
        <f t="shared" si="567"/>
        <v>923</v>
      </c>
      <c r="G8253" s="133">
        <v>9283</v>
      </c>
      <c r="H8253" s="134">
        <v>1.3333333333333333</v>
      </c>
      <c r="I8253" s="187">
        <f t="shared" si="564"/>
        <v>8.4383401915000001E-5</v>
      </c>
      <c r="J8253" s="150">
        <f t="shared" si="566"/>
        <v>0.2</v>
      </c>
    </row>
    <row r="8254" spans="1:10" ht="15.75" thickBot="1" x14ac:dyDescent="0.3">
      <c r="A8254" s="138">
        <v>2022</v>
      </c>
      <c r="B8254" s="139">
        <v>9.6999999999999993</v>
      </c>
      <c r="C8254" s="140" t="s">
        <v>60</v>
      </c>
      <c r="D8254" s="141">
        <f t="shared" si="565"/>
        <v>5</v>
      </c>
      <c r="E8254" s="142" t="s">
        <v>88</v>
      </c>
      <c r="F8254">
        <f t="shared" si="567"/>
        <v>923</v>
      </c>
      <c r="G8254" s="133">
        <v>9289</v>
      </c>
      <c r="H8254" s="134">
        <v>1.3333333333333333</v>
      </c>
      <c r="I8254" s="187">
        <f t="shared" si="564"/>
        <v>8.4383401915000001E-5</v>
      </c>
      <c r="J8254" s="150">
        <f t="shared" si="566"/>
        <v>0.2</v>
      </c>
    </row>
    <row r="8255" spans="1:10" ht="15.75" thickBot="1" x14ac:dyDescent="0.3">
      <c r="A8255" s="138">
        <v>2022</v>
      </c>
      <c r="B8255" s="139">
        <v>9.6999999999999993</v>
      </c>
      <c r="C8255" s="140" t="s">
        <v>60</v>
      </c>
      <c r="D8255" s="141">
        <f t="shared" si="565"/>
        <v>5</v>
      </c>
      <c r="E8255" s="142" t="s">
        <v>88</v>
      </c>
      <c r="F8255">
        <f t="shared" si="567"/>
        <v>923</v>
      </c>
      <c r="G8255" s="133">
        <v>9307</v>
      </c>
      <c r="H8255" s="134">
        <v>1.3333333333333333</v>
      </c>
      <c r="I8255" s="187">
        <f t="shared" si="564"/>
        <v>8.4383401915000001E-5</v>
      </c>
      <c r="J8255" s="150">
        <f t="shared" si="566"/>
        <v>0.2</v>
      </c>
    </row>
    <row r="8256" spans="1:10" ht="15.75" thickBot="1" x14ac:dyDescent="0.3">
      <c r="A8256" s="138">
        <v>2022</v>
      </c>
      <c r="B8256" s="139">
        <v>9.6999999999999993</v>
      </c>
      <c r="C8256" s="140" t="s">
        <v>60</v>
      </c>
      <c r="D8256" s="141">
        <f t="shared" si="565"/>
        <v>5</v>
      </c>
      <c r="E8256" s="142" t="s">
        <v>88</v>
      </c>
      <c r="F8256">
        <f t="shared" si="567"/>
        <v>923</v>
      </c>
      <c r="G8256" s="133">
        <v>9313</v>
      </c>
      <c r="H8256" s="134">
        <v>1.3333333333333333</v>
      </c>
      <c r="I8256" s="187">
        <f t="shared" si="564"/>
        <v>8.4383401915000001E-5</v>
      </c>
      <c r="J8256" s="150">
        <f t="shared" si="566"/>
        <v>0.2</v>
      </c>
    </row>
    <row r="8257" spans="1:10" ht="15.75" thickBot="1" x14ac:dyDescent="0.3">
      <c r="A8257" s="138">
        <v>2022</v>
      </c>
      <c r="B8257" s="139">
        <v>9.6999999999999993</v>
      </c>
      <c r="C8257" s="140" t="s">
        <v>60</v>
      </c>
      <c r="D8257" s="141">
        <f t="shared" si="565"/>
        <v>5</v>
      </c>
      <c r="E8257" s="142" t="s">
        <v>88</v>
      </c>
      <c r="F8257">
        <f t="shared" si="567"/>
        <v>923</v>
      </c>
      <c r="G8257" s="133">
        <v>9331</v>
      </c>
      <c r="H8257" s="134">
        <v>1.3333333333333333</v>
      </c>
      <c r="I8257" s="187">
        <f t="shared" si="564"/>
        <v>8.4383401915000001E-5</v>
      </c>
      <c r="J8257" s="150">
        <f t="shared" si="566"/>
        <v>0.2</v>
      </c>
    </row>
    <row r="8258" spans="1:10" ht="15.75" thickBot="1" x14ac:dyDescent="0.3">
      <c r="A8258" s="138">
        <v>2022</v>
      </c>
      <c r="B8258" s="139">
        <v>9.6999999999999993</v>
      </c>
      <c r="C8258" s="140" t="s">
        <v>60</v>
      </c>
      <c r="D8258" s="141">
        <f t="shared" si="565"/>
        <v>5</v>
      </c>
      <c r="E8258" s="142" t="s">
        <v>88</v>
      </c>
      <c r="F8258">
        <f t="shared" si="567"/>
        <v>923</v>
      </c>
      <c r="G8258" s="133">
        <v>9337</v>
      </c>
      <c r="H8258" s="134">
        <v>1.3333333333333333</v>
      </c>
      <c r="I8258" s="187">
        <f t="shared" si="564"/>
        <v>8.4383401915000001E-5</v>
      </c>
      <c r="J8258" s="150">
        <f t="shared" si="566"/>
        <v>0.2</v>
      </c>
    </row>
    <row r="8259" spans="1:10" ht="15.75" thickBot="1" x14ac:dyDescent="0.3">
      <c r="A8259" s="138">
        <v>2022</v>
      </c>
      <c r="B8259" s="139">
        <v>9.6999999999999993</v>
      </c>
      <c r="C8259" s="140" t="s">
        <v>60</v>
      </c>
      <c r="D8259" s="141">
        <f t="shared" si="565"/>
        <v>5</v>
      </c>
      <c r="E8259" s="142" t="s">
        <v>88</v>
      </c>
      <c r="F8259">
        <f t="shared" si="567"/>
        <v>923</v>
      </c>
      <c r="G8259" s="133">
        <v>9355</v>
      </c>
      <c r="H8259" s="134">
        <v>1.3333333333333333</v>
      </c>
      <c r="I8259" s="187">
        <f t="shared" si="564"/>
        <v>8.4383401915000001E-5</v>
      </c>
      <c r="J8259" s="150">
        <f t="shared" si="566"/>
        <v>0.2</v>
      </c>
    </row>
    <row r="8260" spans="1:10" ht="15.75" thickBot="1" x14ac:dyDescent="0.3">
      <c r="A8260" s="138">
        <v>2022</v>
      </c>
      <c r="B8260" s="139">
        <v>9.6999999999999993</v>
      </c>
      <c r="C8260" s="140" t="s">
        <v>60</v>
      </c>
      <c r="D8260" s="141">
        <f t="shared" si="565"/>
        <v>5</v>
      </c>
      <c r="E8260" s="142" t="s">
        <v>88</v>
      </c>
      <c r="F8260">
        <f t="shared" si="567"/>
        <v>923</v>
      </c>
      <c r="G8260" s="133">
        <v>9361</v>
      </c>
      <c r="H8260" s="134">
        <v>1.3333333333333333</v>
      </c>
      <c r="I8260" s="187">
        <f t="shared" si="564"/>
        <v>8.4383401915000001E-5</v>
      </c>
      <c r="J8260" s="150">
        <f t="shared" si="566"/>
        <v>0.2</v>
      </c>
    </row>
    <row r="8261" spans="1:10" ht="15.75" thickBot="1" x14ac:dyDescent="0.3">
      <c r="A8261" s="138">
        <v>2022</v>
      </c>
      <c r="B8261" s="139">
        <v>9.6999999999999993</v>
      </c>
      <c r="C8261" s="140" t="s">
        <v>60</v>
      </c>
      <c r="D8261" s="141">
        <f t="shared" si="565"/>
        <v>5</v>
      </c>
      <c r="E8261" s="142" t="s">
        <v>88</v>
      </c>
      <c r="F8261">
        <f t="shared" si="567"/>
        <v>923</v>
      </c>
      <c r="G8261" s="133">
        <v>9379</v>
      </c>
      <c r="H8261" s="134">
        <v>1.3333333333333333</v>
      </c>
      <c r="I8261" s="187">
        <f t="shared" si="564"/>
        <v>8.4383401915000001E-5</v>
      </c>
      <c r="J8261" s="150">
        <f t="shared" si="566"/>
        <v>0.2</v>
      </c>
    </row>
    <row r="8262" spans="1:10" ht="15.75" thickBot="1" x14ac:dyDescent="0.3">
      <c r="A8262" s="138">
        <v>2022</v>
      </c>
      <c r="B8262" s="139">
        <v>9.6999999999999993</v>
      </c>
      <c r="C8262" s="140" t="s">
        <v>60</v>
      </c>
      <c r="D8262" s="141">
        <f t="shared" si="565"/>
        <v>5</v>
      </c>
      <c r="E8262" s="142" t="s">
        <v>88</v>
      </c>
      <c r="F8262">
        <f t="shared" si="567"/>
        <v>923</v>
      </c>
      <c r="G8262" s="133">
        <v>9385</v>
      </c>
      <c r="H8262" s="134">
        <v>1.3333333333333333</v>
      </c>
      <c r="I8262" s="187">
        <f t="shared" si="564"/>
        <v>8.4383401915000001E-5</v>
      </c>
      <c r="J8262" s="150">
        <f t="shared" si="566"/>
        <v>0.2</v>
      </c>
    </row>
    <row r="8263" spans="1:10" ht="15.75" thickBot="1" x14ac:dyDescent="0.3">
      <c r="A8263" s="138">
        <v>2022</v>
      </c>
      <c r="B8263" s="139">
        <v>9.6999999999999993</v>
      </c>
      <c r="C8263" s="140" t="s">
        <v>60</v>
      </c>
      <c r="D8263" s="141">
        <f t="shared" si="565"/>
        <v>5</v>
      </c>
      <c r="E8263" s="142" t="s">
        <v>88</v>
      </c>
      <c r="F8263">
        <f t="shared" si="567"/>
        <v>923</v>
      </c>
      <c r="G8263" s="133">
        <v>9403</v>
      </c>
      <c r="H8263" s="134">
        <v>1.3333333333333333</v>
      </c>
      <c r="I8263" s="187">
        <f t="shared" si="564"/>
        <v>8.4383401915000001E-5</v>
      </c>
      <c r="J8263" s="150">
        <f t="shared" si="566"/>
        <v>0.2</v>
      </c>
    </row>
    <row r="8264" spans="1:10" ht="15.75" thickBot="1" x14ac:dyDescent="0.3">
      <c r="A8264" s="138">
        <v>2022</v>
      </c>
      <c r="B8264" s="139">
        <v>9.6999999999999993</v>
      </c>
      <c r="C8264" s="140" t="s">
        <v>60</v>
      </c>
      <c r="D8264" s="141">
        <f t="shared" si="565"/>
        <v>5</v>
      </c>
      <c r="E8264" s="142" t="s">
        <v>88</v>
      </c>
      <c r="F8264">
        <f t="shared" si="567"/>
        <v>923</v>
      </c>
      <c r="G8264" s="133">
        <v>9409</v>
      </c>
      <c r="H8264" s="134">
        <v>1.3333333333333333</v>
      </c>
      <c r="I8264" s="187">
        <f t="shared" si="564"/>
        <v>8.4383401915000001E-5</v>
      </c>
      <c r="J8264" s="150">
        <f t="shared" si="566"/>
        <v>0.2</v>
      </c>
    </row>
    <row r="8265" spans="1:10" ht="15.75" thickBot="1" x14ac:dyDescent="0.3">
      <c r="A8265" s="138">
        <v>2022</v>
      </c>
      <c r="B8265" s="139">
        <v>9.6999999999999993</v>
      </c>
      <c r="C8265" s="140" t="s">
        <v>60</v>
      </c>
      <c r="D8265" s="141">
        <f t="shared" si="565"/>
        <v>5</v>
      </c>
      <c r="E8265" s="142" t="s">
        <v>88</v>
      </c>
      <c r="F8265">
        <f t="shared" si="567"/>
        <v>923</v>
      </c>
      <c r="G8265" s="133">
        <v>9427</v>
      </c>
      <c r="H8265" s="134">
        <v>1.3333333333333333</v>
      </c>
      <c r="I8265" s="187">
        <f t="shared" si="564"/>
        <v>8.4383401915000001E-5</v>
      </c>
      <c r="J8265" s="150">
        <f t="shared" si="566"/>
        <v>0.2</v>
      </c>
    </row>
    <row r="8266" spans="1:10" ht="15.75" thickBot="1" x14ac:dyDescent="0.3">
      <c r="A8266" s="138">
        <v>2022</v>
      </c>
      <c r="B8266" s="139">
        <v>9.6999999999999993</v>
      </c>
      <c r="C8266" s="140" t="s">
        <v>60</v>
      </c>
      <c r="D8266" s="141">
        <f t="shared" si="565"/>
        <v>5</v>
      </c>
      <c r="E8266" s="142" t="s">
        <v>88</v>
      </c>
      <c r="F8266">
        <f t="shared" si="567"/>
        <v>923</v>
      </c>
      <c r="G8266" s="133">
        <v>9433</v>
      </c>
      <c r="H8266" s="134">
        <v>1.3333333333333333</v>
      </c>
      <c r="I8266" s="187">
        <f t="shared" si="564"/>
        <v>8.4383401915000001E-5</v>
      </c>
      <c r="J8266" s="150">
        <f t="shared" si="566"/>
        <v>0.2</v>
      </c>
    </row>
    <row r="8267" spans="1:10" ht="15.75" thickBot="1" x14ac:dyDescent="0.3">
      <c r="A8267" s="138">
        <v>2022</v>
      </c>
      <c r="B8267" s="139">
        <v>9.6999999999999993</v>
      </c>
      <c r="C8267" s="140" t="s">
        <v>60</v>
      </c>
      <c r="D8267" s="141">
        <f t="shared" si="565"/>
        <v>5</v>
      </c>
      <c r="E8267" s="142" t="s">
        <v>88</v>
      </c>
      <c r="F8267">
        <f t="shared" si="567"/>
        <v>923</v>
      </c>
      <c r="G8267" s="133">
        <v>9451</v>
      </c>
      <c r="H8267" s="134">
        <v>1.3333333333333333</v>
      </c>
      <c r="I8267" s="187">
        <f t="shared" si="564"/>
        <v>8.4383401915000001E-5</v>
      </c>
      <c r="J8267" s="150">
        <f t="shared" si="566"/>
        <v>0.2</v>
      </c>
    </row>
    <row r="8268" spans="1:10" ht="15.75" thickBot="1" x14ac:dyDescent="0.3">
      <c r="A8268" s="138">
        <v>2022</v>
      </c>
      <c r="B8268" s="139">
        <v>9.6999999999999993</v>
      </c>
      <c r="C8268" s="140" t="s">
        <v>60</v>
      </c>
      <c r="D8268" s="141">
        <f t="shared" si="565"/>
        <v>5</v>
      </c>
      <c r="E8268" s="142" t="s">
        <v>88</v>
      </c>
      <c r="F8268">
        <f t="shared" si="567"/>
        <v>923</v>
      </c>
      <c r="G8268" s="133">
        <v>9457</v>
      </c>
      <c r="H8268" s="134">
        <v>1.3333333333333333</v>
      </c>
      <c r="I8268" s="187">
        <f t="shared" si="564"/>
        <v>8.4383401915000001E-5</v>
      </c>
      <c r="J8268" s="150">
        <f t="shared" si="566"/>
        <v>0.2</v>
      </c>
    </row>
    <row r="8269" spans="1:10" ht="15.75" thickBot="1" x14ac:dyDescent="0.3">
      <c r="A8269" s="138">
        <v>2022</v>
      </c>
      <c r="B8269" s="139">
        <v>9.6999999999999993</v>
      </c>
      <c r="C8269" s="140" t="s">
        <v>60</v>
      </c>
      <c r="D8269" s="141">
        <f t="shared" si="565"/>
        <v>5</v>
      </c>
      <c r="E8269" s="142" t="s">
        <v>88</v>
      </c>
      <c r="F8269">
        <f t="shared" si="567"/>
        <v>923</v>
      </c>
      <c r="G8269" s="133">
        <v>9475</v>
      </c>
      <c r="H8269" s="134">
        <v>1.3333333333333333</v>
      </c>
      <c r="I8269" s="187">
        <f t="shared" si="564"/>
        <v>8.4383401915000001E-5</v>
      </c>
      <c r="J8269" s="150">
        <f t="shared" si="566"/>
        <v>0.2</v>
      </c>
    </row>
    <row r="8270" spans="1:10" ht="15.75" thickBot="1" x14ac:dyDescent="0.3">
      <c r="A8270" s="138">
        <v>2022</v>
      </c>
      <c r="B8270" s="139">
        <v>9.6999999999999993</v>
      </c>
      <c r="C8270" s="140" t="s">
        <v>60</v>
      </c>
      <c r="D8270" s="141">
        <f t="shared" si="565"/>
        <v>5</v>
      </c>
      <c r="E8270" s="142" t="s">
        <v>88</v>
      </c>
      <c r="F8270">
        <f t="shared" si="567"/>
        <v>923</v>
      </c>
      <c r="G8270" s="133">
        <v>9481</v>
      </c>
      <c r="H8270" s="134">
        <v>1.3333333333333333</v>
      </c>
      <c r="I8270" s="187">
        <f t="shared" si="564"/>
        <v>8.4383401915000001E-5</v>
      </c>
      <c r="J8270" s="150">
        <f t="shared" si="566"/>
        <v>0.2</v>
      </c>
    </row>
    <row r="8271" spans="1:10" ht="15.75" thickBot="1" x14ac:dyDescent="0.3">
      <c r="A8271" s="138">
        <v>2022</v>
      </c>
      <c r="B8271" s="139">
        <v>9.6999999999999993</v>
      </c>
      <c r="C8271" s="140" t="s">
        <v>60</v>
      </c>
      <c r="D8271" s="141">
        <f t="shared" si="565"/>
        <v>5</v>
      </c>
      <c r="E8271" s="142" t="s">
        <v>88</v>
      </c>
      <c r="F8271">
        <f t="shared" si="567"/>
        <v>923</v>
      </c>
      <c r="G8271" s="133">
        <v>9499</v>
      </c>
      <c r="H8271" s="134">
        <v>1.3333333333333333</v>
      </c>
      <c r="I8271" s="187">
        <f t="shared" si="564"/>
        <v>8.4383401915000001E-5</v>
      </c>
      <c r="J8271" s="150">
        <f t="shared" si="566"/>
        <v>0.2</v>
      </c>
    </row>
    <row r="8272" spans="1:10" ht="15.75" thickBot="1" x14ac:dyDescent="0.3">
      <c r="A8272" s="138">
        <v>2022</v>
      </c>
      <c r="B8272" s="139">
        <v>9.6999999999999993</v>
      </c>
      <c r="C8272" s="140" t="s">
        <v>60</v>
      </c>
      <c r="D8272" s="141">
        <f t="shared" si="565"/>
        <v>5</v>
      </c>
      <c r="E8272" s="142" t="s">
        <v>88</v>
      </c>
      <c r="F8272">
        <f t="shared" si="567"/>
        <v>923</v>
      </c>
      <c r="G8272" s="133">
        <v>9505</v>
      </c>
      <c r="H8272" s="134">
        <v>1.3333333333333333</v>
      </c>
      <c r="I8272" s="187">
        <f t="shared" si="564"/>
        <v>8.4383401915000001E-5</v>
      </c>
      <c r="J8272" s="150">
        <f t="shared" si="566"/>
        <v>0.2</v>
      </c>
    </row>
    <row r="8273" spans="1:10" ht="15.75" thickBot="1" x14ac:dyDescent="0.3">
      <c r="A8273" s="138">
        <v>2022</v>
      </c>
      <c r="B8273" s="139">
        <v>9.6999999999999993</v>
      </c>
      <c r="C8273" s="140" t="s">
        <v>60</v>
      </c>
      <c r="D8273" s="141">
        <f t="shared" si="565"/>
        <v>5</v>
      </c>
      <c r="E8273" s="142" t="s">
        <v>88</v>
      </c>
      <c r="F8273">
        <f t="shared" si="567"/>
        <v>923</v>
      </c>
      <c r="G8273" s="133">
        <v>9523</v>
      </c>
      <c r="H8273" s="134">
        <v>1.3333333333333333</v>
      </c>
      <c r="I8273" s="187">
        <f t="shared" si="564"/>
        <v>8.4383401915000001E-5</v>
      </c>
      <c r="J8273" s="150">
        <f t="shared" si="566"/>
        <v>0.2</v>
      </c>
    </row>
    <row r="8274" spans="1:10" ht="15.75" thickBot="1" x14ac:dyDescent="0.3">
      <c r="A8274" s="138">
        <v>2022</v>
      </c>
      <c r="B8274" s="139">
        <v>9.6999999999999993</v>
      </c>
      <c r="C8274" s="140" t="s">
        <v>60</v>
      </c>
      <c r="D8274" s="141">
        <f t="shared" si="565"/>
        <v>5</v>
      </c>
      <c r="E8274" s="142" t="s">
        <v>88</v>
      </c>
      <c r="F8274">
        <f t="shared" si="567"/>
        <v>923</v>
      </c>
      <c r="G8274" s="133">
        <v>9529</v>
      </c>
      <c r="H8274" s="134">
        <v>1.3333333333333333</v>
      </c>
      <c r="I8274" s="187">
        <f t="shared" si="564"/>
        <v>8.4383401915000001E-5</v>
      </c>
      <c r="J8274" s="150">
        <f t="shared" si="566"/>
        <v>0.2</v>
      </c>
    </row>
    <row r="8275" spans="1:10" ht="15.75" thickBot="1" x14ac:dyDescent="0.3">
      <c r="A8275" s="138">
        <v>2022</v>
      </c>
      <c r="B8275" s="139">
        <v>9.6999999999999993</v>
      </c>
      <c r="C8275" s="140" t="s">
        <v>60</v>
      </c>
      <c r="D8275" s="141">
        <f t="shared" si="565"/>
        <v>5</v>
      </c>
      <c r="E8275" s="142" t="s">
        <v>88</v>
      </c>
      <c r="F8275">
        <f t="shared" si="567"/>
        <v>923</v>
      </c>
      <c r="G8275" s="133">
        <v>9547</v>
      </c>
      <c r="H8275" s="134">
        <v>1.3333333333333333</v>
      </c>
      <c r="I8275" s="187">
        <f t="shared" si="564"/>
        <v>8.4383401915000001E-5</v>
      </c>
      <c r="J8275" s="150">
        <f t="shared" si="566"/>
        <v>0.2</v>
      </c>
    </row>
    <row r="8276" spans="1:10" ht="15.75" thickBot="1" x14ac:dyDescent="0.3">
      <c r="A8276" s="138">
        <v>2022</v>
      </c>
      <c r="B8276" s="139">
        <v>9.6999999999999993</v>
      </c>
      <c r="C8276" s="140" t="s">
        <v>60</v>
      </c>
      <c r="D8276" s="141">
        <f t="shared" si="565"/>
        <v>5</v>
      </c>
      <c r="E8276" s="142" t="s">
        <v>88</v>
      </c>
      <c r="F8276">
        <f t="shared" si="567"/>
        <v>923</v>
      </c>
      <c r="G8276" s="133">
        <v>9553</v>
      </c>
      <c r="H8276" s="134">
        <v>1.3333333333333333</v>
      </c>
      <c r="I8276" s="187">
        <f t="shared" si="564"/>
        <v>8.4383401915000001E-5</v>
      </c>
      <c r="J8276" s="150">
        <f t="shared" si="566"/>
        <v>0.2</v>
      </c>
    </row>
    <row r="8277" spans="1:10" ht="15.75" thickBot="1" x14ac:dyDescent="0.3">
      <c r="A8277" s="138">
        <v>2022</v>
      </c>
      <c r="B8277" s="139">
        <v>9.6999999999999993</v>
      </c>
      <c r="C8277" s="140" t="s">
        <v>60</v>
      </c>
      <c r="D8277" s="141">
        <f t="shared" si="565"/>
        <v>5</v>
      </c>
      <c r="E8277" s="142" t="s">
        <v>88</v>
      </c>
      <c r="F8277">
        <f t="shared" si="567"/>
        <v>923</v>
      </c>
      <c r="G8277" s="133">
        <v>9571</v>
      </c>
      <c r="H8277" s="134">
        <v>1.3333333333333333</v>
      </c>
      <c r="I8277" s="187">
        <f t="shared" si="564"/>
        <v>8.4383401915000001E-5</v>
      </c>
      <c r="J8277" s="150">
        <f t="shared" si="566"/>
        <v>0.2</v>
      </c>
    </row>
    <row r="8278" spans="1:10" ht="15.75" thickBot="1" x14ac:dyDescent="0.3">
      <c r="A8278" s="138">
        <v>2022</v>
      </c>
      <c r="B8278" s="139">
        <v>9.6999999999999993</v>
      </c>
      <c r="C8278" s="140" t="s">
        <v>60</v>
      </c>
      <c r="D8278" s="141">
        <f t="shared" si="565"/>
        <v>5</v>
      </c>
      <c r="E8278" s="142" t="s">
        <v>88</v>
      </c>
      <c r="F8278">
        <f t="shared" si="567"/>
        <v>923</v>
      </c>
      <c r="G8278" s="133">
        <v>9577</v>
      </c>
      <c r="H8278" s="134">
        <v>1.3333333333333333</v>
      </c>
      <c r="I8278" s="187">
        <f t="shared" si="564"/>
        <v>8.4383401915000001E-5</v>
      </c>
      <c r="J8278" s="150">
        <f t="shared" si="566"/>
        <v>0.2</v>
      </c>
    </row>
    <row r="8279" spans="1:10" ht="15.75" thickBot="1" x14ac:dyDescent="0.3">
      <c r="A8279" s="138">
        <v>2022</v>
      </c>
      <c r="B8279" s="139">
        <v>9.6999999999999993</v>
      </c>
      <c r="C8279" s="140" t="s">
        <v>60</v>
      </c>
      <c r="D8279" s="141">
        <f t="shared" si="565"/>
        <v>5</v>
      </c>
      <c r="E8279" s="142" t="s">
        <v>88</v>
      </c>
      <c r="F8279">
        <f t="shared" si="567"/>
        <v>923</v>
      </c>
      <c r="G8279" s="133">
        <v>9595</v>
      </c>
      <c r="H8279" s="134">
        <v>1.3333333333333333</v>
      </c>
      <c r="I8279" s="187">
        <f t="shared" si="564"/>
        <v>8.4383401915000001E-5</v>
      </c>
      <c r="J8279" s="150">
        <f t="shared" si="566"/>
        <v>0.2</v>
      </c>
    </row>
    <row r="8280" spans="1:10" ht="15.75" thickBot="1" x14ac:dyDescent="0.3">
      <c r="A8280" s="138">
        <v>2022</v>
      </c>
      <c r="B8280" s="139">
        <v>9.6999999999999993</v>
      </c>
      <c r="C8280" s="140" t="s">
        <v>60</v>
      </c>
      <c r="D8280" s="141">
        <f t="shared" si="565"/>
        <v>5</v>
      </c>
      <c r="E8280" s="142" t="s">
        <v>88</v>
      </c>
      <c r="F8280">
        <f t="shared" si="567"/>
        <v>923</v>
      </c>
      <c r="G8280" s="133">
        <v>9601</v>
      </c>
      <c r="H8280" s="134">
        <v>1.3333333333333333</v>
      </c>
      <c r="I8280" s="187">
        <f t="shared" si="564"/>
        <v>8.4383401915000001E-5</v>
      </c>
      <c r="J8280" s="150">
        <f t="shared" si="566"/>
        <v>0.2</v>
      </c>
    </row>
    <row r="8281" spans="1:10" ht="15.75" thickBot="1" x14ac:dyDescent="0.3">
      <c r="A8281" s="138">
        <v>2022</v>
      </c>
      <c r="B8281" s="139">
        <v>9.6999999999999993</v>
      </c>
      <c r="C8281" s="140" t="s">
        <v>60</v>
      </c>
      <c r="D8281" s="141">
        <f t="shared" si="565"/>
        <v>5</v>
      </c>
      <c r="E8281" s="142" t="s">
        <v>88</v>
      </c>
      <c r="F8281">
        <f t="shared" si="567"/>
        <v>923</v>
      </c>
      <c r="G8281" s="133">
        <v>9619</v>
      </c>
      <c r="H8281" s="134">
        <v>1.3333333333333333</v>
      </c>
      <c r="I8281" s="187">
        <f t="shared" si="564"/>
        <v>8.4383401915000001E-5</v>
      </c>
      <c r="J8281" s="150">
        <f t="shared" si="566"/>
        <v>0.2</v>
      </c>
    </row>
    <row r="8282" spans="1:10" ht="15.75" thickBot="1" x14ac:dyDescent="0.3">
      <c r="A8282" s="138">
        <v>2022</v>
      </c>
      <c r="B8282" s="139">
        <v>9.6999999999999993</v>
      </c>
      <c r="C8282" s="140" t="s">
        <v>60</v>
      </c>
      <c r="D8282" s="141">
        <f t="shared" si="565"/>
        <v>5</v>
      </c>
      <c r="E8282" s="142" t="s">
        <v>88</v>
      </c>
      <c r="F8282">
        <f t="shared" si="567"/>
        <v>923</v>
      </c>
      <c r="G8282" s="133">
        <v>9625</v>
      </c>
      <c r="H8282" s="134">
        <v>1.3333333333333333</v>
      </c>
      <c r="I8282" s="187">
        <f t="shared" si="564"/>
        <v>8.4383401915000001E-5</v>
      </c>
      <c r="J8282" s="150">
        <f t="shared" si="566"/>
        <v>0.2</v>
      </c>
    </row>
    <row r="8283" spans="1:10" ht="15.75" thickBot="1" x14ac:dyDescent="0.3">
      <c r="A8283" s="138">
        <v>2022</v>
      </c>
      <c r="B8283" s="139">
        <v>9.6999999999999993</v>
      </c>
      <c r="C8283" s="140" t="s">
        <v>60</v>
      </c>
      <c r="D8283" s="141">
        <f t="shared" si="565"/>
        <v>5</v>
      </c>
      <c r="E8283" s="142" t="s">
        <v>88</v>
      </c>
      <c r="F8283">
        <f t="shared" si="567"/>
        <v>923</v>
      </c>
      <c r="G8283" s="133">
        <v>9643</v>
      </c>
      <c r="H8283" s="134">
        <v>1.3333333333333333</v>
      </c>
      <c r="I8283" s="187">
        <f t="shared" si="564"/>
        <v>8.4383401915000001E-5</v>
      </c>
      <c r="J8283" s="150">
        <f t="shared" si="566"/>
        <v>0.2</v>
      </c>
    </row>
    <row r="8284" spans="1:10" ht="15.75" thickBot="1" x14ac:dyDescent="0.3">
      <c r="A8284" s="138">
        <v>2022</v>
      </c>
      <c r="B8284" s="139">
        <v>9.6999999999999993</v>
      </c>
      <c r="C8284" s="140" t="s">
        <v>60</v>
      </c>
      <c r="D8284" s="141">
        <f t="shared" si="565"/>
        <v>5</v>
      </c>
      <c r="E8284" s="142" t="s">
        <v>88</v>
      </c>
      <c r="F8284">
        <f t="shared" si="567"/>
        <v>923</v>
      </c>
      <c r="G8284" s="133">
        <v>9649</v>
      </c>
      <c r="H8284" s="134">
        <v>1.3333333333333333</v>
      </c>
      <c r="I8284" s="187">
        <f t="shared" si="564"/>
        <v>8.4383401915000001E-5</v>
      </c>
      <c r="J8284" s="150">
        <f t="shared" si="566"/>
        <v>0.2</v>
      </c>
    </row>
    <row r="8285" spans="1:10" ht="15.75" thickBot="1" x14ac:dyDescent="0.3">
      <c r="A8285" s="138">
        <v>2022</v>
      </c>
      <c r="B8285" s="139">
        <v>9.6999999999999993</v>
      </c>
      <c r="C8285" s="140" t="s">
        <v>60</v>
      </c>
      <c r="D8285" s="141">
        <f t="shared" si="565"/>
        <v>5</v>
      </c>
      <c r="E8285" s="142" t="s">
        <v>88</v>
      </c>
      <c r="F8285">
        <f t="shared" si="567"/>
        <v>923</v>
      </c>
      <c r="G8285" s="133">
        <v>9667</v>
      </c>
      <c r="H8285" s="134">
        <v>1.3333333333333333</v>
      </c>
      <c r="I8285" s="187">
        <f t="shared" si="564"/>
        <v>8.4383401915000001E-5</v>
      </c>
      <c r="J8285" s="150">
        <f t="shared" si="566"/>
        <v>0.2</v>
      </c>
    </row>
    <row r="8286" spans="1:10" ht="15.75" thickBot="1" x14ac:dyDescent="0.3">
      <c r="A8286" s="138">
        <v>2022</v>
      </c>
      <c r="B8286" s="139">
        <v>9.6999999999999993</v>
      </c>
      <c r="C8286" s="140" t="s">
        <v>60</v>
      </c>
      <c r="D8286" s="141">
        <f t="shared" si="565"/>
        <v>5</v>
      </c>
      <c r="E8286" s="142" t="s">
        <v>88</v>
      </c>
      <c r="F8286">
        <f t="shared" si="567"/>
        <v>923</v>
      </c>
      <c r="G8286" s="133">
        <v>9673</v>
      </c>
      <c r="H8286" s="134">
        <v>1.3333333333333333</v>
      </c>
      <c r="I8286" s="187">
        <f t="shared" si="564"/>
        <v>8.4383401915000001E-5</v>
      </c>
      <c r="J8286" s="150">
        <f t="shared" si="566"/>
        <v>0.2</v>
      </c>
    </row>
    <row r="8287" spans="1:10" ht="15.75" thickBot="1" x14ac:dyDescent="0.3">
      <c r="A8287" s="138">
        <v>2022</v>
      </c>
      <c r="B8287" s="139">
        <v>9.6999999999999993</v>
      </c>
      <c r="C8287" s="140" t="s">
        <v>60</v>
      </c>
      <c r="D8287" s="141">
        <f t="shared" si="565"/>
        <v>5</v>
      </c>
      <c r="E8287" s="142" t="s">
        <v>88</v>
      </c>
      <c r="F8287">
        <f t="shared" si="567"/>
        <v>923</v>
      </c>
      <c r="G8287" s="133">
        <v>9691</v>
      </c>
      <c r="H8287" s="134">
        <v>1.3333333333333333</v>
      </c>
      <c r="I8287" s="187">
        <f t="shared" si="564"/>
        <v>8.4383401915000001E-5</v>
      </c>
      <c r="J8287" s="150">
        <f t="shared" si="566"/>
        <v>0.2</v>
      </c>
    </row>
    <row r="8288" spans="1:10" ht="15.75" thickBot="1" x14ac:dyDescent="0.3">
      <c r="A8288" s="138">
        <v>2022</v>
      </c>
      <c r="B8288" s="139">
        <v>9.6999999999999993</v>
      </c>
      <c r="C8288" s="140" t="s">
        <v>60</v>
      </c>
      <c r="D8288" s="141">
        <f t="shared" si="565"/>
        <v>5</v>
      </c>
      <c r="E8288" s="142" t="s">
        <v>88</v>
      </c>
      <c r="F8288">
        <f t="shared" si="567"/>
        <v>923</v>
      </c>
      <c r="G8288" s="133">
        <v>9697</v>
      </c>
      <c r="H8288" s="134">
        <v>1.3333333333333333</v>
      </c>
      <c r="I8288" s="187">
        <f t="shared" si="564"/>
        <v>8.4383401915000001E-5</v>
      </c>
      <c r="J8288" s="150">
        <f t="shared" si="566"/>
        <v>0.2</v>
      </c>
    </row>
    <row r="8289" spans="1:10" ht="15.75" thickBot="1" x14ac:dyDescent="0.3">
      <c r="A8289" s="138">
        <v>2022</v>
      </c>
      <c r="B8289" s="139">
        <v>9.6999999999999993</v>
      </c>
      <c r="C8289" s="140" t="s">
        <v>60</v>
      </c>
      <c r="D8289" s="141">
        <f t="shared" si="565"/>
        <v>5</v>
      </c>
      <c r="E8289" s="142" t="s">
        <v>88</v>
      </c>
      <c r="F8289">
        <f t="shared" si="567"/>
        <v>923</v>
      </c>
      <c r="G8289" s="133">
        <v>9715</v>
      </c>
      <c r="H8289" s="134">
        <v>1.3333333333333333</v>
      </c>
      <c r="I8289" s="187">
        <f t="shared" si="564"/>
        <v>8.4383401915000001E-5</v>
      </c>
      <c r="J8289" s="150">
        <f t="shared" si="566"/>
        <v>0.2</v>
      </c>
    </row>
    <row r="8290" spans="1:10" ht="15.75" thickBot="1" x14ac:dyDescent="0.3">
      <c r="A8290" s="138">
        <v>2022</v>
      </c>
      <c r="B8290" s="139">
        <v>9.6999999999999993</v>
      </c>
      <c r="C8290" s="140" t="s">
        <v>60</v>
      </c>
      <c r="D8290" s="141">
        <f t="shared" si="565"/>
        <v>5</v>
      </c>
      <c r="E8290" s="142" t="s">
        <v>88</v>
      </c>
      <c r="F8290">
        <f t="shared" si="567"/>
        <v>923</v>
      </c>
      <c r="G8290" s="133">
        <v>9721</v>
      </c>
      <c r="H8290" s="134">
        <v>1.3333333333333333</v>
      </c>
      <c r="I8290" s="187">
        <f t="shared" si="564"/>
        <v>8.4383401915000001E-5</v>
      </c>
      <c r="J8290" s="150">
        <f t="shared" si="566"/>
        <v>0.2</v>
      </c>
    </row>
    <row r="8291" spans="1:10" ht="15.75" thickBot="1" x14ac:dyDescent="0.3">
      <c r="A8291" s="138">
        <v>2022</v>
      </c>
      <c r="B8291" s="139">
        <v>9.6999999999999993</v>
      </c>
      <c r="C8291" s="140" t="s">
        <v>60</v>
      </c>
      <c r="D8291" s="141">
        <f t="shared" si="565"/>
        <v>5</v>
      </c>
      <c r="E8291" s="142" t="s">
        <v>88</v>
      </c>
      <c r="F8291">
        <f t="shared" si="567"/>
        <v>923</v>
      </c>
      <c r="G8291" s="133">
        <v>9739</v>
      </c>
      <c r="H8291" s="134">
        <v>1.3333333333333333</v>
      </c>
      <c r="I8291" s="187">
        <f t="shared" si="564"/>
        <v>8.4383401915000001E-5</v>
      </c>
      <c r="J8291" s="150">
        <f t="shared" si="566"/>
        <v>0.2</v>
      </c>
    </row>
    <row r="8292" spans="1:10" ht="15.75" thickBot="1" x14ac:dyDescent="0.3">
      <c r="A8292" s="138">
        <v>2022</v>
      </c>
      <c r="B8292" s="139">
        <v>9.6999999999999993</v>
      </c>
      <c r="C8292" s="140" t="s">
        <v>60</v>
      </c>
      <c r="D8292" s="141">
        <f t="shared" si="565"/>
        <v>5</v>
      </c>
      <c r="E8292" s="142" t="s">
        <v>88</v>
      </c>
      <c r="F8292">
        <f t="shared" si="567"/>
        <v>923</v>
      </c>
      <c r="G8292" s="133">
        <v>9745</v>
      </c>
      <c r="H8292" s="134">
        <v>1.3333333333333333</v>
      </c>
      <c r="I8292" s="187">
        <f t="shared" si="564"/>
        <v>8.4383401915000001E-5</v>
      </c>
      <c r="J8292" s="150">
        <f t="shared" si="566"/>
        <v>0.2</v>
      </c>
    </row>
    <row r="8293" spans="1:10" ht="15.75" thickBot="1" x14ac:dyDescent="0.3">
      <c r="A8293" s="138">
        <v>2022</v>
      </c>
      <c r="B8293" s="139">
        <v>9.6999999999999993</v>
      </c>
      <c r="C8293" s="140" t="s">
        <v>60</v>
      </c>
      <c r="D8293" s="141">
        <f t="shared" si="565"/>
        <v>5</v>
      </c>
      <c r="E8293" s="142" t="s">
        <v>88</v>
      </c>
      <c r="F8293">
        <f t="shared" si="567"/>
        <v>923</v>
      </c>
      <c r="G8293" s="133">
        <v>9763</v>
      </c>
      <c r="H8293" s="134">
        <v>1.3333333333333333</v>
      </c>
      <c r="I8293" s="187">
        <f t="shared" si="564"/>
        <v>8.4383401915000001E-5</v>
      </c>
      <c r="J8293" s="150">
        <f t="shared" si="566"/>
        <v>0.2</v>
      </c>
    </row>
    <row r="8294" spans="1:10" ht="15.75" thickBot="1" x14ac:dyDescent="0.3">
      <c r="A8294" s="138">
        <v>2022</v>
      </c>
      <c r="B8294" s="139">
        <v>9.6999999999999993</v>
      </c>
      <c r="C8294" s="140" t="s">
        <v>60</v>
      </c>
      <c r="D8294" s="141">
        <f t="shared" si="565"/>
        <v>5</v>
      </c>
      <c r="E8294" s="142" t="s">
        <v>88</v>
      </c>
      <c r="F8294">
        <f t="shared" si="567"/>
        <v>923</v>
      </c>
      <c r="G8294" s="133">
        <v>9769</v>
      </c>
      <c r="H8294" s="134">
        <v>1.3333333333333333</v>
      </c>
      <c r="I8294" s="187">
        <f t="shared" si="564"/>
        <v>8.4383401915000001E-5</v>
      </c>
      <c r="J8294" s="150">
        <f t="shared" si="566"/>
        <v>0.2</v>
      </c>
    </row>
    <row r="8295" spans="1:10" ht="15.75" thickBot="1" x14ac:dyDescent="0.3">
      <c r="A8295" s="138">
        <v>2022</v>
      </c>
      <c r="B8295" s="139">
        <v>9.6999999999999993</v>
      </c>
      <c r="C8295" s="140" t="s">
        <v>60</v>
      </c>
      <c r="D8295" s="141">
        <f t="shared" si="565"/>
        <v>5</v>
      </c>
      <c r="E8295" s="142" t="s">
        <v>88</v>
      </c>
      <c r="F8295">
        <f t="shared" si="567"/>
        <v>923</v>
      </c>
      <c r="G8295" s="133">
        <v>9787</v>
      </c>
      <c r="H8295" s="134">
        <v>1.3333333333333333</v>
      </c>
      <c r="I8295" s="187">
        <f t="shared" si="564"/>
        <v>8.4383401915000001E-5</v>
      </c>
      <c r="J8295" s="150">
        <f t="shared" si="566"/>
        <v>0.2</v>
      </c>
    </row>
    <row r="8296" spans="1:10" ht="15.75" thickBot="1" x14ac:dyDescent="0.3">
      <c r="A8296" s="138">
        <v>2022</v>
      </c>
      <c r="B8296" s="139">
        <v>9.6999999999999993</v>
      </c>
      <c r="C8296" s="140" t="s">
        <v>60</v>
      </c>
      <c r="D8296" s="141">
        <f t="shared" si="565"/>
        <v>5</v>
      </c>
      <c r="E8296" s="142" t="s">
        <v>88</v>
      </c>
      <c r="F8296">
        <f t="shared" si="567"/>
        <v>923</v>
      </c>
      <c r="G8296" s="133">
        <v>9793</v>
      </c>
      <c r="H8296" s="134">
        <v>1.3333333333333333</v>
      </c>
      <c r="I8296" s="187">
        <f t="shared" si="564"/>
        <v>8.4383401915000001E-5</v>
      </c>
      <c r="J8296" s="150">
        <f t="shared" si="566"/>
        <v>0.2</v>
      </c>
    </row>
    <row r="8297" spans="1:10" ht="15.75" thickBot="1" x14ac:dyDescent="0.3">
      <c r="A8297" s="138">
        <v>2022</v>
      </c>
      <c r="B8297" s="139">
        <v>9.6999999999999993</v>
      </c>
      <c r="C8297" s="140" t="s">
        <v>60</v>
      </c>
      <c r="D8297" s="141">
        <f t="shared" si="565"/>
        <v>5</v>
      </c>
      <c r="E8297" s="142" t="s">
        <v>88</v>
      </c>
      <c r="F8297">
        <f t="shared" si="567"/>
        <v>923</v>
      </c>
      <c r="G8297" s="133">
        <v>9811</v>
      </c>
      <c r="H8297" s="134">
        <v>1.3333333333333333</v>
      </c>
      <c r="I8297" s="187">
        <f t="shared" si="564"/>
        <v>8.4383401915000001E-5</v>
      </c>
      <c r="J8297" s="150">
        <f t="shared" si="566"/>
        <v>0.2</v>
      </c>
    </row>
    <row r="8298" spans="1:10" ht="15.75" thickBot="1" x14ac:dyDescent="0.3">
      <c r="A8298" s="138">
        <v>2022</v>
      </c>
      <c r="B8298" s="139">
        <v>9.6999999999999993</v>
      </c>
      <c r="C8298" s="140" t="s">
        <v>60</v>
      </c>
      <c r="D8298" s="141">
        <f t="shared" si="565"/>
        <v>5</v>
      </c>
      <c r="E8298" s="142" t="s">
        <v>88</v>
      </c>
      <c r="F8298">
        <f t="shared" si="567"/>
        <v>923</v>
      </c>
      <c r="G8298" s="133">
        <v>9817</v>
      </c>
      <c r="H8298" s="134">
        <v>1.3333333333333333</v>
      </c>
      <c r="I8298" s="187">
        <f t="shared" si="564"/>
        <v>8.4383401915000001E-5</v>
      </c>
      <c r="J8298" s="150">
        <f t="shared" si="566"/>
        <v>0.2</v>
      </c>
    </row>
    <row r="8299" spans="1:10" ht="15.75" thickBot="1" x14ac:dyDescent="0.3">
      <c r="A8299" s="138">
        <v>2022</v>
      </c>
      <c r="B8299" s="139">
        <v>9.6999999999999993</v>
      </c>
      <c r="C8299" s="140" t="s">
        <v>60</v>
      </c>
      <c r="D8299" s="141">
        <f t="shared" si="565"/>
        <v>5</v>
      </c>
      <c r="E8299" s="142" t="s">
        <v>88</v>
      </c>
      <c r="F8299">
        <f t="shared" si="567"/>
        <v>923</v>
      </c>
      <c r="G8299" s="133">
        <v>9835</v>
      </c>
      <c r="H8299" s="134">
        <v>1.3333333333333333</v>
      </c>
      <c r="I8299" s="187">
        <f t="shared" si="564"/>
        <v>8.4383401915000001E-5</v>
      </c>
      <c r="J8299" s="150">
        <f t="shared" si="566"/>
        <v>0.2</v>
      </c>
    </row>
    <row r="8300" spans="1:10" ht="15.75" thickBot="1" x14ac:dyDescent="0.3">
      <c r="A8300" s="138">
        <v>2022</v>
      </c>
      <c r="B8300" s="139">
        <v>9.6999999999999993</v>
      </c>
      <c r="C8300" s="140" t="s">
        <v>60</v>
      </c>
      <c r="D8300" s="141">
        <f t="shared" si="565"/>
        <v>5</v>
      </c>
      <c r="E8300" s="142" t="s">
        <v>88</v>
      </c>
      <c r="F8300">
        <f t="shared" si="567"/>
        <v>923</v>
      </c>
      <c r="G8300" s="133">
        <v>9841</v>
      </c>
      <c r="H8300" s="134">
        <v>1.3333333333333333</v>
      </c>
      <c r="I8300" s="187">
        <f t="shared" si="564"/>
        <v>8.4383401915000001E-5</v>
      </c>
      <c r="J8300" s="150">
        <f t="shared" si="566"/>
        <v>0.2</v>
      </c>
    </row>
    <row r="8301" spans="1:10" ht="15.75" thickBot="1" x14ac:dyDescent="0.3">
      <c r="A8301" s="138">
        <v>2022</v>
      </c>
      <c r="B8301" s="139">
        <v>9.6999999999999993</v>
      </c>
      <c r="C8301" s="140" t="s">
        <v>60</v>
      </c>
      <c r="D8301" s="141">
        <f t="shared" si="565"/>
        <v>5</v>
      </c>
      <c r="E8301" s="142" t="s">
        <v>88</v>
      </c>
      <c r="F8301">
        <f t="shared" si="567"/>
        <v>923</v>
      </c>
      <c r="G8301" s="133">
        <v>9859</v>
      </c>
      <c r="H8301" s="134">
        <v>1.3333333333333333</v>
      </c>
      <c r="I8301" s="187">
        <f t="shared" ref="I8301:I8364" si="568" xml:space="preserve"> 0.000084383401915</f>
        <v>8.4383401915000001E-5</v>
      </c>
      <c r="J8301" s="150">
        <f t="shared" si="566"/>
        <v>0.2</v>
      </c>
    </row>
    <row r="8302" spans="1:10" ht="15.75" thickBot="1" x14ac:dyDescent="0.3">
      <c r="A8302" s="138">
        <v>2022</v>
      </c>
      <c r="B8302" s="139">
        <v>9.6999999999999993</v>
      </c>
      <c r="C8302" s="140" t="s">
        <v>60</v>
      </c>
      <c r="D8302" s="141">
        <f t="shared" si="565"/>
        <v>5</v>
      </c>
      <c r="E8302" s="142" t="s">
        <v>88</v>
      </c>
      <c r="F8302">
        <f t="shared" si="567"/>
        <v>923</v>
      </c>
      <c r="G8302" s="133">
        <v>9865</v>
      </c>
      <c r="H8302" s="134">
        <v>1.3333333333333333</v>
      </c>
      <c r="I8302" s="187">
        <f t="shared" si="568"/>
        <v>8.4383401915000001E-5</v>
      </c>
      <c r="J8302" s="150">
        <f t="shared" si="566"/>
        <v>0.2</v>
      </c>
    </row>
    <row r="8303" spans="1:10" ht="15.75" thickBot="1" x14ac:dyDescent="0.3">
      <c r="A8303" s="138">
        <v>2022</v>
      </c>
      <c r="B8303" s="139">
        <v>9.6999999999999993</v>
      </c>
      <c r="C8303" s="140" t="s">
        <v>60</v>
      </c>
      <c r="D8303" s="141">
        <f t="shared" si="565"/>
        <v>5</v>
      </c>
      <c r="E8303" s="142" t="s">
        <v>88</v>
      </c>
      <c r="F8303">
        <f t="shared" si="567"/>
        <v>923</v>
      </c>
      <c r="G8303" s="133">
        <v>9883</v>
      </c>
      <c r="H8303" s="134">
        <v>1.3333333333333333</v>
      </c>
      <c r="I8303" s="187">
        <f t="shared" si="568"/>
        <v>8.4383401915000001E-5</v>
      </c>
      <c r="J8303" s="150">
        <f t="shared" si="566"/>
        <v>0.2</v>
      </c>
    </row>
    <row r="8304" spans="1:10" ht="15.75" thickBot="1" x14ac:dyDescent="0.3">
      <c r="A8304" s="138">
        <v>2022</v>
      </c>
      <c r="B8304" s="139">
        <v>9.6999999999999993</v>
      </c>
      <c r="C8304" s="140" t="s">
        <v>60</v>
      </c>
      <c r="D8304" s="141">
        <f t="shared" si="565"/>
        <v>5</v>
      </c>
      <c r="E8304" s="142" t="s">
        <v>88</v>
      </c>
      <c r="F8304">
        <f t="shared" si="567"/>
        <v>923</v>
      </c>
      <c r="G8304" s="133">
        <v>9889</v>
      </c>
      <c r="H8304" s="134">
        <v>1.3333333333333333</v>
      </c>
      <c r="I8304" s="187">
        <f t="shared" si="568"/>
        <v>8.4383401915000001E-5</v>
      </c>
      <c r="J8304" s="150">
        <f t="shared" si="566"/>
        <v>0.2</v>
      </c>
    </row>
    <row r="8305" spans="1:10" ht="15.75" thickBot="1" x14ac:dyDescent="0.3">
      <c r="A8305" s="138">
        <v>2022</v>
      </c>
      <c r="B8305" s="139">
        <v>9.6999999999999993</v>
      </c>
      <c r="C8305" s="140" t="s">
        <v>60</v>
      </c>
      <c r="D8305" s="141">
        <f t="shared" si="565"/>
        <v>5</v>
      </c>
      <c r="E8305" s="142" t="s">
        <v>88</v>
      </c>
      <c r="F8305">
        <f t="shared" si="567"/>
        <v>923</v>
      </c>
      <c r="G8305" s="133">
        <v>9907</v>
      </c>
      <c r="H8305" s="134">
        <v>1.3333333333333333</v>
      </c>
      <c r="I8305" s="187">
        <f t="shared" si="568"/>
        <v>8.4383401915000001E-5</v>
      </c>
      <c r="J8305" s="150">
        <f t="shared" si="566"/>
        <v>0.2</v>
      </c>
    </row>
    <row r="8306" spans="1:10" ht="15.75" thickBot="1" x14ac:dyDescent="0.3">
      <c r="A8306" s="138">
        <v>2022</v>
      </c>
      <c r="B8306" s="139">
        <v>9.6999999999999993</v>
      </c>
      <c r="C8306" s="140" t="s">
        <v>60</v>
      </c>
      <c r="D8306" s="141">
        <f t="shared" si="565"/>
        <v>5</v>
      </c>
      <c r="E8306" s="142" t="s">
        <v>88</v>
      </c>
      <c r="F8306">
        <f t="shared" si="567"/>
        <v>923</v>
      </c>
      <c r="G8306" s="133">
        <v>9913</v>
      </c>
      <c r="H8306" s="134">
        <v>1.3333333333333333</v>
      </c>
      <c r="I8306" s="187">
        <f t="shared" si="568"/>
        <v>8.4383401915000001E-5</v>
      </c>
      <c r="J8306" s="150">
        <f t="shared" si="566"/>
        <v>0.2</v>
      </c>
    </row>
    <row r="8307" spans="1:10" ht="15.75" thickBot="1" x14ac:dyDescent="0.3">
      <c r="A8307" s="138">
        <v>2022</v>
      </c>
      <c r="B8307" s="139">
        <v>9.6999999999999993</v>
      </c>
      <c r="C8307" s="140" t="s">
        <v>60</v>
      </c>
      <c r="D8307" s="141">
        <f t="shared" si="565"/>
        <v>5</v>
      </c>
      <c r="E8307" s="142" t="s">
        <v>88</v>
      </c>
      <c r="F8307">
        <f t="shared" si="567"/>
        <v>923</v>
      </c>
      <c r="G8307" s="133">
        <v>9931</v>
      </c>
      <c r="H8307" s="134">
        <v>1.3333333333333333</v>
      </c>
      <c r="I8307" s="187">
        <f t="shared" si="568"/>
        <v>8.4383401915000001E-5</v>
      </c>
      <c r="J8307" s="150">
        <f t="shared" si="566"/>
        <v>0.2</v>
      </c>
    </row>
    <row r="8308" spans="1:10" ht="15.75" thickBot="1" x14ac:dyDescent="0.3">
      <c r="A8308" s="138">
        <v>2022</v>
      </c>
      <c r="B8308" s="139">
        <v>9.6999999999999993</v>
      </c>
      <c r="C8308" s="140" t="s">
        <v>60</v>
      </c>
      <c r="D8308" s="141">
        <f t="shared" si="565"/>
        <v>5</v>
      </c>
      <c r="E8308" s="142" t="s">
        <v>88</v>
      </c>
      <c r="F8308">
        <f t="shared" si="567"/>
        <v>923</v>
      </c>
      <c r="G8308" s="133">
        <v>9937</v>
      </c>
      <c r="H8308" s="134">
        <v>1.3333333333333333</v>
      </c>
      <c r="I8308" s="187">
        <f t="shared" si="568"/>
        <v>8.4383401915000001E-5</v>
      </c>
      <c r="J8308" s="150">
        <f t="shared" si="566"/>
        <v>0.2</v>
      </c>
    </row>
    <row r="8309" spans="1:10" ht="15.75" thickBot="1" x14ac:dyDescent="0.3">
      <c r="A8309" s="138">
        <v>2022</v>
      </c>
      <c r="B8309" s="139">
        <v>9.6999999999999993</v>
      </c>
      <c r="C8309" s="140" t="s">
        <v>60</v>
      </c>
      <c r="D8309" s="141">
        <f t="shared" si="565"/>
        <v>5</v>
      </c>
      <c r="E8309" s="142" t="s">
        <v>88</v>
      </c>
      <c r="F8309">
        <f t="shared" si="567"/>
        <v>923</v>
      </c>
      <c r="G8309" s="133">
        <v>9955</v>
      </c>
      <c r="H8309" s="134">
        <v>1.3333333333333333</v>
      </c>
      <c r="I8309" s="187">
        <f t="shared" si="568"/>
        <v>8.4383401915000001E-5</v>
      </c>
      <c r="J8309" s="150">
        <f t="shared" si="566"/>
        <v>0.2</v>
      </c>
    </row>
    <row r="8310" spans="1:10" ht="15.75" thickBot="1" x14ac:dyDescent="0.3">
      <c r="A8310" s="138">
        <v>2022</v>
      </c>
      <c r="B8310" s="139">
        <v>9.6999999999999993</v>
      </c>
      <c r="C8310" s="140" t="s">
        <v>60</v>
      </c>
      <c r="D8310" s="141">
        <f t="shared" si="565"/>
        <v>5</v>
      </c>
      <c r="E8310" s="142" t="s">
        <v>88</v>
      </c>
      <c r="F8310">
        <f t="shared" si="567"/>
        <v>923</v>
      </c>
      <c r="G8310" s="133">
        <v>9961</v>
      </c>
      <c r="H8310" s="134">
        <v>1.3333333333333333</v>
      </c>
      <c r="I8310" s="187">
        <f t="shared" si="568"/>
        <v>8.4383401915000001E-5</v>
      </c>
      <c r="J8310" s="150">
        <f t="shared" si="566"/>
        <v>0.2</v>
      </c>
    </row>
    <row r="8311" spans="1:10" ht="15.75" thickBot="1" x14ac:dyDescent="0.3">
      <c r="A8311" s="138">
        <v>2022</v>
      </c>
      <c r="B8311" s="139">
        <v>9.6999999999999993</v>
      </c>
      <c r="C8311" s="140" t="s">
        <v>60</v>
      </c>
      <c r="D8311" s="141">
        <f t="shared" si="565"/>
        <v>5</v>
      </c>
      <c r="E8311" s="142" t="s">
        <v>88</v>
      </c>
      <c r="F8311">
        <f t="shared" si="567"/>
        <v>923</v>
      </c>
      <c r="G8311" s="133">
        <v>9979</v>
      </c>
      <c r="H8311" s="134">
        <v>1.3333333333333333</v>
      </c>
      <c r="I8311" s="187">
        <f t="shared" si="568"/>
        <v>8.4383401915000001E-5</v>
      </c>
      <c r="J8311" s="150">
        <f t="shared" si="566"/>
        <v>0.2</v>
      </c>
    </row>
    <row r="8312" spans="1:10" ht="15.75" thickBot="1" x14ac:dyDescent="0.3">
      <c r="A8312" s="138">
        <v>2022</v>
      </c>
      <c r="B8312" s="139">
        <v>9.6999999999999993</v>
      </c>
      <c r="C8312" s="140" t="s">
        <v>60</v>
      </c>
      <c r="D8312" s="141">
        <f t="shared" ref="D8312:D8375" si="569">50/10</f>
        <v>5</v>
      </c>
      <c r="E8312" s="142" t="s">
        <v>88</v>
      </c>
      <c r="F8312">
        <f t="shared" si="567"/>
        <v>923</v>
      </c>
      <c r="G8312" s="133">
        <v>9985</v>
      </c>
      <c r="H8312" s="134">
        <v>1.3333333333333333</v>
      </c>
      <c r="I8312" s="187">
        <f t="shared" si="568"/>
        <v>8.4383401915000001E-5</v>
      </c>
      <c r="J8312" s="150">
        <f t="shared" ref="J8312:J8375" si="570">H$7479</f>
        <v>0.2</v>
      </c>
    </row>
    <row r="8313" spans="1:10" ht="15.75" thickBot="1" x14ac:dyDescent="0.3">
      <c r="A8313" s="138">
        <v>2022</v>
      </c>
      <c r="B8313" s="139">
        <v>9.6999999999999993</v>
      </c>
      <c r="C8313" s="140" t="s">
        <v>60</v>
      </c>
      <c r="D8313" s="141">
        <f t="shared" si="569"/>
        <v>5</v>
      </c>
      <c r="E8313" s="142" t="s">
        <v>88</v>
      </c>
      <c r="F8313">
        <f t="shared" ref="F8313:F8376" si="571">650+273</f>
        <v>923</v>
      </c>
      <c r="G8313" s="133">
        <v>10003</v>
      </c>
      <c r="H8313" s="134">
        <v>1.3333333333333333</v>
      </c>
      <c r="I8313" s="187">
        <f t="shared" si="568"/>
        <v>8.4383401915000001E-5</v>
      </c>
      <c r="J8313" s="150">
        <f t="shared" si="570"/>
        <v>0.2</v>
      </c>
    </row>
    <row r="8314" spans="1:10" ht="15.75" thickBot="1" x14ac:dyDescent="0.3">
      <c r="A8314" s="138">
        <v>2022</v>
      </c>
      <c r="B8314" s="139">
        <v>9.6999999999999993</v>
      </c>
      <c r="C8314" s="140" t="s">
        <v>60</v>
      </c>
      <c r="D8314" s="141">
        <f t="shared" si="569"/>
        <v>5</v>
      </c>
      <c r="E8314" s="142" t="s">
        <v>88</v>
      </c>
      <c r="F8314">
        <f t="shared" si="571"/>
        <v>923</v>
      </c>
      <c r="G8314" s="133">
        <v>10009</v>
      </c>
      <c r="H8314" s="134">
        <v>1.3333333333333333</v>
      </c>
      <c r="I8314" s="187">
        <f t="shared" si="568"/>
        <v>8.4383401915000001E-5</v>
      </c>
      <c r="J8314" s="150">
        <f t="shared" si="570"/>
        <v>0.2</v>
      </c>
    </row>
    <row r="8315" spans="1:10" ht="15.75" thickBot="1" x14ac:dyDescent="0.3">
      <c r="A8315" s="138">
        <v>2022</v>
      </c>
      <c r="B8315" s="139">
        <v>9.6999999999999993</v>
      </c>
      <c r="C8315" s="140" t="s">
        <v>60</v>
      </c>
      <c r="D8315" s="141">
        <f t="shared" si="569"/>
        <v>5</v>
      </c>
      <c r="E8315" s="142" t="s">
        <v>88</v>
      </c>
      <c r="F8315">
        <f t="shared" si="571"/>
        <v>923</v>
      </c>
      <c r="G8315" s="133">
        <v>10027</v>
      </c>
      <c r="H8315" s="134">
        <v>1.3333333333333333</v>
      </c>
      <c r="I8315" s="187">
        <f t="shared" si="568"/>
        <v>8.4383401915000001E-5</v>
      </c>
      <c r="J8315" s="150">
        <f t="shared" si="570"/>
        <v>0.2</v>
      </c>
    </row>
    <row r="8316" spans="1:10" ht="15.75" thickBot="1" x14ac:dyDescent="0.3">
      <c r="A8316" s="138">
        <v>2022</v>
      </c>
      <c r="B8316" s="139">
        <v>9.6999999999999993</v>
      </c>
      <c r="C8316" s="140" t="s">
        <v>60</v>
      </c>
      <c r="D8316" s="141">
        <f t="shared" si="569"/>
        <v>5</v>
      </c>
      <c r="E8316" s="142" t="s">
        <v>88</v>
      </c>
      <c r="F8316">
        <f t="shared" si="571"/>
        <v>923</v>
      </c>
      <c r="G8316" s="133">
        <v>10033</v>
      </c>
      <c r="H8316" s="134">
        <v>1.3333333333333333</v>
      </c>
      <c r="I8316" s="187">
        <f t="shared" si="568"/>
        <v>8.4383401915000001E-5</v>
      </c>
      <c r="J8316" s="150">
        <f t="shared" si="570"/>
        <v>0.2</v>
      </c>
    </row>
    <row r="8317" spans="1:10" ht="15.75" thickBot="1" x14ac:dyDescent="0.3">
      <c r="A8317" s="138">
        <v>2022</v>
      </c>
      <c r="B8317" s="139">
        <v>9.6999999999999993</v>
      </c>
      <c r="C8317" s="140" t="s">
        <v>60</v>
      </c>
      <c r="D8317" s="141">
        <f t="shared" si="569"/>
        <v>5</v>
      </c>
      <c r="E8317" s="142" t="s">
        <v>88</v>
      </c>
      <c r="F8317">
        <f t="shared" si="571"/>
        <v>923</v>
      </c>
      <c r="G8317" s="133">
        <v>10051</v>
      </c>
      <c r="H8317" s="134">
        <v>1.3333333333333333</v>
      </c>
      <c r="I8317" s="187">
        <f t="shared" si="568"/>
        <v>8.4383401915000001E-5</v>
      </c>
      <c r="J8317" s="150">
        <f t="shared" si="570"/>
        <v>0.2</v>
      </c>
    </row>
    <row r="8318" spans="1:10" ht="15.75" thickBot="1" x14ac:dyDescent="0.3">
      <c r="A8318" s="138">
        <v>2022</v>
      </c>
      <c r="B8318" s="139">
        <v>9.6999999999999993</v>
      </c>
      <c r="C8318" s="140" t="s">
        <v>60</v>
      </c>
      <c r="D8318" s="141">
        <f t="shared" si="569"/>
        <v>5</v>
      </c>
      <c r="E8318" s="142" t="s">
        <v>88</v>
      </c>
      <c r="F8318">
        <f t="shared" si="571"/>
        <v>923</v>
      </c>
      <c r="G8318" s="133">
        <v>10057</v>
      </c>
      <c r="H8318" s="134">
        <v>1.3333333333333333</v>
      </c>
      <c r="I8318" s="187">
        <f t="shared" si="568"/>
        <v>8.4383401915000001E-5</v>
      </c>
      <c r="J8318" s="150">
        <f t="shared" si="570"/>
        <v>0.2</v>
      </c>
    </row>
    <row r="8319" spans="1:10" ht="15.75" thickBot="1" x14ac:dyDescent="0.3">
      <c r="A8319" s="138">
        <v>2022</v>
      </c>
      <c r="B8319" s="139">
        <v>9.6999999999999993</v>
      </c>
      <c r="C8319" s="140" t="s">
        <v>60</v>
      </c>
      <c r="D8319" s="141">
        <f t="shared" si="569"/>
        <v>5</v>
      </c>
      <c r="E8319" s="142" t="s">
        <v>88</v>
      </c>
      <c r="F8319">
        <f t="shared" si="571"/>
        <v>923</v>
      </c>
      <c r="G8319" s="133">
        <v>10075</v>
      </c>
      <c r="H8319" s="134">
        <v>1.3333333333333333</v>
      </c>
      <c r="I8319" s="187">
        <f t="shared" si="568"/>
        <v>8.4383401915000001E-5</v>
      </c>
      <c r="J8319" s="150">
        <f t="shared" si="570"/>
        <v>0.2</v>
      </c>
    </row>
    <row r="8320" spans="1:10" ht="15.75" thickBot="1" x14ac:dyDescent="0.3">
      <c r="A8320" s="138">
        <v>2022</v>
      </c>
      <c r="B8320" s="139">
        <v>9.6999999999999993</v>
      </c>
      <c r="C8320" s="140" t="s">
        <v>60</v>
      </c>
      <c r="D8320" s="141">
        <f t="shared" si="569"/>
        <v>5</v>
      </c>
      <c r="E8320" s="142" t="s">
        <v>88</v>
      </c>
      <c r="F8320">
        <f t="shared" si="571"/>
        <v>923</v>
      </c>
      <c r="G8320" s="133">
        <v>10081</v>
      </c>
      <c r="H8320" s="134">
        <v>1.3333333333333333</v>
      </c>
      <c r="I8320" s="187">
        <f t="shared" si="568"/>
        <v>8.4383401915000001E-5</v>
      </c>
      <c r="J8320" s="150">
        <f t="shared" si="570"/>
        <v>0.2</v>
      </c>
    </row>
    <row r="8321" spans="1:10" ht="15.75" thickBot="1" x14ac:dyDescent="0.3">
      <c r="A8321" s="138">
        <v>2022</v>
      </c>
      <c r="B8321" s="139">
        <v>9.6999999999999993</v>
      </c>
      <c r="C8321" s="140" t="s">
        <v>60</v>
      </c>
      <c r="D8321" s="141">
        <f t="shared" si="569"/>
        <v>5</v>
      </c>
      <c r="E8321" s="142" t="s">
        <v>88</v>
      </c>
      <c r="F8321">
        <f t="shared" si="571"/>
        <v>923</v>
      </c>
      <c r="G8321" s="133">
        <v>10099</v>
      </c>
      <c r="H8321" s="134">
        <v>1.3333333333333333</v>
      </c>
      <c r="I8321" s="187">
        <f t="shared" si="568"/>
        <v>8.4383401915000001E-5</v>
      </c>
      <c r="J8321" s="150">
        <f t="shared" si="570"/>
        <v>0.2</v>
      </c>
    </row>
    <row r="8322" spans="1:10" ht="15.75" thickBot="1" x14ac:dyDescent="0.3">
      <c r="A8322" s="138">
        <v>2022</v>
      </c>
      <c r="B8322" s="139">
        <v>9.6999999999999993</v>
      </c>
      <c r="C8322" s="140" t="s">
        <v>60</v>
      </c>
      <c r="D8322" s="141">
        <f t="shared" si="569"/>
        <v>5</v>
      </c>
      <c r="E8322" s="142" t="s">
        <v>88</v>
      </c>
      <c r="F8322">
        <f t="shared" si="571"/>
        <v>923</v>
      </c>
      <c r="G8322" s="133">
        <v>10105</v>
      </c>
      <c r="H8322" s="134">
        <v>1.3333333333333333</v>
      </c>
      <c r="I8322" s="187">
        <f t="shared" si="568"/>
        <v>8.4383401915000001E-5</v>
      </c>
      <c r="J8322" s="150">
        <f t="shared" si="570"/>
        <v>0.2</v>
      </c>
    </row>
    <row r="8323" spans="1:10" ht="15.75" thickBot="1" x14ac:dyDescent="0.3">
      <c r="A8323" s="138">
        <v>2022</v>
      </c>
      <c r="B8323" s="139">
        <v>9.6999999999999993</v>
      </c>
      <c r="C8323" s="140" t="s">
        <v>60</v>
      </c>
      <c r="D8323" s="141">
        <f t="shared" si="569"/>
        <v>5</v>
      </c>
      <c r="E8323" s="142" t="s">
        <v>88</v>
      </c>
      <c r="F8323">
        <f t="shared" si="571"/>
        <v>923</v>
      </c>
      <c r="G8323" s="133">
        <v>10123</v>
      </c>
      <c r="H8323" s="134">
        <v>1.3555555555555554</v>
      </c>
      <c r="I8323" s="187">
        <f t="shared" si="568"/>
        <v>8.4383401915000001E-5</v>
      </c>
      <c r="J8323" s="150">
        <f t="shared" si="570"/>
        <v>0.2</v>
      </c>
    </row>
    <row r="8324" spans="1:10" ht="15.75" thickBot="1" x14ac:dyDescent="0.3">
      <c r="A8324" s="138">
        <v>2022</v>
      </c>
      <c r="B8324" s="139">
        <v>9.6999999999999993</v>
      </c>
      <c r="C8324" s="140" t="s">
        <v>60</v>
      </c>
      <c r="D8324" s="141">
        <f t="shared" si="569"/>
        <v>5</v>
      </c>
      <c r="E8324" s="142" t="s">
        <v>88</v>
      </c>
      <c r="F8324">
        <f t="shared" si="571"/>
        <v>923</v>
      </c>
      <c r="G8324" s="133">
        <v>10129</v>
      </c>
      <c r="H8324" s="134">
        <v>1.3555555555555554</v>
      </c>
      <c r="I8324" s="187">
        <f t="shared" si="568"/>
        <v>8.4383401915000001E-5</v>
      </c>
      <c r="J8324" s="150">
        <f t="shared" si="570"/>
        <v>0.2</v>
      </c>
    </row>
    <row r="8325" spans="1:10" ht="15.75" thickBot="1" x14ac:dyDescent="0.3">
      <c r="A8325" s="138">
        <v>2022</v>
      </c>
      <c r="B8325" s="139">
        <v>9.6999999999999993</v>
      </c>
      <c r="C8325" s="140" t="s">
        <v>60</v>
      </c>
      <c r="D8325" s="141">
        <f t="shared" si="569"/>
        <v>5</v>
      </c>
      <c r="E8325" s="142" t="s">
        <v>88</v>
      </c>
      <c r="F8325">
        <f t="shared" si="571"/>
        <v>923</v>
      </c>
      <c r="G8325" s="133">
        <v>10147</v>
      </c>
      <c r="H8325" s="134">
        <v>1.3555555555555554</v>
      </c>
      <c r="I8325" s="187">
        <f t="shared" si="568"/>
        <v>8.4383401915000001E-5</v>
      </c>
      <c r="J8325" s="150">
        <f t="shared" si="570"/>
        <v>0.2</v>
      </c>
    </row>
    <row r="8326" spans="1:10" ht="15.75" thickBot="1" x14ac:dyDescent="0.3">
      <c r="A8326" s="138">
        <v>2022</v>
      </c>
      <c r="B8326" s="139">
        <v>9.6999999999999993</v>
      </c>
      <c r="C8326" s="140" t="s">
        <v>60</v>
      </c>
      <c r="D8326" s="141">
        <f t="shared" si="569"/>
        <v>5</v>
      </c>
      <c r="E8326" s="142" t="s">
        <v>88</v>
      </c>
      <c r="F8326">
        <f t="shared" si="571"/>
        <v>923</v>
      </c>
      <c r="G8326" s="133">
        <v>10153</v>
      </c>
      <c r="H8326" s="134">
        <v>1.3555555555555554</v>
      </c>
      <c r="I8326" s="187">
        <f t="shared" si="568"/>
        <v>8.4383401915000001E-5</v>
      </c>
      <c r="J8326" s="150">
        <f t="shared" si="570"/>
        <v>0.2</v>
      </c>
    </row>
    <row r="8327" spans="1:10" ht="15.75" thickBot="1" x14ac:dyDescent="0.3">
      <c r="A8327" s="138">
        <v>2022</v>
      </c>
      <c r="B8327" s="139">
        <v>9.6999999999999993</v>
      </c>
      <c r="C8327" s="140" t="s">
        <v>60</v>
      </c>
      <c r="D8327" s="141">
        <f t="shared" si="569"/>
        <v>5</v>
      </c>
      <c r="E8327" s="142" t="s">
        <v>88</v>
      </c>
      <c r="F8327">
        <f t="shared" si="571"/>
        <v>923</v>
      </c>
      <c r="G8327" s="133">
        <v>10171</v>
      </c>
      <c r="H8327" s="134">
        <v>1.3555555555555554</v>
      </c>
      <c r="I8327" s="187">
        <f t="shared" si="568"/>
        <v>8.4383401915000001E-5</v>
      </c>
      <c r="J8327" s="150">
        <f t="shared" si="570"/>
        <v>0.2</v>
      </c>
    </row>
    <row r="8328" spans="1:10" ht="15.75" thickBot="1" x14ac:dyDescent="0.3">
      <c r="A8328" s="138">
        <v>2022</v>
      </c>
      <c r="B8328" s="139">
        <v>9.6999999999999993</v>
      </c>
      <c r="C8328" s="140" t="s">
        <v>60</v>
      </c>
      <c r="D8328" s="141">
        <f t="shared" si="569"/>
        <v>5</v>
      </c>
      <c r="E8328" s="142" t="s">
        <v>88</v>
      </c>
      <c r="F8328">
        <f t="shared" si="571"/>
        <v>923</v>
      </c>
      <c r="G8328" s="133">
        <v>10177</v>
      </c>
      <c r="H8328" s="134">
        <v>1.3555555555555554</v>
      </c>
      <c r="I8328" s="187">
        <f t="shared" si="568"/>
        <v>8.4383401915000001E-5</v>
      </c>
      <c r="J8328" s="150">
        <f t="shared" si="570"/>
        <v>0.2</v>
      </c>
    </row>
    <row r="8329" spans="1:10" ht="15.75" thickBot="1" x14ac:dyDescent="0.3">
      <c r="A8329" s="138">
        <v>2022</v>
      </c>
      <c r="B8329" s="139">
        <v>9.6999999999999993</v>
      </c>
      <c r="C8329" s="140" t="s">
        <v>60</v>
      </c>
      <c r="D8329" s="141">
        <f t="shared" si="569"/>
        <v>5</v>
      </c>
      <c r="E8329" s="142" t="s">
        <v>88</v>
      </c>
      <c r="F8329">
        <f t="shared" si="571"/>
        <v>923</v>
      </c>
      <c r="G8329" s="133">
        <v>10195</v>
      </c>
      <c r="H8329" s="134">
        <v>1.3555555555555554</v>
      </c>
      <c r="I8329" s="187">
        <f t="shared" si="568"/>
        <v>8.4383401915000001E-5</v>
      </c>
      <c r="J8329" s="150">
        <f t="shared" si="570"/>
        <v>0.2</v>
      </c>
    </row>
    <row r="8330" spans="1:10" ht="15.75" thickBot="1" x14ac:dyDescent="0.3">
      <c r="A8330" s="138">
        <v>2022</v>
      </c>
      <c r="B8330" s="139">
        <v>9.6999999999999993</v>
      </c>
      <c r="C8330" s="140" t="s">
        <v>60</v>
      </c>
      <c r="D8330" s="141">
        <f t="shared" si="569"/>
        <v>5</v>
      </c>
      <c r="E8330" s="142" t="s">
        <v>88</v>
      </c>
      <c r="F8330">
        <f t="shared" si="571"/>
        <v>923</v>
      </c>
      <c r="G8330" s="133">
        <v>10201</v>
      </c>
      <c r="H8330" s="134">
        <v>1.3555555555555554</v>
      </c>
      <c r="I8330" s="187">
        <f t="shared" si="568"/>
        <v>8.4383401915000001E-5</v>
      </c>
      <c r="J8330" s="150">
        <f t="shared" si="570"/>
        <v>0.2</v>
      </c>
    </row>
    <row r="8331" spans="1:10" ht="15.75" thickBot="1" x14ac:dyDescent="0.3">
      <c r="A8331" s="138">
        <v>2022</v>
      </c>
      <c r="B8331" s="139">
        <v>9.6999999999999993</v>
      </c>
      <c r="C8331" s="140" t="s">
        <v>60</v>
      </c>
      <c r="D8331" s="141">
        <f t="shared" si="569"/>
        <v>5</v>
      </c>
      <c r="E8331" s="142" t="s">
        <v>88</v>
      </c>
      <c r="F8331">
        <f t="shared" si="571"/>
        <v>923</v>
      </c>
      <c r="G8331" s="133">
        <v>10219</v>
      </c>
      <c r="H8331" s="134">
        <v>1.3555555555555554</v>
      </c>
      <c r="I8331" s="187">
        <f t="shared" si="568"/>
        <v>8.4383401915000001E-5</v>
      </c>
      <c r="J8331" s="150">
        <f t="shared" si="570"/>
        <v>0.2</v>
      </c>
    </row>
    <row r="8332" spans="1:10" ht="15.75" thickBot="1" x14ac:dyDescent="0.3">
      <c r="A8332" s="138">
        <v>2022</v>
      </c>
      <c r="B8332" s="139">
        <v>9.6999999999999993</v>
      </c>
      <c r="C8332" s="140" t="s">
        <v>60</v>
      </c>
      <c r="D8332" s="141">
        <f t="shared" si="569"/>
        <v>5</v>
      </c>
      <c r="E8332" s="142" t="s">
        <v>88</v>
      </c>
      <c r="F8332">
        <f t="shared" si="571"/>
        <v>923</v>
      </c>
      <c r="G8332" s="133">
        <v>10225</v>
      </c>
      <c r="H8332" s="134">
        <v>1.3555555555555554</v>
      </c>
      <c r="I8332" s="187">
        <f t="shared" si="568"/>
        <v>8.4383401915000001E-5</v>
      </c>
      <c r="J8332" s="150">
        <f t="shared" si="570"/>
        <v>0.2</v>
      </c>
    </row>
    <row r="8333" spans="1:10" ht="15.75" thickBot="1" x14ac:dyDescent="0.3">
      <c r="A8333" s="138">
        <v>2022</v>
      </c>
      <c r="B8333" s="139">
        <v>9.6999999999999993</v>
      </c>
      <c r="C8333" s="140" t="s">
        <v>60</v>
      </c>
      <c r="D8333" s="141">
        <f t="shared" si="569"/>
        <v>5</v>
      </c>
      <c r="E8333" s="142" t="s">
        <v>88</v>
      </c>
      <c r="F8333">
        <f t="shared" si="571"/>
        <v>923</v>
      </c>
      <c r="G8333" s="133">
        <v>10243</v>
      </c>
      <c r="H8333" s="134">
        <v>1.3555555555555554</v>
      </c>
      <c r="I8333" s="187">
        <f t="shared" si="568"/>
        <v>8.4383401915000001E-5</v>
      </c>
      <c r="J8333" s="150">
        <f t="shared" si="570"/>
        <v>0.2</v>
      </c>
    </row>
    <row r="8334" spans="1:10" ht="15.75" thickBot="1" x14ac:dyDescent="0.3">
      <c r="A8334" s="138">
        <v>2022</v>
      </c>
      <c r="B8334" s="139">
        <v>9.6999999999999993</v>
      </c>
      <c r="C8334" s="140" t="s">
        <v>60</v>
      </c>
      <c r="D8334" s="141">
        <f t="shared" si="569"/>
        <v>5</v>
      </c>
      <c r="E8334" s="142" t="s">
        <v>88</v>
      </c>
      <c r="F8334">
        <f t="shared" si="571"/>
        <v>923</v>
      </c>
      <c r="G8334" s="133">
        <v>10249</v>
      </c>
      <c r="H8334" s="134">
        <v>1.3555555555555554</v>
      </c>
      <c r="I8334" s="187">
        <f t="shared" si="568"/>
        <v>8.4383401915000001E-5</v>
      </c>
      <c r="J8334" s="150">
        <f t="shared" si="570"/>
        <v>0.2</v>
      </c>
    </row>
    <row r="8335" spans="1:10" ht="15.75" thickBot="1" x14ac:dyDescent="0.3">
      <c r="A8335" s="138">
        <v>2022</v>
      </c>
      <c r="B8335" s="139">
        <v>9.6999999999999993</v>
      </c>
      <c r="C8335" s="140" t="s">
        <v>60</v>
      </c>
      <c r="D8335" s="141">
        <f t="shared" si="569"/>
        <v>5</v>
      </c>
      <c r="E8335" s="142" t="s">
        <v>88</v>
      </c>
      <c r="F8335">
        <f t="shared" si="571"/>
        <v>923</v>
      </c>
      <c r="G8335" s="133">
        <v>10267</v>
      </c>
      <c r="H8335" s="134">
        <v>1.3555555555555554</v>
      </c>
      <c r="I8335" s="187">
        <f t="shared" si="568"/>
        <v>8.4383401915000001E-5</v>
      </c>
      <c r="J8335" s="150">
        <f t="shared" si="570"/>
        <v>0.2</v>
      </c>
    </row>
    <row r="8336" spans="1:10" ht="15.75" thickBot="1" x14ac:dyDescent="0.3">
      <c r="A8336" s="138">
        <v>2022</v>
      </c>
      <c r="B8336" s="139">
        <v>9.6999999999999993</v>
      </c>
      <c r="C8336" s="140" t="s">
        <v>60</v>
      </c>
      <c r="D8336" s="141">
        <f t="shared" si="569"/>
        <v>5</v>
      </c>
      <c r="E8336" s="142" t="s">
        <v>88</v>
      </c>
      <c r="F8336">
        <f t="shared" si="571"/>
        <v>923</v>
      </c>
      <c r="G8336" s="133">
        <v>10273</v>
      </c>
      <c r="H8336" s="134">
        <v>1.3777777777777778</v>
      </c>
      <c r="I8336" s="187">
        <f t="shared" si="568"/>
        <v>8.4383401915000001E-5</v>
      </c>
      <c r="J8336" s="150">
        <f t="shared" si="570"/>
        <v>0.2</v>
      </c>
    </row>
    <row r="8337" spans="1:10" ht="15.75" thickBot="1" x14ac:dyDescent="0.3">
      <c r="A8337" s="138">
        <v>2022</v>
      </c>
      <c r="B8337" s="139">
        <v>9.6999999999999993</v>
      </c>
      <c r="C8337" s="140" t="s">
        <v>60</v>
      </c>
      <c r="D8337" s="141">
        <f t="shared" si="569"/>
        <v>5</v>
      </c>
      <c r="E8337" s="142" t="s">
        <v>88</v>
      </c>
      <c r="F8337">
        <f t="shared" si="571"/>
        <v>923</v>
      </c>
      <c r="G8337" s="133">
        <v>10291</v>
      </c>
      <c r="H8337" s="134">
        <v>1.3777777777777778</v>
      </c>
      <c r="I8337" s="187">
        <f t="shared" si="568"/>
        <v>8.4383401915000001E-5</v>
      </c>
      <c r="J8337" s="150">
        <f t="shared" si="570"/>
        <v>0.2</v>
      </c>
    </row>
    <row r="8338" spans="1:10" ht="15.75" thickBot="1" x14ac:dyDescent="0.3">
      <c r="A8338" s="138">
        <v>2022</v>
      </c>
      <c r="B8338" s="139">
        <v>9.6999999999999993</v>
      </c>
      <c r="C8338" s="140" t="s">
        <v>60</v>
      </c>
      <c r="D8338" s="141">
        <f t="shared" si="569"/>
        <v>5</v>
      </c>
      <c r="E8338" s="142" t="s">
        <v>88</v>
      </c>
      <c r="F8338">
        <f t="shared" si="571"/>
        <v>923</v>
      </c>
      <c r="G8338" s="133">
        <v>10297</v>
      </c>
      <c r="H8338" s="134">
        <v>1.3777777777777778</v>
      </c>
      <c r="I8338" s="187">
        <f t="shared" si="568"/>
        <v>8.4383401915000001E-5</v>
      </c>
      <c r="J8338" s="150">
        <f t="shared" si="570"/>
        <v>0.2</v>
      </c>
    </row>
    <row r="8339" spans="1:10" ht="15.75" thickBot="1" x14ac:dyDescent="0.3">
      <c r="A8339" s="138">
        <v>2022</v>
      </c>
      <c r="B8339" s="139">
        <v>9.6999999999999993</v>
      </c>
      <c r="C8339" s="140" t="s">
        <v>60</v>
      </c>
      <c r="D8339" s="141">
        <f t="shared" si="569"/>
        <v>5</v>
      </c>
      <c r="E8339" s="142" t="s">
        <v>88</v>
      </c>
      <c r="F8339">
        <f t="shared" si="571"/>
        <v>923</v>
      </c>
      <c r="G8339" s="133">
        <v>10315</v>
      </c>
      <c r="H8339" s="134">
        <v>1.3777777777777778</v>
      </c>
      <c r="I8339" s="187">
        <f t="shared" si="568"/>
        <v>8.4383401915000001E-5</v>
      </c>
      <c r="J8339" s="150">
        <f t="shared" si="570"/>
        <v>0.2</v>
      </c>
    </row>
    <row r="8340" spans="1:10" ht="15.75" thickBot="1" x14ac:dyDescent="0.3">
      <c r="A8340" s="138">
        <v>2022</v>
      </c>
      <c r="B8340" s="139">
        <v>9.6999999999999993</v>
      </c>
      <c r="C8340" s="140" t="s">
        <v>60</v>
      </c>
      <c r="D8340" s="141">
        <f t="shared" si="569"/>
        <v>5</v>
      </c>
      <c r="E8340" s="142" t="s">
        <v>88</v>
      </c>
      <c r="F8340">
        <f t="shared" si="571"/>
        <v>923</v>
      </c>
      <c r="G8340" s="133">
        <v>10321</v>
      </c>
      <c r="H8340" s="134">
        <v>1.4</v>
      </c>
      <c r="I8340" s="187">
        <f t="shared" si="568"/>
        <v>8.4383401915000001E-5</v>
      </c>
      <c r="J8340" s="150">
        <f t="shared" si="570"/>
        <v>0.2</v>
      </c>
    </row>
    <row r="8341" spans="1:10" ht="15.75" thickBot="1" x14ac:dyDescent="0.3">
      <c r="A8341" s="138">
        <v>2022</v>
      </c>
      <c r="B8341" s="139">
        <v>9.6999999999999993</v>
      </c>
      <c r="C8341" s="140" t="s">
        <v>60</v>
      </c>
      <c r="D8341" s="141">
        <f t="shared" si="569"/>
        <v>5</v>
      </c>
      <c r="E8341" s="142" t="s">
        <v>88</v>
      </c>
      <c r="F8341">
        <f t="shared" si="571"/>
        <v>923</v>
      </c>
      <c r="G8341" s="133">
        <v>10339</v>
      </c>
      <c r="H8341" s="134">
        <v>1.4</v>
      </c>
      <c r="I8341" s="187">
        <f t="shared" si="568"/>
        <v>8.4383401915000001E-5</v>
      </c>
      <c r="J8341" s="150">
        <f t="shared" si="570"/>
        <v>0.2</v>
      </c>
    </row>
    <row r="8342" spans="1:10" ht="15.75" thickBot="1" x14ac:dyDescent="0.3">
      <c r="A8342" s="138">
        <v>2022</v>
      </c>
      <c r="B8342" s="139">
        <v>9.6999999999999993</v>
      </c>
      <c r="C8342" s="140" t="s">
        <v>60</v>
      </c>
      <c r="D8342" s="141">
        <f t="shared" si="569"/>
        <v>5</v>
      </c>
      <c r="E8342" s="142" t="s">
        <v>88</v>
      </c>
      <c r="F8342">
        <f t="shared" si="571"/>
        <v>923</v>
      </c>
      <c r="G8342" s="133">
        <v>10345</v>
      </c>
      <c r="H8342" s="134">
        <v>1.4</v>
      </c>
      <c r="I8342" s="187">
        <f t="shared" si="568"/>
        <v>8.4383401915000001E-5</v>
      </c>
      <c r="J8342" s="150">
        <f t="shared" si="570"/>
        <v>0.2</v>
      </c>
    </row>
    <row r="8343" spans="1:10" ht="15.75" thickBot="1" x14ac:dyDescent="0.3">
      <c r="A8343" s="138">
        <v>2022</v>
      </c>
      <c r="B8343" s="139">
        <v>9.6999999999999993</v>
      </c>
      <c r="C8343" s="140" t="s">
        <v>60</v>
      </c>
      <c r="D8343" s="141">
        <f t="shared" si="569"/>
        <v>5</v>
      </c>
      <c r="E8343" s="142" t="s">
        <v>88</v>
      </c>
      <c r="F8343">
        <f t="shared" si="571"/>
        <v>923</v>
      </c>
      <c r="G8343" s="133">
        <v>10363</v>
      </c>
      <c r="H8343" s="134">
        <v>1.4</v>
      </c>
      <c r="I8343" s="187">
        <f t="shared" si="568"/>
        <v>8.4383401915000001E-5</v>
      </c>
      <c r="J8343" s="150">
        <f t="shared" si="570"/>
        <v>0.2</v>
      </c>
    </row>
    <row r="8344" spans="1:10" ht="15.75" thickBot="1" x14ac:dyDescent="0.3">
      <c r="A8344" s="138">
        <v>2022</v>
      </c>
      <c r="B8344" s="139">
        <v>9.6999999999999993</v>
      </c>
      <c r="C8344" s="140" t="s">
        <v>60</v>
      </c>
      <c r="D8344" s="141">
        <f t="shared" si="569"/>
        <v>5</v>
      </c>
      <c r="E8344" s="142" t="s">
        <v>88</v>
      </c>
      <c r="F8344">
        <f t="shared" si="571"/>
        <v>923</v>
      </c>
      <c r="G8344" s="133">
        <v>10369</v>
      </c>
      <c r="H8344" s="134">
        <v>1.4</v>
      </c>
      <c r="I8344" s="187">
        <f t="shared" si="568"/>
        <v>8.4383401915000001E-5</v>
      </c>
      <c r="J8344" s="150">
        <f t="shared" si="570"/>
        <v>0.2</v>
      </c>
    </row>
    <row r="8345" spans="1:10" ht="15.75" thickBot="1" x14ac:dyDescent="0.3">
      <c r="A8345" s="138">
        <v>2022</v>
      </c>
      <c r="B8345" s="139">
        <v>9.6999999999999993</v>
      </c>
      <c r="C8345" s="140" t="s">
        <v>60</v>
      </c>
      <c r="D8345" s="141">
        <f t="shared" si="569"/>
        <v>5</v>
      </c>
      <c r="E8345" s="142" t="s">
        <v>88</v>
      </c>
      <c r="F8345">
        <f t="shared" si="571"/>
        <v>923</v>
      </c>
      <c r="G8345" s="133">
        <v>10387</v>
      </c>
      <c r="H8345" s="134">
        <v>1.4</v>
      </c>
      <c r="I8345" s="187">
        <f t="shared" si="568"/>
        <v>8.4383401915000001E-5</v>
      </c>
      <c r="J8345" s="150">
        <f t="shared" si="570"/>
        <v>0.2</v>
      </c>
    </row>
    <row r="8346" spans="1:10" ht="15.75" thickBot="1" x14ac:dyDescent="0.3">
      <c r="A8346" s="138">
        <v>2022</v>
      </c>
      <c r="B8346" s="139">
        <v>9.6999999999999993</v>
      </c>
      <c r="C8346" s="140" t="s">
        <v>60</v>
      </c>
      <c r="D8346" s="141">
        <f t="shared" si="569"/>
        <v>5</v>
      </c>
      <c r="E8346" s="142" t="s">
        <v>88</v>
      </c>
      <c r="F8346">
        <f t="shared" si="571"/>
        <v>923</v>
      </c>
      <c r="G8346" s="133">
        <v>10393</v>
      </c>
      <c r="H8346" s="134">
        <v>1.4</v>
      </c>
      <c r="I8346" s="187">
        <f t="shared" si="568"/>
        <v>8.4383401915000001E-5</v>
      </c>
      <c r="J8346" s="150">
        <f t="shared" si="570"/>
        <v>0.2</v>
      </c>
    </row>
    <row r="8347" spans="1:10" ht="15.75" thickBot="1" x14ac:dyDescent="0.3">
      <c r="A8347" s="138">
        <v>2022</v>
      </c>
      <c r="B8347" s="139">
        <v>9.6999999999999993</v>
      </c>
      <c r="C8347" s="140" t="s">
        <v>60</v>
      </c>
      <c r="D8347" s="141">
        <f t="shared" si="569"/>
        <v>5</v>
      </c>
      <c r="E8347" s="142" t="s">
        <v>88</v>
      </c>
      <c r="F8347">
        <f t="shared" si="571"/>
        <v>923</v>
      </c>
      <c r="G8347" s="133">
        <v>10411</v>
      </c>
      <c r="H8347" s="134">
        <v>1.4</v>
      </c>
      <c r="I8347" s="187">
        <f t="shared" si="568"/>
        <v>8.4383401915000001E-5</v>
      </c>
      <c r="J8347" s="150">
        <f t="shared" si="570"/>
        <v>0.2</v>
      </c>
    </row>
    <row r="8348" spans="1:10" ht="15.75" thickBot="1" x14ac:dyDescent="0.3">
      <c r="A8348" s="138">
        <v>2022</v>
      </c>
      <c r="B8348" s="139">
        <v>9.6999999999999993</v>
      </c>
      <c r="C8348" s="140" t="s">
        <v>60</v>
      </c>
      <c r="D8348" s="141">
        <f t="shared" si="569"/>
        <v>5</v>
      </c>
      <c r="E8348" s="142" t="s">
        <v>88</v>
      </c>
      <c r="F8348">
        <f t="shared" si="571"/>
        <v>923</v>
      </c>
      <c r="G8348" s="133">
        <v>10417</v>
      </c>
      <c r="H8348" s="134">
        <v>1.4</v>
      </c>
      <c r="I8348" s="187">
        <f t="shared" si="568"/>
        <v>8.4383401915000001E-5</v>
      </c>
      <c r="J8348" s="150">
        <f t="shared" si="570"/>
        <v>0.2</v>
      </c>
    </row>
    <row r="8349" spans="1:10" ht="15.75" thickBot="1" x14ac:dyDescent="0.3">
      <c r="A8349" s="138">
        <v>2022</v>
      </c>
      <c r="B8349" s="139">
        <v>9.6999999999999993</v>
      </c>
      <c r="C8349" s="140" t="s">
        <v>60</v>
      </c>
      <c r="D8349" s="141">
        <f t="shared" si="569"/>
        <v>5</v>
      </c>
      <c r="E8349" s="142" t="s">
        <v>88</v>
      </c>
      <c r="F8349">
        <f t="shared" si="571"/>
        <v>923</v>
      </c>
      <c r="G8349" s="133">
        <v>10435</v>
      </c>
      <c r="H8349" s="134">
        <v>1.4</v>
      </c>
      <c r="I8349" s="187">
        <f t="shared" si="568"/>
        <v>8.4383401915000001E-5</v>
      </c>
      <c r="J8349" s="150">
        <f t="shared" si="570"/>
        <v>0.2</v>
      </c>
    </row>
    <row r="8350" spans="1:10" ht="15.75" thickBot="1" x14ac:dyDescent="0.3">
      <c r="A8350" s="138">
        <v>2022</v>
      </c>
      <c r="B8350" s="139">
        <v>9.6999999999999993</v>
      </c>
      <c r="C8350" s="140" t="s">
        <v>60</v>
      </c>
      <c r="D8350" s="141">
        <f t="shared" si="569"/>
        <v>5</v>
      </c>
      <c r="E8350" s="142" t="s">
        <v>88</v>
      </c>
      <c r="F8350">
        <f t="shared" si="571"/>
        <v>923</v>
      </c>
      <c r="G8350" s="133">
        <v>10441</v>
      </c>
      <c r="H8350" s="134">
        <v>1.4</v>
      </c>
      <c r="I8350" s="187">
        <f t="shared" si="568"/>
        <v>8.4383401915000001E-5</v>
      </c>
      <c r="J8350" s="150">
        <f t="shared" si="570"/>
        <v>0.2</v>
      </c>
    </row>
    <row r="8351" spans="1:10" ht="15.75" thickBot="1" x14ac:dyDescent="0.3">
      <c r="A8351" s="138">
        <v>2022</v>
      </c>
      <c r="B8351" s="139">
        <v>9.6999999999999993</v>
      </c>
      <c r="C8351" s="140" t="s">
        <v>60</v>
      </c>
      <c r="D8351" s="141">
        <f t="shared" si="569"/>
        <v>5</v>
      </c>
      <c r="E8351" s="142" t="s">
        <v>88</v>
      </c>
      <c r="F8351">
        <f t="shared" si="571"/>
        <v>923</v>
      </c>
      <c r="G8351" s="133">
        <v>10459</v>
      </c>
      <c r="H8351" s="134">
        <v>1.4</v>
      </c>
      <c r="I8351" s="187">
        <f t="shared" si="568"/>
        <v>8.4383401915000001E-5</v>
      </c>
      <c r="J8351" s="150">
        <f t="shared" si="570"/>
        <v>0.2</v>
      </c>
    </row>
    <row r="8352" spans="1:10" ht="15.75" thickBot="1" x14ac:dyDescent="0.3">
      <c r="A8352" s="138">
        <v>2022</v>
      </c>
      <c r="B8352" s="139">
        <v>9.6999999999999993</v>
      </c>
      <c r="C8352" s="140" t="s">
        <v>60</v>
      </c>
      <c r="D8352" s="141">
        <f t="shared" si="569"/>
        <v>5</v>
      </c>
      <c r="E8352" s="142" t="s">
        <v>88</v>
      </c>
      <c r="F8352">
        <f t="shared" si="571"/>
        <v>923</v>
      </c>
      <c r="G8352" s="133">
        <v>10465</v>
      </c>
      <c r="H8352" s="134">
        <v>1.4</v>
      </c>
      <c r="I8352" s="187">
        <f t="shared" si="568"/>
        <v>8.4383401915000001E-5</v>
      </c>
      <c r="J8352" s="150">
        <f t="shared" si="570"/>
        <v>0.2</v>
      </c>
    </row>
    <row r="8353" spans="1:10" ht="15.75" thickBot="1" x14ac:dyDescent="0.3">
      <c r="A8353" s="138">
        <v>2022</v>
      </c>
      <c r="B8353" s="139">
        <v>9.6999999999999993</v>
      </c>
      <c r="C8353" s="140" t="s">
        <v>60</v>
      </c>
      <c r="D8353" s="141">
        <f t="shared" si="569"/>
        <v>5</v>
      </c>
      <c r="E8353" s="142" t="s">
        <v>88</v>
      </c>
      <c r="F8353">
        <f t="shared" si="571"/>
        <v>923</v>
      </c>
      <c r="G8353" s="133">
        <v>10483</v>
      </c>
      <c r="H8353" s="134">
        <v>1.4</v>
      </c>
      <c r="I8353" s="187">
        <f t="shared" si="568"/>
        <v>8.4383401915000001E-5</v>
      </c>
      <c r="J8353" s="150">
        <f t="shared" si="570"/>
        <v>0.2</v>
      </c>
    </row>
    <row r="8354" spans="1:10" ht="15.75" thickBot="1" x14ac:dyDescent="0.3">
      <c r="A8354" s="138">
        <v>2022</v>
      </c>
      <c r="B8354" s="139">
        <v>9.6999999999999993</v>
      </c>
      <c r="C8354" s="140" t="s">
        <v>60</v>
      </c>
      <c r="D8354" s="141">
        <f t="shared" si="569"/>
        <v>5</v>
      </c>
      <c r="E8354" s="142" t="s">
        <v>88</v>
      </c>
      <c r="F8354">
        <f t="shared" si="571"/>
        <v>923</v>
      </c>
      <c r="G8354" s="133">
        <v>10489</v>
      </c>
      <c r="H8354" s="134">
        <v>1.4</v>
      </c>
      <c r="I8354" s="187">
        <f t="shared" si="568"/>
        <v>8.4383401915000001E-5</v>
      </c>
      <c r="J8354" s="150">
        <f t="shared" si="570"/>
        <v>0.2</v>
      </c>
    </row>
    <row r="8355" spans="1:10" ht="15.75" thickBot="1" x14ac:dyDescent="0.3">
      <c r="A8355" s="138">
        <v>2022</v>
      </c>
      <c r="B8355" s="139">
        <v>9.6999999999999993</v>
      </c>
      <c r="C8355" s="140" t="s">
        <v>60</v>
      </c>
      <c r="D8355" s="141">
        <f t="shared" si="569"/>
        <v>5</v>
      </c>
      <c r="E8355" s="142" t="s">
        <v>88</v>
      </c>
      <c r="F8355">
        <f t="shared" si="571"/>
        <v>923</v>
      </c>
      <c r="G8355" s="133">
        <v>10507</v>
      </c>
      <c r="H8355" s="134">
        <v>1.4</v>
      </c>
      <c r="I8355" s="187">
        <f t="shared" si="568"/>
        <v>8.4383401915000001E-5</v>
      </c>
      <c r="J8355" s="150">
        <f t="shared" si="570"/>
        <v>0.2</v>
      </c>
    </row>
    <row r="8356" spans="1:10" ht="15.75" thickBot="1" x14ac:dyDescent="0.3">
      <c r="A8356" s="138">
        <v>2022</v>
      </c>
      <c r="B8356" s="139">
        <v>9.6999999999999993</v>
      </c>
      <c r="C8356" s="140" t="s">
        <v>60</v>
      </c>
      <c r="D8356" s="141">
        <f t="shared" si="569"/>
        <v>5</v>
      </c>
      <c r="E8356" s="142" t="s">
        <v>88</v>
      </c>
      <c r="F8356">
        <f t="shared" si="571"/>
        <v>923</v>
      </c>
      <c r="G8356" s="133">
        <v>10513</v>
      </c>
      <c r="H8356" s="134">
        <v>1.4</v>
      </c>
      <c r="I8356" s="187">
        <f t="shared" si="568"/>
        <v>8.4383401915000001E-5</v>
      </c>
      <c r="J8356" s="150">
        <f t="shared" si="570"/>
        <v>0.2</v>
      </c>
    </row>
    <row r="8357" spans="1:10" ht="15.75" thickBot="1" x14ac:dyDescent="0.3">
      <c r="A8357" s="138">
        <v>2022</v>
      </c>
      <c r="B8357" s="139">
        <v>9.6999999999999993</v>
      </c>
      <c r="C8357" s="140" t="s">
        <v>60</v>
      </c>
      <c r="D8357" s="141">
        <f t="shared" si="569"/>
        <v>5</v>
      </c>
      <c r="E8357" s="142" t="s">
        <v>88</v>
      </c>
      <c r="F8357">
        <f t="shared" si="571"/>
        <v>923</v>
      </c>
      <c r="G8357" s="133">
        <v>10531</v>
      </c>
      <c r="H8357" s="134">
        <v>1.4</v>
      </c>
      <c r="I8357" s="187">
        <f t="shared" si="568"/>
        <v>8.4383401915000001E-5</v>
      </c>
      <c r="J8357" s="150">
        <f t="shared" si="570"/>
        <v>0.2</v>
      </c>
    </row>
    <row r="8358" spans="1:10" ht="15.75" thickBot="1" x14ac:dyDescent="0.3">
      <c r="A8358" s="138">
        <v>2022</v>
      </c>
      <c r="B8358" s="139">
        <v>9.6999999999999993</v>
      </c>
      <c r="C8358" s="140" t="s">
        <v>60</v>
      </c>
      <c r="D8358" s="141">
        <f t="shared" si="569"/>
        <v>5</v>
      </c>
      <c r="E8358" s="142" t="s">
        <v>88</v>
      </c>
      <c r="F8358">
        <f t="shared" si="571"/>
        <v>923</v>
      </c>
      <c r="G8358" s="133">
        <v>10537</v>
      </c>
      <c r="H8358" s="134">
        <v>1.4222222222222223</v>
      </c>
      <c r="I8358" s="187">
        <f t="shared" si="568"/>
        <v>8.4383401915000001E-5</v>
      </c>
      <c r="J8358" s="150">
        <f t="shared" si="570"/>
        <v>0.2</v>
      </c>
    </row>
    <row r="8359" spans="1:10" ht="15.75" thickBot="1" x14ac:dyDescent="0.3">
      <c r="A8359" s="138">
        <v>2022</v>
      </c>
      <c r="B8359" s="139">
        <v>9.6999999999999993</v>
      </c>
      <c r="C8359" s="140" t="s">
        <v>60</v>
      </c>
      <c r="D8359" s="141">
        <f t="shared" si="569"/>
        <v>5</v>
      </c>
      <c r="E8359" s="142" t="s">
        <v>88</v>
      </c>
      <c r="F8359">
        <f t="shared" si="571"/>
        <v>923</v>
      </c>
      <c r="G8359" s="133">
        <v>10555</v>
      </c>
      <c r="H8359" s="134">
        <v>1.4222222222222223</v>
      </c>
      <c r="I8359" s="187">
        <f t="shared" si="568"/>
        <v>8.4383401915000001E-5</v>
      </c>
      <c r="J8359" s="150">
        <f t="shared" si="570"/>
        <v>0.2</v>
      </c>
    </row>
    <row r="8360" spans="1:10" ht="15.75" thickBot="1" x14ac:dyDescent="0.3">
      <c r="A8360" s="138">
        <v>2022</v>
      </c>
      <c r="B8360" s="139">
        <v>9.6999999999999993</v>
      </c>
      <c r="C8360" s="140" t="s">
        <v>60</v>
      </c>
      <c r="D8360" s="141">
        <f t="shared" si="569"/>
        <v>5</v>
      </c>
      <c r="E8360" s="142" t="s">
        <v>88</v>
      </c>
      <c r="F8360">
        <f t="shared" si="571"/>
        <v>923</v>
      </c>
      <c r="G8360" s="133">
        <v>10561</v>
      </c>
      <c r="H8360" s="134">
        <v>1.4222222222222223</v>
      </c>
      <c r="I8360" s="187">
        <f t="shared" si="568"/>
        <v>8.4383401915000001E-5</v>
      </c>
      <c r="J8360" s="150">
        <f t="shared" si="570"/>
        <v>0.2</v>
      </c>
    </row>
    <row r="8361" spans="1:10" ht="15.75" thickBot="1" x14ac:dyDescent="0.3">
      <c r="A8361" s="138">
        <v>2022</v>
      </c>
      <c r="B8361" s="139">
        <v>9.6999999999999993</v>
      </c>
      <c r="C8361" s="140" t="s">
        <v>60</v>
      </c>
      <c r="D8361" s="141">
        <f t="shared" si="569"/>
        <v>5</v>
      </c>
      <c r="E8361" s="142" t="s">
        <v>88</v>
      </c>
      <c r="F8361">
        <f t="shared" si="571"/>
        <v>923</v>
      </c>
      <c r="G8361" s="133">
        <v>10579</v>
      </c>
      <c r="H8361" s="134">
        <v>1.4222222222222223</v>
      </c>
      <c r="I8361" s="187">
        <f t="shared" si="568"/>
        <v>8.4383401915000001E-5</v>
      </c>
      <c r="J8361" s="150">
        <f t="shared" si="570"/>
        <v>0.2</v>
      </c>
    </row>
    <row r="8362" spans="1:10" ht="15.75" thickBot="1" x14ac:dyDescent="0.3">
      <c r="A8362" s="138">
        <v>2022</v>
      </c>
      <c r="B8362" s="139">
        <v>9.6999999999999993</v>
      </c>
      <c r="C8362" s="140" t="s">
        <v>60</v>
      </c>
      <c r="D8362" s="141">
        <f t="shared" si="569"/>
        <v>5</v>
      </c>
      <c r="E8362" s="142" t="s">
        <v>88</v>
      </c>
      <c r="F8362">
        <f t="shared" si="571"/>
        <v>923</v>
      </c>
      <c r="G8362" s="133">
        <v>10585</v>
      </c>
      <c r="H8362" s="134">
        <v>1.4444444444444444</v>
      </c>
      <c r="I8362" s="187">
        <f t="shared" si="568"/>
        <v>8.4383401915000001E-5</v>
      </c>
      <c r="J8362" s="150">
        <f t="shared" si="570"/>
        <v>0.2</v>
      </c>
    </row>
    <row r="8363" spans="1:10" ht="15.75" thickBot="1" x14ac:dyDescent="0.3">
      <c r="A8363" s="138">
        <v>2022</v>
      </c>
      <c r="B8363" s="139">
        <v>9.6999999999999993</v>
      </c>
      <c r="C8363" s="140" t="s">
        <v>60</v>
      </c>
      <c r="D8363" s="141">
        <f t="shared" si="569"/>
        <v>5</v>
      </c>
      <c r="E8363" s="142" t="s">
        <v>88</v>
      </c>
      <c r="F8363">
        <f t="shared" si="571"/>
        <v>923</v>
      </c>
      <c r="G8363" s="133">
        <v>10603</v>
      </c>
      <c r="H8363" s="134">
        <v>1.4444444444444444</v>
      </c>
      <c r="I8363" s="187">
        <f t="shared" si="568"/>
        <v>8.4383401915000001E-5</v>
      </c>
      <c r="J8363" s="150">
        <f t="shared" si="570"/>
        <v>0.2</v>
      </c>
    </row>
    <row r="8364" spans="1:10" ht="15.75" thickBot="1" x14ac:dyDescent="0.3">
      <c r="A8364" s="138">
        <v>2022</v>
      </c>
      <c r="B8364" s="139">
        <v>9.6999999999999993</v>
      </c>
      <c r="C8364" s="140" t="s">
        <v>60</v>
      </c>
      <c r="D8364" s="141">
        <f t="shared" si="569"/>
        <v>5</v>
      </c>
      <c r="E8364" s="142" t="s">
        <v>88</v>
      </c>
      <c r="F8364">
        <f t="shared" si="571"/>
        <v>923</v>
      </c>
      <c r="G8364" s="133">
        <v>10609</v>
      </c>
      <c r="H8364" s="134">
        <v>1.4444444444444444</v>
      </c>
      <c r="I8364" s="187">
        <f t="shared" si="568"/>
        <v>8.4383401915000001E-5</v>
      </c>
      <c r="J8364" s="150">
        <f t="shared" si="570"/>
        <v>0.2</v>
      </c>
    </row>
    <row r="8365" spans="1:10" ht="15.75" thickBot="1" x14ac:dyDescent="0.3">
      <c r="A8365" s="138">
        <v>2022</v>
      </c>
      <c r="B8365" s="139">
        <v>9.6999999999999993</v>
      </c>
      <c r="C8365" s="140" t="s">
        <v>60</v>
      </c>
      <c r="D8365" s="141">
        <f t="shared" si="569"/>
        <v>5</v>
      </c>
      <c r="E8365" s="142" t="s">
        <v>88</v>
      </c>
      <c r="F8365">
        <f t="shared" si="571"/>
        <v>923</v>
      </c>
      <c r="G8365" s="133">
        <v>10627</v>
      </c>
      <c r="H8365" s="134">
        <v>1.4444444444444444</v>
      </c>
      <c r="I8365" s="187">
        <f t="shared" ref="I8365:I8428" si="572" xml:space="preserve"> 0.000084383401915</f>
        <v>8.4383401915000001E-5</v>
      </c>
      <c r="J8365" s="150">
        <f t="shared" si="570"/>
        <v>0.2</v>
      </c>
    </row>
    <row r="8366" spans="1:10" ht="15.75" thickBot="1" x14ac:dyDescent="0.3">
      <c r="A8366" s="138">
        <v>2022</v>
      </c>
      <c r="B8366" s="139">
        <v>9.6999999999999993</v>
      </c>
      <c r="C8366" s="140" t="s">
        <v>60</v>
      </c>
      <c r="D8366" s="141">
        <f t="shared" si="569"/>
        <v>5</v>
      </c>
      <c r="E8366" s="142" t="s">
        <v>88</v>
      </c>
      <c r="F8366">
        <f t="shared" si="571"/>
        <v>923</v>
      </c>
      <c r="G8366" s="133">
        <v>10633</v>
      </c>
      <c r="H8366" s="134">
        <v>1.4444444444444444</v>
      </c>
      <c r="I8366" s="187">
        <f t="shared" si="572"/>
        <v>8.4383401915000001E-5</v>
      </c>
      <c r="J8366" s="150">
        <f t="shared" si="570"/>
        <v>0.2</v>
      </c>
    </row>
    <row r="8367" spans="1:10" ht="15.75" thickBot="1" x14ac:dyDescent="0.3">
      <c r="A8367" s="138">
        <v>2022</v>
      </c>
      <c r="B8367" s="139">
        <v>9.6999999999999993</v>
      </c>
      <c r="C8367" s="140" t="s">
        <v>60</v>
      </c>
      <c r="D8367" s="141">
        <f t="shared" si="569"/>
        <v>5</v>
      </c>
      <c r="E8367" s="142" t="s">
        <v>88</v>
      </c>
      <c r="F8367">
        <f t="shared" si="571"/>
        <v>923</v>
      </c>
      <c r="G8367" s="133">
        <v>10651</v>
      </c>
      <c r="H8367" s="134">
        <v>1.4444444444444444</v>
      </c>
      <c r="I8367" s="187">
        <f t="shared" si="572"/>
        <v>8.4383401915000001E-5</v>
      </c>
      <c r="J8367" s="150">
        <f t="shared" si="570"/>
        <v>0.2</v>
      </c>
    </row>
    <row r="8368" spans="1:10" ht="15.75" thickBot="1" x14ac:dyDescent="0.3">
      <c r="A8368" s="138">
        <v>2022</v>
      </c>
      <c r="B8368" s="139">
        <v>9.6999999999999993</v>
      </c>
      <c r="C8368" s="140" t="s">
        <v>60</v>
      </c>
      <c r="D8368" s="141">
        <f t="shared" si="569"/>
        <v>5</v>
      </c>
      <c r="E8368" s="142" t="s">
        <v>88</v>
      </c>
      <c r="F8368">
        <f t="shared" si="571"/>
        <v>923</v>
      </c>
      <c r="G8368" s="133">
        <v>10657</v>
      </c>
      <c r="H8368" s="134">
        <v>1.4444444444444444</v>
      </c>
      <c r="I8368" s="187">
        <f t="shared" si="572"/>
        <v>8.4383401915000001E-5</v>
      </c>
      <c r="J8368" s="150">
        <f t="shared" si="570"/>
        <v>0.2</v>
      </c>
    </row>
    <row r="8369" spans="1:10" ht="15.75" thickBot="1" x14ac:dyDescent="0.3">
      <c r="A8369" s="138">
        <v>2022</v>
      </c>
      <c r="B8369" s="139">
        <v>9.6999999999999993</v>
      </c>
      <c r="C8369" s="140" t="s">
        <v>60</v>
      </c>
      <c r="D8369" s="141">
        <f t="shared" si="569"/>
        <v>5</v>
      </c>
      <c r="E8369" s="142" t="s">
        <v>88</v>
      </c>
      <c r="F8369">
        <f t="shared" si="571"/>
        <v>923</v>
      </c>
      <c r="G8369" s="133">
        <v>10675</v>
      </c>
      <c r="H8369" s="134">
        <v>1.4444444444444444</v>
      </c>
      <c r="I8369" s="187">
        <f t="shared" si="572"/>
        <v>8.4383401915000001E-5</v>
      </c>
      <c r="J8369" s="150">
        <f t="shared" si="570"/>
        <v>0.2</v>
      </c>
    </row>
    <row r="8370" spans="1:10" ht="15.75" thickBot="1" x14ac:dyDescent="0.3">
      <c r="A8370" s="138">
        <v>2022</v>
      </c>
      <c r="B8370" s="139">
        <v>9.6999999999999993</v>
      </c>
      <c r="C8370" s="140" t="s">
        <v>60</v>
      </c>
      <c r="D8370" s="141">
        <f t="shared" si="569"/>
        <v>5</v>
      </c>
      <c r="E8370" s="142" t="s">
        <v>88</v>
      </c>
      <c r="F8370">
        <f t="shared" si="571"/>
        <v>923</v>
      </c>
      <c r="G8370" s="133">
        <v>10681</v>
      </c>
      <c r="H8370" s="134">
        <v>1.4444444444444444</v>
      </c>
      <c r="I8370" s="187">
        <f t="shared" si="572"/>
        <v>8.4383401915000001E-5</v>
      </c>
      <c r="J8370" s="150">
        <f t="shared" si="570"/>
        <v>0.2</v>
      </c>
    </row>
    <row r="8371" spans="1:10" ht="15.75" thickBot="1" x14ac:dyDescent="0.3">
      <c r="A8371" s="138">
        <v>2022</v>
      </c>
      <c r="B8371" s="139">
        <v>9.6999999999999993</v>
      </c>
      <c r="C8371" s="140" t="s">
        <v>60</v>
      </c>
      <c r="D8371" s="141">
        <f t="shared" si="569"/>
        <v>5</v>
      </c>
      <c r="E8371" s="142" t="s">
        <v>88</v>
      </c>
      <c r="F8371">
        <f t="shared" si="571"/>
        <v>923</v>
      </c>
      <c r="G8371" s="133">
        <v>10699</v>
      </c>
      <c r="H8371" s="134">
        <v>1.4444444444444444</v>
      </c>
      <c r="I8371" s="187">
        <f t="shared" si="572"/>
        <v>8.4383401915000001E-5</v>
      </c>
      <c r="J8371" s="150">
        <f t="shared" si="570"/>
        <v>0.2</v>
      </c>
    </row>
    <row r="8372" spans="1:10" ht="15.75" thickBot="1" x14ac:dyDescent="0.3">
      <c r="A8372" s="138">
        <v>2022</v>
      </c>
      <c r="B8372" s="139">
        <v>9.6999999999999993</v>
      </c>
      <c r="C8372" s="140" t="s">
        <v>60</v>
      </c>
      <c r="D8372" s="141">
        <f t="shared" si="569"/>
        <v>5</v>
      </c>
      <c r="E8372" s="142" t="s">
        <v>88</v>
      </c>
      <c r="F8372">
        <f t="shared" si="571"/>
        <v>923</v>
      </c>
      <c r="G8372" s="133">
        <v>10705</v>
      </c>
      <c r="H8372" s="134">
        <v>1.4444444444444444</v>
      </c>
      <c r="I8372" s="187">
        <f t="shared" si="572"/>
        <v>8.4383401915000001E-5</v>
      </c>
      <c r="J8372" s="150">
        <f t="shared" si="570"/>
        <v>0.2</v>
      </c>
    </row>
    <row r="8373" spans="1:10" ht="15.75" thickBot="1" x14ac:dyDescent="0.3">
      <c r="A8373" s="138">
        <v>2022</v>
      </c>
      <c r="B8373" s="139">
        <v>9.6999999999999993</v>
      </c>
      <c r="C8373" s="140" t="s">
        <v>60</v>
      </c>
      <c r="D8373" s="141">
        <f t="shared" si="569"/>
        <v>5</v>
      </c>
      <c r="E8373" s="142" t="s">
        <v>88</v>
      </c>
      <c r="F8373">
        <f t="shared" si="571"/>
        <v>923</v>
      </c>
      <c r="G8373" s="133">
        <v>10723</v>
      </c>
      <c r="H8373" s="134">
        <v>1.4444444444444444</v>
      </c>
      <c r="I8373" s="187">
        <f t="shared" si="572"/>
        <v>8.4383401915000001E-5</v>
      </c>
      <c r="J8373" s="150">
        <f t="shared" si="570"/>
        <v>0.2</v>
      </c>
    </row>
    <row r="8374" spans="1:10" ht="15.75" thickBot="1" x14ac:dyDescent="0.3">
      <c r="A8374" s="138">
        <v>2022</v>
      </c>
      <c r="B8374" s="139">
        <v>9.6999999999999993</v>
      </c>
      <c r="C8374" s="140" t="s">
        <v>60</v>
      </c>
      <c r="D8374" s="141">
        <f t="shared" si="569"/>
        <v>5</v>
      </c>
      <c r="E8374" s="142" t="s">
        <v>88</v>
      </c>
      <c r="F8374">
        <f t="shared" si="571"/>
        <v>923</v>
      </c>
      <c r="G8374" s="133">
        <v>10729</v>
      </c>
      <c r="H8374" s="134">
        <v>1.4444444444444444</v>
      </c>
      <c r="I8374" s="187">
        <f t="shared" si="572"/>
        <v>8.4383401915000001E-5</v>
      </c>
      <c r="J8374" s="150">
        <f t="shared" si="570"/>
        <v>0.2</v>
      </c>
    </row>
    <row r="8375" spans="1:10" ht="15.75" thickBot="1" x14ac:dyDescent="0.3">
      <c r="A8375" s="138">
        <v>2022</v>
      </c>
      <c r="B8375" s="139">
        <v>9.6999999999999993</v>
      </c>
      <c r="C8375" s="140" t="s">
        <v>60</v>
      </c>
      <c r="D8375" s="141">
        <f t="shared" si="569"/>
        <v>5</v>
      </c>
      <c r="E8375" s="142" t="s">
        <v>88</v>
      </c>
      <c r="F8375">
        <f t="shared" si="571"/>
        <v>923</v>
      </c>
      <c r="G8375" s="133">
        <v>10747</v>
      </c>
      <c r="H8375" s="134">
        <v>1.4444444444444444</v>
      </c>
      <c r="I8375" s="187">
        <f t="shared" si="572"/>
        <v>8.4383401915000001E-5</v>
      </c>
      <c r="J8375" s="150">
        <f t="shared" si="570"/>
        <v>0.2</v>
      </c>
    </row>
    <row r="8376" spans="1:10" ht="15.75" thickBot="1" x14ac:dyDescent="0.3">
      <c r="A8376" s="138">
        <v>2022</v>
      </c>
      <c r="B8376" s="139">
        <v>9.6999999999999993</v>
      </c>
      <c r="C8376" s="140" t="s">
        <v>60</v>
      </c>
      <c r="D8376" s="141">
        <f t="shared" ref="D8376:D8439" si="573">50/10</f>
        <v>5</v>
      </c>
      <c r="E8376" s="142" t="s">
        <v>88</v>
      </c>
      <c r="F8376">
        <f t="shared" si="571"/>
        <v>923</v>
      </c>
      <c r="G8376" s="133">
        <v>10753</v>
      </c>
      <c r="H8376" s="134">
        <v>1.4444444444444444</v>
      </c>
      <c r="I8376" s="187">
        <f t="shared" si="572"/>
        <v>8.4383401915000001E-5</v>
      </c>
      <c r="J8376" s="150">
        <f t="shared" ref="J8376:J8439" si="574">H$7479</f>
        <v>0.2</v>
      </c>
    </row>
    <row r="8377" spans="1:10" ht="15.75" thickBot="1" x14ac:dyDescent="0.3">
      <c r="A8377" s="138">
        <v>2022</v>
      </c>
      <c r="B8377" s="139">
        <v>9.6999999999999993</v>
      </c>
      <c r="C8377" s="140" t="s">
        <v>60</v>
      </c>
      <c r="D8377" s="141">
        <f t="shared" si="573"/>
        <v>5</v>
      </c>
      <c r="E8377" s="142" t="s">
        <v>88</v>
      </c>
      <c r="F8377">
        <f t="shared" ref="F8377:F8440" si="575">650+273</f>
        <v>923</v>
      </c>
      <c r="G8377" s="133">
        <v>10771</v>
      </c>
      <c r="H8377" s="134">
        <v>1.4444444444444444</v>
      </c>
      <c r="I8377" s="187">
        <f t="shared" si="572"/>
        <v>8.4383401915000001E-5</v>
      </c>
      <c r="J8377" s="150">
        <f t="shared" si="574"/>
        <v>0.2</v>
      </c>
    </row>
    <row r="8378" spans="1:10" ht="15.75" thickBot="1" x14ac:dyDescent="0.3">
      <c r="A8378" s="138">
        <v>2022</v>
      </c>
      <c r="B8378" s="139">
        <v>9.6999999999999993</v>
      </c>
      <c r="C8378" s="140" t="s">
        <v>60</v>
      </c>
      <c r="D8378" s="141">
        <f t="shared" si="573"/>
        <v>5</v>
      </c>
      <c r="E8378" s="142" t="s">
        <v>88</v>
      </c>
      <c r="F8378">
        <f t="shared" si="575"/>
        <v>923</v>
      </c>
      <c r="G8378" s="133">
        <v>10777</v>
      </c>
      <c r="H8378" s="134">
        <v>1.4666666666666668</v>
      </c>
      <c r="I8378" s="187">
        <f t="shared" si="572"/>
        <v>8.4383401915000001E-5</v>
      </c>
      <c r="J8378" s="150">
        <f t="shared" si="574"/>
        <v>0.2</v>
      </c>
    </row>
    <row r="8379" spans="1:10" ht="15.75" thickBot="1" x14ac:dyDescent="0.3">
      <c r="A8379" s="138">
        <v>2022</v>
      </c>
      <c r="B8379" s="139">
        <v>9.6999999999999993</v>
      </c>
      <c r="C8379" s="140" t="s">
        <v>60</v>
      </c>
      <c r="D8379" s="141">
        <f t="shared" si="573"/>
        <v>5</v>
      </c>
      <c r="E8379" s="142" t="s">
        <v>88</v>
      </c>
      <c r="F8379">
        <f t="shared" si="575"/>
        <v>923</v>
      </c>
      <c r="G8379" s="133">
        <v>10795</v>
      </c>
      <c r="H8379" s="134">
        <v>1.4666666666666668</v>
      </c>
      <c r="I8379" s="187">
        <f t="shared" si="572"/>
        <v>8.4383401915000001E-5</v>
      </c>
      <c r="J8379" s="150">
        <f t="shared" si="574"/>
        <v>0.2</v>
      </c>
    </row>
    <row r="8380" spans="1:10" ht="15.75" thickBot="1" x14ac:dyDescent="0.3">
      <c r="A8380" s="138">
        <v>2022</v>
      </c>
      <c r="B8380" s="139">
        <v>9.6999999999999993</v>
      </c>
      <c r="C8380" s="140" t="s">
        <v>60</v>
      </c>
      <c r="D8380" s="141">
        <f t="shared" si="573"/>
        <v>5</v>
      </c>
      <c r="E8380" s="142" t="s">
        <v>88</v>
      </c>
      <c r="F8380">
        <f t="shared" si="575"/>
        <v>923</v>
      </c>
      <c r="G8380" s="133">
        <v>10801</v>
      </c>
      <c r="H8380" s="134">
        <v>1.4666666666666668</v>
      </c>
      <c r="I8380" s="187">
        <f t="shared" si="572"/>
        <v>8.4383401915000001E-5</v>
      </c>
      <c r="J8380" s="150">
        <f t="shared" si="574"/>
        <v>0.2</v>
      </c>
    </row>
    <row r="8381" spans="1:10" ht="15.75" thickBot="1" x14ac:dyDescent="0.3">
      <c r="A8381" s="138">
        <v>2022</v>
      </c>
      <c r="B8381" s="139">
        <v>9.6999999999999993</v>
      </c>
      <c r="C8381" s="140" t="s">
        <v>60</v>
      </c>
      <c r="D8381" s="141">
        <f t="shared" si="573"/>
        <v>5</v>
      </c>
      <c r="E8381" s="142" t="s">
        <v>88</v>
      </c>
      <c r="F8381">
        <f t="shared" si="575"/>
        <v>923</v>
      </c>
      <c r="G8381" s="133">
        <v>10819</v>
      </c>
      <c r="H8381" s="134">
        <v>1.4666666666666668</v>
      </c>
      <c r="I8381" s="187">
        <f t="shared" si="572"/>
        <v>8.4383401915000001E-5</v>
      </c>
      <c r="J8381" s="150">
        <f t="shared" si="574"/>
        <v>0.2</v>
      </c>
    </row>
    <row r="8382" spans="1:10" ht="15.75" thickBot="1" x14ac:dyDescent="0.3">
      <c r="A8382" s="138">
        <v>2022</v>
      </c>
      <c r="B8382" s="139">
        <v>9.6999999999999993</v>
      </c>
      <c r="C8382" s="140" t="s">
        <v>60</v>
      </c>
      <c r="D8382" s="141">
        <f t="shared" si="573"/>
        <v>5</v>
      </c>
      <c r="E8382" s="142" t="s">
        <v>88</v>
      </c>
      <c r="F8382">
        <f t="shared" si="575"/>
        <v>923</v>
      </c>
      <c r="G8382" s="133">
        <v>10825</v>
      </c>
      <c r="H8382" s="134">
        <v>1.4666666666666668</v>
      </c>
      <c r="I8382" s="187">
        <f t="shared" si="572"/>
        <v>8.4383401915000001E-5</v>
      </c>
      <c r="J8382" s="150">
        <f t="shared" si="574"/>
        <v>0.2</v>
      </c>
    </row>
    <row r="8383" spans="1:10" ht="15.75" thickBot="1" x14ac:dyDescent="0.3">
      <c r="A8383" s="138">
        <v>2022</v>
      </c>
      <c r="B8383" s="139">
        <v>9.6999999999999993</v>
      </c>
      <c r="C8383" s="140" t="s">
        <v>60</v>
      </c>
      <c r="D8383" s="141">
        <f t="shared" si="573"/>
        <v>5</v>
      </c>
      <c r="E8383" s="142" t="s">
        <v>88</v>
      </c>
      <c r="F8383">
        <f t="shared" si="575"/>
        <v>923</v>
      </c>
      <c r="G8383" s="133">
        <v>10843</v>
      </c>
      <c r="H8383" s="134">
        <v>1.5111111111111111</v>
      </c>
      <c r="I8383" s="187">
        <f t="shared" si="572"/>
        <v>8.4383401915000001E-5</v>
      </c>
      <c r="J8383" s="150">
        <f t="shared" si="574"/>
        <v>0.2</v>
      </c>
    </row>
    <row r="8384" spans="1:10" ht="15.75" thickBot="1" x14ac:dyDescent="0.3">
      <c r="A8384" s="138">
        <v>2022</v>
      </c>
      <c r="B8384" s="139">
        <v>9.6999999999999993</v>
      </c>
      <c r="C8384" s="140" t="s">
        <v>60</v>
      </c>
      <c r="D8384" s="141">
        <f t="shared" si="573"/>
        <v>5</v>
      </c>
      <c r="E8384" s="142" t="s">
        <v>88</v>
      </c>
      <c r="F8384">
        <f t="shared" si="575"/>
        <v>923</v>
      </c>
      <c r="G8384" s="133">
        <v>10849</v>
      </c>
      <c r="H8384" s="134">
        <v>1.5111111111111111</v>
      </c>
      <c r="I8384" s="187">
        <f t="shared" si="572"/>
        <v>8.4383401915000001E-5</v>
      </c>
      <c r="J8384" s="150">
        <f t="shared" si="574"/>
        <v>0.2</v>
      </c>
    </row>
    <row r="8385" spans="1:10" ht="15.75" thickBot="1" x14ac:dyDescent="0.3">
      <c r="A8385" s="138">
        <v>2022</v>
      </c>
      <c r="B8385" s="139">
        <v>9.6999999999999993</v>
      </c>
      <c r="C8385" s="140" t="s">
        <v>60</v>
      </c>
      <c r="D8385" s="141">
        <f t="shared" si="573"/>
        <v>5</v>
      </c>
      <c r="E8385" s="142" t="s">
        <v>88</v>
      </c>
      <c r="F8385">
        <f t="shared" si="575"/>
        <v>923</v>
      </c>
      <c r="G8385" s="133">
        <v>10867</v>
      </c>
      <c r="H8385" s="134">
        <v>1.5111111111111111</v>
      </c>
      <c r="I8385" s="187">
        <f t="shared" si="572"/>
        <v>8.4383401915000001E-5</v>
      </c>
      <c r="J8385" s="150">
        <f t="shared" si="574"/>
        <v>0.2</v>
      </c>
    </row>
    <row r="8386" spans="1:10" ht="15.75" thickBot="1" x14ac:dyDescent="0.3">
      <c r="A8386" s="138">
        <v>2022</v>
      </c>
      <c r="B8386" s="139">
        <v>9.6999999999999993</v>
      </c>
      <c r="C8386" s="140" t="s">
        <v>60</v>
      </c>
      <c r="D8386" s="141">
        <f t="shared" si="573"/>
        <v>5</v>
      </c>
      <c r="E8386" s="142" t="s">
        <v>88</v>
      </c>
      <c r="F8386">
        <f t="shared" si="575"/>
        <v>923</v>
      </c>
      <c r="G8386" s="133">
        <v>10873</v>
      </c>
      <c r="H8386" s="134">
        <v>1.5111111111111111</v>
      </c>
      <c r="I8386" s="187">
        <f t="shared" si="572"/>
        <v>8.4383401915000001E-5</v>
      </c>
      <c r="J8386" s="150">
        <f t="shared" si="574"/>
        <v>0.2</v>
      </c>
    </row>
    <row r="8387" spans="1:10" ht="15.75" thickBot="1" x14ac:dyDescent="0.3">
      <c r="A8387" s="138">
        <v>2022</v>
      </c>
      <c r="B8387" s="139">
        <v>9.6999999999999993</v>
      </c>
      <c r="C8387" s="140" t="s">
        <v>60</v>
      </c>
      <c r="D8387" s="141">
        <f t="shared" si="573"/>
        <v>5</v>
      </c>
      <c r="E8387" s="142" t="s">
        <v>88</v>
      </c>
      <c r="F8387">
        <f t="shared" si="575"/>
        <v>923</v>
      </c>
      <c r="G8387" s="133">
        <v>10891</v>
      </c>
      <c r="H8387" s="134">
        <v>1.5111111111111111</v>
      </c>
      <c r="I8387" s="187">
        <f t="shared" si="572"/>
        <v>8.4383401915000001E-5</v>
      </c>
      <c r="J8387" s="150">
        <f t="shared" si="574"/>
        <v>0.2</v>
      </c>
    </row>
    <row r="8388" spans="1:10" ht="15.75" thickBot="1" x14ac:dyDescent="0.3">
      <c r="A8388" s="138">
        <v>2022</v>
      </c>
      <c r="B8388" s="139">
        <v>9.6999999999999993</v>
      </c>
      <c r="C8388" s="140" t="s">
        <v>60</v>
      </c>
      <c r="D8388" s="141">
        <f t="shared" si="573"/>
        <v>5</v>
      </c>
      <c r="E8388" s="142" t="s">
        <v>88</v>
      </c>
      <c r="F8388">
        <f t="shared" si="575"/>
        <v>923</v>
      </c>
      <c r="G8388" s="133">
        <v>10897</v>
      </c>
      <c r="H8388" s="134">
        <v>1.5111111111111111</v>
      </c>
      <c r="I8388" s="187">
        <f t="shared" si="572"/>
        <v>8.4383401915000001E-5</v>
      </c>
      <c r="J8388" s="150">
        <f t="shared" si="574"/>
        <v>0.2</v>
      </c>
    </row>
    <row r="8389" spans="1:10" ht="15.75" thickBot="1" x14ac:dyDescent="0.3">
      <c r="A8389" s="138">
        <v>2022</v>
      </c>
      <c r="B8389" s="139">
        <v>9.6999999999999993</v>
      </c>
      <c r="C8389" s="140" t="s">
        <v>60</v>
      </c>
      <c r="D8389" s="141">
        <f t="shared" si="573"/>
        <v>5</v>
      </c>
      <c r="E8389" s="142" t="s">
        <v>88</v>
      </c>
      <c r="F8389">
        <f t="shared" si="575"/>
        <v>923</v>
      </c>
      <c r="G8389" s="133">
        <v>10915</v>
      </c>
      <c r="H8389" s="134">
        <v>1.5111111111111111</v>
      </c>
      <c r="I8389" s="187">
        <f t="shared" si="572"/>
        <v>8.4383401915000001E-5</v>
      </c>
      <c r="J8389" s="150">
        <f t="shared" si="574"/>
        <v>0.2</v>
      </c>
    </row>
    <row r="8390" spans="1:10" ht="15.75" thickBot="1" x14ac:dyDescent="0.3">
      <c r="A8390" s="138">
        <v>2022</v>
      </c>
      <c r="B8390" s="139">
        <v>9.6999999999999993</v>
      </c>
      <c r="C8390" s="140" t="s">
        <v>60</v>
      </c>
      <c r="D8390" s="141">
        <f t="shared" si="573"/>
        <v>5</v>
      </c>
      <c r="E8390" s="142" t="s">
        <v>88</v>
      </c>
      <c r="F8390">
        <f t="shared" si="575"/>
        <v>923</v>
      </c>
      <c r="G8390" s="133">
        <v>10921</v>
      </c>
      <c r="H8390" s="134">
        <v>1.5111111111111111</v>
      </c>
      <c r="I8390" s="187">
        <f t="shared" si="572"/>
        <v>8.4383401915000001E-5</v>
      </c>
      <c r="J8390" s="150">
        <f t="shared" si="574"/>
        <v>0.2</v>
      </c>
    </row>
    <row r="8391" spans="1:10" ht="15.75" thickBot="1" x14ac:dyDescent="0.3">
      <c r="A8391" s="138">
        <v>2022</v>
      </c>
      <c r="B8391" s="139">
        <v>9.6999999999999993</v>
      </c>
      <c r="C8391" s="140" t="s">
        <v>60</v>
      </c>
      <c r="D8391" s="141">
        <f t="shared" si="573"/>
        <v>5</v>
      </c>
      <c r="E8391" s="142" t="s">
        <v>88</v>
      </c>
      <c r="F8391">
        <f t="shared" si="575"/>
        <v>923</v>
      </c>
      <c r="G8391" s="133">
        <v>10939</v>
      </c>
      <c r="H8391" s="134">
        <v>1.5111111111111111</v>
      </c>
      <c r="I8391" s="187">
        <f t="shared" si="572"/>
        <v>8.4383401915000001E-5</v>
      </c>
      <c r="J8391" s="150">
        <f t="shared" si="574"/>
        <v>0.2</v>
      </c>
    </row>
    <row r="8392" spans="1:10" ht="15.75" thickBot="1" x14ac:dyDescent="0.3">
      <c r="A8392" s="138">
        <v>2022</v>
      </c>
      <c r="B8392" s="139">
        <v>9.6999999999999993</v>
      </c>
      <c r="C8392" s="140" t="s">
        <v>60</v>
      </c>
      <c r="D8392" s="141">
        <f t="shared" si="573"/>
        <v>5</v>
      </c>
      <c r="E8392" s="142" t="s">
        <v>88</v>
      </c>
      <c r="F8392">
        <f t="shared" si="575"/>
        <v>923</v>
      </c>
      <c r="G8392" s="133">
        <v>10945</v>
      </c>
      <c r="H8392" s="134">
        <v>1.5111111111111111</v>
      </c>
      <c r="I8392" s="187">
        <f t="shared" si="572"/>
        <v>8.4383401915000001E-5</v>
      </c>
      <c r="J8392" s="150">
        <f t="shared" si="574"/>
        <v>0.2</v>
      </c>
    </row>
    <row r="8393" spans="1:10" ht="15.75" thickBot="1" x14ac:dyDescent="0.3">
      <c r="A8393" s="138">
        <v>2022</v>
      </c>
      <c r="B8393" s="139">
        <v>9.6999999999999993</v>
      </c>
      <c r="C8393" s="140" t="s">
        <v>60</v>
      </c>
      <c r="D8393" s="141">
        <f t="shared" si="573"/>
        <v>5</v>
      </c>
      <c r="E8393" s="142" t="s">
        <v>88</v>
      </c>
      <c r="F8393">
        <f t="shared" si="575"/>
        <v>923</v>
      </c>
      <c r="G8393" s="133">
        <v>10963</v>
      </c>
      <c r="H8393" s="134">
        <v>1.5111111111111111</v>
      </c>
      <c r="I8393" s="187">
        <f t="shared" si="572"/>
        <v>8.4383401915000001E-5</v>
      </c>
      <c r="J8393" s="150">
        <f t="shared" si="574"/>
        <v>0.2</v>
      </c>
    </row>
    <row r="8394" spans="1:10" ht="15.75" thickBot="1" x14ac:dyDescent="0.3">
      <c r="A8394" s="138">
        <v>2022</v>
      </c>
      <c r="B8394" s="139">
        <v>9.6999999999999993</v>
      </c>
      <c r="C8394" s="140" t="s">
        <v>60</v>
      </c>
      <c r="D8394" s="141">
        <f t="shared" si="573"/>
        <v>5</v>
      </c>
      <c r="E8394" s="142" t="s">
        <v>88</v>
      </c>
      <c r="F8394">
        <f t="shared" si="575"/>
        <v>923</v>
      </c>
      <c r="G8394" s="133">
        <v>10969</v>
      </c>
      <c r="H8394" s="134">
        <v>1.5111111111111111</v>
      </c>
      <c r="I8394" s="187">
        <f t="shared" si="572"/>
        <v>8.4383401915000001E-5</v>
      </c>
      <c r="J8394" s="150">
        <f t="shared" si="574"/>
        <v>0.2</v>
      </c>
    </row>
    <row r="8395" spans="1:10" ht="15.75" thickBot="1" x14ac:dyDescent="0.3">
      <c r="A8395" s="138">
        <v>2022</v>
      </c>
      <c r="B8395" s="139">
        <v>9.6999999999999993</v>
      </c>
      <c r="C8395" s="140" t="s">
        <v>60</v>
      </c>
      <c r="D8395" s="141">
        <f t="shared" si="573"/>
        <v>5</v>
      </c>
      <c r="E8395" s="142" t="s">
        <v>88</v>
      </c>
      <c r="F8395">
        <f t="shared" si="575"/>
        <v>923</v>
      </c>
      <c r="G8395" s="133">
        <v>10987</v>
      </c>
      <c r="H8395" s="134">
        <v>1.5111111111111111</v>
      </c>
      <c r="I8395" s="187">
        <f t="shared" si="572"/>
        <v>8.4383401915000001E-5</v>
      </c>
      <c r="J8395" s="150">
        <f t="shared" si="574"/>
        <v>0.2</v>
      </c>
    </row>
    <row r="8396" spans="1:10" ht="15.75" thickBot="1" x14ac:dyDescent="0.3">
      <c r="A8396" s="138">
        <v>2022</v>
      </c>
      <c r="B8396" s="139">
        <v>9.6999999999999993</v>
      </c>
      <c r="C8396" s="140" t="s">
        <v>60</v>
      </c>
      <c r="D8396" s="141">
        <f t="shared" si="573"/>
        <v>5</v>
      </c>
      <c r="E8396" s="142" t="s">
        <v>88</v>
      </c>
      <c r="F8396">
        <f t="shared" si="575"/>
        <v>923</v>
      </c>
      <c r="G8396" s="133">
        <v>10993</v>
      </c>
      <c r="H8396" s="134">
        <v>1.5333333333333332</v>
      </c>
      <c r="I8396" s="187">
        <f t="shared" si="572"/>
        <v>8.4383401915000001E-5</v>
      </c>
      <c r="J8396" s="150">
        <f t="shared" si="574"/>
        <v>0.2</v>
      </c>
    </row>
    <row r="8397" spans="1:10" ht="15.75" thickBot="1" x14ac:dyDescent="0.3">
      <c r="A8397" s="138">
        <v>2022</v>
      </c>
      <c r="B8397" s="139">
        <v>9.6999999999999993</v>
      </c>
      <c r="C8397" s="140" t="s">
        <v>60</v>
      </c>
      <c r="D8397" s="141">
        <f t="shared" si="573"/>
        <v>5</v>
      </c>
      <c r="E8397" s="142" t="s">
        <v>88</v>
      </c>
      <c r="F8397">
        <f t="shared" si="575"/>
        <v>923</v>
      </c>
      <c r="G8397" s="133">
        <v>11011</v>
      </c>
      <c r="H8397" s="134">
        <v>1.5333333333333332</v>
      </c>
      <c r="I8397" s="187">
        <f t="shared" si="572"/>
        <v>8.4383401915000001E-5</v>
      </c>
      <c r="J8397" s="150">
        <f t="shared" si="574"/>
        <v>0.2</v>
      </c>
    </row>
    <row r="8398" spans="1:10" ht="15.75" thickBot="1" x14ac:dyDescent="0.3">
      <c r="A8398" s="138">
        <v>2022</v>
      </c>
      <c r="B8398" s="139">
        <v>9.6999999999999993</v>
      </c>
      <c r="C8398" s="140" t="s">
        <v>60</v>
      </c>
      <c r="D8398" s="141">
        <f t="shared" si="573"/>
        <v>5</v>
      </c>
      <c r="E8398" s="142" t="s">
        <v>88</v>
      </c>
      <c r="F8398">
        <f t="shared" si="575"/>
        <v>923</v>
      </c>
      <c r="G8398" s="133">
        <v>11017</v>
      </c>
      <c r="H8398" s="134">
        <v>1.5333333333333332</v>
      </c>
      <c r="I8398" s="187">
        <f t="shared" si="572"/>
        <v>8.4383401915000001E-5</v>
      </c>
      <c r="J8398" s="150">
        <f t="shared" si="574"/>
        <v>0.2</v>
      </c>
    </row>
    <row r="8399" spans="1:10" ht="15.75" thickBot="1" x14ac:dyDescent="0.3">
      <c r="A8399" s="138">
        <v>2022</v>
      </c>
      <c r="B8399" s="139">
        <v>9.6999999999999993</v>
      </c>
      <c r="C8399" s="140" t="s">
        <v>60</v>
      </c>
      <c r="D8399" s="141">
        <f t="shared" si="573"/>
        <v>5</v>
      </c>
      <c r="E8399" s="142" t="s">
        <v>88</v>
      </c>
      <c r="F8399">
        <f t="shared" si="575"/>
        <v>923</v>
      </c>
      <c r="G8399" s="133">
        <v>11035</v>
      </c>
      <c r="H8399" s="134">
        <v>1.5333333333333332</v>
      </c>
      <c r="I8399" s="187">
        <f t="shared" si="572"/>
        <v>8.4383401915000001E-5</v>
      </c>
      <c r="J8399" s="150">
        <f t="shared" si="574"/>
        <v>0.2</v>
      </c>
    </row>
    <row r="8400" spans="1:10" ht="15.75" thickBot="1" x14ac:dyDescent="0.3">
      <c r="A8400" s="138">
        <v>2022</v>
      </c>
      <c r="B8400" s="139">
        <v>9.6999999999999993</v>
      </c>
      <c r="C8400" s="140" t="s">
        <v>60</v>
      </c>
      <c r="D8400" s="141">
        <f t="shared" si="573"/>
        <v>5</v>
      </c>
      <c r="E8400" s="142" t="s">
        <v>88</v>
      </c>
      <c r="F8400">
        <f t="shared" si="575"/>
        <v>923</v>
      </c>
      <c r="G8400" s="133">
        <v>11041</v>
      </c>
      <c r="H8400" s="134">
        <v>1.5555555555555554</v>
      </c>
      <c r="I8400" s="187">
        <f t="shared" si="572"/>
        <v>8.4383401915000001E-5</v>
      </c>
      <c r="J8400" s="150">
        <f t="shared" si="574"/>
        <v>0.2</v>
      </c>
    </row>
    <row r="8401" spans="1:10" ht="15.75" thickBot="1" x14ac:dyDescent="0.3">
      <c r="A8401" s="138">
        <v>2022</v>
      </c>
      <c r="B8401" s="139">
        <v>9.6999999999999993</v>
      </c>
      <c r="C8401" s="140" t="s">
        <v>60</v>
      </c>
      <c r="D8401" s="141">
        <f t="shared" si="573"/>
        <v>5</v>
      </c>
      <c r="E8401" s="142" t="s">
        <v>88</v>
      </c>
      <c r="F8401">
        <f t="shared" si="575"/>
        <v>923</v>
      </c>
      <c r="G8401" s="133">
        <v>11059</v>
      </c>
      <c r="H8401" s="134">
        <v>1.5555555555555554</v>
      </c>
      <c r="I8401" s="187">
        <f t="shared" si="572"/>
        <v>8.4383401915000001E-5</v>
      </c>
      <c r="J8401" s="150">
        <f t="shared" si="574"/>
        <v>0.2</v>
      </c>
    </row>
    <row r="8402" spans="1:10" ht="15.75" thickBot="1" x14ac:dyDescent="0.3">
      <c r="A8402" s="138">
        <v>2022</v>
      </c>
      <c r="B8402" s="139">
        <v>9.6999999999999993</v>
      </c>
      <c r="C8402" s="140" t="s">
        <v>60</v>
      </c>
      <c r="D8402" s="141">
        <f t="shared" si="573"/>
        <v>5</v>
      </c>
      <c r="E8402" s="142" t="s">
        <v>88</v>
      </c>
      <c r="F8402">
        <f t="shared" si="575"/>
        <v>923</v>
      </c>
      <c r="G8402" s="133">
        <v>11065</v>
      </c>
      <c r="H8402" s="134">
        <v>1.5555555555555554</v>
      </c>
      <c r="I8402" s="187">
        <f t="shared" si="572"/>
        <v>8.4383401915000001E-5</v>
      </c>
      <c r="J8402" s="150">
        <f t="shared" si="574"/>
        <v>0.2</v>
      </c>
    </row>
    <row r="8403" spans="1:10" ht="15.75" thickBot="1" x14ac:dyDescent="0.3">
      <c r="A8403" s="138">
        <v>2022</v>
      </c>
      <c r="B8403" s="139">
        <v>9.6999999999999993</v>
      </c>
      <c r="C8403" s="140" t="s">
        <v>60</v>
      </c>
      <c r="D8403" s="141">
        <f t="shared" si="573"/>
        <v>5</v>
      </c>
      <c r="E8403" s="142" t="s">
        <v>88</v>
      </c>
      <c r="F8403">
        <f t="shared" si="575"/>
        <v>923</v>
      </c>
      <c r="G8403" s="133">
        <v>11083</v>
      </c>
      <c r="H8403" s="134">
        <v>1.5555555555555554</v>
      </c>
      <c r="I8403" s="187">
        <f t="shared" si="572"/>
        <v>8.4383401915000001E-5</v>
      </c>
      <c r="J8403" s="150">
        <f t="shared" si="574"/>
        <v>0.2</v>
      </c>
    </row>
    <row r="8404" spans="1:10" ht="15.75" thickBot="1" x14ac:dyDescent="0.3">
      <c r="A8404" s="138">
        <v>2022</v>
      </c>
      <c r="B8404" s="139">
        <v>9.6999999999999993</v>
      </c>
      <c r="C8404" s="140" t="s">
        <v>60</v>
      </c>
      <c r="D8404" s="141">
        <f t="shared" si="573"/>
        <v>5</v>
      </c>
      <c r="E8404" s="142" t="s">
        <v>88</v>
      </c>
      <c r="F8404">
        <f t="shared" si="575"/>
        <v>923</v>
      </c>
      <c r="G8404" s="133">
        <v>11089</v>
      </c>
      <c r="H8404" s="134">
        <v>1.5555555555555554</v>
      </c>
      <c r="I8404" s="187">
        <f t="shared" si="572"/>
        <v>8.4383401915000001E-5</v>
      </c>
      <c r="J8404" s="150">
        <f t="shared" si="574"/>
        <v>0.2</v>
      </c>
    </row>
    <row r="8405" spans="1:10" ht="15.75" thickBot="1" x14ac:dyDescent="0.3">
      <c r="A8405" s="138">
        <v>2022</v>
      </c>
      <c r="B8405" s="139">
        <v>9.6999999999999993</v>
      </c>
      <c r="C8405" s="140" t="s">
        <v>60</v>
      </c>
      <c r="D8405" s="141">
        <f t="shared" si="573"/>
        <v>5</v>
      </c>
      <c r="E8405" s="142" t="s">
        <v>88</v>
      </c>
      <c r="F8405">
        <f t="shared" si="575"/>
        <v>923</v>
      </c>
      <c r="G8405" s="133">
        <v>11107</v>
      </c>
      <c r="H8405" s="134">
        <v>1.5555555555555554</v>
      </c>
      <c r="I8405" s="187">
        <f t="shared" si="572"/>
        <v>8.4383401915000001E-5</v>
      </c>
      <c r="J8405" s="150">
        <f t="shared" si="574"/>
        <v>0.2</v>
      </c>
    </row>
    <row r="8406" spans="1:10" ht="15.75" thickBot="1" x14ac:dyDescent="0.3">
      <c r="A8406" s="138">
        <v>2022</v>
      </c>
      <c r="B8406" s="139">
        <v>9.6999999999999993</v>
      </c>
      <c r="C8406" s="140" t="s">
        <v>60</v>
      </c>
      <c r="D8406" s="141">
        <f t="shared" si="573"/>
        <v>5</v>
      </c>
      <c r="E8406" s="142" t="s">
        <v>88</v>
      </c>
      <c r="F8406">
        <f t="shared" si="575"/>
        <v>923</v>
      </c>
      <c r="G8406" s="133">
        <v>11113</v>
      </c>
      <c r="H8406" s="134">
        <v>1.5555555555555554</v>
      </c>
      <c r="I8406" s="187">
        <f t="shared" si="572"/>
        <v>8.4383401915000001E-5</v>
      </c>
      <c r="J8406" s="150">
        <f t="shared" si="574"/>
        <v>0.2</v>
      </c>
    </row>
    <row r="8407" spans="1:10" ht="15.75" thickBot="1" x14ac:dyDescent="0.3">
      <c r="A8407" s="138">
        <v>2022</v>
      </c>
      <c r="B8407" s="139">
        <v>9.6999999999999993</v>
      </c>
      <c r="C8407" s="140" t="s">
        <v>60</v>
      </c>
      <c r="D8407" s="141">
        <f t="shared" si="573"/>
        <v>5</v>
      </c>
      <c r="E8407" s="142" t="s">
        <v>88</v>
      </c>
      <c r="F8407">
        <f t="shared" si="575"/>
        <v>923</v>
      </c>
      <c r="G8407" s="133">
        <v>11131</v>
      </c>
      <c r="H8407" s="134">
        <v>1.5555555555555554</v>
      </c>
      <c r="I8407" s="187">
        <f t="shared" si="572"/>
        <v>8.4383401915000001E-5</v>
      </c>
      <c r="J8407" s="150">
        <f t="shared" si="574"/>
        <v>0.2</v>
      </c>
    </row>
    <row r="8408" spans="1:10" ht="15.75" thickBot="1" x14ac:dyDescent="0.3">
      <c r="A8408" s="138">
        <v>2022</v>
      </c>
      <c r="B8408" s="139">
        <v>9.6999999999999993</v>
      </c>
      <c r="C8408" s="140" t="s">
        <v>60</v>
      </c>
      <c r="D8408" s="141">
        <f t="shared" si="573"/>
        <v>5</v>
      </c>
      <c r="E8408" s="142" t="s">
        <v>88</v>
      </c>
      <c r="F8408">
        <f t="shared" si="575"/>
        <v>923</v>
      </c>
      <c r="G8408" s="133">
        <v>11137</v>
      </c>
      <c r="H8408" s="134">
        <v>1.5555555555555554</v>
      </c>
      <c r="I8408" s="187">
        <f t="shared" si="572"/>
        <v>8.4383401915000001E-5</v>
      </c>
      <c r="J8408" s="150">
        <f t="shared" si="574"/>
        <v>0.2</v>
      </c>
    </row>
    <row r="8409" spans="1:10" ht="15.75" thickBot="1" x14ac:dyDescent="0.3">
      <c r="A8409" s="138">
        <v>2022</v>
      </c>
      <c r="B8409" s="139">
        <v>9.6999999999999993</v>
      </c>
      <c r="C8409" s="140" t="s">
        <v>60</v>
      </c>
      <c r="D8409" s="141">
        <f t="shared" si="573"/>
        <v>5</v>
      </c>
      <c r="E8409" s="142" t="s">
        <v>88</v>
      </c>
      <c r="F8409">
        <f t="shared" si="575"/>
        <v>923</v>
      </c>
      <c r="G8409" s="133">
        <v>11155</v>
      </c>
      <c r="H8409" s="134">
        <v>1.5555555555555554</v>
      </c>
      <c r="I8409" s="187">
        <f t="shared" si="572"/>
        <v>8.4383401915000001E-5</v>
      </c>
      <c r="J8409" s="150">
        <f t="shared" si="574"/>
        <v>0.2</v>
      </c>
    </row>
    <row r="8410" spans="1:10" ht="15.75" thickBot="1" x14ac:dyDescent="0.3">
      <c r="A8410" s="138">
        <v>2022</v>
      </c>
      <c r="B8410" s="139">
        <v>9.6999999999999993</v>
      </c>
      <c r="C8410" s="140" t="s">
        <v>60</v>
      </c>
      <c r="D8410" s="141">
        <f t="shared" si="573"/>
        <v>5</v>
      </c>
      <c r="E8410" s="142" t="s">
        <v>88</v>
      </c>
      <c r="F8410">
        <f t="shared" si="575"/>
        <v>923</v>
      </c>
      <c r="G8410" s="133">
        <v>11161</v>
      </c>
      <c r="H8410" s="134">
        <v>1.5555555555555554</v>
      </c>
      <c r="I8410" s="187">
        <f t="shared" si="572"/>
        <v>8.4383401915000001E-5</v>
      </c>
      <c r="J8410" s="150">
        <f t="shared" si="574"/>
        <v>0.2</v>
      </c>
    </row>
    <row r="8411" spans="1:10" ht="15.75" thickBot="1" x14ac:dyDescent="0.3">
      <c r="A8411" s="138">
        <v>2022</v>
      </c>
      <c r="B8411" s="139">
        <v>9.6999999999999993</v>
      </c>
      <c r="C8411" s="140" t="s">
        <v>60</v>
      </c>
      <c r="D8411" s="141">
        <f t="shared" si="573"/>
        <v>5</v>
      </c>
      <c r="E8411" s="142" t="s">
        <v>88</v>
      </c>
      <c r="F8411">
        <f t="shared" si="575"/>
        <v>923</v>
      </c>
      <c r="G8411" s="133">
        <v>11179</v>
      </c>
      <c r="H8411" s="134">
        <v>1.5555555555555554</v>
      </c>
      <c r="I8411" s="187">
        <f t="shared" si="572"/>
        <v>8.4383401915000001E-5</v>
      </c>
      <c r="J8411" s="150">
        <f t="shared" si="574"/>
        <v>0.2</v>
      </c>
    </row>
    <row r="8412" spans="1:10" ht="15.75" thickBot="1" x14ac:dyDescent="0.3">
      <c r="A8412" s="138">
        <v>2022</v>
      </c>
      <c r="B8412" s="139">
        <v>9.6999999999999993</v>
      </c>
      <c r="C8412" s="140" t="s">
        <v>60</v>
      </c>
      <c r="D8412" s="141">
        <f t="shared" si="573"/>
        <v>5</v>
      </c>
      <c r="E8412" s="142" t="s">
        <v>88</v>
      </c>
      <c r="F8412">
        <f t="shared" si="575"/>
        <v>923</v>
      </c>
      <c r="G8412" s="133">
        <v>11185</v>
      </c>
      <c r="H8412" s="134">
        <v>1.5555555555555554</v>
      </c>
      <c r="I8412" s="187">
        <f t="shared" si="572"/>
        <v>8.4383401915000001E-5</v>
      </c>
      <c r="J8412" s="150">
        <f t="shared" si="574"/>
        <v>0.2</v>
      </c>
    </row>
    <row r="8413" spans="1:10" ht="15.75" thickBot="1" x14ac:dyDescent="0.3">
      <c r="A8413" s="138">
        <v>2022</v>
      </c>
      <c r="B8413" s="139">
        <v>9.6999999999999993</v>
      </c>
      <c r="C8413" s="140" t="s">
        <v>60</v>
      </c>
      <c r="D8413" s="141">
        <f t="shared" si="573"/>
        <v>5</v>
      </c>
      <c r="E8413" s="142" t="s">
        <v>88</v>
      </c>
      <c r="F8413">
        <f t="shared" si="575"/>
        <v>923</v>
      </c>
      <c r="G8413" s="133">
        <v>11203</v>
      </c>
      <c r="H8413" s="134">
        <v>1.5555555555555554</v>
      </c>
      <c r="I8413" s="187">
        <f t="shared" si="572"/>
        <v>8.4383401915000001E-5</v>
      </c>
      <c r="J8413" s="150">
        <f t="shared" si="574"/>
        <v>0.2</v>
      </c>
    </row>
    <row r="8414" spans="1:10" ht="15.75" thickBot="1" x14ac:dyDescent="0.3">
      <c r="A8414" s="138">
        <v>2022</v>
      </c>
      <c r="B8414" s="139">
        <v>9.6999999999999993</v>
      </c>
      <c r="C8414" s="140" t="s">
        <v>60</v>
      </c>
      <c r="D8414" s="141">
        <f t="shared" si="573"/>
        <v>5</v>
      </c>
      <c r="E8414" s="142" t="s">
        <v>88</v>
      </c>
      <c r="F8414">
        <f t="shared" si="575"/>
        <v>923</v>
      </c>
      <c r="G8414" s="133">
        <v>11209</v>
      </c>
      <c r="H8414" s="134">
        <v>1.5777777777777777</v>
      </c>
      <c r="I8414" s="187">
        <f t="shared" si="572"/>
        <v>8.4383401915000001E-5</v>
      </c>
      <c r="J8414" s="150">
        <f t="shared" si="574"/>
        <v>0.2</v>
      </c>
    </row>
    <row r="8415" spans="1:10" ht="15.75" thickBot="1" x14ac:dyDescent="0.3">
      <c r="A8415" s="138">
        <v>2022</v>
      </c>
      <c r="B8415" s="139">
        <v>9.6999999999999993</v>
      </c>
      <c r="C8415" s="140" t="s">
        <v>60</v>
      </c>
      <c r="D8415" s="141">
        <f t="shared" si="573"/>
        <v>5</v>
      </c>
      <c r="E8415" s="142" t="s">
        <v>88</v>
      </c>
      <c r="F8415">
        <f t="shared" si="575"/>
        <v>923</v>
      </c>
      <c r="G8415" s="133">
        <v>11227</v>
      </c>
      <c r="H8415" s="134">
        <v>1.5777777777777777</v>
      </c>
      <c r="I8415" s="187">
        <f t="shared" si="572"/>
        <v>8.4383401915000001E-5</v>
      </c>
      <c r="J8415" s="150">
        <f t="shared" si="574"/>
        <v>0.2</v>
      </c>
    </row>
    <row r="8416" spans="1:10" ht="15.75" thickBot="1" x14ac:dyDescent="0.3">
      <c r="A8416" s="138">
        <v>2022</v>
      </c>
      <c r="B8416" s="139">
        <v>9.6999999999999993</v>
      </c>
      <c r="C8416" s="140" t="s">
        <v>60</v>
      </c>
      <c r="D8416" s="141">
        <f t="shared" si="573"/>
        <v>5</v>
      </c>
      <c r="E8416" s="142" t="s">
        <v>88</v>
      </c>
      <c r="F8416">
        <f t="shared" si="575"/>
        <v>923</v>
      </c>
      <c r="G8416" s="133">
        <v>11233</v>
      </c>
      <c r="H8416" s="134">
        <v>1.5777777777777777</v>
      </c>
      <c r="I8416" s="187">
        <f t="shared" si="572"/>
        <v>8.4383401915000001E-5</v>
      </c>
      <c r="J8416" s="150">
        <f t="shared" si="574"/>
        <v>0.2</v>
      </c>
    </row>
    <row r="8417" spans="1:10" ht="15.75" thickBot="1" x14ac:dyDescent="0.3">
      <c r="A8417" s="138">
        <v>2022</v>
      </c>
      <c r="B8417" s="139">
        <v>9.6999999999999993</v>
      </c>
      <c r="C8417" s="140" t="s">
        <v>60</v>
      </c>
      <c r="D8417" s="141">
        <f t="shared" si="573"/>
        <v>5</v>
      </c>
      <c r="E8417" s="142" t="s">
        <v>88</v>
      </c>
      <c r="F8417">
        <f t="shared" si="575"/>
        <v>923</v>
      </c>
      <c r="G8417" s="133">
        <v>11251</v>
      </c>
      <c r="H8417" s="134">
        <v>1.5777777777777777</v>
      </c>
      <c r="I8417" s="187">
        <f t="shared" si="572"/>
        <v>8.4383401915000001E-5</v>
      </c>
      <c r="J8417" s="150">
        <f t="shared" si="574"/>
        <v>0.2</v>
      </c>
    </row>
    <row r="8418" spans="1:10" ht="15.75" thickBot="1" x14ac:dyDescent="0.3">
      <c r="A8418" s="138">
        <v>2022</v>
      </c>
      <c r="B8418" s="139">
        <v>9.6999999999999993</v>
      </c>
      <c r="C8418" s="140" t="s">
        <v>60</v>
      </c>
      <c r="D8418" s="141">
        <f t="shared" si="573"/>
        <v>5</v>
      </c>
      <c r="E8418" s="142" t="s">
        <v>88</v>
      </c>
      <c r="F8418">
        <f t="shared" si="575"/>
        <v>923</v>
      </c>
      <c r="G8418" s="133">
        <v>11257</v>
      </c>
      <c r="H8418" s="134">
        <v>1.5777777777777777</v>
      </c>
      <c r="I8418" s="187">
        <f t="shared" si="572"/>
        <v>8.4383401915000001E-5</v>
      </c>
      <c r="J8418" s="150">
        <f t="shared" si="574"/>
        <v>0.2</v>
      </c>
    </row>
    <row r="8419" spans="1:10" ht="15.75" thickBot="1" x14ac:dyDescent="0.3">
      <c r="A8419" s="138">
        <v>2022</v>
      </c>
      <c r="B8419" s="139">
        <v>9.6999999999999993</v>
      </c>
      <c r="C8419" s="140" t="s">
        <v>60</v>
      </c>
      <c r="D8419" s="141">
        <f t="shared" si="573"/>
        <v>5</v>
      </c>
      <c r="E8419" s="142" t="s">
        <v>88</v>
      </c>
      <c r="F8419">
        <f t="shared" si="575"/>
        <v>923</v>
      </c>
      <c r="G8419" s="133">
        <v>11275</v>
      </c>
      <c r="H8419" s="134">
        <v>1.5777777777777777</v>
      </c>
      <c r="I8419" s="187">
        <f t="shared" si="572"/>
        <v>8.4383401915000001E-5</v>
      </c>
      <c r="J8419" s="150">
        <f t="shared" si="574"/>
        <v>0.2</v>
      </c>
    </row>
    <row r="8420" spans="1:10" ht="15.75" thickBot="1" x14ac:dyDescent="0.3">
      <c r="A8420" s="138">
        <v>2022</v>
      </c>
      <c r="B8420" s="139">
        <v>9.6999999999999993</v>
      </c>
      <c r="C8420" s="140" t="s">
        <v>60</v>
      </c>
      <c r="D8420" s="141">
        <f t="shared" si="573"/>
        <v>5</v>
      </c>
      <c r="E8420" s="142" t="s">
        <v>88</v>
      </c>
      <c r="F8420">
        <f t="shared" si="575"/>
        <v>923</v>
      </c>
      <c r="G8420" s="133">
        <v>11281</v>
      </c>
      <c r="H8420" s="134">
        <v>1.5777777777777777</v>
      </c>
      <c r="I8420" s="187">
        <f t="shared" si="572"/>
        <v>8.4383401915000001E-5</v>
      </c>
      <c r="J8420" s="150">
        <f t="shared" si="574"/>
        <v>0.2</v>
      </c>
    </row>
    <row r="8421" spans="1:10" ht="15.75" thickBot="1" x14ac:dyDescent="0.3">
      <c r="A8421" s="138">
        <v>2022</v>
      </c>
      <c r="B8421" s="139">
        <v>9.6999999999999993</v>
      </c>
      <c r="C8421" s="140" t="s">
        <v>60</v>
      </c>
      <c r="D8421" s="141">
        <f t="shared" si="573"/>
        <v>5</v>
      </c>
      <c r="E8421" s="142" t="s">
        <v>88</v>
      </c>
      <c r="F8421">
        <f t="shared" si="575"/>
        <v>923</v>
      </c>
      <c r="G8421" s="133">
        <v>11299</v>
      </c>
      <c r="H8421" s="134">
        <v>1.5777777777777777</v>
      </c>
      <c r="I8421" s="187">
        <f t="shared" si="572"/>
        <v>8.4383401915000001E-5</v>
      </c>
      <c r="J8421" s="150">
        <f t="shared" si="574"/>
        <v>0.2</v>
      </c>
    </row>
    <row r="8422" spans="1:10" ht="15.75" thickBot="1" x14ac:dyDescent="0.3">
      <c r="A8422" s="138">
        <v>2022</v>
      </c>
      <c r="B8422" s="139">
        <v>9.6999999999999993</v>
      </c>
      <c r="C8422" s="140" t="s">
        <v>60</v>
      </c>
      <c r="D8422" s="141">
        <f t="shared" si="573"/>
        <v>5</v>
      </c>
      <c r="E8422" s="142" t="s">
        <v>88</v>
      </c>
      <c r="F8422">
        <f t="shared" si="575"/>
        <v>923</v>
      </c>
      <c r="G8422" s="133">
        <v>11305</v>
      </c>
      <c r="H8422" s="134">
        <v>1.5777777777777777</v>
      </c>
      <c r="I8422" s="187">
        <f t="shared" si="572"/>
        <v>8.4383401915000001E-5</v>
      </c>
      <c r="J8422" s="150">
        <f t="shared" si="574"/>
        <v>0.2</v>
      </c>
    </row>
    <row r="8423" spans="1:10" ht="15.75" thickBot="1" x14ac:dyDescent="0.3">
      <c r="A8423" s="138">
        <v>2022</v>
      </c>
      <c r="B8423" s="139">
        <v>9.6999999999999993</v>
      </c>
      <c r="C8423" s="140" t="s">
        <v>60</v>
      </c>
      <c r="D8423" s="141">
        <f t="shared" si="573"/>
        <v>5</v>
      </c>
      <c r="E8423" s="142" t="s">
        <v>88</v>
      </c>
      <c r="F8423">
        <f t="shared" si="575"/>
        <v>923</v>
      </c>
      <c r="G8423" s="133">
        <v>11323</v>
      </c>
      <c r="H8423" s="134">
        <v>1.5777777777777777</v>
      </c>
      <c r="I8423" s="187">
        <f t="shared" si="572"/>
        <v>8.4383401915000001E-5</v>
      </c>
      <c r="J8423" s="150">
        <f t="shared" si="574"/>
        <v>0.2</v>
      </c>
    </row>
    <row r="8424" spans="1:10" ht="15.75" thickBot="1" x14ac:dyDescent="0.3">
      <c r="A8424" s="138">
        <v>2022</v>
      </c>
      <c r="B8424" s="139">
        <v>9.6999999999999993</v>
      </c>
      <c r="C8424" s="140" t="s">
        <v>60</v>
      </c>
      <c r="D8424" s="141">
        <f t="shared" si="573"/>
        <v>5</v>
      </c>
      <c r="E8424" s="142" t="s">
        <v>88</v>
      </c>
      <c r="F8424">
        <f t="shared" si="575"/>
        <v>923</v>
      </c>
      <c r="G8424" s="133">
        <v>11329</v>
      </c>
      <c r="H8424" s="134">
        <v>1.5777777777777777</v>
      </c>
      <c r="I8424" s="187">
        <f t="shared" si="572"/>
        <v>8.4383401915000001E-5</v>
      </c>
      <c r="J8424" s="150">
        <f t="shared" si="574"/>
        <v>0.2</v>
      </c>
    </row>
    <row r="8425" spans="1:10" ht="15.75" thickBot="1" x14ac:dyDescent="0.3">
      <c r="A8425" s="138">
        <v>2022</v>
      </c>
      <c r="B8425" s="139">
        <v>9.6999999999999993</v>
      </c>
      <c r="C8425" s="140" t="s">
        <v>60</v>
      </c>
      <c r="D8425" s="141">
        <f t="shared" si="573"/>
        <v>5</v>
      </c>
      <c r="E8425" s="142" t="s">
        <v>88</v>
      </c>
      <c r="F8425">
        <f t="shared" si="575"/>
        <v>923</v>
      </c>
      <c r="G8425" s="133">
        <v>11347</v>
      </c>
      <c r="H8425" s="134">
        <v>1.5777777777777777</v>
      </c>
      <c r="I8425" s="187">
        <f t="shared" si="572"/>
        <v>8.4383401915000001E-5</v>
      </c>
      <c r="J8425" s="150">
        <f t="shared" si="574"/>
        <v>0.2</v>
      </c>
    </row>
    <row r="8426" spans="1:10" ht="15.75" thickBot="1" x14ac:dyDescent="0.3">
      <c r="A8426" s="138">
        <v>2022</v>
      </c>
      <c r="B8426" s="139">
        <v>9.6999999999999993</v>
      </c>
      <c r="C8426" s="140" t="s">
        <v>60</v>
      </c>
      <c r="D8426" s="141">
        <f t="shared" si="573"/>
        <v>5</v>
      </c>
      <c r="E8426" s="142" t="s">
        <v>88</v>
      </c>
      <c r="F8426">
        <f t="shared" si="575"/>
        <v>923</v>
      </c>
      <c r="G8426" s="133">
        <v>11353</v>
      </c>
      <c r="H8426" s="134">
        <v>1.5777777777777777</v>
      </c>
      <c r="I8426" s="187">
        <f t="shared" si="572"/>
        <v>8.4383401915000001E-5</v>
      </c>
      <c r="J8426" s="150">
        <f t="shared" si="574"/>
        <v>0.2</v>
      </c>
    </row>
    <row r="8427" spans="1:10" ht="15.75" thickBot="1" x14ac:dyDescent="0.3">
      <c r="A8427" s="138">
        <v>2022</v>
      </c>
      <c r="B8427" s="139">
        <v>9.6999999999999993</v>
      </c>
      <c r="C8427" s="140" t="s">
        <v>60</v>
      </c>
      <c r="D8427" s="141">
        <f t="shared" si="573"/>
        <v>5</v>
      </c>
      <c r="E8427" s="142" t="s">
        <v>88</v>
      </c>
      <c r="F8427">
        <f t="shared" si="575"/>
        <v>923</v>
      </c>
      <c r="G8427" s="133">
        <v>11371</v>
      </c>
      <c r="H8427" s="134">
        <v>1.5777777777777777</v>
      </c>
      <c r="I8427" s="187">
        <f t="shared" si="572"/>
        <v>8.4383401915000001E-5</v>
      </c>
      <c r="J8427" s="150">
        <f t="shared" si="574"/>
        <v>0.2</v>
      </c>
    </row>
    <row r="8428" spans="1:10" ht="15.75" thickBot="1" x14ac:dyDescent="0.3">
      <c r="A8428" s="138">
        <v>2022</v>
      </c>
      <c r="B8428" s="139">
        <v>9.6999999999999993</v>
      </c>
      <c r="C8428" s="140" t="s">
        <v>60</v>
      </c>
      <c r="D8428" s="141">
        <f t="shared" si="573"/>
        <v>5</v>
      </c>
      <c r="E8428" s="142" t="s">
        <v>88</v>
      </c>
      <c r="F8428">
        <f t="shared" si="575"/>
        <v>923</v>
      </c>
      <c r="G8428" s="133">
        <v>11377</v>
      </c>
      <c r="H8428" s="134">
        <v>1.5777777777777777</v>
      </c>
      <c r="I8428" s="187">
        <f t="shared" si="572"/>
        <v>8.4383401915000001E-5</v>
      </c>
      <c r="J8428" s="150">
        <f t="shared" si="574"/>
        <v>0.2</v>
      </c>
    </row>
    <row r="8429" spans="1:10" ht="15.75" thickBot="1" x14ac:dyDescent="0.3">
      <c r="A8429" s="138">
        <v>2022</v>
      </c>
      <c r="B8429" s="139">
        <v>9.6999999999999993</v>
      </c>
      <c r="C8429" s="140" t="s">
        <v>60</v>
      </c>
      <c r="D8429" s="141">
        <f t="shared" si="573"/>
        <v>5</v>
      </c>
      <c r="E8429" s="142" t="s">
        <v>88</v>
      </c>
      <c r="F8429">
        <f t="shared" si="575"/>
        <v>923</v>
      </c>
      <c r="G8429" s="133">
        <v>11395</v>
      </c>
      <c r="H8429" s="134">
        <v>1.5777777777777777</v>
      </c>
      <c r="I8429" s="187">
        <f t="shared" ref="I8429:I8492" si="576" xml:space="preserve"> 0.000084383401915</f>
        <v>8.4383401915000001E-5</v>
      </c>
      <c r="J8429" s="150">
        <f t="shared" si="574"/>
        <v>0.2</v>
      </c>
    </row>
    <row r="8430" spans="1:10" ht="15.75" thickBot="1" x14ac:dyDescent="0.3">
      <c r="A8430" s="138">
        <v>2022</v>
      </c>
      <c r="B8430" s="139">
        <v>9.6999999999999993</v>
      </c>
      <c r="C8430" s="140" t="s">
        <v>60</v>
      </c>
      <c r="D8430" s="141">
        <f t="shared" si="573"/>
        <v>5</v>
      </c>
      <c r="E8430" s="142" t="s">
        <v>88</v>
      </c>
      <c r="F8430">
        <f t="shared" si="575"/>
        <v>923</v>
      </c>
      <c r="G8430" s="133">
        <v>11401</v>
      </c>
      <c r="H8430" s="134">
        <v>1.6</v>
      </c>
      <c r="I8430" s="187">
        <f t="shared" si="576"/>
        <v>8.4383401915000001E-5</v>
      </c>
      <c r="J8430" s="150">
        <f t="shared" si="574"/>
        <v>0.2</v>
      </c>
    </row>
    <row r="8431" spans="1:10" ht="15.75" thickBot="1" x14ac:dyDescent="0.3">
      <c r="A8431" s="138">
        <v>2022</v>
      </c>
      <c r="B8431" s="139">
        <v>9.6999999999999993</v>
      </c>
      <c r="C8431" s="140" t="s">
        <v>60</v>
      </c>
      <c r="D8431" s="141">
        <f t="shared" si="573"/>
        <v>5</v>
      </c>
      <c r="E8431" s="142" t="s">
        <v>88</v>
      </c>
      <c r="F8431">
        <f t="shared" si="575"/>
        <v>923</v>
      </c>
      <c r="G8431" s="133">
        <v>11419</v>
      </c>
      <c r="H8431" s="134">
        <v>1.6</v>
      </c>
      <c r="I8431" s="187">
        <f t="shared" si="576"/>
        <v>8.4383401915000001E-5</v>
      </c>
      <c r="J8431" s="150">
        <f t="shared" si="574"/>
        <v>0.2</v>
      </c>
    </row>
    <row r="8432" spans="1:10" ht="15.75" thickBot="1" x14ac:dyDescent="0.3">
      <c r="A8432" s="138">
        <v>2022</v>
      </c>
      <c r="B8432" s="139">
        <v>9.6999999999999993</v>
      </c>
      <c r="C8432" s="140" t="s">
        <v>60</v>
      </c>
      <c r="D8432" s="141">
        <f t="shared" si="573"/>
        <v>5</v>
      </c>
      <c r="E8432" s="142" t="s">
        <v>88</v>
      </c>
      <c r="F8432">
        <f t="shared" si="575"/>
        <v>923</v>
      </c>
      <c r="G8432" s="133">
        <v>11425</v>
      </c>
      <c r="H8432" s="134">
        <v>1.6</v>
      </c>
      <c r="I8432" s="187">
        <f t="shared" si="576"/>
        <v>8.4383401915000001E-5</v>
      </c>
      <c r="J8432" s="150">
        <f t="shared" si="574"/>
        <v>0.2</v>
      </c>
    </row>
    <row r="8433" spans="1:10" ht="15.75" thickBot="1" x14ac:dyDescent="0.3">
      <c r="A8433" s="138">
        <v>2022</v>
      </c>
      <c r="B8433" s="139">
        <v>9.6999999999999993</v>
      </c>
      <c r="C8433" s="140" t="s">
        <v>60</v>
      </c>
      <c r="D8433" s="141">
        <f t="shared" si="573"/>
        <v>5</v>
      </c>
      <c r="E8433" s="142" t="s">
        <v>88</v>
      </c>
      <c r="F8433">
        <f t="shared" si="575"/>
        <v>923</v>
      </c>
      <c r="G8433" s="133">
        <v>11443</v>
      </c>
      <c r="H8433" s="134">
        <v>1.6</v>
      </c>
      <c r="I8433" s="187">
        <f t="shared" si="576"/>
        <v>8.4383401915000001E-5</v>
      </c>
      <c r="J8433" s="150">
        <f t="shared" si="574"/>
        <v>0.2</v>
      </c>
    </row>
    <row r="8434" spans="1:10" ht="15.75" thickBot="1" x14ac:dyDescent="0.3">
      <c r="A8434" s="138">
        <v>2022</v>
      </c>
      <c r="B8434" s="139">
        <v>9.6999999999999993</v>
      </c>
      <c r="C8434" s="140" t="s">
        <v>60</v>
      </c>
      <c r="D8434" s="141">
        <f t="shared" si="573"/>
        <v>5</v>
      </c>
      <c r="E8434" s="142" t="s">
        <v>88</v>
      </c>
      <c r="F8434">
        <f t="shared" si="575"/>
        <v>923</v>
      </c>
      <c r="G8434" s="133">
        <v>11449</v>
      </c>
      <c r="H8434" s="134">
        <v>1.6</v>
      </c>
      <c r="I8434" s="187">
        <f t="shared" si="576"/>
        <v>8.4383401915000001E-5</v>
      </c>
      <c r="J8434" s="150">
        <f t="shared" si="574"/>
        <v>0.2</v>
      </c>
    </row>
    <row r="8435" spans="1:10" ht="15.75" thickBot="1" x14ac:dyDescent="0.3">
      <c r="A8435" s="138">
        <v>2022</v>
      </c>
      <c r="B8435" s="139">
        <v>9.6999999999999993</v>
      </c>
      <c r="C8435" s="140" t="s">
        <v>60</v>
      </c>
      <c r="D8435" s="141">
        <f t="shared" si="573"/>
        <v>5</v>
      </c>
      <c r="E8435" s="142" t="s">
        <v>88</v>
      </c>
      <c r="F8435">
        <f t="shared" si="575"/>
        <v>923</v>
      </c>
      <c r="G8435" s="133">
        <v>11467</v>
      </c>
      <c r="H8435" s="134">
        <v>1.6</v>
      </c>
      <c r="I8435" s="187">
        <f t="shared" si="576"/>
        <v>8.4383401915000001E-5</v>
      </c>
      <c r="J8435" s="150">
        <f t="shared" si="574"/>
        <v>0.2</v>
      </c>
    </row>
    <row r="8436" spans="1:10" ht="15.75" thickBot="1" x14ac:dyDescent="0.3">
      <c r="A8436" s="138">
        <v>2022</v>
      </c>
      <c r="B8436" s="139">
        <v>9.6999999999999993</v>
      </c>
      <c r="C8436" s="140" t="s">
        <v>60</v>
      </c>
      <c r="D8436" s="141">
        <f t="shared" si="573"/>
        <v>5</v>
      </c>
      <c r="E8436" s="142" t="s">
        <v>88</v>
      </c>
      <c r="F8436">
        <f t="shared" si="575"/>
        <v>923</v>
      </c>
      <c r="G8436" s="133">
        <v>11473</v>
      </c>
      <c r="H8436" s="134">
        <v>1.6</v>
      </c>
      <c r="I8436" s="187">
        <f t="shared" si="576"/>
        <v>8.4383401915000001E-5</v>
      </c>
      <c r="J8436" s="150">
        <f t="shared" si="574"/>
        <v>0.2</v>
      </c>
    </row>
    <row r="8437" spans="1:10" ht="15.75" thickBot="1" x14ac:dyDescent="0.3">
      <c r="A8437" s="138">
        <v>2022</v>
      </c>
      <c r="B8437" s="139">
        <v>9.6999999999999993</v>
      </c>
      <c r="C8437" s="140" t="s">
        <v>60</v>
      </c>
      <c r="D8437" s="141">
        <f t="shared" si="573"/>
        <v>5</v>
      </c>
      <c r="E8437" s="142" t="s">
        <v>88</v>
      </c>
      <c r="F8437">
        <f t="shared" si="575"/>
        <v>923</v>
      </c>
      <c r="G8437" s="133">
        <v>11491</v>
      </c>
      <c r="H8437" s="134">
        <v>1.6</v>
      </c>
      <c r="I8437" s="187">
        <f t="shared" si="576"/>
        <v>8.4383401915000001E-5</v>
      </c>
      <c r="J8437" s="150">
        <f t="shared" si="574"/>
        <v>0.2</v>
      </c>
    </row>
    <row r="8438" spans="1:10" ht="15.75" thickBot="1" x14ac:dyDescent="0.3">
      <c r="A8438" s="138">
        <v>2022</v>
      </c>
      <c r="B8438" s="139">
        <v>9.6999999999999993</v>
      </c>
      <c r="C8438" s="140" t="s">
        <v>60</v>
      </c>
      <c r="D8438" s="141">
        <f t="shared" si="573"/>
        <v>5</v>
      </c>
      <c r="E8438" s="142" t="s">
        <v>88</v>
      </c>
      <c r="F8438">
        <f t="shared" si="575"/>
        <v>923</v>
      </c>
      <c r="G8438" s="133">
        <v>11497</v>
      </c>
      <c r="H8438" s="134">
        <v>1.6</v>
      </c>
      <c r="I8438" s="187">
        <f t="shared" si="576"/>
        <v>8.4383401915000001E-5</v>
      </c>
      <c r="J8438" s="150">
        <f t="shared" si="574"/>
        <v>0.2</v>
      </c>
    </row>
    <row r="8439" spans="1:10" ht="15.75" thickBot="1" x14ac:dyDescent="0.3">
      <c r="A8439" s="138">
        <v>2022</v>
      </c>
      <c r="B8439" s="139">
        <v>9.6999999999999993</v>
      </c>
      <c r="C8439" s="140" t="s">
        <v>60</v>
      </c>
      <c r="D8439" s="141">
        <f t="shared" si="573"/>
        <v>5</v>
      </c>
      <c r="E8439" s="142" t="s">
        <v>88</v>
      </c>
      <c r="F8439">
        <f t="shared" si="575"/>
        <v>923</v>
      </c>
      <c r="G8439" s="133">
        <v>11515</v>
      </c>
      <c r="H8439" s="134">
        <v>1.6</v>
      </c>
      <c r="I8439" s="187">
        <f t="shared" si="576"/>
        <v>8.4383401915000001E-5</v>
      </c>
      <c r="J8439" s="150">
        <f t="shared" si="574"/>
        <v>0.2</v>
      </c>
    </row>
    <row r="8440" spans="1:10" ht="15.75" thickBot="1" x14ac:dyDescent="0.3">
      <c r="A8440" s="138">
        <v>2022</v>
      </c>
      <c r="B8440" s="139">
        <v>9.6999999999999993</v>
      </c>
      <c r="C8440" s="140" t="s">
        <v>60</v>
      </c>
      <c r="D8440" s="141">
        <f t="shared" ref="D8440:D8503" si="577">50/10</f>
        <v>5</v>
      </c>
      <c r="E8440" s="142" t="s">
        <v>88</v>
      </c>
      <c r="F8440">
        <f t="shared" si="575"/>
        <v>923</v>
      </c>
      <c r="G8440" s="133">
        <v>11521</v>
      </c>
      <c r="H8440" s="134">
        <v>1.6</v>
      </c>
      <c r="I8440" s="187">
        <f t="shared" si="576"/>
        <v>8.4383401915000001E-5</v>
      </c>
      <c r="J8440" s="150">
        <f t="shared" ref="J8440:J8503" si="578">H$7479</f>
        <v>0.2</v>
      </c>
    </row>
    <row r="8441" spans="1:10" ht="15.75" thickBot="1" x14ac:dyDescent="0.3">
      <c r="A8441" s="138">
        <v>2022</v>
      </c>
      <c r="B8441" s="139">
        <v>9.6999999999999993</v>
      </c>
      <c r="C8441" s="140" t="s">
        <v>60</v>
      </c>
      <c r="D8441" s="141">
        <f t="shared" si="577"/>
        <v>5</v>
      </c>
      <c r="E8441" s="142" t="s">
        <v>88</v>
      </c>
      <c r="F8441">
        <f t="shared" ref="F8441:F8504" si="579">650+273</f>
        <v>923</v>
      </c>
      <c r="G8441" s="133">
        <v>11539</v>
      </c>
      <c r="H8441" s="134">
        <v>1.6</v>
      </c>
      <c r="I8441" s="187">
        <f t="shared" si="576"/>
        <v>8.4383401915000001E-5</v>
      </c>
      <c r="J8441" s="150">
        <f t="shared" si="578"/>
        <v>0.2</v>
      </c>
    </row>
    <row r="8442" spans="1:10" ht="15.75" thickBot="1" x14ac:dyDescent="0.3">
      <c r="A8442" s="138">
        <v>2022</v>
      </c>
      <c r="B8442" s="139">
        <v>9.6999999999999993</v>
      </c>
      <c r="C8442" s="140" t="s">
        <v>60</v>
      </c>
      <c r="D8442" s="141">
        <f t="shared" si="577"/>
        <v>5</v>
      </c>
      <c r="E8442" s="142" t="s">
        <v>88</v>
      </c>
      <c r="F8442">
        <f t="shared" si="579"/>
        <v>923</v>
      </c>
      <c r="G8442" s="133">
        <v>11545</v>
      </c>
      <c r="H8442" s="134">
        <v>1.6</v>
      </c>
      <c r="I8442" s="187">
        <f t="shared" si="576"/>
        <v>8.4383401915000001E-5</v>
      </c>
      <c r="J8442" s="150">
        <f t="shared" si="578"/>
        <v>0.2</v>
      </c>
    </row>
    <row r="8443" spans="1:10" ht="15.75" thickBot="1" x14ac:dyDescent="0.3">
      <c r="A8443" s="138">
        <v>2022</v>
      </c>
      <c r="B8443" s="139">
        <v>9.6999999999999993</v>
      </c>
      <c r="C8443" s="140" t="s">
        <v>60</v>
      </c>
      <c r="D8443" s="141">
        <f t="shared" si="577"/>
        <v>5</v>
      </c>
      <c r="E8443" s="142" t="s">
        <v>88</v>
      </c>
      <c r="F8443">
        <f t="shared" si="579"/>
        <v>923</v>
      </c>
      <c r="G8443" s="133">
        <v>11563</v>
      </c>
      <c r="H8443" s="134">
        <v>1.6</v>
      </c>
      <c r="I8443" s="187">
        <f t="shared" si="576"/>
        <v>8.4383401915000001E-5</v>
      </c>
      <c r="J8443" s="150">
        <f t="shared" si="578"/>
        <v>0.2</v>
      </c>
    </row>
    <row r="8444" spans="1:10" ht="15.75" thickBot="1" x14ac:dyDescent="0.3">
      <c r="A8444" s="138">
        <v>2022</v>
      </c>
      <c r="B8444" s="139">
        <v>9.6999999999999993</v>
      </c>
      <c r="C8444" s="140" t="s">
        <v>60</v>
      </c>
      <c r="D8444" s="141">
        <f t="shared" si="577"/>
        <v>5</v>
      </c>
      <c r="E8444" s="142" t="s">
        <v>88</v>
      </c>
      <c r="F8444">
        <f t="shared" si="579"/>
        <v>923</v>
      </c>
      <c r="G8444" s="133">
        <v>11569</v>
      </c>
      <c r="H8444" s="134">
        <v>1.6222222222222222</v>
      </c>
      <c r="I8444" s="187">
        <f t="shared" si="576"/>
        <v>8.4383401915000001E-5</v>
      </c>
      <c r="J8444" s="150">
        <f t="shared" si="578"/>
        <v>0.2</v>
      </c>
    </row>
    <row r="8445" spans="1:10" ht="15.75" thickBot="1" x14ac:dyDescent="0.3">
      <c r="A8445" s="138">
        <v>2022</v>
      </c>
      <c r="B8445" s="139">
        <v>9.6999999999999993</v>
      </c>
      <c r="C8445" s="140" t="s">
        <v>60</v>
      </c>
      <c r="D8445" s="141">
        <f t="shared" si="577"/>
        <v>5</v>
      </c>
      <c r="E8445" s="142" t="s">
        <v>88</v>
      </c>
      <c r="F8445">
        <f t="shared" si="579"/>
        <v>923</v>
      </c>
      <c r="G8445" s="133">
        <v>11587</v>
      </c>
      <c r="H8445" s="134">
        <v>1.6222222222222222</v>
      </c>
      <c r="I8445" s="187">
        <f t="shared" si="576"/>
        <v>8.4383401915000001E-5</v>
      </c>
      <c r="J8445" s="150">
        <f t="shared" si="578"/>
        <v>0.2</v>
      </c>
    </row>
    <row r="8446" spans="1:10" ht="15.75" thickBot="1" x14ac:dyDescent="0.3">
      <c r="A8446" s="138">
        <v>2022</v>
      </c>
      <c r="B8446" s="139">
        <v>9.6999999999999993</v>
      </c>
      <c r="C8446" s="140" t="s">
        <v>60</v>
      </c>
      <c r="D8446" s="141">
        <f t="shared" si="577"/>
        <v>5</v>
      </c>
      <c r="E8446" s="142" t="s">
        <v>88</v>
      </c>
      <c r="F8446">
        <f t="shared" si="579"/>
        <v>923</v>
      </c>
      <c r="G8446" s="133">
        <v>11593</v>
      </c>
      <c r="H8446" s="134">
        <v>1.6222222222222222</v>
      </c>
      <c r="I8446" s="187">
        <f t="shared" si="576"/>
        <v>8.4383401915000001E-5</v>
      </c>
      <c r="J8446" s="150">
        <f t="shared" si="578"/>
        <v>0.2</v>
      </c>
    </row>
    <row r="8447" spans="1:10" ht="15.75" thickBot="1" x14ac:dyDescent="0.3">
      <c r="A8447" s="138">
        <v>2022</v>
      </c>
      <c r="B8447" s="139">
        <v>9.6999999999999993</v>
      </c>
      <c r="C8447" s="140" t="s">
        <v>60</v>
      </c>
      <c r="D8447" s="141">
        <f t="shared" si="577"/>
        <v>5</v>
      </c>
      <c r="E8447" s="142" t="s">
        <v>88</v>
      </c>
      <c r="F8447">
        <f t="shared" si="579"/>
        <v>923</v>
      </c>
      <c r="G8447" s="133">
        <v>11611</v>
      </c>
      <c r="H8447" s="134">
        <v>1.6222222222222222</v>
      </c>
      <c r="I8447" s="187">
        <f t="shared" si="576"/>
        <v>8.4383401915000001E-5</v>
      </c>
      <c r="J8447" s="150">
        <f t="shared" si="578"/>
        <v>0.2</v>
      </c>
    </row>
    <row r="8448" spans="1:10" ht="15.75" thickBot="1" x14ac:dyDescent="0.3">
      <c r="A8448" s="138">
        <v>2022</v>
      </c>
      <c r="B8448" s="139">
        <v>9.6999999999999993</v>
      </c>
      <c r="C8448" s="140" t="s">
        <v>60</v>
      </c>
      <c r="D8448" s="141">
        <f t="shared" si="577"/>
        <v>5</v>
      </c>
      <c r="E8448" s="142" t="s">
        <v>88</v>
      </c>
      <c r="F8448">
        <f t="shared" si="579"/>
        <v>923</v>
      </c>
      <c r="G8448" s="133">
        <v>11617</v>
      </c>
      <c r="H8448" s="134">
        <v>1.6222222222222222</v>
      </c>
      <c r="I8448" s="187">
        <f t="shared" si="576"/>
        <v>8.4383401915000001E-5</v>
      </c>
      <c r="J8448" s="150">
        <f t="shared" si="578"/>
        <v>0.2</v>
      </c>
    </row>
    <row r="8449" spans="1:10" ht="15.75" thickBot="1" x14ac:dyDescent="0.3">
      <c r="A8449" s="138">
        <v>2022</v>
      </c>
      <c r="B8449" s="139">
        <v>9.6999999999999993</v>
      </c>
      <c r="C8449" s="140" t="s">
        <v>60</v>
      </c>
      <c r="D8449" s="141">
        <f t="shared" si="577"/>
        <v>5</v>
      </c>
      <c r="E8449" s="142" t="s">
        <v>88</v>
      </c>
      <c r="F8449">
        <f t="shared" si="579"/>
        <v>923</v>
      </c>
      <c r="G8449" s="133">
        <v>11635</v>
      </c>
      <c r="H8449" s="134">
        <v>1.6222222222222222</v>
      </c>
      <c r="I8449" s="187">
        <f t="shared" si="576"/>
        <v>8.4383401915000001E-5</v>
      </c>
      <c r="J8449" s="150">
        <f t="shared" si="578"/>
        <v>0.2</v>
      </c>
    </row>
    <row r="8450" spans="1:10" ht="15.75" thickBot="1" x14ac:dyDescent="0.3">
      <c r="A8450" s="138">
        <v>2022</v>
      </c>
      <c r="B8450" s="139">
        <v>9.6999999999999993</v>
      </c>
      <c r="C8450" s="140" t="s">
        <v>60</v>
      </c>
      <c r="D8450" s="141">
        <f t="shared" si="577"/>
        <v>5</v>
      </c>
      <c r="E8450" s="142" t="s">
        <v>88</v>
      </c>
      <c r="F8450">
        <f t="shared" si="579"/>
        <v>923</v>
      </c>
      <c r="G8450" s="133">
        <v>11641</v>
      </c>
      <c r="H8450" s="134">
        <v>1.6222222222222222</v>
      </c>
      <c r="I8450" s="187">
        <f t="shared" si="576"/>
        <v>8.4383401915000001E-5</v>
      </c>
      <c r="J8450" s="150">
        <f t="shared" si="578"/>
        <v>0.2</v>
      </c>
    </row>
    <row r="8451" spans="1:10" ht="15.75" thickBot="1" x14ac:dyDescent="0.3">
      <c r="A8451" s="138">
        <v>2022</v>
      </c>
      <c r="B8451" s="139">
        <v>9.6999999999999993</v>
      </c>
      <c r="C8451" s="140" t="s">
        <v>60</v>
      </c>
      <c r="D8451" s="141">
        <f t="shared" si="577"/>
        <v>5</v>
      </c>
      <c r="E8451" s="142" t="s">
        <v>88</v>
      </c>
      <c r="F8451">
        <f t="shared" si="579"/>
        <v>923</v>
      </c>
      <c r="G8451" s="133">
        <v>11659</v>
      </c>
      <c r="H8451" s="134">
        <v>1.6222222222222222</v>
      </c>
      <c r="I8451" s="187">
        <f t="shared" si="576"/>
        <v>8.4383401915000001E-5</v>
      </c>
      <c r="J8451" s="150">
        <f t="shared" si="578"/>
        <v>0.2</v>
      </c>
    </row>
    <row r="8452" spans="1:10" ht="15.75" thickBot="1" x14ac:dyDescent="0.3">
      <c r="A8452" s="138">
        <v>2022</v>
      </c>
      <c r="B8452" s="139">
        <v>9.6999999999999993</v>
      </c>
      <c r="C8452" s="140" t="s">
        <v>60</v>
      </c>
      <c r="D8452" s="141">
        <f t="shared" si="577"/>
        <v>5</v>
      </c>
      <c r="E8452" s="142" t="s">
        <v>88</v>
      </c>
      <c r="F8452">
        <f t="shared" si="579"/>
        <v>923</v>
      </c>
      <c r="G8452" s="133">
        <v>11665</v>
      </c>
      <c r="H8452" s="134">
        <v>1.6222222222222222</v>
      </c>
      <c r="I8452" s="187">
        <f t="shared" si="576"/>
        <v>8.4383401915000001E-5</v>
      </c>
      <c r="J8452" s="150">
        <f t="shared" si="578"/>
        <v>0.2</v>
      </c>
    </row>
    <row r="8453" spans="1:10" ht="15.75" thickBot="1" x14ac:dyDescent="0.3">
      <c r="A8453" s="138">
        <v>2022</v>
      </c>
      <c r="B8453" s="139">
        <v>9.6999999999999993</v>
      </c>
      <c r="C8453" s="140" t="s">
        <v>60</v>
      </c>
      <c r="D8453" s="141">
        <f t="shared" si="577"/>
        <v>5</v>
      </c>
      <c r="E8453" s="142" t="s">
        <v>88</v>
      </c>
      <c r="F8453">
        <f t="shared" si="579"/>
        <v>923</v>
      </c>
      <c r="G8453" s="133">
        <v>11683</v>
      </c>
      <c r="H8453" s="134">
        <v>1.6222222222222222</v>
      </c>
      <c r="I8453" s="187">
        <f t="shared" si="576"/>
        <v>8.4383401915000001E-5</v>
      </c>
      <c r="J8453" s="150">
        <f t="shared" si="578"/>
        <v>0.2</v>
      </c>
    </row>
    <row r="8454" spans="1:10" ht="15.75" thickBot="1" x14ac:dyDescent="0.3">
      <c r="A8454" s="138">
        <v>2022</v>
      </c>
      <c r="B8454" s="139">
        <v>9.6999999999999993</v>
      </c>
      <c r="C8454" s="140" t="s">
        <v>60</v>
      </c>
      <c r="D8454" s="141">
        <f t="shared" si="577"/>
        <v>5</v>
      </c>
      <c r="E8454" s="142" t="s">
        <v>88</v>
      </c>
      <c r="F8454">
        <f t="shared" si="579"/>
        <v>923</v>
      </c>
      <c r="G8454" s="133">
        <v>11689</v>
      </c>
      <c r="H8454" s="134">
        <v>1.6222222222222222</v>
      </c>
      <c r="I8454" s="187">
        <f t="shared" si="576"/>
        <v>8.4383401915000001E-5</v>
      </c>
      <c r="J8454" s="150">
        <f t="shared" si="578"/>
        <v>0.2</v>
      </c>
    </row>
    <row r="8455" spans="1:10" ht="15.75" thickBot="1" x14ac:dyDescent="0.3">
      <c r="A8455" s="138">
        <v>2022</v>
      </c>
      <c r="B8455" s="139">
        <v>9.6999999999999993</v>
      </c>
      <c r="C8455" s="140" t="s">
        <v>60</v>
      </c>
      <c r="D8455" s="141">
        <f t="shared" si="577"/>
        <v>5</v>
      </c>
      <c r="E8455" s="142" t="s">
        <v>88</v>
      </c>
      <c r="F8455">
        <f t="shared" si="579"/>
        <v>923</v>
      </c>
      <c r="G8455" s="133">
        <v>11707</v>
      </c>
      <c r="H8455" s="134">
        <v>1.6222222222222222</v>
      </c>
      <c r="I8455" s="187">
        <f t="shared" si="576"/>
        <v>8.4383401915000001E-5</v>
      </c>
      <c r="J8455" s="150">
        <f t="shared" si="578"/>
        <v>0.2</v>
      </c>
    </row>
    <row r="8456" spans="1:10" ht="15.75" thickBot="1" x14ac:dyDescent="0.3">
      <c r="A8456" s="138">
        <v>2022</v>
      </c>
      <c r="B8456" s="139">
        <v>9.6999999999999993</v>
      </c>
      <c r="C8456" s="140" t="s">
        <v>60</v>
      </c>
      <c r="D8456" s="141">
        <f t="shared" si="577"/>
        <v>5</v>
      </c>
      <c r="E8456" s="142" t="s">
        <v>88</v>
      </c>
      <c r="F8456">
        <f t="shared" si="579"/>
        <v>923</v>
      </c>
      <c r="G8456" s="133">
        <v>11713</v>
      </c>
      <c r="H8456" s="134">
        <v>1.6222222222222222</v>
      </c>
      <c r="I8456" s="187">
        <f t="shared" si="576"/>
        <v>8.4383401915000001E-5</v>
      </c>
      <c r="J8456" s="150">
        <f t="shared" si="578"/>
        <v>0.2</v>
      </c>
    </row>
    <row r="8457" spans="1:10" ht="15.75" thickBot="1" x14ac:dyDescent="0.3">
      <c r="A8457" s="138">
        <v>2022</v>
      </c>
      <c r="B8457" s="139">
        <v>9.6999999999999993</v>
      </c>
      <c r="C8457" s="140" t="s">
        <v>60</v>
      </c>
      <c r="D8457" s="141">
        <f t="shared" si="577"/>
        <v>5</v>
      </c>
      <c r="E8457" s="142" t="s">
        <v>88</v>
      </c>
      <c r="F8457">
        <f t="shared" si="579"/>
        <v>923</v>
      </c>
      <c r="G8457" s="133">
        <v>11731</v>
      </c>
      <c r="H8457" s="134">
        <v>1.6222222222222222</v>
      </c>
      <c r="I8457" s="187">
        <f t="shared" si="576"/>
        <v>8.4383401915000001E-5</v>
      </c>
      <c r="J8457" s="150">
        <f t="shared" si="578"/>
        <v>0.2</v>
      </c>
    </row>
    <row r="8458" spans="1:10" ht="15.75" thickBot="1" x14ac:dyDescent="0.3">
      <c r="A8458" s="138">
        <v>2022</v>
      </c>
      <c r="B8458" s="139">
        <v>9.6999999999999993</v>
      </c>
      <c r="C8458" s="140" t="s">
        <v>60</v>
      </c>
      <c r="D8458" s="141">
        <f t="shared" si="577"/>
        <v>5</v>
      </c>
      <c r="E8458" s="142" t="s">
        <v>88</v>
      </c>
      <c r="F8458">
        <f t="shared" si="579"/>
        <v>923</v>
      </c>
      <c r="G8458" s="133">
        <v>11737</v>
      </c>
      <c r="H8458" s="134">
        <v>1.6222222222222222</v>
      </c>
      <c r="I8458" s="187">
        <f t="shared" si="576"/>
        <v>8.4383401915000001E-5</v>
      </c>
      <c r="J8458" s="150">
        <f t="shared" si="578"/>
        <v>0.2</v>
      </c>
    </row>
    <row r="8459" spans="1:10" ht="15.75" thickBot="1" x14ac:dyDescent="0.3">
      <c r="A8459" s="138">
        <v>2022</v>
      </c>
      <c r="B8459" s="139">
        <v>9.6999999999999993</v>
      </c>
      <c r="C8459" s="140" t="s">
        <v>60</v>
      </c>
      <c r="D8459" s="141">
        <f t="shared" si="577"/>
        <v>5</v>
      </c>
      <c r="E8459" s="142" t="s">
        <v>88</v>
      </c>
      <c r="F8459">
        <f t="shared" si="579"/>
        <v>923</v>
      </c>
      <c r="G8459" s="133">
        <v>11755</v>
      </c>
      <c r="H8459" s="134">
        <v>1.6444444444444444</v>
      </c>
      <c r="I8459" s="187">
        <f t="shared" si="576"/>
        <v>8.4383401915000001E-5</v>
      </c>
      <c r="J8459" s="150">
        <f t="shared" si="578"/>
        <v>0.2</v>
      </c>
    </row>
    <row r="8460" spans="1:10" ht="15.75" thickBot="1" x14ac:dyDescent="0.3">
      <c r="A8460" s="138">
        <v>2022</v>
      </c>
      <c r="B8460" s="139">
        <v>9.6999999999999993</v>
      </c>
      <c r="C8460" s="140" t="s">
        <v>60</v>
      </c>
      <c r="D8460" s="141">
        <f t="shared" si="577"/>
        <v>5</v>
      </c>
      <c r="E8460" s="142" t="s">
        <v>88</v>
      </c>
      <c r="F8460">
        <f t="shared" si="579"/>
        <v>923</v>
      </c>
      <c r="G8460" s="133">
        <v>11761</v>
      </c>
      <c r="H8460" s="134">
        <v>1.6444444444444444</v>
      </c>
      <c r="I8460" s="187">
        <f t="shared" si="576"/>
        <v>8.4383401915000001E-5</v>
      </c>
      <c r="J8460" s="150">
        <f t="shared" si="578"/>
        <v>0.2</v>
      </c>
    </row>
    <row r="8461" spans="1:10" ht="15.75" thickBot="1" x14ac:dyDescent="0.3">
      <c r="A8461" s="138">
        <v>2022</v>
      </c>
      <c r="B8461" s="139">
        <v>9.6999999999999993</v>
      </c>
      <c r="C8461" s="140" t="s">
        <v>60</v>
      </c>
      <c r="D8461" s="141">
        <f t="shared" si="577"/>
        <v>5</v>
      </c>
      <c r="E8461" s="142" t="s">
        <v>88</v>
      </c>
      <c r="F8461">
        <f t="shared" si="579"/>
        <v>923</v>
      </c>
      <c r="G8461" s="133">
        <v>11779</v>
      </c>
      <c r="H8461" s="134">
        <v>1.6444444444444444</v>
      </c>
      <c r="I8461" s="187">
        <f t="shared" si="576"/>
        <v>8.4383401915000001E-5</v>
      </c>
      <c r="J8461" s="150">
        <f t="shared" si="578"/>
        <v>0.2</v>
      </c>
    </row>
    <row r="8462" spans="1:10" ht="15.75" thickBot="1" x14ac:dyDescent="0.3">
      <c r="A8462" s="138">
        <v>2022</v>
      </c>
      <c r="B8462" s="139">
        <v>9.6999999999999993</v>
      </c>
      <c r="C8462" s="140" t="s">
        <v>60</v>
      </c>
      <c r="D8462" s="141">
        <f t="shared" si="577"/>
        <v>5</v>
      </c>
      <c r="E8462" s="142" t="s">
        <v>88</v>
      </c>
      <c r="F8462">
        <f t="shared" si="579"/>
        <v>923</v>
      </c>
      <c r="G8462" s="133">
        <v>11785</v>
      </c>
      <c r="H8462" s="134">
        <v>1.6444444444444444</v>
      </c>
      <c r="I8462" s="187">
        <f t="shared" si="576"/>
        <v>8.4383401915000001E-5</v>
      </c>
      <c r="J8462" s="150">
        <f t="shared" si="578"/>
        <v>0.2</v>
      </c>
    </row>
    <row r="8463" spans="1:10" ht="15.75" thickBot="1" x14ac:dyDescent="0.3">
      <c r="A8463" s="138">
        <v>2022</v>
      </c>
      <c r="B8463" s="139">
        <v>9.6999999999999993</v>
      </c>
      <c r="C8463" s="140" t="s">
        <v>60</v>
      </c>
      <c r="D8463" s="141">
        <f t="shared" si="577"/>
        <v>5</v>
      </c>
      <c r="E8463" s="142" t="s">
        <v>88</v>
      </c>
      <c r="F8463">
        <f t="shared" si="579"/>
        <v>923</v>
      </c>
      <c r="G8463" s="133">
        <v>11803</v>
      </c>
      <c r="H8463" s="134">
        <v>1.6444444444444444</v>
      </c>
      <c r="I8463" s="187">
        <f t="shared" si="576"/>
        <v>8.4383401915000001E-5</v>
      </c>
      <c r="J8463" s="150">
        <f t="shared" si="578"/>
        <v>0.2</v>
      </c>
    </row>
    <row r="8464" spans="1:10" ht="15.75" thickBot="1" x14ac:dyDescent="0.3">
      <c r="A8464" s="138">
        <v>2022</v>
      </c>
      <c r="B8464" s="139">
        <v>9.6999999999999993</v>
      </c>
      <c r="C8464" s="140" t="s">
        <v>60</v>
      </c>
      <c r="D8464" s="141">
        <f t="shared" si="577"/>
        <v>5</v>
      </c>
      <c r="E8464" s="142" t="s">
        <v>88</v>
      </c>
      <c r="F8464">
        <f t="shared" si="579"/>
        <v>923</v>
      </c>
      <c r="G8464" s="133">
        <v>11809</v>
      </c>
      <c r="H8464" s="134">
        <v>1.6444444444444444</v>
      </c>
      <c r="I8464" s="187">
        <f t="shared" si="576"/>
        <v>8.4383401915000001E-5</v>
      </c>
      <c r="J8464" s="150">
        <f t="shared" si="578"/>
        <v>0.2</v>
      </c>
    </row>
    <row r="8465" spans="1:10" ht="15.75" thickBot="1" x14ac:dyDescent="0.3">
      <c r="A8465" s="138">
        <v>2022</v>
      </c>
      <c r="B8465" s="139">
        <v>9.6999999999999993</v>
      </c>
      <c r="C8465" s="140" t="s">
        <v>60</v>
      </c>
      <c r="D8465" s="141">
        <f t="shared" si="577"/>
        <v>5</v>
      </c>
      <c r="E8465" s="142" t="s">
        <v>88</v>
      </c>
      <c r="F8465">
        <f t="shared" si="579"/>
        <v>923</v>
      </c>
      <c r="G8465" s="133">
        <v>11827</v>
      </c>
      <c r="H8465" s="134">
        <v>1.6444444444444444</v>
      </c>
      <c r="I8465" s="187">
        <f t="shared" si="576"/>
        <v>8.4383401915000001E-5</v>
      </c>
      <c r="J8465" s="150">
        <f t="shared" si="578"/>
        <v>0.2</v>
      </c>
    </row>
    <row r="8466" spans="1:10" ht="15.75" thickBot="1" x14ac:dyDescent="0.3">
      <c r="A8466" s="138">
        <v>2022</v>
      </c>
      <c r="B8466" s="139">
        <v>9.6999999999999993</v>
      </c>
      <c r="C8466" s="140" t="s">
        <v>60</v>
      </c>
      <c r="D8466" s="141">
        <f t="shared" si="577"/>
        <v>5</v>
      </c>
      <c r="E8466" s="142" t="s">
        <v>88</v>
      </c>
      <c r="F8466">
        <f t="shared" si="579"/>
        <v>923</v>
      </c>
      <c r="G8466" s="133">
        <v>11833</v>
      </c>
      <c r="H8466" s="134">
        <v>1.6444444444444444</v>
      </c>
      <c r="I8466" s="187">
        <f t="shared" si="576"/>
        <v>8.4383401915000001E-5</v>
      </c>
      <c r="J8466" s="150">
        <f t="shared" si="578"/>
        <v>0.2</v>
      </c>
    </row>
    <row r="8467" spans="1:10" ht="15.75" thickBot="1" x14ac:dyDescent="0.3">
      <c r="A8467" s="138">
        <v>2022</v>
      </c>
      <c r="B8467" s="139">
        <v>9.6999999999999993</v>
      </c>
      <c r="C8467" s="140" t="s">
        <v>60</v>
      </c>
      <c r="D8467" s="141">
        <f t="shared" si="577"/>
        <v>5</v>
      </c>
      <c r="E8467" s="142" t="s">
        <v>88</v>
      </c>
      <c r="F8467">
        <f t="shared" si="579"/>
        <v>923</v>
      </c>
      <c r="G8467" s="133">
        <v>11851</v>
      </c>
      <c r="H8467" s="134">
        <v>1.6444444444444444</v>
      </c>
      <c r="I8467" s="187">
        <f t="shared" si="576"/>
        <v>8.4383401915000001E-5</v>
      </c>
      <c r="J8467" s="150">
        <f t="shared" si="578"/>
        <v>0.2</v>
      </c>
    </row>
    <row r="8468" spans="1:10" ht="15.75" thickBot="1" x14ac:dyDescent="0.3">
      <c r="A8468" s="138">
        <v>2022</v>
      </c>
      <c r="B8468" s="139">
        <v>9.6999999999999993</v>
      </c>
      <c r="C8468" s="140" t="s">
        <v>60</v>
      </c>
      <c r="D8468" s="141">
        <f t="shared" si="577"/>
        <v>5</v>
      </c>
      <c r="E8468" s="142" t="s">
        <v>88</v>
      </c>
      <c r="F8468">
        <f t="shared" si="579"/>
        <v>923</v>
      </c>
      <c r="G8468" s="133">
        <v>11857</v>
      </c>
      <c r="H8468" s="134">
        <v>1.6444444444444444</v>
      </c>
      <c r="I8468" s="187">
        <f t="shared" si="576"/>
        <v>8.4383401915000001E-5</v>
      </c>
      <c r="J8468" s="150">
        <f t="shared" si="578"/>
        <v>0.2</v>
      </c>
    </row>
    <row r="8469" spans="1:10" ht="15.75" thickBot="1" x14ac:dyDescent="0.3">
      <c r="A8469" s="138">
        <v>2022</v>
      </c>
      <c r="B8469" s="139">
        <v>9.6999999999999993</v>
      </c>
      <c r="C8469" s="140" t="s">
        <v>60</v>
      </c>
      <c r="D8469" s="141">
        <f t="shared" si="577"/>
        <v>5</v>
      </c>
      <c r="E8469" s="142" t="s">
        <v>88</v>
      </c>
      <c r="F8469">
        <f t="shared" si="579"/>
        <v>923</v>
      </c>
      <c r="G8469" s="133">
        <v>11875</v>
      </c>
      <c r="H8469" s="134">
        <v>1.6444444444444444</v>
      </c>
      <c r="I8469" s="187">
        <f t="shared" si="576"/>
        <v>8.4383401915000001E-5</v>
      </c>
      <c r="J8469" s="150">
        <f t="shared" si="578"/>
        <v>0.2</v>
      </c>
    </row>
    <row r="8470" spans="1:10" ht="15.75" thickBot="1" x14ac:dyDescent="0.3">
      <c r="A8470" s="138">
        <v>2022</v>
      </c>
      <c r="B8470" s="139">
        <v>9.6999999999999993</v>
      </c>
      <c r="C8470" s="140" t="s">
        <v>60</v>
      </c>
      <c r="D8470" s="141">
        <f t="shared" si="577"/>
        <v>5</v>
      </c>
      <c r="E8470" s="142" t="s">
        <v>88</v>
      </c>
      <c r="F8470">
        <f t="shared" si="579"/>
        <v>923</v>
      </c>
      <c r="G8470" s="133">
        <v>11881</v>
      </c>
      <c r="H8470" s="134">
        <v>1.6444444444444444</v>
      </c>
      <c r="I8470" s="187">
        <f t="shared" si="576"/>
        <v>8.4383401915000001E-5</v>
      </c>
      <c r="J8470" s="150">
        <f t="shared" si="578"/>
        <v>0.2</v>
      </c>
    </row>
    <row r="8471" spans="1:10" ht="15.75" thickBot="1" x14ac:dyDescent="0.3">
      <c r="A8471" s="138">
        <v>2022</v>
      </c>
      <c r="B8471" s="139">
        <v>9.6999999999999993</v>
      </c>
      <c r="C8471" s="140" t="s">
        <v>60</v>
      </c>
      <c r="D8471" s="141">
        <f t="shared" si="577"/>
        <v>5</v>
      </c>
      <c r="E8471" s="142" t="s">
        <v>88</v>
      </c>
      <c r="F8471">
        <f t="shared" si="579"/>
        <v>923</v>
      </c>
      <c r="G8471" s="133">
        <v>11899</v>
      </c>
      <c r="H8471" s="134">
        <v>1.6444444444444444</v>
      </c>
      <c r="I8471" s="187">
        <f t="shared" si="576"/>
        <v>8.4383401915000001E-5</v>
      </c>
      <c r="J8471" s="150">
        <f t="shared" si="578"/>
        <v>0.2</v>
      </c>
    </row>
    <row r="8472" spans="1:10" ht="15.75" thickBot="1" x14ac:dyDescent="0.3">
      <c r="A8472" s="138">
        <v>2022</v>
      </c>
      <c r="B8472" s="139">
        <v>9.6999999999999993</v>
      </c>
      <c r="C8472" s="140" t="s">
        <v>60</v>
      </c>
      <c r="D8472" s="141">
        <f t="shared" si="577"/>
        <v>5</v>
      </c>
      <c r="E8472" s="142" t="s">
        <v>88</v>
      </c>
      <c r="F8472">
        <f t="shared" si="579"/>
        <v>923</v>
      </c>
      <c r="G8472" s="133">
        <v>11905</v>
      </c>
      <c r="H8472" s="134">
        <v>1.6444444444444444</v>
      </c>
      <c r="I8472" s="187">
        <f t="shared" si="576"/>
        <v>8.4383401915000001E-5</v>
      </c>
      <c r="J8472" s="150">
        <f t="shared" si="578"/>
        <v>0.2</v>
      </c>
    </row>
    <row r="8473" spans="1:10" ht="15.75" thickBot="1" x14ac:dyDescent="0.3">
      <c r="A8473" s="138">
        <v>2022</v>
      </c>
      <c r="B8473" s="139">
        <v>9.6999999999999993</v>
      </c>
      <c r="C8473" s="140" t="s">
        <v>60</v>
      </c>
      <c r="D8473" s="141">
        <f t="shared" si="577"/>
        <v>5</v>
      </c>
      <c r="E8473" s="142" t="s">
        <v>88</v>
      </c>
      <c r="F8473">
        <f t="shared" si="579"/>
        <v>923</v>
      </c>
      <c r="G8473" s="133">
        <v>11923</v>
      </c>
      <c r="H8473" s="134">
        <v>1.6444444444444444</v>
      </c>
      <c r="I8473" s="187">
        <f t="shared" si="576"/>
        <v>8.4383401915000001E-5</v>
      </c>
      <c r="J8473" s="150">
        <f t="shared" si="578"/>
        <v>0.2</v>
      </c>
    </row>
    <row r="8474" spans="1:10" ht="15.75" thickBot="1" x14ac:dyDescent="0.3">
      <c r="A8474" s="138">
        <v>2022</v>
      </c>
      <c r="B8474" s="139">
        <v>9.6999999999999993</v>
      </c>
      <c r="C8474" s="140" t="s">
        <v>60</v>
      </c>
      <c r="D8474" s="141">
        <f t="shared" si="577"/>
        <v>5</v>
      </c>
      <c r="E8474" s="142" t="s">
        <v>88</v>
      </c>
      <c r="F8474">
        <f t="shared" si="579"/>
        <v>923</v>
      </c>
      <c r="G8474" s="133">
        <v>11929</v>
      </c>
      <c r="H8474" s="134">
        <v>1.6444444444444444</v>
      </c>
      <c r="I8474" s="187">
        <f t="shared" si="576"/>
        <v>8.4383401915000001E-5</v>
      </c>
      <c r="J8474" s="150">
        <f t="shared" si="578"/>
        <v>0.2</v>
      </c>
    </row>
    <row r="8475" spans="1:10" ht="15.75" thickBot="1" x14ac:dyDescent="0.3">
      <c r="A8475" s="138">
        <v>2022</v>
      </c>
      <c r="B8475" s="139">
        <v>9.6999999999999993</v>
      </c>
      <c r="C8475" s="140" t="s">
        <v>60</v>
      </c>
      <c r="D8475" s="141">
        <f t="shared" si="577"/>
        <v>5</v>
      </c>
      <c r="E8475" s="142" t="s">
        <v>88</v>
      </c>
      <c r="F8475">
        <f t="shared" si="579"/>
        <v>923</v>
      </c>
      <c r="G8475" s="133">
        <v>11947</v>
      </c>
      <c r="H8475" s="134">
        <v>1.6444444444444444</v>
      </c>
      <c r="I8475" s="187">
        <f t="shared" si="576"/>
        <v>8.4383401915000001E-5</v>
      </c>
      <c r="J8475" s="150">
        <f t="shared" si="578"/>
        <v>0.2</v>
      </c>
    </row>
    <row r="8476" spans="1:10" ht="15.75" thickBot="1" x14ac:dyDescent="0.3">
      <c r="A8476" s="138">
        <v>2022</v>
      </c>
      <c r="B8476" s="139">
        <v>9.6999999999999993</v>
      </c>
      <c r="C8476" s="140" t="s">
        <v>60</v>
      </c>
      <c r="D8476" s="141">
        <f t="shared" si="577"/>
        <v>5</v>
      </c>
      <c r="E8476" s="142" t="s">
        <v>88</v>
      </c>
      <c r="F8476">
        <f t="shared" si="579"/>
        <v>923</v>
      </c>
      <c r="G8476" s="133">
        <v>11953</v>
      </c>
      <c r="H8476" s="134">
        <v>1.6444444444444444</v>
      </c>
      <c r="I8476" s="187">
        <f t="shared" si="576"/>
        <v>8.4383401915000001E-5</v>
      </c>
      <c r="J8476" s="150">
        <f t="shared" si="578"/>
        <v>0.2</v>
      </c>
    </row>
    <row r="8477" spans="1:10" ht="15.75" thickBot="1" x14ac:dyDescent="0.3">
      <c r="A8477" s="138">
        <v>2022</v>
      </c>
      <c r="B8477" s="139">
        <v>9.6999999999999993</v>
      </c>
      <c r="C8477" s="140" t="s">
        <v>60</v>
      </c>
      <c r="D8477" s="141">
        <f t="shared" si="577"/>
        <v>5</v>
      </c>
      <c r="E8477" s="142" t="s">
        <v>88</v>
      </c>
      <c r="F8477">
        <f t="shared" si="579"/>
        <v>923</v>
      </c>
      <c r="G8477" s="133">
        <v>11971</v>
      </c>
      <c r="H8477" s="134">
        <v>1.6444444444444444</v>
      </c>
      <c r="I8477" s="187">
        <f t="shared" si="576"/>
        <v>8.4383401915000001E-5</v>
      </c>
      <c r="J8477" s="150">
        <f t="shared" si="578"/>
        <v>0.2</v>
      </c>
    </row>
    <row r="8478" spans="1:10" ht="15.75" thickBot="1" x14ac:dyDescent="0.3">
      <c r="A8478" s="138">
        <v>2022</v>
      </c>
      <c r="B8478" s="139">
        <v>9.6999999999999993</v>
      </c>
      <c r="C8478" s="140" t="s">
        <v>60</v>
      </c>
      <c r="D8478" s="141">
        <f t="shared" si="577"/>
        <v>5</v>
      </c>
      <c r="E8478" s="142" t="s">
        <v>88</v>
      </c>
      <c r="F8478">
        <f t="shared" si="579"/>
        <v>923</v>
      </c>
      <c r="G8478" s="133">
        <v>11977</v>
      </c>
      <c r="H8478" s="134">
        <v>1.6444444444444444</v>
      </c>
      <c r="I8478" s="187">
        <f t="shared" si="576"/>
        <v>8.4383401915000001E-5</v>
      </c>
      <c r="J8478" s="150">
        <f t="shared" si="578"/>
        <v>0.2</v>
      </c>
    </row>
    <row r="8479" spans="1:10" ht="15.75" thickBot="1" x14ac:dyDescent="0.3">
      <c r="A8479" s="138">
        <v>2022</v>
      </c>
      <c r="B8479" s="139">
        <v>9.6999999999999993</v>
      </c>
      <c r="C8479" s="140" t="s">
        <v>60</v>
      </c>
      <c r="D8479" s="141">
        <f t="shared" si="577"/>
        <v>5</v>
      </c>
      <c r="E8479" s="142" t="s">
        <v>88</v>
      </c>
      <c r="F8479">
        <f t="shared" si="579"/>
        <v>923</v>
      </c>
      <c r="G8479" s="133">
        <v>11995</v>
      </c>
      <c r="H8479" s="134">
        <v>1.6444444444444444</v>
      </c>
      <c r="I8479" s="187">
        <f t="shared" si="576"/>
        <v>8.4383401915000001E-5</v>
      </c>
      <c r="J8479" s="150">
        <f t="shared" si="578"/>
        <v>0.2</v>
      </c>
    </row>
    <row r="8480" spans="1:10" ht="15.75" thickBot="1" x14ac:dyDescent="0.3">
      <c r="A8480" s="138">
        <v>2022</v>
      </c>
      <c r="B8480" s="139">
        <v>9.6999999999999993</v>
      </c>
      <c r="C8480" s="140" t="s">
        <v>60</v>
      </c>
      <c r="D8480" s="141">
        <f t="shared" si="577"/>
        <v>5</v>
      </c>
      <c r="E8480" s="142" t="s">
        <v>88</v>
      </c>
      <c r="F8480">
        <f t="shared" si="579"/>
        <v>923</v>
      </c>
      <c r="G8480" s="133">
        <v>12001</v>
      </c>
      <c r="H8480" s="134">
        <v>1.6444444444444444</v>
      </c>
      <c r="I8480" s="187">
        <f t="shared" si="576"/>
        <v>8.4383401915000001E-5</v>
      </c>
      <c r="J8480" s="150">
        <f t="shared" si="578"/>
        <v>0.2</v>
      </c>
    </row>
    <row r="8481" spans="1:10" ht="15.75" thickBot="1" x14ac:dyDescent="0.3">
      <c r="A8481" s="138">
        <v>2022</v>
      </c>
      <c r="B8481" s="139">
        <v>9.6999999999999993</v>
      </c>
      <c r="C8481" s="140" t="s">
        <v>60</v>
      </c>
      <c r="D8481" s="141">
        <f t="shared" si="577"/>
        <v>5</v>
      </c>
      <c r="E8481" s="142" t="s">
        <v>88</v>
      </c>
      <c r="F8481">
        <f t="shared" si="579"/>
        <v>923</v>
      </c>
      <c r="G8481" s="133">
        <v>12019</v>
      </c>
      <c r="H8481" s="134">
        <v>1.6444444444444444</v>
      </c>
      <c r="I8481" s="187">
        <f t="shared" si="576"/>
        <v>8.4383401915000001E-5</v>
      </c>
      <c r="J8481" s="150">
        <f t="shared" si="578"/>
        <v>0.2</v>
      </c>
    </row>
    <row r="8482" spans="1:10" ht="15.75" thickBot="1" x14ac:dyDescent="0.3">
      <c r="A8482" s="138">
        <v>2022</v>
      </c>
      <c r="B8482" s="139">
        <v>9.6999999999999993</v>
      </c>
      <c r="C8482" s="140" t="s">
        <v>60</v>
      </c>
      <c r="D8482" s="141">
        <f t="shared" si="577"/>
        <v>5</v>
      </c>
      <c r="E8482" s="142" t="s">
        <v>88</v>
      </c>
      <c r="F8482">
        <f t="shared" si="579"/>
        <v>923</v>
      </c>
      <c r="G8482" s="133">
        <v>12025</v>
      </c>
      <c r="H8482" s="134">
        <v>1.6444444444444444</v>
      </c>
      <c r="I8482" s="187">
        <f t="shared" si="576"/>
        <v>8.4383401915000001E-5</v>
      </c>
      <c r="J8482" s="150">
        <f t="shared" si="578"/>
        <v>0.2</v>
      </c>
    </row>
    <row r="8483" spans="1:10" ht="15.75" thickBot="1" x14ac:dyDescent="0.3">
      <c r="A8483" s="138">
        <v>2022</v>
      </c>
      <c r="B8483" s="139">
        <v>9.6999999999999993</v>
      </c>
      <c r="C8483" s="140" t="s">
        <v>60</v>
      </c>
      <c r="D8483" s="141">
        <f t="shared" si="577"/>
        <v>5</v>
      </c>
      <c r="E8483" s="142" t="s">
        <v>88</v>
      </c>
      <c r="F8483">
        <f t="shared" si="579"/>
        <v>923</v>
      </c>
      <c r="G8483" s="133">
        <v>12043</v>
      </c>
      <c r="H8483" s="134">
        <v>1.6444444444444444</v>
      </c>
      <c r="I8483" s="187">
        <f t="shared" si="576"/>
        <v>8.4383401915000001E-5</v>
      </c>
      <c r="J8483" s="150">
        <f t="shared" si="578"/>
        <v>0.2</v>
      </c>
    </row>
    <row r="8484" spans="1:10" ht="15.75" thickBot="1" x14ac:dyDescent="0.3">
      <c r="A8484" s="138">
        <v>2022</v>
      </c>
      <c r="B8484" s="139">
        <v>9.6999999999999993</v>
      </c>
      <c r="C8484" s="140" t="s">
        <v>60</v>
      </c>
      <c r="D8484" s="141">
        <f t="shared" si="577"/>
        <v>5</v>
      </c>
      <c r="E8484" s="142" t="s">
        <v>88</v>
      </c>
      <c r="F8484">
        <f t="shared" si="579"/>
        <v>923</v>
      </c>
      <c r="G8484" s="133">
        <v>12049</v>
      </c>
      <c r="H8484" s="134">
        <v>1.6444444444444444</v>
      </c>
      <c r="I8484" s="187">
        <f t="shared" si="576"/>
        <v>8.4383401915000001E-5</v>
      </c>
      <c r="J8484" s="150">
        <f t="shared" si="578"/>
        <v>0.2</v>
      </c>
    </row>
    <row r="8485" spans="1:10" ht="15.75" thickBot="1" x14ac:dyDescent="0.3">
      <c r="A8485" s="138">
        <v>2022</v>
      </c>
      <c r="B8485" s="139">
        <v>9.6999999999999993</v>
      </c>
      <c r="C8485" s="140" t="s">
        <v>60</v>
      </c>
      <c r="D8485" s="141">
        <f t="shared" si="577"/>
        <v>5</v>
      </c>
      <c r="E8485" s="142" t="s">
        <v>88</v>
      </c>
      <c r="F8485">
        <f t="shared" si="579"/>
        <v>923</v>
      </c>
      <c r="G8485" s="133">
        <v>12067</v>
      </c>
      <c r="H8485" s="134">
        <v>1.6444444444444444</v>
      </c>
      <c r="I8485" s="187">
        <f t="shared" si="576"/>
        <v>8.4383401915000001E-5</v>
      </c>
      <c r="J8485" s="150">
        <f t="shared" si="578"/>
        <v>0.2</v>
      </c>
    </row>
    <row r="8486" spans="1:10" ht="15.75" thickBot="1" x14ac:dyDescent="0.3">
      <c r="A8486" s="138">
        <v>2022</v>
      </c>
      <c r="B8486" s="139">
        <v>9.6999999999999993</v>
      </c>
      <c r="C8486" s="140" t="s">
        <v>60</v>
      </c>
      <c r="D8486" s="141">
        <f t="shared" si="577"/>
        <v>5</v>
      </c>
      <c r="E8486" s="142" t="s">
        <v>88</v>
      </c>
      <c r="F8486">
        <f t="shared" si="579"/>
        <v>923</v>
      </c>
      <c r="G8486" s="133">
        <v>12073</v>
      </c>
      <c r="H8486" s="134">
        <v>1.6444444444444444</v>
      </c>
      <c r="I8486" s="187">
        <f t="shared" si="576"/>
        <v>8.4383401915000001E-5</v>
      </c>
      <c r="J8486" s="150">
        <f t="shared" si="578"/>
        <v>0.2</v>
      </c>
    </row>
    <row r="8487" spans="1:10" ht="15.75" thickBot="1" x14ac:dyDescent="0.3">
      <c r="A8487" s="138">
        <v>2022</v>
      </c>
      <c r="B8487" s="139">
        <v>9.6999999999999993</v>
      </c>
      <c r="C8487" s="140" t="s">
        <v>60</v>
      </c>
      <c r="D8487" s="141">
        <f t="shared" si="577"/>
        <v>5</v>
      </c>
      <c r="E8487" s="142" t="s">
        <v>88</v>
      </c>
      <c r="F8487">
        <f t="shared" si="579"/>
        <v>923</v>
      </c>
      <c r="G8487" s="133">
        <v>12091</v>
      </c>
      <c r="H8487" s="134">
        <v>1.6444444444444444</v>
      </c>
      <c r="I8487" s="187">
        <f t="shared" si="576"/>
        <v>8.4383401915000001E-5</v>
      </c>
      <c r="J8487" s="150">
        <f t="shared" si="578"/>
        <v>0.2</v>
      </c>
    </row>
    <row r="8488" spans="1:10" ht="15.75" thickBot="1" x14ac:dyDescent="0.3">
      <c r="A8488" s="138">
        <v>2022</v>
      </c>
      <c r="B8488" s="139">
        <v>9.6999999999999993</v>
      </c>
      <c r="C8488" s="140" t="s">
        <v>60</v>
      </c>
      <c r="D8488" s="141">
        <f t="shared" si="577"/>
        <v>5</v>
      </c>
      <c r="E8488" s="142" t="s">
        <v>88</v>
      </c>
      <c r="F8488">
        <f t="shared" si="579"/>
        <v>923</v>
      </c>
      <c r="G8488" s="133">
        <v>12097</v>
      </c>
      <c r="H8488" s="134">
        <v>1.6444444444444444</v>
      </c>
      <c r="I8488" s="187">
        <f t="shared" si="576"/>
        <v>8.4383401915000001E-5</v>
      </c>
      <c r="J8488" s="150">
        <f t="shared" si="578"/>
        <v>0.2</v>
      </c>
    </row>
    <row r="8489" spans="1:10" ht="15.75" thickBot="1" x14ac:dyDescent="0.3">
      <c r="A8489" s="138">
        <v>2022</v>
      </c>
      <c r="B8489" s="139">
        <v>9.6999999999999993</v>
      </c>
      <c r="C8489" s="140" t="s">
        <v>60</v>
      </c>
      <c r="D8489" s="141">
        <f t="shared" si="577"/>
        <v>5</v>
      </c>
      <c r="E8489" s="142" t="s">
        <v>88</v>
      </c>
      <c r="F8489">
        <f t="shared" si="579"/>
        <v>923</v>
      </c>
      <c r="G8489" s="133">
        <v>12115</v>
      </c>
      <c r="H8489" s="134">
        <v>1.6444444444444444</v>
      </c>
      <c r="I8489" s="187">
        <f t="shared" si="576"/>
        <v>8.4383401915000001E-5</v>
      </c>
      <c r="J8489" s="150">
        <f t="shared" si="578"/>
        <v>0.2</v>
      </c>
    </row>
    <row r="8490" spans="1:10" ht="15.75" thickBot="1" x14ac:dyDescent="0.3">
      <c r="A8490" s="138">
        <v>2022</v>
      </c>
      <c r="B8490" s="139">
        <v>9.6999999999999993</v>
      </c>
      <c r="C8490" s="140" t="s">
        <v>60</v>
      </c>
      <c r="D8490" s="141">
        <f t="shared" si="577"/>
        <v>5</v>
      </c>
      <c r="E8490" s="142" t="s">
        <v>88</v>
      </c>
      <c r="F8490">
        <f t="shared" si="579"/>
        <v>923</v>
      </c>
      <c r="G8490" s="133">
        <v>12121</v>
      </c>
      <c r="H8490" s="134">
        <v>1.6444444444444444</v>
      </c>
      <c r="I8490" s="187">
        <f t="shared" si="576"/>
        <v>8.4383401915000001E-5</v>
      </c>
      <c r="J8490" s="150">
        <f t="shared" si="578"/>
        <v>0.2</v>
      </c>
    </row>
    <row r="8491" spans="1:10" ht="15.75" thickBot="1" x14ac:dyDescent="0.3">
      <c r="A8491" s="138">
        <v>2022</v>
      </c>
      <c r="B8491" s="139">
        <v>9.6999999999999993</v>
      </c>
      <c r="C8491" s="140" t="s">
        <v>60</v>
      </c>
      <c r="D8491" s="141">
        <f t="shared" si="577"/>
        <v>5</v>
      </c>
      <c r="E8491" s="142" t="s">
        <v>88</v>
      </c>
      <c r="F8491">
        <f t="shared" si="579"/>
        <v>923</v>
      </c>
      <c r="G8491" s="133">
        <v>12139</v>
      </c>
      <c r="H8491" s="134">
        <v>1.6444444444444444</v>
      </c>
      <c r="I8491" s="187">
        <f t="shared" si="576"/>
        <v>8.4383401915000001E-5</v>
      </c>
      <c r="J8491" s="150">
        <f t="shared" si="578"/>
        <v>0.2</v>
      </c>
    </row>
    <row r="8492" spans="1:10" ht="15.75" thickBot="1" x14ac:dyDescent="0.3">
      <c r="A8492" s="138">
        <v>2022</v>
      </c>
      <c r="B8492" s="139">
        <v>9.6999999999999993</v>
      </c>
      <c r="C8492" s="140" t="s">
        <v>60</v>
      </c>
      <c r="D8492" s="141">
        <f t="shared" si="577"/>
        <v>5</v>
      </c>
      <c r="E8492" s="142" t="s">
        <v>88</v>
      </c>
      <c r="F8492">
        <f t="shared" si="579"/>
        <v>923</v>
      </c>
      <c r="G8492" s="133">
        <v>12145</v>
      </c>
      <c r="H8492" s="134">
        <v>1.6444444444444444</v>
      </c>
      <c r="I8492" s="187">
        <f t="shared" si="576"/>
        <v>8.4383401915000001E-5</v>
      </c>
      <c r="J8492" s="150">
        <f t="shared" si="578"/>
        <v>0.2</v>
      </c>
    </row>
    <row r="8493" spans="1:10" ht="15.75" thickBot="1" x14ac:dyDescent="0.3">
      <c r="A8493" s="138">
        <v>2022</v>
      </c>
      <c r="B8493" s="139">
        <v>9.6999999999999993</v>
      </c>
      <c r="C8493" s="140" t="s">
        <v>60</v>
      </c>
      <c r="D8493" s="141">
        <f t="shared" si="577"/>
        <v>5</v>
      </c>
      <c r="E8493" s="142" t="s">
        <v>88</v>
      </c>
      <c r="F8493">
        <f t="shared" si="579"/>
        <v>923</v>
      </c>
      <c r="G8493" s="133">
        <v>12163</v>
      </c>
      <c r="H8493" s="134">
        <v>1.6444444444444444</v>
      </c>
      <c r="I8493" s="187">
        <f t="shared" ref="I8493:I8556" si="580" xml:space="preserve"> 0.000084383401915</f>
        <v>8.4383401915000001E-5</v>
      </c>
      <c r="J8493" s="150">
        <f t="shared" si="578"/>
        <v>0.2</v>
      </c>
    </row>
    <row r="8494" spans="1:10" ht="15.75" thickBot="1" x14ac:dyDescent="0.3">
      <c r="A8494" s="138">
        <v>2022</v>
      </c>
      <c r="B8494" s="139">
        <v>9.6999999999999993</v>
      </c>
      <c r="C8494" s="140" t="s">
        <v>60</v>
      </c>
      <c r="D8494" s="141">
        <f t="shared" si="577"/>
        <v>5</v>
      </c>
      <c r="E8494" s="142" t="s">
        <v>88</v>
      </c>
      <c r="F8494">
        <f t="shared" si="579"/>
        <v>923</v>
      </c>
      <c r="G8494" s="133">
        <v>12169</v>
      </c>
      <c r="H8494" s="134">
        <v>1.6444444444444444</v>
      </c>
      <c r="I8494" s="187">
        <f t="shared" si="580"/>
        <v>8.4383401915000001E-5</v>
      </c>
      <c r="J8494" s="150">
        <f t="shared" si="578"/>
        <v>0.2</v>
      </c>
    </row>
    <row r="8495" spans="1:10" ht="15.75" thickBot="1" x14ac:dyDescent="0.3">
      <c r="A8495" s="138">
        <v>2022</v>
      </c>
      <c r="B8495" s="139">
        <v>9.6999999999999993</v>
      </c>
      <c r="C8495" s="140" t="s">
        <v>60</v>
      </c>
      <c r="D8495" s="141">
        <f t="shared" si="577"/>
        <v>5</v>
      </c>
      <c r="E8495" s="142" t="s">
        <v>88</v>
      </c>
      <c r="F8495">
        <f t="shared" si="579"/>
        <v>923</v>
      </c>
      <c r="G8495" s="133">
        <v>12187</v>
      </c>
      <c r="H8495" s="134">
        <v>1.6444444444444444</v>
      </c>
      <c r="I8495" s="187">
        <f t="shared" si="580"/>
        <v>8.4383401915000001E-5</v>
      </c>
      <c r="J8495" s="150">
        <f t="shared" si="578"/>
        <v>0.2</v>
      </c>
    </row>
    <row r="8496" spans="1:10" ht="15.75" thickBot="1" x14ac:dyDescent="0.3">
      <c r="A8496" s="138">
        <v>2022</v>
      </c>
      <c r="B8496" s="139">
        <v>9.6999999999999993</v>
      </c>
      <c r="C8496" s="140" t="s">
        <v>60</v>
      </c>
      <c r="D8496" s="141">
        <f t="shared" si="577"/>
        <v>5</v>
      </c>
      <c r="E8496" s="142" t="s">
        <v>88</v>
      </c>
      <c r="F8496">
        <f t="shared" si="579"/>
        <v>923</v>
      </c>
      <c r="G8496" s="133">
        <v>12193</v>
      </c>
      <c r="H8496" s="134">
        <v>1.6444444444444444</v>
      </c>
      <c r="I8496" s="187">
        <f t="shared" si="580"/>
        <v>8.4383401915000001E-5</v>
      </c>
      <c r="J8496" s="150">
        <f t="shared" si="578"/>
        <v>0.2</v>
      </c>
    </row>
    <row r="8497" spans="1:10" ht="15.75" thickBot="1" x14ac:dyDescent="0.3">
      <c r="A8497" s="138">
        <v>2022</v>
      </c>
      <c r="B8497" s="139">
        <v>9.6999999999999993</v>
      </c>
      <c r="C8497" s="140" t="s">
        <v>60</v>
      </c>
      <c r="D8497" s="141">
        <f t="shared" si="577"/>
        <v>5</v>
      </c>
      <c r="E8497" s="142" t="s">
        <v>88</v>
      </c>
      <c r="F8497">
        <f t="shared" si="579"/>
        <v>923</v>
      </c>
      <c r="G8497" s="133">
        <v>12211</v>
      </c>
      <c r="H8497" s="134">
        <v>1.6444444444444444</v>
      </c>
      <c r="I8497" s="187">
        <f t="shared" si="580"/>
        <v>8.4383401915000001E-5</v>
      </c>
      <c r="J8497" s="150">
        <f t="shared" si="578"/>
        <v>0.2</v>
      </c>
    </row>
    <row r="8498" spans="1:10" ht="15.75" thickBot="1" x14ac:dyDescent="0.3">
      <c r="A8498" s="138">
        <v>2022</v>
      </c>
      <c r="B8498" s="139">
        <v>9.6999999999999993</v>
      </c>
      <c r="C8498" s="140" t="s">
        <v>60</v>
      </c>
      <c r="D8498" s="141">
        <f t="shared" si="577"/>
        <v>5</v>
      </c>
      <c r="E8498" s="142" t="s">
        <v>88</v>
      </c>
      <c r="F8498">
        <f t="shared" si="579"/>
        <v>923</v>
      </c>
      <c r="G8498" s="133">
        <v>12217</v>
      </c>
      <c r="H8498" s="134">
        <v>1.6444444444444444</v>
      </c>
      <c r="I8498" s="187">
        <f t="shared" si="580"/>
        <v>8.4383401915000001E-5</v>
      </c>
      <c r="J8498" s="150">
        <f t="shared" si="578"/>
        <v>0.2</v>
      </c>
    </row>
    <row r="8499" spans="1:10" ht="15.75" thickBot="1" x14ac:dyDescent="0.3">
      <c r="A8499" s="138">
        <v>2022</v>
      </c>
      <c r="B8499" s="139">
        <v>9.6999999999999993</v>
      </c>
      <c r="C8499" s="140" t="s">
        <v>60</v>
      </c>
      <c r="D8499" s="141">
        <f t="shared" si="577"/>
        <v>5</v>
      </c>
      <c r="E8499" s="142" t="s">
        <v>88</v>
      </c>
      <c r="F8499">
        <f t="shared" si="579"/>
        <v>923</v>
      </c>
      <c r="G8499" s="133">
        <v>12235</v>
      </c>
      <c r="H8499" s="134">
        <v>1.6444444444444444</v>
      </c>
      <c r="I8499" s="187">
        <f t="shared" si="580"/>
        <v>8.4383401915000001E-5</v>
      </c>
      <c r="J8499" s="150">
        <f t="shared" si="578"/>
        <v>0.2</v>
      </c>
    </row>
    <row r="8500" spans="1:10" ht="15.75" thickBot="1" x14ac:dyDescent="0.3">
      <c r="A8500" s="138">
        <v>2022</v>
      </c>
      <c r="B8500" s="139">
        <v>9.6999999999999993</v>
      </c>
      <c r="C8500" s="140" t="s">
        <v>60</v>
      </c>
      <c r="D8500" s="141">
        <f t="shared" si="577"/>
        <v>5</v>
      </c>
      <c r="E8500" s="142" t="s">
        <v>88</v>
      </c>
      <c r="F8500">
        <f t="shared" si="579"/>
        <v>923</v>
      </c>
      <c r="G8500" s="133">
        <v>12241</v>
      </c>
      <c r="H8500" s="134">
        <v>1.6666666666666665</v>
      </c>
      <c r="I8500" s="187">
        <f t="shared" si="580"/>
        <v>8.4383401915000001E-5</v>
      </c>
      <c r="J8500" s="150">
        <f t="shared" si="578"/>
        <v>0.2</v>
      </c>
    </row>
    <row r="8501" spans="1:10" ht="15.75" thickBot="1" x14ac:dyDescent="0.3">
      <c r="A8501" s="138">
        <v>2022</v>
      </c>
      <c r="B8501" s="139">
        <v>9.6999999999999993</v>
      </c>
      <c r="C8501" s="140" t="s">
        <v>60</v>
      </c>
      <c r="D8501" s="141">
        <f t="shared" si="577"/>
        <v>5</v>
      </c>
      <c r="E8501" s="142" t="s">
        <v>88</v>
      </c>
      <c r="F8501">
        <f t="shared" si="579"/>
        <v>923</v>
      </c>
      <c r="G8501" s="133">
        <v>12259</v>
      </c>
      <c r="H8501" s="134">
        <v>1.6666666666666665</v>
      </c>
      <c r="I8501" s="187">
        <f t="shared" si="580"/>
        <v>8.4383401915000001E-5</v>
      </c>
      <c r="J8501" s="150">
        <f t="shared" si="578"/>
        <v>0.2</v>
      </c>
    </row>
    <row r="8502" spans="1:10" ht="15.75" thickBot="1" x14ac:dyDescent="0.3">
      <c r="A8502" s="138">
        <v>2022</v>
      </c>
      <c r="B8502" s="139">
        <v>9.6999999999999993</v>
      </c>
      <c r="C8502" s="140" t="s">
        <v>60</v>
      </c>
      <c r="D8502" s="141">
        <f t="shared" si="577"/>
        <v>5</v>
      </c>
      <c r="E8502" s="142" t="s">
        <v>88</v>
      </c>
      <c r="F8502">
        <f t="shared" si="579"/>
        <v>923</v>
      </c>
      <c r="G8502" s="133">
        <v>12265</v>
      </c>
      <c r="H8502" s="134">
        <v>1.6666666666666665</v>
      </c>
      <c r="I8502" s="187">
        <f t="shared" si="580"/>
        <v>8.4383401915000001E-5</v>
      </c>
      <c r="J8502" s="150">
        <f t="shared" si="578"/>
        <v>0.2</v>
      </c>
    </row>
    <row r="8503" spans="1:10" ht="15.75" thickBot="1" x14ac:dyDescent="0.3">
      <c r="A8503" s="138">
        <v>2022</v>
      </c>
      <c r="B8503" s="139">
        <v>9.6999999999999993</v>
      </c>
      <c r="C8503" s="140" t="s">
        <v>60</v>
      </c>
      <c r="D8503" s="141">
        <f t="shared" si="577"/>
        <v>5</v>
      </c>
      <c r="E8503" s="142" t="s">
        <v>88</v>
      </c>
      <c r="F8503">
        <f t="shared" si="579"/>
        <v>923</v>
      </c>
      <c r="G8503" s="133">
        <v>12283</v>
      </c>
      <c r="H8503" s="134">
        <v>1.6666666666666665</v>
      </c>
      <c r="I8503" s="187">
        <f t="shared" si="580"/>
        <v>8.4383401915000001E-5</v>
      </c>
      <c r="J8503" s="150">
        <f t="shared" si="578"/>
        <v>0.2</v>
      </c>
    </row>
    <row r="8504" spans="1:10" ht="15.75" thickBot="1" x14ac:dyDescent="0.3">
      <c r="A8504" s="138">
        <v>2022</v>
      </c>
      <c r="B8504" s="139">
        <v>9.6999999999999993</v>
      </c>
      <c r="C8504" s="140" t="s">
        <v>60</v>
      </c>
      <c r="D8504" s="141">
        <f t="shared" ref="D8504:D8567" si="581">50/10</f>
        <v>5</v>
      </c>
      <c r="E8504" s="142" t="s">
        <v>88</v>
      </c>
      <c r="F8504">
        <f t="shared" si="579"/>
        <v>923</v>
      </c>
      <c r="G8504" s="133">
        <v>12289</v>
      </c>
      <c r="H8504" s="134">
        <v>1.6666666666666665</v>
      </c>
      <c r="I8504" s="187">
        <f t="shared" si="580"/>
        <v>8.4383401915000001E-5</v>
      </c>
      <c r="J8504" s="150">
        <f t="shared" ref="J8504:J8567" si="582">H$7479</f>
        <v>0.2</v>
      </c>
    </row>
    <row r="8505" spans="1:10" ht="15.75" thickBot="1" x14ac:dyDescent="0.3">
      <c r="A8505" s="138">
        <v>2022</v>
      </c>
      <c r="B8505" s="139">
        <v>9.6999999999999993</v>
      </c>
      <c r="C8505" s="140" t="s">
        <v>60</v>
      </c>
      <c r="D8505" s="141">
        <f t="shared" si="581"/>
        <v>5</v>
      </c>
      <c r="E8505" s="142" t="s">
        <v>88</v>
      </c>
      <c r="F8505">
        <f t="shared" ref="F8505:F8568" si="583">650+273</f>
        <v>923</v>
      </c>
      <c r="G8505" s="133">
        <v>12307</v>
      </c>
      <c r="H8505" s="134">
        <v>1.6666666666666665</v>
      </c>
      <c r="I8505" s="187">
        <f t="shared" si="580"/>
        <v>8.4383401915000001E-5</v>
      </c>
      <c r="J8505" s="150">
        <f t="shared" si="582"/>
        <v>0.2</v>
      </c>
    </row>
    <row r="8506" spans="1:10" ht="15.75" thickBot="1" x14ac:dyDescent="0.3">
      <c r="A8506" s="138">
        <v>2022</v>
      </c>
      <c r="B8506" s="139">
        <v>9.6999999999999993</v>
      </c>
      <c r="C8506" s="140" t="s">
        <v>60</v>
      </c>
      <c r="D8506" s="141">
        <f t="shared" si="581"/>
        <v>5</v>
      </c>
      <c r="E8506" s="142" t="s">
        <v>88</v>
      </c>
      <c r="F8506">
        <f t="shared" si="583"/>
        <v>923</v>
      </c>
      <c r="G8506" s="133">
        <v>12313</v>
      </c>
      <c r="H8506" s="134">
        <v>1.6666666666666665</v>
      </c>
      <c r="I8506" s="187">
        <f t="shared" si="580"/>
        <v>8.4383401915000001E-5</v>
      </c>
      <c r="J8506" s="150">
        <f t="shared" si="582"/>
        <v>0.2</v>
      </c>
    </row>
    <row r="8507" spans="1:10" ht="15.75" thickBot="1" x14ac:dyDescent="0.3">
      <c r="A8507" s="138">
        <v>2022</v>
      </c>
      <c r="B8507" s="139">
        <v>9.6999999999999993</v>
      </c>
      <c r="C8507" s="140" t="s">
        <v>60</v>
      </c>
      <c r="D8507" s="141">
        <f t="shared" si="581"/>
        <v>5</v>
      </c>
      <c r="E8507" s="142" t="s">
        <v>88</v>
      </c>
      <c r="F8507">
        <f t="shared" si="583"/>
        <v>923</v>
      </c>
      <c r="G8507" s="133">
        <v>12331</v>
      </c>
      <c r="H8507" s="134">
        <v>1.6666666666666665</v>
      </c>
      <c r="I8507" s="187">
        <f t="shared" si="580"/>
        <v>8.4383401915000001E-5</v>
      </c>
      <c r="J8507" s="150">
        <f t="shared" si="582"/>
        <v>0.2</v>
      </c>
    </row>
    <row r="8508" spans="1:10" ht="15.75" thickBot="1" x14ac:dyDescent="0.3">
      <c r="A8508" s="138">
        <v>2022</v>
      </c>
      <c r="B8508" s="139">
        <v>9.6999999999999993</v>
      </c>
      <c r="C8508" s="140" t="s">
        <v>60</v>
      </c>
      <c r="D8508" s="141">
        <f t="shared" si="581"/>
        <v>5</v>
      </c>
      <c r="E8508" s="142" t="s">
        <v>88</v>
      </c>
      <c r="F8508">
        <f t="shared" si="583"/>
        <v>923</v>
      </c>
      <c r="G8508" s="133">
        <v>12337</v>
      </c>
      <c r="H8508" s="134">
        <v>1.6666666666666665</v>
      </c>
      <c r="I8508" s="187">
        <f t="shared" si="580"/>
        <v>8.4383401915000001E-5</v>
      </c>
      <c r="J8508" s="150">
        <f t="shared" si="582"/>
        <v>0.2</v>
      </c>
    </row>
    <row r="8509" spans="1:10" ht="15.75" thickBot="1" x14ac:dyDescent="0.3">
      <c r="A8509" s="138">
        <v>2022</v>
      </c>
      <c r="B8509" s="139">
        <v>9.6999999999999993</v>
      </c>
      <c r="C8509" s="140" t="s">
        <v>60</v>
      </c>
      <c r="D8509" s="141">
        <f t="shared" si="581"/>
        <v>5</v>
      </c>
      <c r="E8509" s="142" t="s">
        <v>88</v>
      </c>
      <c r="F8509">
        <f t="shared" si="583"/>
        <v>923</v>
      </c>
      <c r="G8509" s="133">
        <v>12355</v>
      </c>
      <c r="H8509" s="134">
        <v>1.6666666666666665</v>
      </c>
      <c r="I8509" s="187">
        <f t="shared" si="580"/>
        <v>8.4383401915000001E-5</v>
      </c>
      <c r="J8509" s="150">
        <f t="shared" si="582"/>
        <v>0.2</v>
      </c>
    </row>
    <row r="8510" spans="1:10" ht="15.75" thickBot="1" x14ac:dyDescent="0.3">
      <c r="A8510" s="138">
        <v>2022</v>
      </c>
      <c r="B8510" s="139">
        <v>9.6999999999999993</v>
      </c>
      <c r="C8510" s="140" t="s">
        <v>60</v>
      </c>
      <c r="D8510" s="141">
        <f t="shared" si="581"/>
        <v>5</v>
      </c>
      <c r="E8510" s="142" t="s">
        <v>88</v>
      </c>
      <c r="F8510">
        <f t="shared" si="583"/>
        <v>923</v>
      </c>
      <c r="G8510" s="133">
        <v>12361</v>
      </c>
      <c r="H8510" s="134">
        <v>1.6666666666666665</v>
      </c>
      <c r="I8510" s="187">
        <f t="shared" si="580"/>
        <v>8.4383401915000001E-5</v>
      </c>
      <c r="J8510" s="150">
        <f t="shared" si="582"/>
        <v>0.2</v>
      </c>
    </row>
    <row r="8511" spans="1:10" ht="15.75" thickBot="1" x14ac:dyDescent="0.3">
      <c r="A8511" s="138">
        <v>2022</v>
      </c>
      <c r="B8511" s="139">
        <v>9.6999999999999993</v>
      </c>
      <c r="C8511" s="140" t="s">
        <v>60</v>
      </c>
      <c r="D8511" s="141">
        <f t="shared" si="581"/>
        <v>5</v>
      </c>
      <c r="E8511" s="142" t="s">
        <v>88</v>
      </c>
      <c r="F8511">
        <f t="shared" si="583"/>
        <v>923</v>
      </c>
      <c r="G8511" s="133">
        <v>12379</v>
      </c>
      <c r="H8511" s="134">
        <v>1.6666666666666665</v>
      </c>
      <c r="I8511" s="187">
        <f t="shared" si="580"/>
        <v>8.4383401915000001E-5</v>
      </c>
      <c r="J8511" s="150">
        <f t="shared" si="582"/>
        <v>0.2</v>
      </c>
    </row>
    <row r="8512" spans="1:10" ht="15.75" thickBot="1" x14ac:dyDescent="0.3">
      <c r="A8512" s="138">
        <v>2022</v>
      </c>
      <c r="B8512" s="139">
        <v>9.6999999999999993</v>
      </c>
      <c r="C8512" s="140" t="s">
        <v>60</v>
      </c>
      <c r="D8512" s="141">
        <f t="shared" si="581"/>
        <v>5</v>
      </c>
      <c r="E8512" s="142" t="s">
        <v>88</v>
      </c>
      <c r="F8512">
        <f t="shared" si="583"/>
        <v>923</v>
      </c>
      <c r="G8512" s="133">
        <v>12385</v>
      </c>
      <c r="H8512" s="134">
        <v>1.6666666666666665</v>
      </c>
      <c r="I8512" s="187">
        <f t="shared" si="580"/>
        <v>8.4383401915000001E-5</v>
      </c>
      <c r="J8512" s="150">
        <f t="shared" si="582"/>
        <v>0.2</v>
      </c>
    </row>
    <row r="8513" spans="1:10" ht="15.75" thickBot="1" x14ac:dyDescent="0.3">
      <c r="A8513" s="138">
        <v>2022</v>
      </c>
      <c r="B8513" s="139">
        <v>9.6999999999999993</v>
      </c>
      <c r="C8513" s="140" t="s">
        <v>60</v>
      </c>
      <c r="D8513" s="141">
        <f t="shared" si="581"/>
        <v>5</v>
      </c>
      <c r="E8513" s="142" t="s">
        <v>88</v>
      </c>
      <c r="F8513">
        <f t="shared" si="583"/>
        <v>923</v>
      </c>
      <c r="G8513" s="133">
        <v>12403</v>
      </c>
      <c r="H8513" s="134">
        <v>1.6666666666666665</v>
      </c>
      <c r="I8513" s="187">
        <f t="shared" si="580"/>
        <v>8.4383401915000001E-5</v>
      </c>
      <c r="J8513" s="150">
        <f t="shared" si="582"/>
        <v>0.2</v>
      </c>
    </row>
    <row r="8514" spans="1:10" ht="15.75" thickBot="1" x14ac:dyDescent="0.3">
      <c r="A8514" s="138">
        <v>2022</v>
      </c>
      <c r="B8514" s="139">
        <v>9.6999999999999993</v>
      </c>
      <c r="C8514" s="140" t="s">
        <v>60</v>
      </c>
      <c r="D8514" s="141">
        <f t="shared" si="581"/>
        <v>5</v>
      </c>
      <c r="E8514" s="142" t="s">
        <v>88</v>
      </c>
      <c r="F8514">
        <f t="shared" si="583"/>
        <v>923</v>
      </c>
      <c r="G8514" s="133">
        <v>12409</v>
      </c>
      <c r="H8514" s="134">
        <v>1.6666666666666665</v>
      </c>
      <c r="I8514" s="187">
        <f t="shared" si="580"/>
        <v>8.4383401915000001E-5</v>
      </c>
      <c r="J8514" s="150">
        <f t="shared" si="582"/>
        <v>0.2</v>
      </c>
    </row>
    <row r="8515" spans="1:10" ht="15.75" thickBot="1" x14ac:dyDescent="0.3">
      <c r="A8515" s="138">
        <v>2022</v>
      </c>
      <c r="B8515" s="139">
        <v>9.6999999999999993</v>
      </c>
      <c r="C8515" s="140" t="s">
        <v>60</v>
      </c>
      <c r="D8515" s="141">
        <f t="shared" si="581"/>
        <v>5</v>
      </c>
      <c r="E8515" s="142" t="s">
        <v>88</v>
      </c>
      <c r="F8515">
        <f t="shared" si="583"/>
        <v>923</v>
      </c>
      <c r="G8515" s="133">
        <v>12427</v>
      </c>
      <c r="H8515" s="134">
        <v>1.6666666666666665</v>
      </c>
      <c r="I8515" s="187">
        <f t="shared" si="580"/>
        <v>8.4383401915000001E-5</v>
      </c>
      <c r="J8515" s="150">
        <f t="shared" si="582"/>
        <v>0.2</v>
      </c>
    </row>
    <row r="8516" spans="1:10" ht="15.75" thickBot="1" x14ac:dyDescent="0.3">
      <c r="A8516" s="138">
        <v>2022</v>
      </c>
      <c r="B8516" s="139">
        <v>9.6999999999999993</v>
      </c>
      <c r="C8516" s="140" t="s">
        <v>60</v>
      </c>
      <c r="D8516" s="141">
        <f t="shared" si="581"/>
        <v>5</v>
      </c>
      <c r="E8516" s="142" t="s">
        <v>88</v>
      </c>
      <c r="F8516">
        <f t="shared" si="583"/>
        <v>923</v>
      </c>
      <c r="G8516" s="133">
        <v>12433</v>
      </c>
      <c r="H8516" s="134">
        <v>1.6666666666666665</v>
      </c>
      <c r="I8516" s="187">
        <f t="shared" si="580"/>
        <v>8.4383401915000001E-5</v>
      </c>
      <c r="J8516" s="150">
        <f t="shared" si="582"/>
        <v>0.2</v>
      </c>
    </row>
    <row r="8517" spans="1:10" ht="15.75" thickBot="1" x14ac:dyDescent="0.3">
      <c r="A8517" s="138">
        <v>2022</v>
      </c>
      <c r="B8517" s="139">
        <v>9.6999999999999993</v>
      </c>
      <c r="C8517" s="140" t="s">
        <v>60</v>
      </c>
      <c r="D8517" s="141">
        <f t="shared" si="581"/>
        <v>5</v>
      </c>
      <c r="E8517" s="142" t="s">
        <v>88</v>
      </c>
      <c r="F8517">
        <f t="shared" si="583"/>
        <v>923</v>
      </c>
      <c r="G8517" s="133">
        <v>12451</v>
      </c>
      <c r="H8517" s="134">
        <v>1.6666666666666665</v>
      </c>
      <c r="I8517" s="187">
        <f t="shared" si="580"/>
        <v>8.4383401915000001E-5</v>
      </c>
      <c r="J8517" s="150">
        <f t="shared" si="582"/>
        <v>0.2</v>
      </c>
    </row>
    <row r="8518" spans="1:10" ht="15.75" thickBot="1" x14ac:dyDescent="0.3">
      <c r="A8518" s="138">
        <v>2022</v>
      </c>
      <c r="B8518" s="139">
        <v>9.6999999999999993</v>
      </c>
      <c r="C8518" s="140" t="s">
        <v>60</v>
      </c>
      <c r="D8518" s="141">
        <f t="shared" si="581"/>
        <v>5</v>
      </c>
      <c r="E8518" s="142" t="s">
        <v>88</v>
      </c>
      <c r="F8518">
        <f t="shared" si="583"/>
        <v>923</v>
      </c>
      <c r="G8518" s="133">
        <v>12457</v>
      </c>
      <c r="H8518" s="134">
        <v>1.6666666666666665</v>
      </c>
      <c r="I8518" s="187">
        <f t="shared" si="580"/>
        <v>8.4383401915000001E-5</v>
      </c>
      <c r="J8518" s="150">
        <f t="shared" si="582"/>
        <v>0.2</v>
      </c>
    </row>
    <row r="8519" spans="1:10" ht="15.75" thickBot="1" x14ac:dyDescent="0.3">
      <c r="A8519" s="138">
        <v>2022</v>
      </c>
      <c r="B8519" s="139">
        <v>9.6999999999999993</v>
      </c>
      <c r="C8519" s="140" t="s">
        <v>60</v>
      </c>
      <c r="D8519" s="141">
        <f t="shared" si="581"/>
        <v>5</v>
      </c>
      <c r="E8519" s="142" t="s">
        <v>88</v>
      </c>
      <c r="F8519">
        <f t="shared" si="583"/>
        <v>923</v>
      </c>
      <c r="G8519" s="133">
        <v>12475</v>
      </c>
      <c r="H8519" s="134">
        <v>1.6666666666666665</v>
      </c>
      <c r="I8519" s="187">
        <f t="shared" si="580"/>
        <v>8.4383401915000001E-5</v>
      </c>
      <c r="J8519" s="150">
        <f t="shared" si="582"/>
        <v>0.2</v>
      </c>
    </row>
    <row r="8520" spans="1:10" ht="15.75" thickBot="1" x14ac:dyDescent="0.3">
      <c r="A8520" s="138">
        <v>2022</v>
      </c>
      <c r="B8520" s="139">
        <v>9.6999999999999993</v>
      </c>
      <c r="C8520" s="140" t="s">
        <v>60</v>
      </c>
      <c r="D8520" s="141">
        <f t="shared" si="581"/>
        <v>5</v>
      </c>
      <c r="E8520" s="142" t="s">
        <v>88</v>
      </c>
      <c r="F8520">
        <f t="shared" si="583"/>
        <v>923</v>
      </c>
      <c r="G8520" s="133">
        <v>12481</v>
      </c>
      <c r="H8520" s="134">
        <v>1.6666666666666665</v>
      </c>
      <c r="I8520" s="187">
        <f t="shared" si="580"/>
        <v>8.4383401915000001E-5</v>
      </c>
      <c r="J8520" s="150">
        <f t="shared" si="582"/>
        <v>0.2</v>
      </c>
    </row>
    <row r="8521" spans="1:10" ht="15.75" thickBot="1" x14ac:dyDescent="0.3">
      <c r="A8521" s="138">
        <v>2022</v>
      </c>
      <c r="B8521" s="139">
        <v>9.6999999999999993</v>
      </c>
      <c r="C8521" s="140" t="s">
        <v>60</v>
      </c>
      <c r="D8521" s="141">
        <f t="shared" si="581"/>
        <v>5</v>
      </c>
      <c r="E8521" s="142" t="s">
        <v>88</v>
      </c>
      <c r="F8521">
        <f t="shared" si="583"/>
        <v>923</v>
      </c>
      <c r="G8521" s="133">
        <v>12499</v>
      </c>
      <c r="H8521" s="134">
        <v>1.6666666666666665</v>
      </c>
      <c r="I8521" s="187">
        <f t="shared" si="580"/>
        <v>8.4383401915000001E-5</v>
      </c>
      <c r="J8521" s="150">
        <f t="shared" si="582"/>
        <v>0.2</v>
      </c>
    </row>
    <row r="8522" spans="1:10" ht="15.75" thickBot="1" x14ac:dyDescent="0.3">
      <c r="A8522" s="138">
        <v>2022</v>
      </c>
      <c r="B8522" s="139">
        <v>9.6999999999999993</v>
      </c>
      <c r="C8522" s="140" t="s">
        <v>60</v>
      </c>
      <c r="D8522" s="141">
        <f t="shared" si="581"/>
        <v>5</v>
      </c>
      <c r="E8522" s="142" t="s">
        <v>88</v>
      </c>
      <c r="F8522">
        <f t="shared" si="583"/>
        <v>923</v>
      </c>
      <c r="G8522" s="133">
        <v>12505</v>
      </c>
      <c r="H8522" s="134">
        <v>1.6666666666666665</v>
      </c>
      <c r="I8522" s="187">
        <f t="shared" si="580"/>
        <v>8.4383401915000001E-5</v>
      </c>
      <c r="J8522" s="150">
        <f t="shared" si="582"/>
        <v>0.2</v>
      </c>
    </row>
    <row r="8523" spans="1:10" ht="15.75" thickBot="1" x14ac:dyDescent="0.3">
      <c r="A8523" s="138">
        <v>2022</v>
      </c>
      <c r="B8523" s="139">
        <v>9.6999999999999993</v>
      </c>
      <c r="C8523" s="140" t="s">
        <v>60</v>
      </c>
      <c r="D8523" s="141">
        <f t="shared" si="581"/>
        <v>5</v>
      </c>
      <c r="E8523" s="142" t="s">
        <v>88</v>
      </c>
      <c r="F8523">
        <f t="shared" si="583"/>
        <v>923</v>
      </c>
      <c r="G8523" s="133">
        <v>12523</v>
      </c>
      <c r="H8523" s="134">
        <v>1.6666666666666665</v>
      </c>
      <c r="I8523" s="187">
        <f t="shared" si="580"/>
        <v>8.4383401915000001E-5</v>
      </c>
      <c r="J8523" s="150">
        <f t="shared" si="582"/>
        <v>0.2</v>
      </c>
    </row>
    <row r="8524" spans="1:10" ht="15.75" thickBot="1" x14ac:dyDescent="0.3">
      <c r="A8524" s="138">
        <v>2022</v>
      </c>
      <c r="B8524" s="139">
        <v>9.6999999999999993</v>
      </c>
      <c r="C8524" s="140" t="s">
        <v>60</v>
      </c>
      <c r="D8524" s="141">
        <f t="shared" si="581"/>
        <v>5</v>
      </c>
      <c r="E8524" s="142" t="s">
        <v>88</v>
      </c>
      <c r="F8524">
        <f t="shared" si="583"/>
        <v>923</v>
      </c>
      <c r="G8524" s="133">
        <v>12529</v>
      </c>
      <c r="H8524" s="134">
        <v>1.6666666666666665</v>
      </c>
      <c r="I8524" s="187">
        <f t="shared" si="580"/>
        <v>8.4383401915000001E-5</v>
      </c>
      <c r="J8524" s="150">
        <f t="shared" si="582"/>
        <v>0.2</v>
      </c>
    </row>
    <row r="8525" spans="1:10" ht="15.75" thickBot="1" x14ac:dyDescent="0.3">
      <c r="A8525" s="138">
        <v>2022</v>
      </c>
      <c r="B8525" s="139">
        <v>9.6999999999999993</v>
      </c>
      <c r="C8525" s="140" t="s">
        <v>60</v>
      </c>
      <c r="D8525" s="141">
        <f t="shared" si="581"/>
        <v>5</v>
      </c>
      <c r="E8525" s="142" t="s">
        <v>88</v>
      </c>
      <c r="F8525">
        <f t="shared" si="583"/>
        <v>923</v>
      </c>
      <c r="G8525" s="133">
        <v>12547</v>
      </c>
      <c r="H8525" s="134">
        <v>1.6666666666666665</v>
      </c>
      <c r="I8525" s="187">
        <f t="shared" si="580"/>
        <v>8.4383401915000001E-5</v>
      </c>
      <c r="J8525" s="150">
        <f t="shared" si="582"/>
        <v>0.2</v>
      </c>
    </row>
    <row r="8526" spans="1:10" ht="15.75" thickBot="1" x14ac:dyDescent="0.3">
      <c r="A8526" s="138">
        <v>2022</v>
      </c>
      <c r="B8526" s="139">
        <v>9.6999999999999993</v>
      </c>
      <c r="C8526" s="140" t="s">
        <v>60</v>
      </c>
      <c r="D8526" s="141">
        <f t="shared" si="581"/>
        <v>5</v>
      </c>
      <c r="E8526" s="142" t="s">
        <v>88</v>
      </c>
      <c r="F8526">
        <f t="shared" si="583"/>
        <v>923</v>
      </c>
      <c r="G8526" s="133">
        <v>12553</v>
      </c>
      <c r="H8526" s="134">
        <v>1.6666666666666665</v>
      </c>
      <c r="I8526" s="187">
        <f t="shared" si="580"/>
        <v>8.4383401915000001E-5</v>
      </c>
      <c r="J8526" s="150">
        <f t="shared" si="582"/>
        <v>0.2</v>
      </c>
    </row>
    <row r="8527" spans="1:10" ht="15.75" thickBot="1" x14ac:dyDescent="0.3">
      <c r="A8527" s="138">
        <v>2022</v>
      </c>
      <c r="B8527" s="139">
        <v>9.6999999999999993</v>
      </c>
      <c r="C8527" s="140" t="s">
        <v>60</v>
      </c>
      <c r="D8527" s="141">
        <f t="shared" si="581"/>
        <v>5</v>
      </c>
      <c r="E8527" s="142" t="s">
        <v>88</v>
      </c>
      <c r="F8527">
        <f t="shared" si="583"/>
        <v>923</v>
      </c>
      <c r="G8527" s="133">
        <v>12571</v>
      </c>
      <c r="H8527" s="134">
        <v>1.6666666666666665</v>
      </c>
      <c r="I8527" s="187">
        <f t="shared" si="580"/>
        <v>8.4383401915000001E-5</v>
      </c>
      <c r="J8527" s="150">
        <f t="shared" si="582"/>
        <v>0.2</v>
      </c>
    </row>
    <row r="8528" spans="1:10" ht="15.75" thickBot="1" x14ac:dyDescent="0.3">
      <c r="A8528" s="138">
        <v>2022</v>
      </c>
      <c r="B8528" s="139">
        <v>9.6999999999999993</v>
      </c>
      <c r="C8528" s="140" t="s">
        <v>60</v>
      </c>
      <c r="D8528" s="141">
        <f t="shared" si="581"/>
        <v>5</v>
      </c>
      <c r="E8528" s="142" t="s">
        <v>88</v>
      </c>
      <c r="F8528">
        <f t="shared" si="583"/>
        <v>923</v>
      </c>
      <c r="G8528" s="133">
        <v>12577</v>
      </c>
      <c r="H8528" s="134">
        <v>1.6666666666666665</v>
      </c>
      <c r="I8528" s="187">
        <f t="shared" si="580"/>
        <v>8.4383401915000001E-5</v>
      </c>
      <c r="J8528" s="150">
        <f t="shared" si="582"/>
        <v>0.2</v>
      </c>
    </row>
    <row r="8529" spans="1:10" ht="15.75" thickBot="1" x14ac:dyDescent="0.3">
      <c r="A8529" s="138">
        <v>2022</v>
      </c>
      <c r="B8529" s="139">
        <v>9.6999999999999993</v>
      </c>
      <c r="C8529" s="140" t="s">
        <v>60</v>
      </c>
      <c r="D8529" s="141">
        <f t="shared" si="581"/>
        <v>5</v>
      </c>
      <c r="E8529" s="142" t="s">
        <v>88</v>
      </c>
      <c r="F8529">
        <f t="shared" si="583"/>
        <v>923</v>
      </c>
      <c r="G8529" s="133">
        <v>12595</v>
      </c>
      <c r="H8529" s="134">
        <v>1.6666666666666665</v>
      </c>
      <c r="I8529" s="187">
        <f t="shared" si="580"/>
        <v>8.4383401915000001E-5</v>
      </c>
      <c r="J8529" s="150">
        <f t="shared" si="582"/>
        <v>0.2</v>
      </c>
    </row>
    <row r="8530" spans="1:10" ht="15.75" thickBot="1" x14ac:dyDescent="0.3">
      <c r="A8530" s="138">
        <v>2022</v>
      </c>
      <c r="B8530" s="139">
        <v>9.6999999999999993</v>
      </c>
      <c r="C8530" s="140" t="s">
        <v>60</v>
      </c>
      <c r="D8530" s="141">
        <f t="shared" si="581"/>
        <v>5</v>
      </c>
      <c r="E8530" s="142" t="s">
        <v>88</v>
      </c>
      <c r="F8530">
        <f t="shared" si="583"/>
        <v>923</v>
      </c>
      <c r="G8530" s="133">
        <v>12601</v>
      </c>
      <c r="H8530" s="134">
        <v>1.6888888888888889</v>
      </c>
      <c r="I8530" s="187">
        <f t="shared" si="580"/>
        <v>8.4383401915000001E-5</v>
      </c>
      <c r="J8530" s="150">
        <f t="shared" si="582"/>
        <v>0.2</v>
      </c>
    </row>
    <row r="8531" spans="1:10" ht="15.75" thickBot="1" x14ac:dyDescent="0.3">
      <c r="A8531" s="138">
        <v>2022</v>
      </c>
      <c r="B8531" s="139">
        <v>9.6999999999999993</v>
      </c>
      <c r="C8531" s="140" t="s">
        <v>60</v>
      </c>
      <c r="D8531" s="141">
        <f t="shared" si="581"/>
        <v>5</v>
      </c>
      <c r="E8531" s="142" t="s">
        <v>88</v>
      </c>
      <c r="F8531">
        <f t="shared" si="583"/>
        <v>923</v>
      </c>
      <c r="G8531" s="133">
        <v>12619</v>
      </c>
      <c r="H8531" s="134">
        <v>1.6888888888888889</v>
      </c>
      <c r="I8531" s="187">
        <f t="shared" si="580"/>
        <v>8.4383401915000001E-5</v>
      </c>
      <c r="J8531" s="150">
        <f t="shared" si="582"/>
        <v>0.2</v>
      </c>
    </row>
    <row r="8532" spans="1:10" ht="15.75" thickBot="1" x14ac:dyDescent="0.3">
      <c r="A8532" s="138">
        <v>2022</v>
      </c>
      <c r="B8532" s="139">
        <v>9.6999999999999993</v>
      </c>
      <c r="C8532" s="140" t="s">
        <v>60</v>
      </c>
      <c r="D8532" s="141">
        <f t="shared" si="581"/>
        <v>5</v>
      </c>
      <c r="E8532" s="142" t="s">
        <v>88</v>
      </c>
      <c r="F8532">
        <f t="shared" si="583"/>
        <v>923</v>
      </c>
      <c r="G8532" s="133">
        <v>12625</v>
      </c>
      <c r="H8532" s="134">
        <v>1.6888888888888889</v>
      </c>
      <c r="I8532" s="187">
        <f t="shared" si="580"/>
        <v>8.4383401915000001E-5</v>
      </c>
      <c r="J8532" s="150">
        <f t="shared" si="582"/>
        <v>0.2</v>
      </c>
    </row>
    <row r="8533" spans="1:10" ht="15.75" thickBot="1" x14ac:dyDescent="0.3">
      <c r="A8533" s="138">
        <v>2022</v>
      </c>
      <c r="B8533" s="139">
        <v>9.6999999999999993</v>
      </c>
      <c r="C8533" s="140" t="s">
        <v>60</v>
      </c>
      <c r="D8533" s="141">
        <f t="shared" si="581"/>
        <v>5</v>
      </c>
      <c r="E8533" s="142" t="s">
        <v>88</v>
      </c>
      <c r="F8533">
        <f t="shared" si="583"/>
        <v>923</v>
      </c>
      <c r="G8533" s="133">
        <v>12643</v>
      </c>
      <c r="H8533" s="134">
        <v>1.6888888888888889</v>
      </c>
      <c r="I8533" s="187">
        <f t="shared" si="580"/>
        <v>8.4383401915000001E-5</v>
      </c>
      <c r="J8533" s="150">
        <f t="shared" si="582"/>
        <v>0.2</v>
      </c>
    </row>
    <row r="8534" spans="1:10" ht="15.75" thickBot="1" x14ac:dyDescent="0.3">
      <c r="A8534" s="138">
        <v>2022</v>
      </c>
      <c r="B8534" s="139">
        <v>9.6999999999999993</v>
      </c>
      <c r="C8534" s="140" t="s">
        <v>60</v>
      </c>
      <c r="D8534" s="141">
        <f t="shared" si="581"/>
        <v>5</v>
      </c>
      <c r="E8534" s="142" t="s">
        <v>88</v>
      </c>
      <c r="F8534">
        <f t="shared" si="583"/>
        <v>923</v>
      </c>
      <c r="G8534" s="133">
        <v>12649</v>
      </c>
      <c r="H8534" s="134">
        <v>1.6888888888888889</v>
      </c>
      <c r="I8534" s="187">
        <f t="shared" si="580"/>
        <v>8.4383401915000001E-5</v>
      </c>
      <c r="J8534" s="150">
        <f t="shared" si="582"/>
        <v>0.2</v>
      </c>
    </row>
    <row r="8535" spans="1:10" ht="15.75" thickBot="1" x14ac:dyDescent="0.3">
      <c r="A8535" s="138">
        <v>2022</v>
      </c>
      <c r="B8535" s="139">
        <v>9.6999999999999993</v>
      </c>
      <c r="C8535" s="140" t="s">
        <v>60</v>
      </c>
      <c r="D8535" s="141">
        <f t="shared" si="581"/>
        <v>5</v>
      </c>
      <c r="E8535" s="142" t="s">
        <v>88</v>
      </c>
      <c r="F8535">
        <f t="shared" si="583"/>
        <v>923</v>
      </c>
      <c r="G8535" s="133">
        <v>12667</v>
      </c>
      <c r="H8535" s="134">
        <v>1.6888888888888889</v>
      </c>
      <c r="I8535" s="187">
        <f t="shared" si="580"/>
        <v>8.4383401915000001E-5</v>
      </c>
      <c r="J8535" s="150">
        <f t="shared" si="582"/>
        <v>0.2</v>
      </c>
    </row>
    <row r="8536" spans="1:10" ht="15.75" thickBot="1" x14ac:dyDescent="0.3">
      <c r="A8536" s="138">
        <v>2022</v>
      </c>
      <c r="B8536" s="139">
        <v>9.6999999999999993</v>
      </c>
      <c r="C8536" s="140" t="s">
        <v>60</v>
      </c>
      <c r="D8536" s="141">
        <f t="shared" si="581"/>
        <v>5</v>
      </c>
      <c r="E8536" s="142" t="s">
        <v>88</v>
      </c>
      <c r="F8536">
        <f t="shared" si="583"/>
        <v>923</v>
      </c>
      <c r="G8536" s="133">
        <v>12673</v>
      </c>
      <c r="H8536" s="134">
        <v>1.6888888888888889</v>
      </c>
      <c r="I8536" s="187">
        <f t="shared" si="580"/>
        <v>8.4383401915000001E-5</v>
      </c>
      <c r="J8536" s="150">
        <f t="shared" si="582"/>
        <v>0.2</v>
      </c>
    </row>
    <row r="8537" spans="1:10" ht="15.75" thickBot="1" x14ac:dyDescent="0.3">
      <c r="A8537" s="138">
        <v>2022</v>
      </c>
      <c r="B8537" s="139">
        <v>9.6999999999999993</v>
      </c>
      <c r="C8537" s="140" t="s">
        <v>60</v>
      </c>
      <c r="D8537" s="141">
        <f t="shared" si="581"/>
        <v>5</v>
      </c>
      <c r="E8537" s="142" t="s">
        <v>88</v>
      </c>
      <c r="F8537">
        <f t="shared" si="583"/>
        <v>923</v>
      </c>
      <c r="G8537" s="133">
        <v>12691</v>
      </c>
      <c r="H8537" s="134">
        <v>1.6888888888888889</v>
      </c>
      <c r="I8537" s="187">
        <f t="shared" si="580"/>
        <v>8.4383401915000001E-5</v>
      </c>
      <c r="J8537" s="150">
        <f t="shared" si="582"/>
        <v>0.2</v>
      </c>
    </row>
    <row r="8538" spans="1:10" ht="15.75" thickBot="1" x14ac:dyDescent="0.3">
      <c r="A8538" s="138">
        <v>2022</v>
      </c>
      <c r="B8538" s="139">
        <v>9.6999999999999993</v>
      </c>
      <c r="C8538" s="140" t="s">
        <v>60</v>
      </c>
      <c r="D8538" s="141">
        <f t="shared" si="581"/>
        <v>5</v>
      </c>
      <c r="E8538" s="142" t="s">
        <v>88</v>
      </c>
      <c r="F8538">
        <f t="shared" si="583"/>
        <v>923</v>
      </c>
      <c r="G8538" s="133">
        <v>12697</v>
      </c>
      <c r="H8538" s="134">
        <v>1.6888888888888889</v>
      </c>
      <c r="I8538" s="187">
        <f t="shared" si="580"/>
        <v>8.4383401915000001E-5</v>
      </c>
      <c r="J8538" s="150">
        <f t="shared" si="582"/>
        <v>0.2</v>
      </c>
    </row>
    <row r="8539" spans="1:10" ht="15.75" thickBot="1" x14ac:dyDescent="0.3">
      <c r="A8539" s="138">
        <v>2022</v>
      </c>
      <c r="B8539" s="139">
        <v>9.6999999999999993</v>
      </c>
      <c r="C8539" s="140" t="s">
        <v>60</v>
      </c>
      <c r="D8539" s="141">
        <f t="shared" si="581"/>
        <v>5</v>
      </c>
      <c r="E8539" s="142" t="s">
        <v>88</v>
      </c>
      <c r="F8539">
        <f t="shared" si="583"/>
        <v>923</v>
      </c>
      <c r="G8539" s="133">
        <v>12715</v>
      </c>
      <c r="H8539" s="134">
        <v>1.6888888888888889</v>
      </c>
      <c r="I8539" s="187">
        <f t="shared" si="580"/>
        <v>8.4383401915000001E-5</v>
      </c>
      <c r="J8539" s="150">
        <f t="shared" si="582"/>
        <v>0.2</v>
      </c>
    </row>
    <row r="8540" spans="1:10" ht="15.75" thickBot="1" x14ac:dyDescent="0.3">
      <c r="A8540" s="138">
        <v>2022</v>
      </c>
      <c r="B8540" s="139">
        <v>9.6999999999999993</v>
      </c>
      <c r="C8540" s="140" t="s">
        <v>60</v>
      </c>
      <c r="D8540" s="141">
        <f t="shared" si="581"/>
        <v>5</v>
      </c>
      <c r="E8540" s="142" t="s">
        <v>88</v>
      </c>
      <c r="F8540">
        <f t="shared" si="583"/>
        <v>923</v>
      </c>
      <c r="G8540" s="133">
        <v>12721</v>
      </c>
      <c r="H8540" s="134">
        <v>1.6888888888888889</v>
      </c>
      <c r="I8540" s="187">
        <f t="shared" si="580"/>
        <v>8.4383401915000001E-5</v>
      </c>
      <c r="J8540" s="150">
        <f t="shared" si="582"/>
        <v>0.2</v>
      </c>
    </row>
    <row r="8541" spans="1:10" ht="15.75" thickBot="1" x14ac:dyDescent="0.3">
      <c r="A8541" s="138">
        <v>2022</v>
      </c>
      <c r="B8541" s="139">
        <v>9.6999999999999993</v>
      </c>
      <c r="C8541" s="140" t="s">
        <v>60</v>
      </c>
      <c r="D8541" s="141">
        <f t="shared" si="581"/>
        <v>5</v>
      </c>
      <c r="E8541" s="142" t="s">
        <v>88</v>
      </c>
      <c r="F8541">
        <f t="shared" si="583"/>
        <v>923</v>
      </c>
      <c r="G8541" s="133">
        <v>12739</v>
      </c>
      <c r="H8541" s="134">
        <v>1.6888888888888889</v>
      </c>
      <c r="I8541" s="187">
        <f t="shared" si="580"/>
        <v>8.4383401915000001E-5</v>
      </c>
      <c r="J8541" s="150">
        <f t="shared" si="582"/>
        <v>0.2</v>
      </c>
    </row>
    <row r="8542" spans="1:10" ht="15.75" thickBot="1" x14ac:dyDescent="0.3">
      <c r="A8542" s="138">
        <v>2022</v>
      </c>
      <c r="B8542" s="139">
        <v>9.6999999999999993</v>
      </c>
      <c r="C8542" s="140" t="s">
        <v>60</v>
      </c>
      <c r="D8542" s="141">
        <f t="shared" si="581"/>
        <v>5</v>
      </c>
      <c r="E8542" s="142" t="s">
        <v>88</v>
      </c>
      <c r="F8542">
        <f t="shared" si="583"/>
        <v>923</v>
      </c>
      <c r="G8542" s="133">
        <v>12745</v>
      </c>
      <c r="H8542" s="134">
        <v>1.6888888888888889</v>
      </c>
      <c r="I8542" s="187">
        <f t="shared" si="580"/>
        <v>8.4383401915000001E-5</v>
      </c>
      <c r="J8542" s="150">
        <f t="shared" si="582"/>
        <v>0.2</v>
      </c>
    </row>
    <row r="8543" spans="1:10" ht="15.75" thickBot="1" x14ac:dyDescent="0.3">
      <c r="A8543" s="138">
        <v>2022</v>
      </c>
      <c r="B8543" s="139">
        <v>9.6999999999999993</v>
      </c>
      <c r="C8543" s="140" t="s">
        <v>60</v>
      </c>
      <c r="D8543" s="141">
        <f t="shared" si="581"/>
        <v>5</v>
      </c>
      <c r="E8543" s="142" t="s">
        <v>88</v>
      </c>
      <c r="F8543">
        <f t="shared" si="583"/>
        <v>923</v>
      </c>
      <c r="G8543" s="133">
        <v>12763</v>
      </c>
      <c r="H8543" s="134">
        <v>1.6888888888888889</v>
      </c>
      <c r="I8543" s="187">
        <f t="shared" si="580"/>
        <v>8.4383401915000001E-5</v>
      </c>
      <c r="J8543" s="150">
        <f t="shared" si="582"/>
        <v>0.2</v>
      </c>
    </row>
    <row r="8544" spans="1:10" ht="15.75" thickBot="1" x14ac:dyDescent="0.3">
      <c r="A8544" s="138">
        <v>2022</v>
      </c>
      <c r="B8544" s="139">
        <v>9.6999999999999993</v>
      </c>
      <c r="C8544" s="140" t="s">
        <v>60</v>
      </c>
      <c r="D8544" s="141">
        <f t="shared" si="581"/>
        <v>5</v>
      </c>
      <c r="E8544" s="142" t="s">
        <v>88</v>
      </c>
      <c r="F8544">
        <f t="shared" si="583"/>
        <v>923</v>
      </c>
      <c r="G8544" s="133">
        <v>12769</v>
      </c>
      <c r="H8544" s="134">
        <v>1.6888888888888889</v>
      </c>
      <c r="I8544" s="187">
        <f t="shared" si="580"/>
        <v>8.4383401915000001E-5</v>
      </c>
      <c r="J8544" s="150">
        <f t="shared" si="582"/>
        <v>0.2</v>
      </c>
    </row>
    <row r="8545" spans="1:10" ht="15.75" thickBot="1" x14ac:dyDescent="0.3">
      <c r="A8545" s="138">
        <v>2022</v>
      </c>
      <c r="B8545" s="139">
        <v>9.6999999999999993</v>
      </c>
      <c r="C8545" s="140" t="s">
        <v>60</v>
      </c>
      <c r="D8545" s="141">
        <f t="shared" si="581"/>
        <v>5</v>
      </c>
      <c r="E8545" s="142" t="s">
        <v>88</v>
      </c>
      <c r="F8545">
        <f t="shared" si="583"/>
        <v>923</v>
      </c>
      <c r="G8545" s="133">
        <v>12787</v>
      </c>
      <c r="H8545" s="134">
        <v>1.6888888888888889</v>
      </c>
      <c r="I8545" s="187">
        <f t="shared" si="580"/>
        <v>8.4383401915000001E-5</v>
      </c>
      <c r="J8545" s="150">
        <f t="shared" si="582"/>
        <v>0.2</v>
      </c>
    </row>
    <row r="8546" spans="1:10" ht="15.75" thickBot="1" x14ac:dyDescent="0.3">
      <c r="A8546" s="138">
        <v>2022</v>
      </c>
      <c r="B8546" s="139">
        <v>9.6999999999999993</v>
      </c>
      <c r="C8546" s="140" t="s">
        <v>60</v>
      </c>
      <c r="D8546" s="141">
        <f t="shared" si="581"/>
        <v>5</v>
      </c>
      <c r="E8546" s="142" t="s">
        <v>88</v>
      </c>
      <c r="F8546">
        <f t="shared" si="583"/>
        <v>923</v>
      </c>
      <c r="G8546" s="133">
        <v>12793</v>
      </c>
      <c r="H8546" s="134">
        <v>1.6888888888888889</v>
      </c>
      <c r="I8546" s="187">
        <f t="shared" si="580"/>
        <v>8.4383401915000001E-5</v>
      </c>
      <c r="J8546" s="150">
        <f t="shared" si="582"/>
        <v>0.2</v>
      </c>
    </row>
    <row r="8547" spans="1:10" ht="15.75" thickBot="1" x14ac:dyDescent="0.3">
      <c r="A8547" s="138">
        <v>2022</v>
      </c>
      <c r="B8547" s="139">
        <v>9.6999999999999993</v>
      </c>
      <c r="C8547" s="140" t="s">
        <v>60</v>
      </c>
      <c r="D8547" s="141">
        <f t="shared" si="581"/>
        <v>5</v>
      </c>
      <c r="E8547" s="142" t="s">
        <v>88</v>
      </c>
      <c r="F8547">
        <f t="shared" si="583"/>
        <v>923</v>
      </c>
      <c r="G8547" s="133">
        <v>12811</v>
      </c>
      <c r="H8547" s="134">
        <v>1.6888888888888889</v>
      </c>
      <c r="I8547" s="187">
        <f t="shared" si="580"/>
        <v>8.4383401915000001E-5</v>
      </c>
      <c r="J8547" s="150">
        <f t="shared" si="582"/>
        <v>0.2</v>
      </c>
    </row>
    <row r="8548" spans="1:10" ht="15.75" thickBot="1" x14ac:dyDescent="0.3">
      <c r="A8548" s="138">
        <v>2022</v>
      </c>
      <c r="B8548" s="139">
        <v>9.6999999999999993</v>
      </c>
      <c r="C8548" s="140" t="s">
        <v>60</v>
      </c>
      <c r="D8548" s="141">
        <f t="shared" si="581"/>
        <v>5</v>
      </c>
      <c r="E8548" s="142" t="s">
        <v>88</v>
      </c>
      <c r="F8548">
        <f t="shared" si="583"/>
        <v>923</v>
      </c>
      <c r="G8548" s="133">
        <v>12817</v>
      </c>
      <c r="H8548" s="134">
        <v>1.6888888888888889</v>
      </c>
      <c r="I8548" s="187">
        <f t="shared" si="580"/>
        <v>8.4383401915000001E-5</v>
      </c>
      <c r="J8548" s="150">
        <f t="shared" si="582"/>
        <v>0.2</v>
      </c>
    </row>
    <row r="8549" spans="1:10" ht="15.75" thickBot="1" x14ac:dyDescent="0.3">
      <c r="A8549" s="138">
        <v>2022</v>
      </c>
      <c r="B8549" s="139">
        <v>9.6999999999999993</v>
      </c>
      <c r="C8549" s="140" t="s">
        <v>60</v>
      </c>
      <c r="D8549" s="141">
        <f t="shared" si="581"/>
        <v>5</v>
      </c>
      <c r="E8549" s="142" t="s">
        <v>88</v>
      </c>
      <c r="F8549">
        <f t="shared" si="583"/>
        <v>923</v>
      </c>
      <c r="G8549" s="133">
        <v>12835</v>
      </c>
      <c r="H8549" s="134">
        <v>1.6888888888888889</v>
      </c>
      <c r="I8549" s="187">
        <f t="shared" si="580"/>
        <v>8.4383401915000001E-5</v>
      </c>
      <c r="J8549" s="150">
        <f t="shared" si="582"/>
        <v>0.2</v>
      </c>
    </row>
    <row r="8550" spans="1:10" ht="15.75" thickBot="1" x14ac:dyDescent="0.3">
      <c r="A8550" s="138">
        <v>2022</v>
      </c>
      <c r="B8550" s="139">
        <v>9.6999999999999993</v>
      </c>
      <c r="C8550" s="140" t="s">
        <v>60</v>
      </c>
      <c r="D8550" s="141">
        <f t="shared" si="581"/>
        <v>5</v>
      </c>
      <c r="E8550" s="142" t="s">
        <v>88</v>
      </c>
      <c r="F8550">
        <f t="shared" si="583"/>
        <v>923</v>
      </c>
      <c r="G8550" s="133">
        <v>12841</v>
      </c>
      <c r="H8550" s="134">
        <v>1.6888888888888889</v>
      </c>
      <c r="I8550" s="187">
        <f t="shared" si="580"/>
        <v>8.4383401915000001E-5</v>
      </c>
      <c r="J8550" s="150">
        <f t="shared" si="582"/>
        <v>0.2</v>
      </c>
    </row>
    <row r="8551" spans="1:10" ht="15.75" thickBot="1" x14ac:dyDescent="0.3">
      <c r="A8551" s="138">
        <v>2022</v>
      </c>
      <c r="B8551" s="139">
        <v>9.6999999999999993</v>
      </c>
      <c r="C8551" s="140" t="s">
        <v>60</v>
      </c>
      <c r="D8551" s="141">
        <f t="shared" si="581"/>
        <v>5</v>
      </c>
      <c r="E8551" s="142" t="s">
        <v>88</v>
      </c>
      <c r="F8551">
        <f t="shared" si="583"/>
        <v>923</v>
      </c>
      <c r="G8551" s="133">
        <v>12859</v>
      </c>
      <c r="H8551" s="134">
        <v>1.6888888888888889</v>
      </c>
      <c r="I8551" s="187">
        <f t="shared" si="580"/>
        <v>8.4383401915000001E-5</v>
      </c>
      <c r="J8551" s="150">
        <f t="shared" si="582"/>
        <v>0.2</v>
      </c>
    </row>
    <row r="8552" spans="1:10" ht="15.75" thickBot="1" x14ac:dyDescent="0.3">
      <c r="A8552" s="138">
        <v>2022</v>
      </c>
      <c r="B8552" s="139">
        <v>9.6999999999999993</v>
      </c>
      <c r="C8552" s="140" t="s">
        <v>60</v>
      </c>
      <c r="D8552" s="141">
        <f t="shared" si="581"/>
        <v>5</v>
      </c>
      <c r="E8552" s="142" t="s">
        <v>88</v>
      </c>
      <c r="F8552">
        <f t="shared" si="583"/>
        <v>923</v>
      </c>
      <c r="G8552" s="133">
        <v>12865</v>
      </c>
      <c r="H8552" s="134">
        <v>1.6888888888888889</v>
      </c>
      <c r="I8552" s="187">
        <f t="shared" si="580"/>
        <v>8.4383401915000001E-5</v>
      </c>
      <c r="J8552" s="150">
        <f t="shared" si="582"/>
        <v>0.2</v>
      </c>
    </row>
    <row r="8553" spans="1:10" ht="15.75" thickBot="1" x14ac:dyDescent="0.3">
      <c r="A8553" s="138">
        <v>2022</v>
      </c>
      <c r="B8553" s="139">
        <v>9.6999999999999993</v>
      </c>
      <c r="C8553" s="140" t="s">
        <v>60</v>
      </c>
      <c r="D8553" s="141">
        <f t="shared" si="581"/>
        <v>5</v>
      </c>
      <c r="E8553" s="142" t="s">
        <v>88</v>
      </c>
      <c r="F8553">
        <f t="shared" si="583"/>
        <v>923</v>
      </c>
      <c r="G8553" s="133">
        <v>12883</v>
      </c>
      <c r="H8553" s="134">
        <v>1.6888888888888889</v>
      </c>
      <c r="I8553" s="187">
        <f t="shared" si="580"/>
        <v>8.4383401915000001E-5</v>
      </c>
      <c r="J8553" s="150">
        <f t="shared" si="582"/>
        <v>0.2</v>
      </c>
    </row>
    <row r="8554" spans="1:10" ht="15.75" thickBot="1" x14ac:dyDescent="0.3">
      <c r="A8554" s="138">
        <v>2022</v>
      </c>
      <c r="B8554" s="139">
        <v>9.6999999999999993</v>
      </c>
      <c r="C8554" s="140" t="s">
        <v>60</v>
      </c>
      <c r="D8554" s="141">
        <f t="shared" si="581"/>
        <v>5</v>
      </c>
      <c r="E8554" s="142" t="s">
        <v>88</v>
      </c>
      <c r="F8554">
        <f t="shared" si="583"/>
        <v>923</v>
      </c>
      <c r="G8554" s="133">
        <v>12889</v>
      </c>
      <c r="H8554" s="134">
        <v>1.6888888888888889</v>
      </c>
      <c r="I8554" s="187">
        <f t="shared" si="580"/>
        <v>8.4383401915000001E-5</v>
      </c>
      <c r="J8554" s="150">
        <f t="shared" si="582"/>
        <v>0.2</v>
      </c>
    </row>
    <row r="8555" spans="1:10" ht="15.75" thickBot="1" x14ac:dyDescent="0.3">
      <c r="A8555" s="138">
        <v>2022</v>
      </c>
      <c r="B8555" s="139">
        <v>9.6999999999999993</v>
      </c>
      <c r="C8555" s="140" t="s">
        <v>60</v>
      </c>
      <c r="D8555" s="141">
        <f t="shared" si="581"/>
        <v>5</v>
      </c>
      <c r="E8555" s="142" t="s">
        <v>88</v>
      </c>
      <c r="F8555">
        <f t="shared" si="583"/>
        <v>923</v>
      </c>
      <c r="G8555" s="133">
        <v>12907</v>
      </c>
      <c r="H8555" s="134">
        <v>1.6888888888888889</v>
      </c>
      <c r="I8555" s="187">
        <f t="shared" si="580"/>
        <v>8.4383401915000001E-5</v>
      </c>
      <c r="J8555" s="150">
        <f t="shared" si="582"/>
        <v>0.2</v>
      </c>
    </row>
    <row r="8556" spans="1:10" ht="15.75" thickBot="1" x14ac:dyDescent="0.3">
      <c r="A8556" s="138">
        <v>2022</v>
      </c>
      <c r="B8556" s="139">
        <v>9.6999999999999993</v>
      </c>
      <c r="C8556" s="140" t="s">
        <v>60</v>
      </c>
      <c r="D8556" s="141">
        <f t="shared" si="581"/>
        <v>5</v>
      </c>
      <c r="E8556" s="142" t="s">
        <v>88</v>
      </c>
      <c r="F8556">
        <f t="shared" si="583"/>
        <v>923</v>
      </c>
      <c r="G8556" s="133">
        <v>12913</v>
      </c>
      <c r="H8556" s="134">
        <v>1.711111111111111</v>
      </c>
      <c r="I8556" s="187">
        <f t="shared" si="580"/>
        <v>8.4383401915000001E-5</v>
      </c>
      <c r="J8556" s="150">
        <f t="shared" si="582"/>
        <v>0.2</v>
      </c>
    </row>
    <row r="8557" spans="1:10" ht="15.75" thickBot="1" x14ac:dyDescent="0.3">
      <c r="A8557" s="138">
        <v>2022</v>
      </c>
      <c r="B8557" s="139">
        <v>9.6999999999999993</v>
      </c>
      <c r="C8557" s="140" t="s">
        <v>60</v>
      </c>
      <c r="D8557" s="141">
        <f t="shared" si="581"/>
        <v>5</v>
      </c>
      <c r="E8557" s="142" t="s">
        <v>88</v>
      </c>
      <c r="F8557">
        <f t="shared" si="583"/>
        <v>923</v>
      </c>
      <c r="G8557" s="133">
        <v>12931</v>
      </c>
      <c r="H8557" s="134">
        <v>1.711111111111111</v>
      </c>
      <c r="I8557" s="187">
        <f t="shared" ref="I8557:I8620" si="584" xml:space="preserve"> 0.000084383401915</f>
        <v>8.4383401915000001E-5</v>
      </c>
      <c r="J8557" s="150">
        <f t="shared" si="582"/>
        <v>0.2</v>
      </c>
    </row>
    <row r="8558" spans="1:10" ht="15.75" thickBot="1" x14ac:dyDescent="0.3">
      <c r="A8558" s="138">
        <v>2022</v>
      </c>
      <c r="B8558" s="139">
        <v>9.6999999999999993</v>
      </c>
      <c r="C8558" s="140" t="s">
        <v>60</v>
      </c>
      <c r="D8558" s="141">
        <f t="shared" si="581"/>
        <v>5</v>
      </c>
      <c r="E8558" s="142" t="s">
        <v>88</v>
      </c>
      <c r="F8558">
        <f t="shared" si="583"/>
        <v>923</v>
      </c>
      <c r="G8558" s="133">
        <v>12937</v>
      </c>
      <c r="H8558" s="134">
        <v>1.7333333333333334</v>
      </c>
      <c r="I8558" s="187">
        <f t="shared" si="584"/>
        <v>8.4383401915000001E-5</v>
      </c>
      <c r="J8558" s="150">
        <f t="shared" si="582"/>
        <v>0.2</v>
      </c>
    </row>
    <row r="8559" spans="1:10" ht="15.75" thickBot="1" x14ac:dyDescent="0.3">
      <c r="A8559" s="138">
        <v>2022</v>
      </c>
      <c r="B8559" s="139">
        <v>9.6999999999999993</v>
      </c>
      <c r="C8559" s="140" t="s">
        <v>60</v>
      </c>
      <c r="D8559" s="141">
        <f t="shared" si="581"/>
        <v>5</v>
      </c>
      <c r="E8559" s="142" t="s">
        <v>88</v>
      </c>
      <c r="F8559">
        <f t="shared" si="583"/>
        <v>923</v>
      </c>
      <c r="G8559" s="133">
        <v>12955</v>
      </c>
      <c r="H8559" s="134">
        <v>1.7333333333333334</v>
      </c>
      <c r="I8559" s="187">
        <f t="shared" si="584"/>
        <v>8.4383401915000001E-5</v>
      </c>
      <c r="J8559" s="150">
        <f t="shared" si="582"/>
        <v>0.2</v>
      </c>
    </row>
    <row r="8560" spans="1:10" ht="15.75" thickBot="1" x14ac:dyDescent="0.3">
      <c r="A8560" s="138">
        <v>2022</v>
      </c>
      <c r="B8560" s="139">
        <v>9.6999999999999993</v>
      </c>
      <c r="C8560" s="140" t="s">
        <v>60</v>
      </c>
      <c r="D8560" s="141">
        <f t="shared" si="581"/>
        <v>5</v>
      </c>
      <c r="E8560" s="142" t="s">
        <v>88</v>
      </c>
      <c r="F8560">
        <f t="shared" si="583"/>
        <v>923</v>
      </c>
      <c r="G8560" s="133">
        <v>12961</v>
      </c>
      <c r="H8560" s="134">
        <v>1.7333333333333334</v>
      </c>
      <c r="I8560" s="187">
        <f t="shared" si="584"/>
        <v>8.4383401915000001E-5</v>
      </c>
      <c r="J8560" s="150">
        <f t="shared" si="582"/>
        <v>0.2</v>
      </c>
    </row>
    <row r="8561" spans="1:10" ht="15.75" thickBot="1" x14ac:dyDescent="0.3">
      <c r="A8561" s="138">
        <v>2022</v>
      </c>
      <c r="B8561" s="139">
        <v>9.6999999999999993</v>
      </c>
      <c r="C8561" s="140" t="s">
        <v>60</v>
      </c>
      <c r="D8561" s="141">
        <f t="shared" si="581"/>
        <v>5</v>
      </c>
      <c r="E8561" s="142" t="s">
        <v>88</v>
      </c>
      <c r="F8561">
        <f t="shared" si="583"/>
        <v>923</v>
      </c>
      <c r="G8561" s="133">
        <v>12979</v>
      </c>
      <c r="H8561" s="134">
        <v>1.7333333333333334</v>
      </c>
      <c r="I8561" s="187">
        <f t="shared" si="584"/>
        <v>8.4383401915000001E-5</v>
      </c>
      <c r="J8561" s="150">
        <f t="shared" si="582"/>
        <v>0.2</v>
      </c>
    </row>
    <row r="8562" spans="1:10" ht="15.75" thickBot="1" x14ac:dyDescent="0.3">
      <c r="A8562" s="138">
        <v>2022</v>
      </c>
      <c r="B8562" s="139">
        <v>9.6999999999999993</v>
      </c>
      <c r="C8562" s="140" t="s">
        <v>60</v>
      </c>
      <c r="D8562" s="141">
        <f t="shared" si="581"/>
        <v>5</v>
      </c>
      <c r="E8562" s="142" t="s">
        <v>88</v>
      </c>
      <c r="F8562">
        <f t="shared" si="583"/>
        <v>923</v>
      </c>
      <c r="G8562" s="133">
        <v>12985</v>
      </c>
      <c r="H8562" s="134">
        <v>1.7333333333333334</v>
      </c>
      <c r="I8562" s="187">
        <f t="shared" si="584"/>
        <v>8.4383401915000001E-5</v>
      </c>
      <c r="J8562" s="150">
        <f t="shared" si="582"/>
        <v>0.2</v>
      </c>
    </row>
    <row r="8563" spans="1:10" ht="15.75" thickBot="1" x14ac:dyDescent="0.3">
      <c r="A8563" s="138">
        <v>2022</v>
      </c>
      <c r="B8563" s="139">
        <v>9.6999999999999993</v>
      </c>
      <c r="C8563" s="140" t="s">
        <v>60</v>
      </c>
      <c r="D8563" s="141">
        <f t="shared" si="581"/>
        <v>5</v>
      </c>
      <c r="E8563" s="142" t="s">
        <v>88</v>
      </c>
      <c r="F8563">
        <f t="shared" si="583"/>
        <v>923</v>
      </c>
      <c r="G8563" s="133">
        <v>13003</v>
      </c>
      <c r="H8563" s="134">
        <v>1.7333333333333334</v>
      </c>
      <c r="I8563" s="187">
        <f t="shared" si="584"/>
        <v>8.4383401915000001E-5</v>
      </c>
      <c r="J8563" s="150">
        <f t="shared" si="582"/>
        <v>0.2</v>
      </c>
    </row>
    <row r="8564" spans="1:10" ht="15.75" thickBot="1" x14ac:dyDescent="0.3">
      <c r="A8564" s="138">
        <v>2022</v>
      </c>
      <c r="B8564" s="139">
        <v>9.6999999999999993</v>
      </c>
      <c r="C8564" s="140" t="s">
        <v>60</v>
      </c>
      <c r="D8564" s="141">
        <f t="shared" si="581"/>
        <v>5</v>
      </c>
      <c r="E8564" s="142" t="s">
        <v>88</v>
      </c>
      <c r="F8564">
        <f t="shared" si="583"/>
        <v>923</v>
      </c>
      <c r="G8564" s="133">
        <v>13009</v>
      </c>
      <c r="H8564" s="134">
        <v>1.7333333333333334</v>
      </c>
      <c r="I8564" s="187">
        <f t="shared" si="584"/>
        <v>8.4383401915000001E-5</v>
      </c>
      <c r="J8564" s="150">
        <f t="shared" si="582"/>
        <v>0.2</v>
      </c>
    </row>
    <row r="8565" spans="1:10" ht="15.75" thickBot="1" x14ac:dyDescent="0.3">
      <c r="A8565" s="138">
        <v>2022</v>
      </c>
      <c r="B8565" s="139">
        <v>9.6999999999999993</v>
      </c>
      <c r="C8565" s="140" t="s">
        <v>60</v>
      </c>
      <c r="D8565" s="141">
        <f t="shared" si="581"/>
        <v>5</v>
      </c>
      <c r="E8565" s="142" t="s">
        <v>88</v>
      </c>
      <c r="F8565">
        <f t="shared" si="583"/>
        <v>923</v>
      </c>
      <c r="G8565" s="133">
        <v>13027</v>
      </c>
      <c r="H8565" s="134">
        <v>1.7333333333333334</v>
      </c>
      <c r="I8565" s="187">
        <f t="shared" si="584"/>
        <v>8.4383401915000001E-5</v>
      </c>
      <c r="J8565" s="150">
        <f t="shared" si="582"/>
        <v>0.2</v>
      </c>
    </row>
    <row r="8566" spans="1:10" ht="15.75" thickBot="1" x14ac:dyDescent="0.3">
      <c r="A8566" s="138">
        <v>2022</v>
      </c>
      <c r="B8566" s="139">
        <v>9.6999999999999993</v>
      </c>
      <c r="C8566" s="140" t="s">
        <v>60</v>
      </c>
      <c r="D8566" s="141">
        <f t="shared" si="581"/>
        <v>5</v>
      </c>
      <c r="E8566" s="142" t="s">
        <v>88</v>
      </c>
      <c r="F8566">
        <f t="shared" si="583"/>
        <v>923</v>
      </c>
      <c r="G8566" s="133">
        <v>13033</v>
      </c>
      <c r="H8566" s="134">
        <v>1.7333333333333334</v>
      </c>
      <c r="I8566" s="187">
        <f t="shared" si="584"/>
        <v>8.4383401915000001E-5</v>
      </c>
      <c r="J8566" s="150">
        <f t="shared" si="582"/>
        <v>0.2</v>
      </c>
    </row>
    <row r="8567" spans="1:10" ht="15.75" thickBot="1" x14ac:dyDescent="0.3">
      <c r="A8567" s="138">
        <v>2022</v>
      </c>
      <c r="B8567" s="139">
        <v>9.6999999999999993</v>
      </c>
      <c r="C8567" s="140" t="s">
        <v>60</v>
      </c>
      <c r="D8567" s="141">
        <f t="shared" si="581"/>
        <v>5</v>
      </c>
      <c r="E8567" s="142" t="s">
        <v>88</v>
      </c>
      <c r="F8567">
        <f t="shared" si="583"/>
        <v>923</v>
      </c>
      <c r="G8567" s="133">
        <v>13051</v>
      </c>
      <c r="H8567" s="134">
        <v>1.7333333333333334</v>
      </c>
      <c r="I8567" s="187">
        <f t="shared" si="584"/>
        <v>8.4383401915000001E-5</v>
      </c>
      <c r="J8567" s="150">
        <f t="shared" si="582"/>
        <v>0.2</v>
      </c>
    </row>
    <row r="8568" spans="1:10" ht="15.75" thickBot="1" x14ac:dyDescent="0.3">
      <c r="A8568" s="138">
        <v>2022</v>
      </c>
      <c r="B8568" s="139">
        <v>9.6999999999999993</v>
      </c>
      <c r="C8568" s="140" t="s">
        <v>60</v>
      </c>
      <c r="D8568" s="141">
        <f t="shared" ref="D8568:D8631" si="585">50/10</f>
        <v>5</v>
      </c>
      <c r="E8568" s="142" t="s">
        <v>88</v>
      </c>
      <c r="F8568">
        <f t="shared" si="583"/>
        <v>923</v>
      </c>
      <c r="G8568" s="133">
        <v>13057</v>
      </c>
      <c r="H8568" s="134">
        <v>1.7333333333333334</v>
      </c>
      <c r="I8568" s="187">
        <f t="shared" si="584"/>
        <v>8.4383401915000001E-5</v>
      </c>
      <c r="J8568" s="150">
        <f t="shared" ref="J8568:J8631" si="586">H$7479</f>
        <v>0.2</v>
      </c>
    </row>
    <row r="8569" spans="1:10" ht="15.75" thickBot="1" x14ac:dyDescent="0.3">
      <c r="A8569" s="138">
        <v>2022</v>
      </c>
      <c r="B8569" s="139">
        <v>9.6999999999999993</v>
      </c>
      <c r="C8569" s="140" t="s">
        <v>60</v>
      </c>
      <c r="D8569" s="141">
        <f t="shared" si="585"/>
        <v>5</v>
      </c>
      <c r="E8569" s="142" t="s">
        <v>88</v>
      </c>
      <c r="F8569">
        <f t="shared" ref="F8569:F8632" si="587">650+273</f>
        <v>923</v>
      </c>
      <c r="G8569" s="133">
        <v>13075</v>
      </c>
      <c r="H8569" s="134">
        <v>1.7333333333333334</v>
      </c>
      <c r="I8569" s="187">
        <f t="shared" si="584"/>
        <v>8.4383401915000001E-5</v>
      </c>
      <c r="J8569" s="150">
        <f t="shared" si="586"/>
        <v>0.2</v>
      </c>
    </row>
    <row r="8570" spans="1:10" ht="15.75" thickBot="1" x14ac:dyDescent="0.3">
      <c r="A8570" s="138">
        <v>2022</v>
      </c>
      <c r="B8570" s="139">
        <v>9.6999999999999993</v>
      </c>
      <c r="C8570" s="140" t="s">
        <v>60</v>
      </c>
      <c r="D8570" s="141">
        <f t="shared" si="585"/>
        <v>5</v>
      </c>
      <c r="E8570" s="142" t="s">
        <v>88</v>
      </c>
      <c r="F8570">
        <f t="shared" si="587"/>
        <v>923</v>
      </c>
      <c r="G8570" s="133">
        <v>13081</v>
      </c>
      <c r="H8570" s="134">
        <v>1.7333333333333334</v>
      </c>
      <c r="I8570" s="187">
        <f t="shared" si="584"/>
        <v>8.4383401915000001E-5</v>
      </c>
      <c r="J8570" s="150">
        <f t="shared" si="586"/>
        <v>0.2</v>
      </c>
    </row>
    <row r="8571" spans="1:10" ht="15.75" thickBot="1" x14ac:dyDescent="0.3">
      <c r="A8571" s="138">
        <v>2022</v>
      </c>
      <c r="B8571" s="139">
        <v>9.6999999999999993</v>
      </c>
      <c r="C8571" s="140" t="s">
        <v>60</v>
      </c>
      <c r="D8571" s="141">
        <f t="shared" si="585"/>
        <v>5</v>
      </c>
      <c r="E8571" s="142" t="s">
        <v>88</v>
      </c>
      <c r="F8571">
        <f t="shared" si="587"/>
        <v>923</v>
      </c>
      <c r="G8571" s="133">
        <v>13099</v>
      </c>
      <c r="H8571" s="134">
        <v>1.7333333333333334</v>
      </c>
      <c r="I8571" s="187">
        <f t="shared" si="584"/>
        <v>8.4383401915000001E-5</v>
      </c>
      <c r="J8571" s="150">
        <f t="shared" si="586"/>
        <v>0.2</v>
      </c>
    </row>
    <row r="8572" spans="1:10" ht="15.75" thickBot="1" x14ac:dyDescent="0.3">
      <c r="A8572" s="138">
        <v>2022</v>
      </c>
      <c r="B8572" s="139">
        <v>9.6999999999999993</v>
      </c>
      <c r="C8572" s="140" t="s">
        <v>60</v>
      </c>
      <c r="D8572" s="141">
        <f t="shared" si="585"/>
        <v>5</v>
      </c>
      <c r="E8572" s="142" t="s">
        <v>88</v>
      </c>
      <c r="F8572">
        <f t="shared" si="587"/>
        <v>923</v>
      </c>
      <c r="G8572" s="133">
        <v>13105</v>
      </c>
      <c r="H8572" s="134">
        <v>1.7333333333333334</v>
      </c>
      <c r="I8572" s="187">
        <f t="shared" si="584"/>
        <v>8.4383401915000001E-5</v>
      </c>
      <c r="J8572" s="150">
        <f t="shared" si="586"/>
        <v>0.2</v>
      </c>
    </row>
    <row r="8573" spans="1:10" ht="15.75" thickBot="1" x14ac:dyDescent="0.3">
      <c r="A8573" s="138">
        <v>2022</v>
      </c>
      <c r="B8573" s="139">
        <v>9.6999999999999993</v>
      </c>
      <c r="C8573" s="140" t="s">
        <v>60</v>
      </c>
      <c r="D8573" s="141">
        <f t="shared" si="585"/>
        <v>5</v>
      </c>
      <c r="E8573" s="142" t="s">
        <v>88</v>
      </c>
      <c r="F8573">
        <f t="shared" si="587"/>
        <v>923</v>
      </c>
      <c r="G8573" s="133">
        <v>13123</v>
      </c>
      <c r="H8573" s="134">
        <v>1.7333333333333334</v>
      </c>
      <c r="I8573" s="187">
        <f t="shared" si="584"/>
        <v>8.4383401915000001E-5</v>
      </c>
      <c r="J8573" s="150">
        <f t="shared" si="586"/>
        <v>0.2</v>
      </c>
    </row>
    <row r="8574" spans="1:10" ht="15.75" thickBot="1" x14ac:dyDescent="0.3">
      <c r="A8574" s="138">
        <v>2022</v>
      </c>
      <c r="B8574" s="139">
        <v>9.6999999999999993</v>
      </c>
      <c r="C8574" s="140" t="s">
        <v>60</v>
      </c>
      <c r="D8574" s="141">
        <f t="shared" si="585"/>
        <v>5</v>
      </c>
      <c r="E8574" s="142" t="s">
        <v>88</v>
      </c>
      <c r="F8574">
        <f t="shared" si="587"/>
        <v>923</v>
      </c>
      <c r="G8574" s="133">
        <v>13129</v>
      </c>
      <c r="H8574" s="134">
        <v>1.7333333333333334</v>
      </c>
      <c r="I8574" s="187">
        <f t="shared" si="584"/>
        <v>8.4383401915000001E-5</v>
      </c>
      <c r="J8574" s="150">
        <f t="shared" si="586"/>
        <v>0.2</v>
      </c>
    </row>
    <row r="8575" spans="1:10" ht="15.75" thickBot="1" x14ac:dyDescent="0.3">
      <c r="A8575" s="138">
        <v>2022</v>
      </c>
      <c r="B8575" s="139">
        <v>9.6999999999999993</v>
      </c>
      <c r="C8575" s="140" t="s">
        <v>60</v>
      </c>
      <c r="D8575" s="141">
        <f t="shared" si="585"/>
        <v>5</v>
      </c>
      <c r="E8575" s="142" t="s">
        <v>88</v>
      </c>
      <c r="F8575">
        <f t="shared" si="587"/>
        <v>923</v>
      </c>
      <c r="G8575" s="133">
        <v>13147</v>
      </c>
      <c r="H8575" s="134">
        <v>1.7333333333333334</v>
      </c>
      <c r="I8575" s="187">
        <f t="shared" si="584"/>
        <v>8.4383401915000001E-5</v>
      </c>
      <c r="J8575" s="150">
        <f t="shared" si="586"/>
        <v>0.2</v>
      </c>
    </row>
    <row r="8576" spans="1:10" ht="15.75" thickBot="1" x14ac:dyDescent="0.3">
      <c r="A8576" s="138">
        <v>2022</v>
      </c>
      <c r="B8576" s="139">
        <v>9.6999999999999993</v>
      </c>
      <c r="C8576" s="140" t="s">
        <v>60</v>
      </c>
      <c r="D8576" s="141">
        <f t="shared" si="585"/>
        <v>5</v>
      </c>
      <c r="E8576" s="142" t="s">
        <v>88</v>
      </c>
      <c r="F8576">
        <f t="shared" si="587"/>
        <v>923</v>
      </c>
      <c r="G8576" s="133">
        <v>13153</v>
      </c>
      <c r="H8576" s="134">
        <v>1.7333333333333334</v>
      </c>
      <c r="I8576" s="187">
        <f t="shared" si="584"/>
        <v>8.4383401915000001E-5</v>
      </c>
      <c r="J8576" s="150">
        <f t="shared" si="586"/>
        <v>0.2</v>
      </c>
    </row>
    <row r="8577" spans="1:10" ht="15.75" thickBot="1" x14ac:dyDescent="0.3">
      <c r="A8577" s="138">
        <v>2022</v>
      </c>
      <c r="B8577" s="139">
        <v>9.6999999999999993</v>
      </c>
      <c r="C8577" s="140" t="s">
        <v>60</v>
      </c>
      <c r="D8577" s="141">
        <f t="shared" si="585"/>
        <v>5</v>
      </c>
      <c r="E8577" s="142" t="s">
        <v>88</v>
      </c>
      <c r="F8577">
        <f t="shared" si="587"/>
        <v>923</v>
      </c>
      <c r="G8577" s="133">
        <v>13171</v>
      </c>
      <c r="H8577" s="134">
        <v>1.7333333333333334</v>
      </c>
      <c r="I8577" s="187">
        <f t="shared" si="584"/>
        <v>8.4383401915000001E-5</v>
      </c>
      <c r="J8577" s="150">
        <f t="shared" si="586"/>
        <v>0.2</v>
      </c>
    </row>
    <row r="8578" spans="1:10" ht="15.75" thickBot="1" x14ac:dyDescent="0.3">
      <c r="A8578" s="138">
        <v>2022</v>
      </c>
      <c r="B8578" s="139">
        <v>9.6999999999999993</v>
      </c>
      <c r="C8578" s="140" t="s">
        <v>60</v>
      </c>
      <c r="D8578" s="141">
        <f t="shared" si="585"/>
        <v>5</v>
      </c>
      <c r="E8578" s="142" t="s">
        <v>88</v>
      </c>
      <c r="F8578">
        <f t="shared" si="587"/>
        <v>923</v>
      </c>
      <c r="G8578" s="133">
        <v>13177</v>
      </c>
      <c r="H8578" s="134">
        <v>1.7333333333333334</v>
      </c>
      <c r="I8578" s="187">
        <f t="shared" si="584"/>
        <v>8.4383401915000001E-5</v>
      </c>
      <c r="J8578" s="150">
        <f t="shared" si="586"/>
        <v>0.2</v>
      </c>
    </row>
    <row r="8579" spans="1:10" ht="15.75" thickBot="1" x14ac:dyDescent="0.3">
      <c r="A8579" s="138">
        <v>2022</v>
      </c>
      <c r="B8579" s="139">
        <v>9.6999999999999993</v>
      </c>
      <c r="C8579" s="140" t="s">
        <v>60</v>
      </c>
      <c r="D8579" s="141">
        <f t="shared" si="585"/>
        <v>5</v>
      </c>
      <c r="E8579" s="142" t="s">
        <v>88</v>
      </c>
      <c r="F8579">
        <f t="shared" si="587"/>
        <v>923</v>
      </c>
      <c r="G8579" s="133">
        <v>13195</v>
      </c>
      <c r="H8579" s="134">
        <v>1.7333333333333334</v>
      </c>
      <c r="I8579" s="187">
        <f t="shared" si="584"/>
        <v>8.4383401915000001E-5</v>
      </c>
      <c r="J8579" s="150">
        <f t="shared" si="586"/>
        <v>0.2</v>
      </c>
    </row>
    <row r="8580" spans="1:10" ht="15.75" thickBot="1" x14ac:dyDescent="0.3">
      <c r="A8580" s="138">
        <v>2022</v>
      </c>
      <c r="B8580" s="139">
        <v>9.6999999999999993</v>
      </c>
      <c r="C8580" s="140" t="s">
        <v>60</v>
      </c>
      <c r="D8580" s="141">
        <f t="shared" si="585"/>
        <v>5</v>
      </c>
      <c r="E8580" s="142" t="s">
        <v>88</v>
      </c>
      <c r="F8580">
        <f t="shared" si="587"/>
        <v>923</v>
      </c>
      <c r="G8580" s="133">
        <v>13201</v>
      </c>
      <c r="H8580" s="134">
        <v>1.7333333333333334</v>
      </c>
      <c r="I8580" s="187">
        <f t="shared" si="584"/>
        <v>8.4383401915000001E-5</v>
      </c>
      <c r="J8580" s="150">
        <f t="shared" si="586"/>
        <v>0.2</v>
      </c>
    </row>
    <row r="8581" spans="1:10" ht="15.75" thickBot="1" x14ac:dyDescent="0.3">
      <c r="A8581" s="138">
        <v>2022</v>
      </c>
      <c r="B8581" s="139">
        <v>9.6999999999999993</v>
      </c>
      <c r="C8581" s="140" t="s">
        <v>60</v>
      </c>
      <c r="D8581" s="141">
        <f t="shared" si="585"/>
        <v>5</v>
      </c>
      <c r="E8581" s="142" t="s">
        <v>88</v>
      </c>
      <c r="F8581">
        <f t="shared" si="587"/>
        <v>923</v>
      </c>
      <c r="G8581" s="133">
        <v>13219</v>
      </c>
      <c r="H8581" s="134">
        <v>1.7333333333333334</v>
      </c>
      <c r="I8581" s="187">
        <f t="shared" si="584"/>
        <v>8.4383401915000001E-5</v>
      </c>
      <c r="J8581" s="150">
        <f t="shared" si="586"/>
        <v>0.2</v>
      </c>
    </row>
    <row r="8582" spans="1:10" ht="15.75" thickBot="1" x14ac:dyDescent="0.3">
      <c r="A8582" s="138">
        <v>2022</v>
      </c>
      <c r="B8582" s="139">
        <v>9.6999999999999993</v>
      </c>
      <c r="C8582" s="140" t="s">
        <v>60</v>
      </c>
      <c r="D8582" s="141">
        <f t="shared" si="585"/>
        <v>5</v>
      </c>
      <c r="E8582" s="142" t="s">
        <v>88</v>
      </c>
      <c r="F8582">
        <f t="shared" si="587"/>
        <v>923</v>
      </c>
      <c r="G8582" s="133">
        <v>13225</v>
      </c>
      <c r="H8582" s="134">
        <v>1.7333333333333334</v>
      </c>
      <c r="I8582" s="187">
        <f t="shared" si="584"/>
        <v>8.4383401915000001E-5</v>
      </c>
      <c r="J8582" s="150">
        <f t="shared" si="586"/>
        <v>0.2</v>
      </c>
    </row>
    <row r="8583" spans="1:10" ht="15.75" thickBot="1" x14ac:dyDescent="0.3">
      <c r="A8583" s="138">
        <v>2022</v>
      </c>
      <c r="B8583" s="139">
        <v>9.6999999999999993</v>
      </c>
      <c r="C8583" s="140" t="s">
        <v>60</v>
      </c>
      <c r="D8583" s="141">
        <f t="shared" si="585"/>
        <v>5</v>
      </c>
      <c r="E8583" s="142" t="s">
        <v>88</v>
      </c>
      <c r="F8583">
        <f t="shared" si="587"/>
        <v>923</v>
      </c>
      <c r="G8583" s="133">
        <v>13243</v>
      </c>
      <c r="H8583" s="134">
        <v>1.7333333333333334</v>
      </c>
      <c r="I8583" s="187">
        <f t="shared" si="584"/>
        <v>8.4383401915000001E-5</v>
      </c>
      <c r="J8583" s="150">
        <f t="shared" si="586"/>
        <v>0.2</v>
      </c>
    </row>
    <row r="8584" spans="1:10" ht="15.75" thickBot="1" x14ac:dyDescent="0.3">
      <c r="A8584" s="138">
        <v>2022</v>
      </c>
      <c r="B8584" s="139">
        <v>9.6999999999999993</v>
      </c>
      <c r="C8584" s="140" t="s">
        <v>60</v>
      </c>
      <c r="D8584" s="141">
        <f t="shared" si="585"/>
        <v>5</v>
      </c>
      <c r="E8584" s="142" t="s">
        <v>88</v>
      </c>
      <c r="F8584">
        <f t="shared" si="587"/>
        <v>923</v>
      </c>
      <c r="G8584" s="133">
        <v>13249</v>
      </c>
      <c r="H8584" s="134">
        <v>1.7333333333333334</v>
      </c>
      <c r="I8584" s="187">
        <f t="shared" si="584"/>
        <v>8.4383401915000001E-5</v>
      </c>
      <c r="J8584" s="150">
        <f t="shared" si="586"/>
        <v>0.2</v>
      </c>
    </row>
    <row r="8585" spans="1:10" ht="15.75" thickBot="1" x14ac:dyDescent="0.3">
      <c r="A8585" s="138">
        <v>2022</v>
      </c>
      <c r="B8585" s="139">
        <v>9.6999999999999993</v>
      </c>
      <c r="C8585" s="140" t="s">
        <v>60</v>
      </c>
      <c r="D8585" s="141">
        <f t="shared" si="585"/>
        <v>5</v>
      </c>
      <c r="E8585" s="142" t="s">
        <v>88</v>
      </c>
      <c r="F8585">
        <f t="shared" si="587"/>
        <v>923</v>
      </c>
      <c r="G8585" s="133">
        <v>13267</v>
      </c>
      <c r="H8585" s="134">
        <v>1.7333333333333334</v>
      </c>
      <c r="I8585" s="187">
        <f t="shared" si="584"/>
        <v>8.4383401915000001E-5</v>
      </c>
      <c r="J8585" s="150">
        <f t="shared" si="586"/>
        <v>0.2</v>
      </c>
    </row>
    <row r="8586" spans="1:10" ht="15.75" thickBot="1" x14ac:dyDescent="0.3">
      <c r="A8586" s="138">
        <v>2022</v>
      </c>
      <c r="B8586" s="139">
        <v>9.6999999999999993</v>
      </c>
      <c r="C8586" s="140" t="s">
        <v>60</v>
      </c>
      <c r="D8586" s="141">
        <f t="shared" si="585"/>
        <v>5</v>
      </c>
      <c r="E8586" s="142" t="s">
        <v>88</v>
      </c>
      <c r="F8586">
        <f t="shared" si="587"/>
        <v>923</v>
      </c>
      <c r="G8586" s="133">
        <v>13273</v>
      </c>
      <c r="H8586" s="134">
        <v>1.7333333333333334</v>
      </c>
      <c r="I8586" s="187">
        <f t="shared" si="584"/>
        <v>8.4383401915000001E-5</v>
      </c>
      <c r="J8586" s="150">
        <f t="shared" si="586"/>
        <v>0.2</v>
      </c>
    </row>
    <row r="8587" spans="1:10" ht="15.75" thickBot="1" x14ac:dyDescent="0.3">
      <c r="A8587" s="138">
        <v>2022</v>
      </c>
      <c r="B8587" s="139">
        <v>9.6999999999999993</v>
      </c>
      <c r="C8587" s="140" t="s">
        <v>60</v>
      </c>
      <c r="D8587" s="141">
        <f t="shared" si="585"/>
        <v>5</v>
      </c>
      <c r="E8587" s="142" t="s">
        <v>88</v>
      </c>
      <c r="F8587">
        <f t="shared" si="587"/>
        <v>923</v>
      </c>
      <c r="G8587" s="133">
        <v>13291</v>
      </c>
      <c r="H8587" s="134">
        <v>1.7333333333333334</v>
      </c>
      <c r="I8587" s="187">
        <f t="shared" si="584"/>
        <v>8.4383401915000001E-5</v>
      </c>
      <c r="J8587" s="150">
        <f t="shared" si="586"/>
        <v>0.2</v>
      </c>
    </row>
    <row r="8588" spans="1:10" ht="15.75" thickBot="1" x14ac:dyDescent="0.3">
      <c r="A8588" s="138">
        <v>2022</v>
      </c>
      <c r="B8588" s="139">
        <v>9.6999999999999993</v>
      </c>
      <c r="C8588" s="140" t="s">
        <v>60</v>
      </c>
      <c r="D8588" s="141">
        <f t="shared" si="585"/>
        <v>5</v>
      </c>
      <c r="E8588" s="142" t="s">
        <v>88</v>
      </c>
      <c r="F8588">
        <f t="shared" si="587"/>
        <v>923</v>
      </c>
      <c r="G8588" s="133">
        <v>13297</v>
      </c>
      <c r="H8588" s="134">
        <v>1.7333333333333334</v>
      </c>
      <c r="I8588" s="187">
        <f t="shared" si="584"/>
        <v>8.4383401915000001E-5</v>
      </c>
      <c r="J8588" s="150">
        <f t="shared" si="586"/>
        <v>0.2</v>
      </c>
    </row>
    <row r="8589" spans="1:10" ht="15.75" thickBot="1" x14ac:dyDescent="0.3">
      <c r="A8589" s="138">
        <v>2022</v>
      </c>
      <c r="B8589" s="139">
        <v>9.6999999999999993</v>
      </c>
      <c r="C8589" s="140" t="s">
        <v>60</v>
      </c>
      <c r="D8589" s="141">
        <f t="shared" si="585"/>
        <v>5</v>
      </c>
      <c r="E8589" s="142" t="s">
        <v>88</v>
      </c>
      <c r="F8589">
        <f t="shared" si="587"/>
        <v>923</v>
      </c>
      <c r="G8589" s="133">
        <v>13315</v>
      </c>
      <c r="H8589" s="134">
        <v>1.7333333333333334</v>
      </c>
      <c r="I8589" s="187">
        <f t="shared" si="584"/>
        <v>8.4383401915000001E-5</v>
      </c>
      <c r="J8589" s="150">
        <f t="shared" si="586"/>
        <v>0.2</v>
      </c>
    </row>
    <row r="8590" spans="1:10" ht="15.75" thickBot="1" x14ac:dyDescent="0.3">
      <c r="A8590" s="138">
        <v>2022</v>
      </c>
      <c r="B8590" s="139">
        <v>9.6999999999999993</v>
      </c>
      <c r="C8590" s="140" t="s">
        <v>60</v>
      </c>
      <c r="D8590" s="141">
        <f t="shared" si="585"/>
        <v>5</v>
      </c>
      <c r="E8590" s="142" t="s">
        <v>88</v>
      </c>
      <c r="F8590">
        <f t="shared" si="587"/>
        <v>923</v>
      </c>
      <c r="G8590" s="133">
        <v>13321</v>
      </c>
      <c r="H8590" s="134">
        <v>1.7333333333333334</v>
      </c>
      <c r="I8590" s="187">
        <f t="shared" si="584"/>
        <v>8.4383401915000001E-5</v>
      </c>
      <c r="J8590" s="150">
        <f t="shared" si="586"/>
        <v>0.2</v>
      </c>
    </row>
    <row r="8591" spans="1:10" ht="15.75" thickBot="1" x14ac:dyDescent="0.3">
      <c r="A8591" s="138">
        <v>2022</v>
      </c>
      <c r="B8591" s="139">
        <v>9.6999999999999993</v>
      </c>
      <c r="C8591" s="140" t="s">
        <v>60</v>
      </c>
      <c r="D8591" s="141">
        <f t="shared" si="585"/>
        <v>5</v>
      </c>
      <c r="E8591" s="142" t="s">
        <v>88</v>
      </c>
      <c r="F8591">
        <f t="shared" si="587"/>
        <v>923</v>
      </c>
      <c r="G8591" s="133">
        <v>13339</v>
      </c>
      <c r="H8591" s="134">
        <v>1.7333333333333334</v>
      </c>
      <c r="I8591" s="187">
        <f t="shared" si="584"/>
        <v>8.4383401915000001E-5</v>
      </c>
      <c r="J8591" s="150">
        <f t="shared" si="586"/>
        <v>0.2</v>
      </c>
    </row>
    <row r="8592" spans="1:10" ht="15.75" thickBot="1" x14ac:dyDescent="0.3">
      <c r="A8592" s="138">
        <v>2022</v>
      </c>
      <c r="B8592" s="139">
        <v>9.6999999999999993</v>
      </c>
      <c r="C8592" s="140" t="s">
        <v>60</v>
      </c>
      <c r="D8592" s="141">
        <f t="shared" si="585"/>
        <v>5</v>
      </c>
      <c r="E8592" s="142" t="s">
        <v>88</v>
      </c>
      <c r="F8592">
        <f t="shared" si="587"/>
        <v>923</v>
      </c>
      <c r="G8592" s="133">
        <v>13345</v>
      </c>
      <c r="H8592" s="134">
        <v>1.7333333333333334</v>
      </c>
      <c r="I8592" s="187">
        <f t="shared" si="584"/>
        <v>8.4383401915000001E-5</v>
      </c>
      <c r="J8592" s="150">
        <f t="shared" si="586"/>
        <v>0.2</v>
      </c>
    </row>
    <row r="8593" spans="1:10" ht="15.75" thickBot="1" x14ac:dyDescent="0.3">
      <c r="A8593" s="138">
        <v>2022</v>
      </c>
      <c r="B8593" s="139">
        <v>9.6999999999999993</v>
      </c>
      <c r="C8593" s="140" t="s">
        <v>60</v>
      </c>
      <c r="D8593" s="141">
        <f t="shared" si="585"/>
        <v>5</v>
      </c>
      <c r="E8593" s="142" t="s">
        <v>88</v>
      </c>
      <c r="F8593">
        <f t="shared" si="587"/>
        <v>923</v>
      </c>
      <c r="G8593" s="133">
        <v>13363</v>
      </c>
      <c r="H8593" s="134">
        <v>1.7333333333333334</v>
      </c>
      <c r="I8593" s="187">
        <f t="shared" si="584"/>
        <v>8.4383401915000001E-5</v>
      </c>
      <c r="J8593" s="150">
        <f t="shared" si="586"/>
        <v>0.2</v>
      </c>
    </row>
    <row r="8594" spans="1:10" ht="15.75" thickBot="1" x14ac:dyDescent="0.3">
      <c r="A8594" s="138">
        <v>2022</v>
      </c>
      <c r="B8594" s="139">
        <v>9.6999999999999993</v>
      </c>
      <c r="C8594" s="140" t="s">
        <v>60</v>
      </c>
      <c r="D8594" s="141">
        <f t="shared" si="585"/>
        <v>5</v>
      </c>
      <c r="E8594" s="142" t="s">
        <v>88</v>
      </c>
      <c r="F8594">
        <f t="shared" si="587"/>
        <v>923</v>
      </c>
      <c r="G8594" s="133">
        <v>13369</v>
      </c>
      <c r="H8594" s="134">
        <v>1.7333333333333334</v>
      </c>
      <c r="I8594" s="187">
        <f t="shared" si="584"/>
        <v>8.4383401915000001E-5</v>
      </c>
      <c r="J8594" s="150">
        <f t="shared" si="586"/>
        <v>0.2</v>
      </c>
    </row>
    <row r="8595" spans="1:10" ht="15.75" thickBot="1" x14ac:dyDescent="0.3">
      <c r="A8595" s="138">
        <v>2022</v>
      </c>
      <c r="B8595" s="139">
        <v>9.6999999999999993</v>
      </c>
      <c r="C8595" s="140" t="s">
        <v>60</v>
      </c>
      <c r="D8595" s="141">
        <f t="shared" si="585"/>
        <v>5</v>
      </c>
      <c r="E8595" s="142" t="s">
        <v>88</v>
      </c>
      <c r="F8595">
        <f t="shared" si="587"/>
        <v>923</v>
      </c>
      <c r="G8595" s="133">
        <v>13387</v>
      </c>
      <c r="H8595" s="134">
        <v>1.7333333333333334</v>
      </c>
      <c r="I8595" s="187">
        <f t="shared" si="584"/>
        <v>8.4383401915000001E-5</v>
      </c>
      <c r="J8595" s="150">
        <f t="shared" si="586"/>
        <v>0.2</v>
      </c>
    </row>
    <row r="8596" spans="1:10" ht="15.75" thickBot="1" x14ac:dyDescent="0.3">
      <c r="A8596" s="138">
        <v>2022</v>
      </c>
      <c r="B8596" s="139">
        <v>9.6999999999999993</v>
      </c>
      <c r="C8596" s="140" t="s">
        <v>60</v>
      </c>
      <c r="D8596" s="141">
        <f t="shared" si="585"/>
        <v>5</v>
      </c>
      <c r="E8596" s="142" t="s">
        <v>88</v>
      </c>
      <c r="F8596">
        <f t="shared" si="587"/>
        <v>923</v>
      </c>
      <c r="G8596" s="133">
        <v>13393</v>
      </c>
      <c r="H8596" s="134">
        <v>1.7333333333333334</v>
      </c>
      <c r="I8596" s="187">
        <f t="shared" si="584"/>
        <v>8.4383401915000001E-5</v>
      </c>
      <c r="J8596" s="150">
        <f t="shared" si="586"/>
        <v>0.2</v>
      </c>
    </row>
    <row r="8597" spans="1:10" ht="15.75" thickBot="1" x14ac:dyDescent="0.3">
      <c r="A8597" s="138">
        <v>2022</v>
      </c>
      <c r="B8597" s="139">
        <v>9.6999999999999993</v>
      </c>
      <c r="C8597" s="140" t="s">
        <v>60</v>
      </c>
      <c r="D8597" s="141">
        <f t="shared" si="585"/>
        <v>5</v>
      </c>
      <c r="E8597" s="142" t="s">
        <v>88</v>
      </c>
      <c r="F8597">
        <f t="shared" si="587"/>
        <v>923</v>
      </c>
      <c r="G8597" s="133">
        <v>13411</v>
      </c>
      <c r="H8597" s="134">
        <v>1.7555555555555555</v>
      </c>
      <c r="I8597" s="187">
        <f t="shared" si="584"/>
        <v>8.4383401915000001E-5</v>
      </c>
      <c r="J8597" s="150">
        <f t="shared" si="586"/>
        <v>0.2</v>
      </c>
    </row>
    <row r="8598" spans="1:10" ht="15.75" thickBot="1" x14ac:dyDescent="0.3">
      <c r="A8598" s="138">
        <v>2022</v>
      </c>
      <c r="B8598" s="139">
        <v>9.6999999999999993</v>
      </c>
      <c r="C8598" s="140" t="s">
        <v>60</v>
      </c>
      <c r="D8598" s="141">
        <f t="shared" si="585"/>
        <v>5</v>
      </c>
      <c r="E8598" s="142" t="s">
        <v>88</v>
      </c>
      <c r="F8598">
        <f t="shared" si="587"/>
        <v>923</v>
      </c>
      <c r="G8598" s="133">
        <v>13417</v>
      </c>
      <c r="H8598" s="134">
        <v>1.7555555555555555</v>
      </c>
      <c r="I8598" s="187">
        <f t="shared" si="584"/>
        <v>8.4383401915000001E-5</v>
      </c>
      <c r="J8598" s="150">
        <f t="shared" si="586"/>
        <v>0.2</v>
      </c>
    </row>
    <row r="8599" spans="1:10" ht="15.75" thickBot="1" x14ac:dyDescent="0.3">
      <c r="A8599" s="138">
        <v>2022</v>
      </c>
      <c r="B8599" s="139">
        <v>9.6999999999999993</v>
      </c>
      <c r="C8599" s="140" t="s">
        <v>60</v>
      </c>
      <c r="D8599" s="141">
        <f t="shared" si="585"/>
        <v>5</v>
      </c>
      <c r="E8599" s="142" t="s">
        <v>88</v>
      </c>
      <c r="F8599">
        <f t="shared" si="587"/>
        <v>923</v>
      </c>
      <c r="G8599" s="133">
        <v>13435</v>
      </c>
      <c r="H8599" s="134">
        <v>1.7555555555555555</v>
      </c>
      <c r="I8599" s="187">
        <f t="shared" si="584"/>
        <v>8.4383401915000001E-5</v>
      </c>
      <c r="J8599" s="150">
        <f t="shared" si="586"/>
        <v>0.2</v>
      </c>
    </row>
    <row r="8600" spans="1:10" ht="15.75" thickBot="1" x14ac:dyDescent="0.3">
      <c r="A8600" s="138">
        <v>2022</v>
      </c>
      <c r="B8600" s="139">
        <v>9.6999999999999993</v>
      </c>
      <c r="C8600" s="140" t="s">
        <v>60</v>
      </c>
      <c r="D8600" s="141">
        <f t="shared" si="585"/>
        <v>5</v>
      </c>
      <c r="E8600" s="142" t="s">
        <v>88</v>
      </c>
      <c r="F8600">
        <f t="shared" si="587"/>
        <v>923</v>
      </c>
      <c r="G8600" s="133">
        <v>13441</v>
      </c>
      <c r="H8600" s="134">
        <v>1.7555555555555555</v>
      </c>
      <c r="I8600" s="187">
        <f t="shared" si="584"/>
        <v>8.4383401915000001E-5</v>
      </c>
      <c r="J8600" s="150">
        <f t="shared" si="586"/>
        <v>0.2</v>
      </c>
    </row>
    <row r="8601" spans="1:10" ht="15.75" thickBot="1" x14ac:dyDescent="0.3">
      <c r="A8601" s="138">
        <v>2022</v>
      </c>
      <c r="B8601" s="139">
        <v>9.6999999999999993</v>
      </c>
      <c r="C8601" s="140" t="s">
        <v>60</v>
      </c>
      <c r="D8601" s="141">
        <f t="shared" si="585"/>
        <v>5</v>
      </c>
      <c r="E8601" s="142" t="s">
        <v>88</v>
      </c>
      <c r="F8601">
        <f t="shared" si="587"/>
        <v>923</v>
      </c>
      <c r="G8601" s="133">
        <v>13459</v>
      </c>
      <c r="H8601" s="134">
        <v>1.7555555555555555</v>
      </c>
      <c r="I8601" s="187">
        <f t="shared" si="584"/>
        <v>8.4383401915000001E-5</v>
      </c>
      <c r="J8601" s="150">
        <f t="shared" si="586"/>
        <v>0.2</v>
      </c>
    </row>
    <row r="8602" spans="1:10" ht="15.75" thickBot="1" x14ac:dyDescent="0.3">
      <c r="A8602" s="138">
        <v>2022</v>
      </c>
      <c r="B8602" s="139">
        <v>9.6999999999999993</v>
      </c>
      <c r="C8602" s="140" t="s">
        <v>60</v>
      </c>
      <c r="D8602" s="141">
        <f t="shared" si="585"/>
        <v>5</v>
      </c>
      <c r="E8602" s="142" t="s">
        <v>88</v>
      </c>
      <c r="F8602">
        <f t="shared" si="587"/>
        <v>923</v>
      </c>
      <c r="G8602" s="133">
        <v>13465</v>
      </c>
      <c r="H8602" s="134">
        <v>1.7555555555555555</v>
      </c>
      <c r="I8602" s="187">
        <f t="shared" si="584"/>
        <v>8.4383401915000001E-5</v>
      </c>
      <c r="J8602" s="150">
        <f t="shared" si="586"/>
        <v>0.2</v>
      </c>
    </row>
    <row r="8603" spans="1:10" ht="15.75" thickBot="1" x14ac:dyDescent="0.3">
      <c r="A8603" s="138">
        <v>2022</v>
      </c>
      <c r="B8603" s="139">
        <v>9.6999999999999993</v>
      </c>
      <c r="C8603" s="140" t="s">
        <v>60</v>
      </c>
      <c r="D8603" s="141">
        <f t="shared" si="585"/>
        <v>5</v>
      </c>
      <c r="E8603" s="142" t="s">
        <v>88</v>
      </c>
      <c r="F8603">
        <f t="shared" si="587"/>
        <v>923</v>
      </c>
      <c r="G8603" s="133">
        <v>13483</v>
      </c>
      <c r="H8603" s="134">
        <v>1.7555555555555555</v>
      </c>
      <c r="I8603" s="187">
        <f t="shared" si="584"/>
        <v>8.4383401915000001E-5</v>
      </c>
      <c r="J8603" s="150">
        <f t="shared" si="586"/>
        <v>0.2</v>
      </c>
    </row>
    <row r="8604" spans="1:10" ht="15.75" thickBot="1" x14ac:dyDescent="0.3">
      <c r="A8604" s="138">
        <v>2022</v>
      </c>
      <c r="B8604" s="139">
        <v>9.6999999999999993</v>
      </c>
      <c r="C8604" s="140" t="s">
        <v>60</v>
      </c>
      <c r="D8604" s="141">
        <f t="shared" si="585"/>
        <v>5</v>
      </c>
      <c r="E8604" s="142" t="s">
        <v>88</v>
      </c>
      <c r="F8604">
        <f t="shared" si="587"/>
        <v>923</v>
      </c>
      <c r="G8604" s="133">
        <v>13489</v>
      </c>
      <c r="H8604" s="134">
        <v>1.7777777777777779</v>
      </c>
      <c r="I8604" s="187">
        <f t="shared" si="584"/>
        <v>8.4383401915000001E-5</v>
      </c>
      <c r="J8604" s="150">
        <f t="shared" si="586"/>
        <v>0.2</v>
      </c>
    </row>
    <row r="8605" spans="1:10" ht="15.75" thickBot="1" x14ac:dyDescent="0.3">
      <c r="A8605" s="138">
        <v>2022</v>
      </c>
      <c r="B8605" s="139">
        <v>9.6999999999999993</v>
      </c>
      <c r="C8605" s="140" t="s">
        <v>60</v>
      </c>
      <c r="D8605" s="141">
        <f t="shared" si="585"/>
        <v>5</v>
      </c>
      <c r="E8605" s="142" t="s">
        <v>88</v>
      </c>
      <c r="F8605">
        <f t="shared" si="587"/>
        <v>923</v>
      </c>
      <c r="G8605" s="133">
        <v>13507</v>
      </c>
      <c r="H8605" s="134">
        <v>1.7777777777777779</v>
      </c>
      <c r="I8605" s="187">
        <f t="shared" si="584"/>
        <v>8.4383401915000001E-5</v>
      </c>
      <c r="J8605" s="150">
        <f t="shared" si="586"/>
        <v>0.2</v>
      </c>
    </row>
    <row r="8606" spans="1:10" ht="15.75" thickBot="1" x14ac:dyDescent="0.3">
      <c r="A8606" s="138">
        <v>2022</v>
      </c>
      <c r="B8606" s="139">
        <v>9.6999999999999993</v>
      </c>
      <c r="C8606" s="140" t="s">
        <v>60</v>
      </c>
      <c r="D8606" s="141">
        <f t="shared" si="585"/>
        <v>5</v>
      </c>
      <c r="E8606" s="142" t="s">
        <v>88</v>
      </c>
      <c r="F8606">
        <f t="shared" si="587"/>
        <v>923</v>
      </c>
      <c r="G8606" s="133">
        <v>13513</v>
      </c>
      <c r="H8606" s="134">
        <v>1.7777777777777779</v>
      </c>
      <c r="I8606" s="187">
        <f t="shared" si="584"/>
        <v>8.4383401915000001E-5</v>
      </c>
      <c r="J8606" s="150">
        <f t="shared" si="586"/>
        <v>0.2</v>
      </c>
    </row>
    <row r="8607" spans="1:10" ht="15.75" thickBot="1" x14ac:dyDescent="0.3">
      <c r="A8607" s="138">
        <v>2022</v>
      </c>
      <c r="B8607" s="139">
        <v>9.6999999999999993</v>
      </c>
      <c r="C8607" s="140" t="s">
        <v>60</v>
      </c>
      <c r="D8607" s="141">
        <f t="shared" si="585"/>
        <v>5</v>
      </c>
      <c r="E8607" s="142" t="s">
        <v>88</v>
      </c>
      <c r="F8607">
        <f t="shared" si="587"/>
        <v>923</v>
      </c>
      <c r="G8607" s="133">
        <v>13531</v>
      </c>
      <c r="H8607" s="134">
        <v>1.7777777777777779</v>
      </c>
      <c r="I8607" s="187">
        <f t="shared" si="584"/>
        <v>8.4383401915000001E-5</v>
      </c>
      <c r="J8607" s="150">
        <f t="shared" si="586"/>
        <v>0.2</v>
      </c>
    </row>
    <row r="8608" spans="1:10" ht="15.75" thickBot="1" x14ac:dyDescent="0.3">
      <c r="A8608" s="138">
        <v>2022</v>
      </c>
      <c r="B8608" s="139">
        <v>9.6999999999999993</v>
      </c>
      <c r="C8608" s="140" t="s">
        <v>60</v>
      </c>
      <c r="D8608" s="141">
        <f t="shared" si="585"/>
        <v>5</v>
      </c>
      <c r="E8608" s="142" t="s">
        <v>88</v>
      </c>
      <c r="F8608">
        <f t="shared" si="587"/>
        <v>923</v>
      </c>
      <c r="G8608" s="133">
        <v>13537</v>
      </c>
      <c r="H8608" s="134">
        <v>1.7777777777777779</v>
      </c>
      <c r="I8608" s="187">
        <f t="shared" si="584"/>
        <v>8.4383401915000001E-5</v>
      </c>
      <c r="J8608" s="150">
        <f t="shared" si="586"/>
        <v>0.2</v>
      </c>
    </row>
    <row r="8609" spans="1:10" ht="15.75" thickBot="1" x14ac:dyDescent="0.3">
      <c r="A8609" s="138">
        <v>2022</v>
      </c>
      <c r="B8609" s="139">
        <v>9.6999999999999993</v>
      </c>
      <c r="C8609" s="140" t="s">
        <v>60</v>
      </c>
      <c r="D8609" s="141">
        <f t="shared" si="585"/>
        <v>5</v>
      </c>
      <c r="E8609" s="142" t="s">
        <v>88</v>
      </c>
      <c r="F8609">
        <f t="shared" si="587"/>
        <v>923</v>
      </c>
      <c r="G8609" s="133">
        <v>13555</v>
      </c>
      <c r="H8609" s="134">
        <v>1.7777777777777779</v>
      </c>
      <c r="I8609" s="187">
        <f t="shared" si="584"/>
        <v>8.4383401915000001E-5</v>
      </c>
      <c r="J8609" s="150">
        <f t="shared" si="586"/>
        <v>0.2</v>
      </c>
    </row>
    <row r="8610" spans="1:10" ht="15.75" thickBot="1" x14ac:dyDescent="0.3">
      <c r="A8610" s="138">
        <v>2022</v>
      </c>
      <c r="B8610" s="139">
        <v>9.6999999999999993</v>
      </c>
      <c r="C8610" s="140" t="s">
        <v>60</v>
      </c>
      <c r="D8610" s="141">
        <f t="shared" si="585"/>
        <v>5</v>
      </c>
      <c r="E8610" s="142" t="s">
        <v>88</v>
      </c>
      <c r="F8610">
        <f t="shared" si="587"/>
        <v>923</v>
      </c>
      <c r="G8610" s="133">
        <v>13561</v>
      </c>
      <c r="H8610" s="134">
        <v>1.7777777777777779</v>
      </c>
      <c r="I8610" s="187">
        <f t="shared" si="584"/>
        <v>8.4383401915000001E-5</v>
      </c>
      <c r="J8610" s="150">
        <f t="shared" si="586"/>
        <v>0.2</v>
      </c>
    </row>
    <row r="8611" spans="1:10" ht="15.75" thickBot="1" x14ac:dyDescent="0.3">
      <c r="A8611" s="138">
        <v>2022</v>
      </c>
      <c r="B8611" s="139">
        <v>9.6999999999999993</v>
      </c>
      <c r="C8611" s="140" t="s">
        <v>60</v>
      </c>
      <c r="D8611" s="141">
        <f t="shared" si="585"/>
        <v>5</v>
      </c>
      <c r="E8611" s="142" t="s">
        <v>88</v>
      </c>
      <c r="F8611">
        <f t="shared" si="587"/>
        <v>923</v>
      </c>
      <c r="G8611" s="133">
        <v>13579</v>
      </c>
      <c r="H8611" s="134">
        <v>1.7777777777777779</v>
      </c>
      <c r="I8611" s="187">
        <f t="shared" si="584"/>
        <v>8.4383401915000001E-5</v>
      </c>
      <c r="J8611" s="150">
        <f t="shared" si="586"/>
        <v>0.2</v>
      </c>
    </row>
    <row r="8612" spans="1:10" ht="15.75" thickBot="1" x14ac:dyDescent="0.3">
      <c r="A8612" s="138">
        <v>2022</v>
      </c>
      <c r="B8612" s="139">
        <v>9.6999999999999993</v>
      </c>
      <c r="C8612" s="140" t="s">
        <v>60</v>
      </c>
      <c r="D8612" s="141">
        <f t="shared" si="585"/>
        <v>5</v>
      </c>
      <c r="E8612" s="142" t="s">
        <v>88</v>
      </c>
      <c r="F8612">
        <f t="shared" si="587"/>
        <v>923</v>
      </c>
      <c r="G8612" s="133">
        <v>13585</v>
      </c>
      <c r="H8612" s="134">
        <v>1.7777777777777779</v>
      </c>
      <c r="I8612" s="187">
        <f t="shared" si="584"/>
        <v>8.4383401915000001E-5</v>
      </c>
      <c r="J8612" s="150">
        <f t="shared" si="586"/>
        <v>0.2</v>
      </c>
    </row>
    <row r="8613" spans="1:10" ht="15.75" thickBot="1" x14ac:dyDescent="0.3">
      <c r="A8613" s="138">
        <v>2022</v>
      </c>
      <c r="B8613" s="139">
        <v>9.6999999999999993</v>
      </c>
      <c r="C8613" s="140" t="s">
        <v>60</v>
      </c>
      <c r="D8613" s="141">
        <f t="shared" si="585"/>
        <v>5</v>
      </c>
      <c r="E8613" s="142" t="s">
        <v>88</v>
      </c>
      <c r="F8613">
        <f t="shared" si="587"/>
        <v>923</v>
      </c>
      <c r="G8613" s="133">
        <v>13603</v>
      </c>
      <c r="H8613" s="134">
        <v>1.7777777777777779</v>
      </c>
      <c r="I8613" s="187">
        <f t="shared" si="584"/>
        <v>8.4383401915000001E-5</v>
      </c>
      <c r="J8613" s="150">
        <f t="shared" si="586"/>
        <v>0.2</v>
      </c>
    </row>
    <row r="8614" spans="1:10" ht="15.75" thickBot="1" x14ac:dyDescent="0.3">
      <c r="A8614" s="138">
        <v>2022</v>
      </c>
      <c r="B8614" s="139">
        <v>9.6999999999999993</v>
      </c>
      <c r="C8614" s="140" t="s">
        <v>60</v>
      </c>
      <c r="D8614" s="141">
        <f t="shared" si="585"/>
        <v>5</v>
      </c>
      <c r="E8614" s="142" t="s">
        <v>88</v>
      </c>
      <c r="F8614">
        <f t="shared" si="587"/>
        <v>923</v>
      </c>
      <c r="G8614" s="133">
        <v>13609</v>
      </c>
      <c r="H8614" s="134">
        <v>1.822222222222222</v>
      </c>
      <c r="I8614" s="187">
        <f t="shared" si="584"/>
        <v>8.4383401915000001E-5</v>
      </c>
      <c r="J8614" s="150">
        <f t="shared" si="586"/>
        <v>0.2</v>
      </c>
    </row>
    <row r="8615" spans="1:10" ht="15.75" thickBot="1" x14ac:dyDescent="0.3">
      <c r="A8615" s="138">
        <v>2022</v>
      </c>
      <c r="B8615" s="139">
        <v>9.6999999999999993</v>
      </c>
      <c r="C8615" s="140" t="s">
        <v>60</v>
      </c>
      <c r="D8615" s="141">
        <f t="shared" si="585"/>
        <v>5</v>
      </c>
      <c r="E8615" s="142" t="s">
        <v>88</v>
      </c>
      <c r="F8615">
        <f t="shared" si="587"/>
        <v>923</v>
      </c>
      <c r="G8615" s="133">
        <v>13627</v>
      </c>
      <c r="H8615" s="134">
        <v>1.822222222222222</v>
      </c>
      <c r="I8615" s="187">
        <f t="shared" si="584"/>
        <v>8.4383401915000001E-5</v>
      </c>
      <c r="J8615" s="150">
        <f t="shared" si="586"/>
        <v>0.2</v>
      </c>
    </row>
    <row r="8616" spans="1:10" ht="15.75" thickBot="1" x14ac:dyDescent="0.3">
      <c r="A8616" s="138">
        <v>2022</v>
      </c>
      <c r="B8616" s="139">
        <v>9.6999999999999993</v>
      </c>
      <c r="C8616" s="140" t="s">
        <v>60</v>
      </c>
      <c r="D8616" s="141">
        <f t="shared" si="585"/>
        <v>5</v>
      </c>
      <c r="E8616" s="142" t="s">
        <v>88</v>
      </c>
      <c r="F8616">
        <f t="shared" si="587"/>
        <v>923</v>
      </c>
      <c r="G8616" s="133">
        <v>13633</v>
      </c>
      <c r="H8616" s="134">
        <v>1.822222222222222</v>
      </c>
      <c r="I8616" s="187">
        <f t="shared" si="584"/>
        <v>8.4383401915000001E-5</v>
      </c>
      <c r="J8616" s="150">
        <f t="shared" si="586"/>
        <v>0.2</v>
      </c>
    </row>
    <row r="8617" spans="1:10" ht="15.75" thickBot="1" x14ac:dyDescent="0.3">
      <c r="A8617" s="138">
        <v>2022</v>
      </c>
      <c r="B8617" s="139">
        <v>9.6999999999999993</v>
      </c>
      <c r="C8617" s="140" t="s">
        <v>60</v>
      </c>
      <c r="D8617" s="141">
        <f t="shared" si="585"/>
        <v>5</v>
      </c>
      <c r="E8617" s="142" t="s">
        <v>88</v>
      </c>
      <c r="F8617">
        <f t="shared" si="587"/>
        <v>923</v>
      </c>
      <c r="G8617" s="133">
        <v>13651</v>
      </c>
      <c r="H8617" s="134">
        <v>1.822222222222222</v>
      </c>
      <c r="I8617" s="187">
        <f t="shared" si="584"/>
        <v>8.4383401915000001E-5</v>
      </c>
      <c r="J8617" s="150">
        <f t="shared" si="586"/>
        <v>0.2</v>
      </c>
    </row>
    <row r="8618" spans="1:10" ht="15.75" thickBot="1" x14ac:dyDescent="0.3">
      <c r="A8618" s="138">
        <v>2022</v>
      </c>
      <c r="B8618" s="139">
        <v>9.6999999999999993</v>
      </c>
      <c r="C8618" s="140" t="s">
        <v>60</v>
      </c>
      <c r="D8618" s="141">
        <f t="shared" si="585"/>
        <v>5</v>
      </c>
      <c r="E8618" s="142" t="s">
        <v>88</v>
      </c>
      <c r="F8618">
        <f t="shared" si="587"/>
        <v>923</v>
      </c>
      <c r="G8618" s="133">
        <v>13657</v>
      </c>
      <c r="H8618" s="134">
        <v>1.822222222222222</v>
      </c>
      <c r="I8618" s="187">
        <f t="shared" si="584"/>
        <v>8.4383401915000001E-5</v>
      </c>
      <c r="J8618" s="150">
        <f t="shared" si="586"/>
        <v>0.2</v>
      </c>
    </row>
    <row r="8619" spans="1:10" ht="15.75" thickBot="1" x14ac:dyDescent="0.3">
      <c r="A8619" s="138">
        <v>2022</v>
      </c>
      <c r="B8619" s="139">
        <v>9.6999999999999993</v>
      </c>
      <c r="C8619" s="140" t="s">
        <v>60</v>
      </c>
      <c r="D8619" s="141">
        <f t="shared" si="585"/>
        <v>5</v>
      </c>
      <c r="E8619" s="142" t="s">
        <v>88</v>
      </c>
      <c r="F8619">
        <f t="shared" si="587"/>
        <v>923</v>
      </c>
      <c r="G8619" s="133">
        <v>13675</v>
      </c>
      <c r="H8619" s="134">
        <v>1.822222222222222</v>
      </c>
      <c r="I8619" s="187">
        <f t="shared" si="584"/>
        <v>8.4383401915000001E-5</v>
      </c>
      <c r="J8619" s="150">
        <f t="shared" si="586"/>
        <v>0.2</v>
      </c>
    </row>
    <row r="8620" spans="1:10" ht="15.75" thickBot="1" x14ac:dyDescent="0.3">
      <c r="A8620" s="138">
        <v>2022</v>
      </c>
      <c r="B8620" s="139">
        <v>9.6999999999999993</v>
      </c>
      <c r="C8620" s="140" t="s">
        <v>60</v>
      </c>
      <c r="D8620" s="141">
        <f t="shared" si="585"/>
        <v>5</v>
      </c>
      <c r="E8620" s="142" t="s">
        <v>88</v>
      </c>
      <c r="F8620">
        <f t="shared" si="587"/>
        <v>923</v>
      </c>
      <c r="G8620" s="133">
        <v>13681</v>
      </c>
      <c r="H8620" s="134">
        <v>1.822222222222222</v>
      </c>
      <c r="I8620" s="187">
        <f t="shared" si="584"/>
        <v>8.4383401915000001E-5</v>
      </c>
      <c r="J8620" s="150">
        <f t="shared" si="586"/>
        <v>0.2</v>
      </c>
    </row>
    <row r="8621" spans="1:10" ht="15.75" thickBot="1" x14ac:dyDescent="0.3">
      <c r="A8621" s="138">
        <v>2022</v>
      </c>
      <c r="B8621" s="139">
        <v>9.6999999999999993</v>
      </c>
      <c r="C8621" s="140" t="s">
        <v>60</v>
      </c>
      <c r="D8621" s="141">
        <f t="shared" si="585"/>
        <v>5</v>
      </c>
      <c r="E8621" s="142" t="s">
        <v>88</v>
      </c>
      <c r="F8621">
        <f t="shared" si="587"/>
        <v>923</v>
      </c>
      <c r="G8621" s="133">
        <v>13699</v>
      </c>
      <c r="H8621" s="134">
        <v>1.822222222222222</v>
      </c>
      <c r="I8621" s="187">
        <f t="shared" ref="I8621:I8684" si="588" xml:space="preserve"> 0.000084383401915</f>
        <v>8.4383401915000001E-5</v>
      </c>
      <c r="J8621" s="150">
        <f t="shared" si="586"/>
        <v>0.2</v>
      </c>
    </row>
    <row r="8622" spans="1:10" ht="15.75" thickBot="1" x14ac:dyDescent="0.3">
      <c r="A8622" s="138">
        <v>2022</v>
      </c>
      <c r="B8622" s="139">
        <v>9.6999999999999993</v>
      </c>
      <c r="C8622" s="140" t="s">
        <v>60</v>
      </c>
      <c r="D8622" s="141">
        <f t="shared" si="585"/>
        <v>5</v>
      </c>
      <c r="E8622" s="142" t="s">
        <v>88</v>
      </c>
      <c r="F8622">
        <f t="shared" si="587"/>
        <v>923</v>
      </c>
      <c r="G8622" s="133">
        <v>13705</v>
      </c>
      <c r="H8622" s="134">
        <v>1.822222222222222</v>
      </c>
      <c r="I8622" s="187">
        <f t="shared" si="588"/>
        <v>8.4383401915000001E-5</v>
      </c>
      <c r="J8622" s="150">
        <f t="shared" si="586"/>
        <v>0.2</v>
      </c>
    </row>
    <row r="8623" spans="1:10" ht="15.75" thickBot="1" x14ac:dyDescent="0.3">
      <c r="A8623" s="138">
        <v>2022</v>
      </c>
      <c r="B8623" s="139">
        <v>9.6999999999999993</v>
      </c>
      <c r="C8623" s="140" t="s">
        <v>60</v>
      </c>
      <c r="D8623" s="141">
        <f t="shared" si="585"/>
        <v>5</v>
      </c>
      <c r="E8623" s="142" t="s">
        <v>88</v>
      </c>
      <c r="F8623">
        <f t="shared" si="587"/>
        <v>923</v>
      </c>
      <c r="G8623" s="133">
        <v>13723</v>
      </c>
      <c r="H8623" s="134">
        <v>1.822222222222222</v>
      </c>
      <c r="I8623" s="187">
        <f t="shared" si="588"/>
        <v>8.4383401915000001E-5</v>
      </c>
      <c r="J8623" s="150">
        <f t="shared" si="586"/>
        <v>0.2</v>
      </c>
    </row>
    <row r="8624" spans="1:10" ht="15.75" thickBot="1" x14ac:dyDescent="0.3">
      <c r="A8624" s="138">
        <v>2022</v>
      </c>
      <c r="B8624" s="139">
        <v>9.6999999999999993</v>
      </c>
      <c r="C8624" s="140" t="s">
        <v>60</v>
      </c>
      <c r="D8624" s="141">
        <f t="shared" si="585"/>
        <v>5</v>
      </c>
      <c r="E8624" s="142" t="s">
        <v>88</v>
      </c>
      <c r="F8624">
        <f t="shared" si="587"/>
        <v>923</v>
      </c>
      <c r="G8624" s="133">
        <v>13729</v>
      </c>
      <c r="H8624" s="134">
        <v>1.822222222222222</v>
      </c>
      <c r="I8624" s="187">
        <f t="shared" si="588"/>
        <v>8.4383401915000001E-5</v>
      </c>
      <c r="J8624" s="150">
        <f t="shared" si="586"/>
        <v>0.2</v>
      </c>
    </row>
    <row r="8625" spans="1:10" ht="15.75" thickBot="1" x14ac:dyDescent="0.3">
      <c r="A8625" s="138">
        <v>2022</v>
      </c>
      <c r="B8625" s="139">
        <v>9.6999999999999993</v>
      </c>
      <c r="C8625" s="140" t="s">
        <v>60</v>
      </c>
      <c r="D8625" s="141">
        <f t="shared" si="585"/>
        <v>5</v>
      </c>
      <c r="E8625" s="142" t="s">
        <v>88</v>
      </c>
      <c r="F8625">
        <f t="shared" si="587"/>
        <v>923</v>
      </c>
      <c r="G8625" s="133">
        <v>13747</v>
      </c>
      <c r="H8625" s="134">
        <v>1.822222222222222</v>
      </c>
      <c r="I8625" s="187">
        <f t="shared" si="588"/>
        <v>8.4383401915000001E-5</v>
      </c>
      <c r="J8625" s="150">
        <f t="shared" si="586"/>
        <v>0.2</v>
      </c>
    </row>
    <row r="8626" spans="1:10" ht="15.75" thickBot="1" x14ac:dyDescent="0.3">
      <c r="A8626" s="138">
        <v>2022</v>
      </c>
      <c r="B8626" s="139">
        <v>9.6999999999999993</v>
      </c>
      <c r="C8626" s="140" t="s">
        <v>60</v>
      </c>
      <c r="D8626" s="141">
        <f t="shared" si="585"/>
        <v>5</v>
      </c>
      <c r="E8626" s="142" t="s">
        <v>88</v>
      </c>
      <c r="F8626">
        <f t="shared" si="587"/>
        <v>923</v>
      </c>
      <c r="G8626" s="133">
        <v>13753</v>
      </c>
      <c r="H8626" s="134">
        <v>1.822222222222222</v>
      </c>
      <c r="I8626" s="187">
        <f t="shared" si="588"/>
        <v>8.4383401915000001E-5</v>
      </c>
      <c r="J8626" s="150">
        <f t="shared" si="586"/>
        <v>0.2</v>
      </c>
    </row>
    <row r="8627" spans="1:10" ht="15.75" thickBot="1" x14ac:dyDescent="0.3">
      <c r="A8627" s="138">
        <v>2022</v>
      </c>
      <c r="B8627" s="139">
        <v>9.6999999999999993</v>
      </c>
      <c r="C8627" s="140" t="s">
        <v>60</v>
      </c>
      <c r="D8627" s="141">
        <f t="shared" si="585"/>
        <v>5</v>
      </c>
      <c r="E8627" s="142" t="s">
        <v>88</v>
      </c>
      <c r="F8627">
        <f t="shared" si="587"/>
        <v>923</v>
      </c>
      <c r="G8627" s="133">
        <v>13771</v>
      </c>
      <c r="H8627" s="134">
        <v>1.8444444444444443</v>
      </c>
      <c r="I8627" s="187">
        <f t="shared" si="588"/>
        <v>8.4383401915000001E-5</v>
      </c>
      <c r="J8627" s="150">
        <f t="shared" si="586"/>
        <v>0.2</v>
      </c>
    </row>
    <row r="8628" spans="1:10" ht="15.75" thickBot="1" x14ac:dyDescent="0.3">
      <c r="A8628" s="138">
        <v>2022</v>
      </c>
      <c r="B8628" s="139">
        <v>9.6999999999999993</v>
      </c>
      <c r="C8628" s="140" t="s">
        <v>60</v>
      </c>
      <c r="D8628" s="141">
        <f t="shared" si="585"/>
        <v>5</v>
      </c>
      <c r="E8628" s="142" t="s">
        <v>88</v>
      </c>
      <c r="F8628">
        <f t="shared" si="587"/>
        <v>923</v>
      </c>
      <c r="G8628" s="133">
        <v>13777</v>
      </c>
      <c r="H8628" s="134">
        <v>1.8444444444444443</v>
      </c>
      <c r="I8628" s="187">
        <f t="shared" si="588"/>
        <v>8.4383401915000001E-5</v>
      </c>
      <c r="J8628" s="150">
        <f t="shared" si="586"/>
        <v>0.2</v>
      </c>
    </row>
    <row r="8629" spans="1:10" ht="15.75" thickBot="1" x14ac:dyDescent="0.3">
      <c r="A8629" s="138">
        <v>2022</v>
      </c>
      <c r="B8629" s="139">
        <v>9.6999999999999993</v>
      </c>
      <c r="C8629" s="140" t="s">
        <v>60</v>
      </c>
      <c r="D8629" s="141">
        <f t="shared" si="585"/>
        <v>5</v>
      </c>
      <c r="E8629" s="142" t="s">
        <v>88</v>
      </c>
      <c r="F8629">
        <f t="shared" si="587"/>
        <v>923</v>
      </c>
      <c r="G8629" s="133">
        <v>13795</v>
      </c>
      <c r="H8629" s="134">
        <v>1.8444444444444443</v>
      </c>
      <c r="I8629" s="187">
        <f t="shared" si="588"/>
        <v>8.4383401915000001E-5</v>
      </c>
      <c r="J8629" s="150">
        <f t="shared" si="586"/>
        <v>0.2</v>
      </c>
    </row>
    <row r="8630" spans="1:10" ht="15.75" thickBot="1" x14ac:dyDescent="0.3">
      <c r="A8630" s="138">
        <v>2022</v>
      </c>
      <c r="B8630" s="139">
        <v>9.6999999999999993</v>
      </c>
      <c r="C8630" s="140" t="s">
        <v>60</v>
      </c>
      <c r="D8630" s="141">
        <f t="shared" si="585"/>
        <v>5</v>
      </c>
      <c r="E8630" s="142" t="s">
        <v>88</v>
      </c>
      <c r="F8630">
        <f t="shared" si="587"/>
        <v>923</v>
      </c>
      <c r="G8630" s="133">
        <v>13801</v>
      </c>
      <c r="H8630" s="134">
        <v>1.8444444444444443</v>
      </c>
      <c r="I8630" s="187">
        <f t="shared" si="588"/>
        <v>8.4383401915000001E-5</v>
      </c>
      <c r="J8630" s="150">
        <f t="shared" si="586"/>
        <v>0.2</v>
      </c>
    </row>
    <row r="8631" spans="1:10" ht="15.75" thickBot="1" x14ac:dyDescent="0.3">
      <c r="A8631" s="138">
        <v>2022</v>
      </c>
      <c r="B8631" s="139">
        <v>9.6999999999999993</v>
      </c>
      <c r="C8631" s="140" t="s">
        <v>60</v>
      </c>
      <c r="D8631" s="141">
        <f t="shared" si="585"/>
        <v>5</v>
      </c>
      <c r="E8631" s="142" t="s">
        <v>88</v>
      </c>
      <c r="F8631">
        <f t="shared" si="587"/>
        <v>923</v>
      </c>
      <c r="G8631" s="133">
        <v>13819</v>
      </c>
      <c r="H8631" s="134">
        <v>1.8444444444444443</v>
      </c>
      <c r="I8631" s="187">
        <f t="shared" si="588"/>
        <v>8.4383401915000001E-5</v>
      </c>
      <c r="J8631" s="150">
        <f t="shared" si="586"/>
        <v>0.2</v>
      </c>
    </row>
    <row r="8632" spans="1:10" ht="15.75" thickBot="1" x14ac:dyDescent="0.3">
      <c r="A8632" s="138">
        <v>2022</v>
      </c>
      <c r="B8632" s="139">
        <v>9.6999999999999993</v>
      </c>
      <c r="C8632" s="140" t="s">
        <v>60</v>
      </c>
      <c r="D8632" s="141">
        <f t="shared" ref="D8632:D8695" si="589">50/10</f>
        <v>5</v>
      </c>
      <c r="E8632" s="142" t="s">
        <v>88</v>
      </c>
      <c r="F8632">
        <f t="shared" si="587"/>
        <v>923</v>
      </c>
      <c r="G8632" s="133">
        <v>13825</v>
      </c>
      <c r="H8632" s="134">
        <v>1.8444444444444443</v>
      </c>
      <c r="I8632" s="187">
        <f t="shared" si="588"/>
        <v>8.4383401915000001E-5</v>
      </c>
      <c r="J8632" s="150">
        <f t="shared" ref="J8632:J8695" si="590">H$7479</f>
        <v>0.2</v>
      </c>
    </row>
    <row r="8633" spans="1:10" ht="15.75" thickBot="1" x14ac:dyDescent="0.3">
      <c r="A8633" s="138">
        <v>2022</v>
      </c>
      <c r="B8633" s="139">
        <v>9.6999999999999993</v>
      </c>
      <c r="C8633" s="140" t="s">
        <v>60</v>
      </c>
      <c r="D8633" s="141">
        <f t="shared" si="589"/>
        <v>5</v>
      </c>
      <c r="E8633" s="142" t="s">
        <v>88</v>
      </c>
      <c r="F8633">
        <f t="shared" ref="F8633:F8696" si="591">650+273</f>
        <v>923</v>
      </c>
      <c r="G8633" s="133">
        <v>13843</v>
      </c>
      <c r="H8633" s="134">
        <v>1.8444444444444443</v>
      </c>
      <c r="I8633" s="187">
        <f t="shared" si="588"/>
        <v>8.4383401915000001E-5</v>
      </c>
      <c r="J8633" s="150">
        <f t="shared" si="590"/>
        <v>0.2</v>
      </c>
    </row>
    <row r="8634" spans="1:10" ht="15.75" thickBot="1" x14ac:dyDescent="0.3">
      <c r="A8634" s="138">
        <v>2022</v>
      </c>
      <c r="B8634" s="139">
        <v>9.6999999999999993</v>
      </c>
      <c r="C8634" s="140" t="s">
        <v>60</v>
      </c>
      <c r="D8634" s="141">
        <f t="shared" si="589"/>
        <v>5</v>
      </c>
      <c r="E8634" s="142" t="s">
        <v>88</v>
      </c>
      <c r="F8634">
        <f t="shared" si="591"/>
        <v>923</v>
      </c>
      <c r="G8634" s="133">
        <v>13849</v>
      </c>
      <c r="H8634" s="134">
        <v>1.8444444444444443</v>
      </c>
      <c r="I8634" s="187">
        <f t="shared" si="588"/>
        <v>8.4383401915000001E-5</v>
      </c>
      <c r="J8634" s="150">
        <f t="shared" si="590"/>
        <v>0.2</v>
      </c>
    </row>
    <row r="8635" spans="1:10" ht="15.75" thickBot="1" x14ac:dyDescent="0.3">
      <c r="A8635" s="138">
        <v>2022</v>
      </c>
      <c r="B8635" s="139">
        <v>9.6999999999999993</v>
      </c>
      <c r="C8635" s="140" t="s">
        <v>60</v>
      </c>
      <c r="D8635" s="141">
        <f t="shared" si="589"/>
        <v>5</v>
      </c>
      <c r="E8635" s="142" t="s">
        <v>88</v>
      </c>
      <c r="F8635">
        <f t="shared" si="591"/>
        <v>923</v>
      </c>
      <c r="G8635" s="133">
        <v>13867</v>
      </c>
      <c r="H8635" s="134">
        <v>1.8444444444444443</v>
      </c>
      <c r="I8635" s="187">
        <f t="shared" si="588"/>
        <v>8.4383401915000001E-5</v>
      </c>
      <c r="J8635" s="150">
        <f t="shared" si="590"/>
        <v>0.2</v>
      </c>
    </row>
    <row r="8636" spans="1:10" ht="15.75" thickBot="1" x14ac:dyDescent="0.3">
      <c r="A8636" s="138">
        <v>2022</v>
      </c>
      <c r="B8636" s="139">
        <v>9.6999999999999993</v>
      </c>
      <c r="C8636" s="140" t="s">
        <v>60</v>
      </c>
      <c r="D8636" s="141">
        <f t="shared" si="589"/>
        <v>5</v>
      </c>
      <c r="E8636" s="142" t="s">
        <v>88</v>
      </c>
      <c r="F8636">
        <f t="shared" si="591"/>
        <v>923</v>
      </c>
      <c r="G8636" s="133">
        <v>13873</v>
      </c>
      <c r="H8636" s="134">
        <v>1.8444444444444443</v>
      </c>
      <c r="I8636" s="187">
        <f t="shared" si="588"/>
        <v>8.4383401915000001E-5</v>
      </c>
      <c r="J8636" s="150">
        <f t="shared" si="590"/>
        <v>0.2</v>
      </c>
    </row>
    <row r="8637" spans="1:10" ht="15.75" thickBot="1" x14ac:dyDescent="0.3">
      <c r="A8637" s="138">
        <v>2022</v>
      </c>
      <c r="B8637" s="139">
        <v>9.6999999999999993</v>
      </c>
      <c r="C8637" s="140" t="s">
        <v>60</v>
      </c>
      <c r="D8637" s="141">
        <f t="shared" si="589"/>
        <v>5</v>
      </c>
      <c r="E8637" s="142" t="s">
        <v>88</v>
      </c>
      <c r="F8637">
        <f t="shared" si="591"/>
        <v>923</v>
      </c>
      <c r="G8637" s="133">
        <v>13891</v>
      </c>
      <c r="H8637" s="134">
        <v>1.8444444444444443</v>
      </c>
      <c r="I8637" s="187">
        <f t="shared" si="588"/>
        <v>8.4383401915000001E-5</v>
      </c>
      <c r="J8637" s="150">
        <f t="shared" si="590"/>
        <v>0.2</v>
      </c>
    </row>
    <row r="8638" spans="1:10" ht="15.75" thickBot="1" x14ac:dyDescent="0.3">
      <c r="A8638" s="138">
        <v>2022</v>
      </c>
      <c r="B8638" s="139">
        <v>9.6999999999999993</v>
      </c>
      <c r="C8638" s="140" t="s">
        <v>60</v>
      </c>
      <c r="D8638" s="141">
        <f t="shared" si="589"/>
        <v>5</v>
      </c>
      <c r="E8638" s="142" t="s">
        <v>88</v>
      </c>
      <c r="F8638">
        <f t="shared" si="591"/>
        <v>923</v>
      </c>
      <c r="G8638" s="133">
        <v>13897</v>
      </c>
      <c r="H8638" s="134">
        <v>1.8444444444444443</v>
      </c>
      <c r="I8638" s="187">
        <f t="shared" si="588"/>
        <v>8.4383401915000001E-5</v>
      </c>
      <c r="J8638" s="150">
        <f t="shared" si="590"/>
        <v>0.2</v>
      </c>
    </row>
    <row r="8639" spans="1:10" ht="15.75" thickBot="1" x14ac:dyDescent="0.3">
      <c r="A8639" s="138">
        <v>2022</v>
      </c>
      <c r="B8639" s="139">
        <v>9.6999999999999993</v>
      </c>
      <c r="C8639" s="140" t="s">
        <v>60</v>
      </c>
      <c r="D8639" s="141">
        <f t="shared" si="589"/>
        <v>5</v>
      </c>
      <c r="E8639" s="142" t="s">
        <v>88</v>
      </c>
      <c r="F8639">
        <f t="shared" si="591"/>
        <v>923</v>
      </c>
      <c r="G8639" s="133">
        <v>13915</v>
      </c>
      <c r="H8639" s="134">
        <v>1.8444444444444443</v>
      </c>
      <c r="I8639" s="187">
        <f t="shared" si="588"/>
        <v>8.4383401915000001E-5</v>
      </c>
      <c r="J8639" s="150">
        <f t="shared" si="590"/>
        <v>0.2</v>
      </c>
    </row>
    <row r="8640" spans="1:10" ht="15.75" thickBot="1" x14ac:dyDescent="0.3">
      <c r="A8640" s="138">
        <v>2022</v>
      </c>
      <c r="B8640" s="139">
        <v>9.6999999999999993</v>
      </c>
      <c r="C8640" s="140" t="s">
        <v>60</v>
      </c>
      <c r="D8640" s="141">
        <f t="shared" si="589"/>
        <v>5</v>
      </c>
      <c r="E8640" s="142" t="s">
        <v>88</v>
      </c>
      <c r="F8640">
        <f t="shared" si="591"/>
        <v>923</v>
      </c>
      <c r="G8640" s="133">
        <v>13921</v>
      </c>
      <c r="H8640" s="134">
        <v>1.8444444444444443</v>
      </c>
      <c r="I8640" s="187">
        <f t="shared" si="588"/>
        <v>8.4383401915000001E-5</v>
      </c>
      <c r="J8640" s="150">
        <f t="shared" si="590"/>
        <v>0.2</v>
      </c>
    </row>
    <row r="8641" spans="1:10" ht="15.75" thickBot="1" x14ac:dyDescent="0.3">
      <c r="A8641" s="138">
        <v>2022</v>
      </c>
      <c r="B8641" s="139">
        <v>9.6999999999999993</v>
      </c>
      <c r="C8641" s="140" t="s">
        <v>60</v>
      </c>
      <c r="D8641" s="141">
        <f t="shared" si="589"/>
        <v>5</v>
      </c>
      <c r="E8641" s="142" t="s">
        <v>88</v>
      </c>
      <c r="F8641">
        <f t="shared" si="591"/>
        <v>923</v>
      </c>
      <c r="G8641" s="133">
        <v>13939</v>
      </c>
      <c r="H8641" s="134">
        <v>1.8444444444444443</v>
      </c>
      <c r="I8641" s="187">
        <f t="shared" si="588"/>
        <v>8.4383401915000001E-5</v>
      </c>
      <c r="J8641" s="150">
        <f t="shared" si="590"/>
        <v>0.2</v>
      </c>
    </row>
    <row r="8642" spans="1:10" ht="15.75" thickBot="1" x14ac:dyDescent="0.3">
      <c r="A8642" s="138">
        <v>2022</v>
      </c>
      <c r="B8642" s="139">
        <v>9.6999999999999993</v>
      </c>
      <c r="C8642" s="140" t="s">
        <v>60</v>
      </c>
      <c r="D8642" s="141">
        <f t="shared" si="589"/>
        <v>5</v>
      </c>
      <c r="E8642" s="142" t="s">
        <v>88</v>
      </c>
      <c r="F8642">
        <f t="shared" si="591"/>
        <v>923</v>
      </c>
      <c r="G8642" s="133">
        <v>13945</v>
      </c>
      <c r="H8642" s="134">
        <v>1.8444444444444443</v>
      </c>
      <c r="I8642" s="187">
        <f t="shared" si="588"/>
        <v>8.4383401915000001E-5</v>
      </c>
      <c r="J8642" s="150">
        <f t="shared" si="590"/>
        <v>0.2</v>
      </c>
    </row>
    <row r="8643" spans="1:10" ht="15.75" thickBot="1" x14ac:dyDescent="0.3">
      <c r="A8643" s="138">
        <v>2022</v>
      </c>
      <c r="B8643" s="139">
        <v>9.6999999999999993</v>
      </c>
      <c r="C8643" s="140" t="s">
        <v>60</v>
      </c>
      <c r="D8643" s="141">
        <f t="shared" si="589"/>
        <v>5</v>
      </c>
      <c r="E8643" s="142" t="s">
        <v>88</v>
      </c>
      <c r="F8643">
        <f t="shared" si="591"/>
        <v>923</v>
      </c>
      <c r="G8643" s="133">
        <v>13963</v>
      </c>
      <c r="H8643" s="134">
        <v>1.8444444444444443</v>
      </c>
      <c r="I8643" s="187">
        <f t="shared" si="588"/>
        <v>8.4383401915000001E-5</v>
      </c>
      <c r="J8643" s="150">
        <f t="shared" si="590"/>
        <v>0.2</v>
      </c>
    </row>
    <row r="8644" spans="1:10" ht="15.75" thickBot="1" x14ac:dyDescent="0.3">
      <c r="A8644" s="138">
        <v>2022</v>
      </c>
      <c r="B8644" s="139">
        <v>9.6999999999999993</v>
      </c>
      <c r="C8644" s="140" t="s">
        <v>60</v>
      </c>
      <c r="D8644" s="141">
        <f t="shared" si="589"/>
        <v>5</v>
      </c>
      <c r="E8644" s="142" t="s">
        <v>88</v>
      </c>
      <c r="F8644">
        <f t="shared" si="591"/>
        <v>923</v>
      </c>
      <c r="G8644" s="133">
        <v>13969</v>
      </c>
      <c r="H8644" s="134">
        <v>1.8666666666666665</v>
      </c>
      <c r="I8644" s="187">
        <f t="shared" si="588"/>
        <v>8.4383401915000001E-5</v>
      </c>
      <c r="J8644" s="150">
        <f t="shared" si="590"/>
        <v>0.2</v>
      </c>
    </row>
    <row r="8645" spans="1:10" ht="15.75" thickBot="1" x14ac:dyDescent="0.3">
      <c r="A8645" s="138">
        <v>2022</v>
      </c>
      <c r="B8645" s="139">
        <v>9.6999999999999993</v>
      </c>
      <c r="C8645" s="140" t="s">
        <v>60</v>
      </c>
      <c r="D8645" s="141">
        <f t="shared" si="589"/>
        <v>5</v>
      </c>
      <c r="E8645" s="142" t="s">
        <v>88</v>
      </c>
      <c r="F8645">
        <f t="shared" si="591"/>
        <v>923</v>
      </c>
      <c r="G8645" s="133">
        <v>13987</v>
      </c>
      <c r="H8645" s="134">
        <v>1.8666666666666665</v>
      </c>
      <c r="I8645" s="187">
        <f t="shared" si="588"/>
        <v>8.4383401915000001E-5</v>
      </c>
      <c r="J8645" s="150">
        <f t="shared" si="590"/>
        <v>0.2</v>
      </c>
    </row>
    <row r="8646" spans="1:10" ht="15.75" thickBot="1" x14ac:dyDescent="0.3">
      <c r="A8646" s="138">
        <v>2022</v>
      </c>
      <c r="B8646" s="139">
        <v>9.6999999999999993</v>
      </c>
      <c r="C8646" s="140" t="s">
        <v>60</v>
      </c>
      <c r="D8646" s="141">
        <f t="shared" si="589"/>
        <v>5</v>
      </c>
      <c r="E8646" s="142" t="s">
        <v>88</v>
      </c>
      <c r="F8646">
        <f t="shared" si="591"/>
        <v>923</v>
      </c>
      <c r="G8646" s="133">
        <v>13993</v>
      </c>
      <c r="H8646" s="134">
        <v>1.8666666666666665</v>
      </c>
      <c r="I8646" s="187">
        <f t="shared" si="588"/>
        <v>8.4383401915000001E-5</v>
      </c>
      <c r="J8646" s="150">
        <f t="shared" si="590"/>
        <v>0.2</v>
      </c>
    </row>
    <row r="8647" spans="1:10" ht="15.75" thickBot="1" x14ac:dyDescent="0.3">
      <c r="A8647" s="138">
        <v>2022</v>
      </c>
      <c r="B8647" s="139">
        <v>9.6999999999999993</v>
      </c>
      <c r="C8647" s="140" t="s">
        <v>60</v>
      </c>
      <c r="D8647" s="141">
        <f t="shared" si="589"/>
        <v>5</v>
      </c>
      <c r="E8647" s="142" t="s">
        <v>88</v>
      </c>
      <c r="F8647">
        <f t="shared" si="591"/>
        <v>923</v>
      </c>
      <c r="G8647" s="133">
        <v>14011</v>
      </c>
      <c r="H8647" s="134">
        <v>1.8666666666666665</v>
      </c>
      <c r="I8647" s="187">
        <f t="shared" si="588"/>
        <v>8.4383401915000001E-5</v>
      </c>
      <c r="J8647" s="150">
        <f t="shared" si="590"/>
        <v>0.2</v>
      </c>
    </row>
    <row r="8648" spans="1:10" ht="15.75" thickBot="1" x14ac:dyDescent="0.3">
      <c r="A8648" s="138">
        <v>2022</v>
      </c>
      <c r="B8648" s="139">
        <v>9.6999999999999993</v>
      </c>
      <c r="C8648" s="140" t="s">
        <v>60</v>
      </c>
      <c r="D8648" s="141">
        <f t="shared" si="589"/>
        <v>5</v>
      </c>
      <c r="E8648" s="142" t="s">
        <v>88</v>
      </c>
      <c r="F8648">
        <f t="shared" si="591"/>
        <v>923</v>
      </c>
      <c r="G8648" s="133">
        <v>14017</v>
      </c>
      <c r="H8648" s="134">
        <v>1.8666666666666665</v>
      </c>
      <c r="I8648" s="187">
        <f t="shared" si="588"/>
        <v>8.4383401915000001E-5</v>
      </c>
      <c r="J8648" s="150">
        <f t="shared" si="590"/>
        <v>0.2</v>
      </c>
    </row>
    <row r="8649" spans="1:10" ht="15.75" thickBot="1" x14ac:dyDescent="0.3">
      <c r="A8649" s="138">
        <v>2022</v>
      </c>
      <c r="B8649" s="139">
        <v>9.6999999999999993</v>
      </c>
      <c r="C8649" s="140" t="s">
        <v>60</v>
      </c>
      <c r="D8649" s="141">
        <f t="shared" si="589"/>
        <v>5</v>
      </c>
      <c r="E8649" s="142" t="s">
        <v>88</v>
      </c>
      <c r="F8649">
        <f t="shared" si="591"/>
        <v>923</v>
      </c>
      <c r="G8649" s="133">
        <v>14035</v>
      </c>
      <c r="H8649" s="134">
        <v>1.8666666666666665</v>
      </c>
      <c r="I8649" s="187">
        <f t="shared" si="588"/>
        <v>8.4383401915000001E-5</v>
      </c>
      <c r="J8649" s="150">
        <f t="shared" si="590"/>
        <v>0.2</v>
      </c>
    </row>
    <row r="8650" spans="1:10" ht="15.75" thickBot="1" x14ac:dyDescent="0.3">
      <c r="A8650" s="138">
        <v>2022</v>
      </c>
      <c r="B8650" s="139">
        <v>9.6999999999999993</v>
      </c>
      <c r="C8650" s="140" t="s">
        <v>60</v>
      </c>
      <c r="D8650" s="141">
        <f t="shared" si="589"/>
        <v>5</v>
      </c>
      <c r="E8650" s="142" t="s">
        <v>88</v>
      </c>
      <c r="F8650">
        <f t="shared" si="591"/>
        <v>923</v>
      </c>
      <c r="G8650" s="133">
        <v>14041</v>
      </c>
      <c r="H8650" s="134">
        <v>1.8666666666666665</v>
      </c>
      <c r="I8650" s="187">
        <f t="shared" si="588"/>
        <v>8.4383401915000001E-5</v>
      </c>
      <c r="J8650" s="150">
        <f t="shared" si="590"/>
        <v>0.2</v>
      </c>
    </row>
    <row r="8651" spans="1:10" ht="15.75" thickBot="1" x14ac:dyDescent="0.3">
      <c r="A8651" s="138">
        <v>2022</v>
      </c>
      <c r="B8651" s="139">
        <v>9.6999999999999993</v>
      </c>
      <c r="C8651" s="140" t="s">
        <v>60</v>
      </c>
      <c r="D8651" s="141">
        <f t="shared" si="589"/>
        <v>5</v>
      </c>
      <c r="E8651" s="142" t="s">
        <v>88</v>
      </c>
      <c r="F8651">
        <f t="shared" si="591"/>
        <v>923</v>
      </c>
      <c r="G8651" s="133">
        <v>14059</v>
      </c>
      <c r="H8651" s="134">
        <v>1.8666666666666665</v>
      </c>
      <c r="I8651" s="187">
        <f t="shared" si="588"/>
        <v>8.4383401915000001E-5</v>
      </c>
      <c r="J8651" s="150">
        <f t="shared" si="590"/>
        <v>0.2</v>
      </c>
    </row>
    <row r="8652" spans="1:10" ht="15.75" thickBot="1" x14ac:dyDescent="0.3">
      <c r="A8652" s="138">
        <v>2022</v>
      </c>
      <c r="B8652" s="139">
        <v>9.6999999999999993</v>
      </c>
      <c r="C8652" s="140" t="s">
        <v>60</v>
      </c>
      <c r="D8652" s="141">
        <f t="shared" si="589"/>
        <v>5</v>
      </c>
      <c r="E8652" s="142" t="s">
        <v>88</v>
      </c>
      <c r="F8652">
        <f t="shared" si="591"/>
        <v>923</v>
      </c>
      <c r="G8652" s="133">
        <v>14065</v>
      </c>
      <c r="H8652" s="134">
        <v>1.8666666666666665</v>
      </c>
      <c r="I8652" s="187">
        <f t="shared" si="588"/>
        <v>8.4383401915000001E-5</v>
      </c>
      <c r="J8652" s="150">
        <f t="shared" si="590"/>
        <v>0.2</v>
      </c>
    </row>
    <row r="8653" spans="1:10" ht="15.75" thickBot="1" x14ac:dyDescent="0.3">
      <c r="A8653" s="138">
        <v>2022</v>
      </c>
      <c r="B8653" s="139">
        <v>9.6999999999999993</v>
      </c>
      <c r="C8653" s="140" t="s">
        <v>60</v>
      </c>
      <c r="D8653" s="141">
        <f t="shared" si="589"/>
        <v>5</v>
      </c>
      <c r="E8653" s="142" t="s">
        <v>88</v>
      </c>
      <c r="F8653">
        <f t="shared" si="591"/>
        <v>923</v>
      </c>
      <c r="G8653" s="133">
        <v>14083</v>
      </c>
      <c r="H8653" s="134">
        <v>1.8666666666666665</v>
      </c>
      <c r="I8653" s="187">
        <f t="shared" si="588"/>
        <v>8.4383401915000001E-5</v>
      </c>
      <c r="J8653" s="150">
        <f t="shared" si="590"/>
        <v>0.2</v>
      </c>
    </row>
    <row r="8654" spans="1:10" ht="15.75" thickBot="1" x14ac:dyDescent="0.3">
      <c r="A8654" s="138">
        <v>2022</v>
      </c>
      <c r="B8654" s="139">
        <v>9.6999999999999993</v>
      </c>
      <c r="C8654" s="140" t="s">
        <v>60</v>
      </c>
      <c r="D8654" s="141">
        <f t="shared" si="589"/>
        <v>5</v>
      </c>
      <c r="E8654" s="142" t="s">
        <v>88</v>
      </c>
      <c r="F8654">
        <f t="shared" si="591"/>
        <v>923</v>
      </c>
      <c r="G8654" s="133">
        <v>14089</v>
      </c>
      <c r="H8654" s="134">
        <v>1.8666666666666665</v>
      </c>
      <c r="I8654" s="187">
        <f t="shared" si="588"/>
        <v>8.4383401915000001E-5</v>
      </c>
      <c r="J8654" s="150">
        <f t="shared" si="590"/>
        <v>0.2</v>
      </c>
    </row>
    <row r="8655" spans="1:10" ht="15.75" thickBot="1" x14ac:dyDescent="0.3">
      <c r="A8655" s="138">
        <v>2022</v>
      </c>
      <c r="B8655" s="139">
        <v>9.6999999999999993</v>
      </c>
      <c r="C8655" s="140" t="s">
        <v>60</v>
      </c>
      <c r="D8655" s="141">
        <f t="shared" si="589"/>
        <v>5</v>
      </c>
      <c r="E8655" s="142" t="s">
        <v>88</v>
      </c>
      <c r="F8655">
        <f t="shared" si="591"/>
        <v>923</v>
      </c>
      <c r="G8655" s="133">
        <v>14107</v>
      </c>
      <c r="H8655" s="134">
        <v>1.8666666666666665</v>
      </c>
      <c r="I8655" s="187">
        <f t="shared" si="588"/>
        <v>8.4383401915000001E-5</v>
      </c>
      <c r="J8655" s="150">
        <f t="shared" si="590"/>
        <v>0.2</v>
      </c>
    </row>
    <row r="8656" spans="1:10" ht="15.75" thickBot="1" x14ac:dyDescent="0.3">
      <c r="A8656" s="138">
        <v>2022</v>
      </c>
      <c r="B8656" s="139">
        <v>9.6999999999999993</v>
      </c>
      <c r="C8656" s="140" t="s">
        <v>60</v>
      </c>
      <c r="D8656" s="141">
        <f t="shared" si="589"/>
        <v>5</v>
      </c>
      <c r="E8656" s="142" t="s">
        <v>88</v>
      </c>
      <c r="F8656">
        <f t="shared" si="591"/>
        <v>923</v>
      </c>
      <c r="G8656" s="133">
        <v>14113</v>
      </c>
      <c r="H8656" s="134">
        <v>1.8666666666666665</v>
      </c>
      <c r="I8656" s="187">
        <f t="shared" si="588"/>
        <v>8.4383401915000001E-5</v>
      </c>
      <c r="J8656" s="150">
        <f t="shared" si="590"/>
        <v>0.2</v>
      </c>
    </row>
    <row r="8657" spans="1:10" ht="15.75" thickBot="1" x14ac:dyDescent="0.3">
      <c r="A8657" s="138">
        <v>2022</v>
      </c>
      <c r="B8657" s="139">
        <v>9.6999999999999993</v>
      </c>
      <c r="C8657" s="140" t="s">
        <v>60</v>
      </c>
      <c r="D8657" s="141">
        <f t="shared" si="589"/>
        <v>5</v>
      </c>
      <c r="E8657" s="142" t="s">
        <v>88</v>
      </c>
      <c r="F8657">
        <f t="shared" si="591"/>
        <v>923</v>
      </c>
      <c r="G8657" s="133">
        <v>14131</v>
      </c>
      <c r="H8657" s="134">
        <v>1.8666666666666665</v>
      </c>
      <c r="I8657" s="187">
        <f t="shared" si="588"/>
        <v>8.4383401915000001E-5</v>
      </c>
      <c r="J8657" s="150">
        <f t="shared" si="590"/>
        <v>0.2</v>
      </c>
    </row>
    <row r="8658" spans="1:10" ht="15.75" thickBot="1" x14ac:dyDescent="0.3">
      <c r="A8658" s="138">
        <v>2022</v>
      </c>
      <c r="B8658" s="139">
        <v>9.6999999999999993</v>
      </c>
      <c r="C8658" s="140" t="s">
        <v>60</v>
      </c>
      <c r="D8658" s="141">
        <f t="shared" si="589"/>
        <v>5</v>
      </c>
      <c r="E8658" s="142" t="s">
        <v>88</v>
      </c>
      <c r="F8658">
        <f t="shared" si="591"/>
        <v>923</v>
      </c>
      <c r="G8658" s="133">
        <v>14137</v>
      </c>
      <c r="H8658" s="134">
        <v>1.8666666666666665</v>
      </c>
      <c r="I8658" s="187">
        <f t="shared" si="588"/>
        <v>8.4383401915000001E-5</v>
      </c>
      <c r="J8658" s="150">
        <f t="shared" si="590"/>
        <v>0.2</v>
      </c>
    </row>
    <row r="8659" spans="1:10" ht="15.75" thickBot="1" x14ac:dyDescent="0.3">
      <c r="A8659" s="138">
        <v>2022</v>
      </c>
      <c r="B8659" s="139">
        <v>9.6999999999999993</v>
      </c>
      <c r="C8659" s="140" t="s">
        <v>60</v>
      </c>
      <c r="D8659" s="141">
        <f t="shared" si="589"/>
        <v>5</v>
      </c>
      <c r="E8659" s="142" t="s">
        <v>88</v>
      </c>
      <c r="F8659">
        <f t="shared" si="591"/>
        <v>923</v>
      </c>
      <c r="G8659" s="133">
        <v>14155</v>
      </c>
      <c r="H8659" s="134">
        <v>1.8666666666666665</v>
      </c>
      <c r="I8659" s="187">
        <f t="shared" si="588"/>
        <v>8.4383401915000001E-5</v>
      </c>
      <c r="J8659" s="150">
        <f t="shared" si="590"/>
        <v>0.2</v>
      </c>
    </row>
    <row r="8660" spans="1:10" ht="15.75" thickBot="1" x14ac:dyDescent="0.3">
      <c r="A8660" s="138">
        <v>2022</v>
      </c>
      <c r="B8660" s="139">
        <v>9.6999999999999993</v>
      </c>
      <c r="C8660" s="140" t="s">
        <v>60</v>
      </c>
      <c r="D8660" s="141">
        <f t="shared" si="589"/>
        <v>5</v>
      </c>
      <c r="E8660" s="142" t="s">
        <v>88</v>
      </c>
      <c r="F8660">
        <f t="shared" si="591"/>
        <v>923</v>
      </c>
      <c r="G8660" s="133">
        <v>14161</v>
      </c>
      <c r="H8660" s="134">
        <v>1.8666666666666665</v>
      </c>
      <c r="I8660" s="187">
        <f t="shared" si="588"/>
        <v>8.4383401915000001E-5</v>
      </c>
      <c r="J8660" s="150">
        <f t="shared" si="590"/>
        <v>0.2</v>
      </c>
    </row>
    <row r="8661" spans="1:10" ht="15.75" thickBot="1" x14ac:dyDescent="0.3">
      <c r="A8661" s="138">
        <v>2022</v>
      </c>
      <c r="B8661" s="139">
        <v>9.6999999999999993</v>
      </c>
      <c r="C8661" s="140" t="s">
        <v>60</v>
      </c>
      <c r="D8661" s="141">
        <f t="shared" si="589"/>
        <v>5</v>
      </c>
      <c r="E8661" s="142" t="s">
        <v>88</v>
      </c>
      <c r="F8661">
        <f t="shared" si="591"/>
        <v>923</v>
      </c>
      <c r="G8661" s="133">
        <v>14179</v>
      </c>
      <c r="H8661" s="134">
        <v>1.8666666666666665</v>
      </c>
      <c r="I8661" s="187">
        <f t="shared" si="588"/>
        <v>8.4383401915000001E-5</v>
      </c>
      <c r="J8661" s="150">
        <f t="shared" si="590"/>
        <v>0.2</v>
      </c>
    </row>
    <row r="8662" spans="1:10" ht="15.75" thickBot="1" x14ac:dyDescent="0.3">
      <c r="A8662" s="138">
        <v>2022</v>
      </c>
      <c r="B8662" s="139">
        <v>9.6999999999999993</v>
      </c>
      <c r="C8662" s="140" t="s">
        <v>60</v>
      </c>
      <c r="D8662" s="141">
        <f t="shared" si="589"/>
        <v>5</v>
      </c>
      <c r="E8662" s="142" t="s">
        <v>88</v>
      </c>
      <c r="F8662">
        <f t="shared" si="591"/>
        <v>923</v>
      </c>
      <c r="G8662" s="133">
        <v>14185</v>
      </c>
      <c r="H8662" s="134">
        <v>1.8666666666666665</v>
      </c>
      <c r="I8662" s="187">
        <f t="shared" si="588"/>
        <v>8.4383401915000001E-5</v>
      </c>
      <c r="J8662" s="150">
        <f t="shared" si="590"/>
        <v>0.2</v>
      </c>
    </row>
    <row r="8663" spans="1:10" ht="15.75" thickBot="1" x14ac:dyDescent="0.3">
      <c r="A8663" s="138">
        <v>2022</v>
      </c>
      <c r="B8663" s="139">
        <v>9.6999999999999993</v>
      </c>
      <c r="C8663" s="140" t="s">
        <v>60</v>
      </c>
      <c r="D8663" s="141">
        <f t="shared" si="589"/>
        <v>5</v>
      </c>
      <c r="E8663" s="142" t="s">
        <v>88</v>
      </c>
      <c r="F8663">
        <f t="shared" si="591"/>
        <v>923</v>
      </c>
      <c r="G8663" s="133">
        <v>14203</v>
      </c>
      <c r="H8663" s="134">
        <v>1.8666666666666665</v>
      </c>
      <c r="I8663" s="187">
        <f t="shared" si="588"/>
        <v>8.4383401915000001E-5</v>
      </c>
      <c r="J8663" s="150">
        <f t="shared" si="590"/>
        <v>0.2</v>
      </c>
    </row>
    <row r="8664" spans="1:10" ht="15.75" thickBot="1" x14ac:dyDescent="0.3">
      <c r="A8664" s="138">
        <v>2022</v>
      </c>
      <c r="B8664" s="139">
        <v>9.6999999999999993</v>
      </c>
      <c r="C8664" s="140" t="s">
        <v>60</v>
      </c>
      <c r="D8664" s="141">
        <f t="shared" si="589"/>
        <v>5</v>
      </c>
      <c r="E8664" s="142" t="s">
        <v>88</v>
      </c>
      <c r="F8664">
        <f t="shared" si="591"/>
        <v>923</v>
      </c>
      <c r="G8664" s="133">
        <v>14209</v>
      </c>
      <c r="H8664" s="134">
        <v>1.8666666666666665</v>
      </c>
      <c r="I8664" s="187">
        <f t="shared" si="588"/>
        <v>8.4383401915000001E-5</v>
      </c>
      <c r="J8664" s="150">
        <f t="shared" si="590"/>
        <v>0.2</v>
      </c>
    </row>
    <row r="8665" spans="1:10" ht="15.75" thickBot="1" x14ac:dyDescent="0.3">
      <c r="A8665" s="138">
        <v>2022</v>
      </c>
      <c r="B8665" s="139">
        <v>9.6999999999999993</v>
      </c>
      <c r="C8665" s="140" t="s">
        <v>60</v>
      </c>
      <c r="D8665" s="141">
        <f t="shared" si="589"/>
        <v>5</v>
      </c>
      <c r="E8665" s="142" t="s">
        <v>88</v>
      </c>
      <c r="F8665">
        <f t="shared" si="591"/>
        <v>923</v>
      </c>
      <c r="G8665" s="133">
        <v>14227</v>
      </c>
      <c r="H8665" s="134">
        <v>1.8666666666666665</v>
      </c>
      <c r="I8665" s="187">
        <f t="shared" si="588"/>
        <v>8.4383401915000001E-5</v>
      </c>
      <c r="J8665" s="150">
        <f t="shared" si="590"/>
        <v>0.2</v>
      </c>
    </row>
    <row r="8666" spans="1:10" ht="15.75" thickBot="1" x14ac:dyDescent="0.3">
      <c r="A8666" s="138">
        <v>2022</v>
      </c>
      <c r="B8666" s="139">
        <v>9.6999999999999993</v>
      </c>
      <c r="C8666" s="140" t="s">
        <v>60</v>
      </c>
      <c r="D8666" s="141">
        <f t="shared" si="589"/>
        <v>5</v>
      </c>
      <c r="E8666" s="142" t="s">
        <v>88</v>
      </c>
      <c r="F8666">
        <f t="shared" si="591"/>
        <v>923</v>
      </c>
      <c r="G8666" s="133">
        <v>14233</v>
      </c>
      <c r="H8666" s="134">
        <v>1.8666666666666665</v>
      </c>
      <c r="I8666" s="187">
        <f t="shared" si="588"/>
        <v>8.4383401915000001E-5</v>
      </c>
      <c r="J8666" s="150">
        <f t="shared" si="590"/>
        <v>0.2</v>
      </c>
    </row>
    <row r="8667" spans="1:10" ht="15.75" thickBot="1" x14ac:dyDescent="0.3">
      <c r="A8667" s="138">
        <v>2022</v>
      </c>
      <c r="B8667" s="139">
        <v>9.6999999999999993</v>
      </c>
      <c r="C8667" s="140" t="s">
        <v>60</v>
      </c>
      <c r="D8667" s="141">
        <f t="shared" si="589"/>
        <v>5</v>
      </c>
      <c r="E8667" s="142" t="s">
        <v>88</v>
      </c>
      <c r="F8667">
        <f t="shared" si="591"/>
        <v>923</v>
      </c>
      <c r="G8667" s="133">
        <v>14251</v>
      </c>
      <c r="H8667" s="134">
        <v>1.8666666666666665</v>
      </c>
      <c r="I8667" s="187">
        <f t="shared" si="588"/>
        <v>8.4383401915000001E-5</v>
      </c>
      <c r="J8667" s="150">
        <f t="shared" si="590"/>
        <v>0.2</v>
      </c>
    </row>
    <row r="8668" spans="1:10" ht="15.75" thickBot="1" x14ac:dyDescent="0.3">
      <c r="A8668" s="138">
        <v>2022</v>
      </c>
      <c r="B8668" s="139">
        <v>9.6999999999999993</v>
      </c>
      <c r="C8668" s="140" t="s">
        <v>60</v>
      </c>
      <c r="D8668" s="141">
        <f t="shared" si="589"/>
        <v>5</v>
      </c>
      <c r="E8668" s="142" t="s">
        <v>88</v>
      </c>
      <c r="F8668">
        <f t="shared" si="591"/>
        <v>923</v>
      </c>
      <c r="G8668" s="133">
        <v>14257</v>
      </c>
      <c r="H8668" s="134">
        <v>1.8666666666666665</v>
      </c>
      <c r="I8668" s="187">
        <f t="shared" si="588"/>
        <v>8.4383401915000001E-5</v>
      </c>
      <c r="J8668" s="150">
        <f t="shared" si="590"/>
        <v>0.2</v>
      </c>
    </row>
    <row r="8669" spans="1:10" ht="15.75" thickBot="1" x14ac:dyDescent="0.3">
      <c r="A8669" s="138">
        <v>2022</v>
      </c>
      <c r="B8669" s="139">
        <v>9.6999999999999993</v>
      </c>
      <c r="C8669" s="140" t="s">
        <v>60</v>
      </c>
      <c r="D8669" s="141">
        <f t="shared" si="589"/>
        <v>5</v>
      </c>
      <c r="E8669" s="142" t="s">
        <v>88</v>
      </c>
      <c r="F8669">
        <f t="shared" si="591"/>
        <v>923</v>
      </c>
      <c r="G8669" s="133">
        <v>14275</v>
      </c>
      <c r="H8669" s="134">
        <v>1.8666666666666665</v>
      </c>
      <c r="I8669" s="187">
        <f t="shared" si="588"/>
        <v>8.4383401915000001E-5</v>
      </c>
      <c r="J8669" s="150">
        <f t="shared" si="590"/>
        <v>0.2</v>
      </c>
    </row>
    <row r="8670" spans="1:10" ht="15.75" thickBot="1" x14ac:dyDescent="0.3">
      <c r="A8670" s="138">
        <v>2022</v>
      </c>
      <c r="B8670" s="139">
        <v>9.6999999999999993</v>
      </c>
      <c r="C8670" s="140" t="s">
        <v>60</v>
      </c>
      <c r="D8670" s="141">
        <f t="shared" si="589"/>
        <v>5</v>
      </c>
      <c r="E8670" s="142" t="s">
        <v>88</v>
      </c>
      <c r="F8670">
        <f t="shared" si="591"/>
        <v>923</v>
      </c>
      <c r="G8670" s="133">
        <v>14281</v>
      </c>
      <c r="H8670" s="134">
        <v>1.8666666666666665</v>
      </c>
      <c r="I8670" s="187">
        <f t="shared" si="588"/>
        <v>8.4383401915000001E-5</v>
      </c>
      <c r="J8670" s="150">
        <f t="shared" si="590"/>
        <v>0.2</v>
      </c>
    </row>
    <row r="8671" spans="1:10" ht="15.75" thickBot="1" x14ac:dyDescent="0.3">
      <c r="A8671" s="138">
        <v>2022</v>
      </c>
      <c r="B8671" s="139">
        <v>9.6999999999999993</v>
      </c>
      <c r="C8671" s="140" t="s">
        <v>60</v>
      </c>
      <c r="D8671" s="141">
        <f t="shared" si="589"/>
        <v>5</v>
      </c>
      <c r="E8671" s="142" t="s">
        <v>88</v>
      </c>
      <c r="F8671">
        <f t="shared" si="591"/>
        <v>923</v>
      </c>
      <c r="G8671" s="133">
        <v>14299</v>
      </c>
      <c r="H8671" s="134">
        <v>1.8888888888888888</v>
      </c>
      <c r="I8671" s="187">
        <f t="shared" si="588"/>
        <v>8.4383401915000001E-5</v>
      </c>
      <c r="J8671" s="150">
        <f t="shared" si="590"/>
        <v>0.2</v>
      </c>
    </row>
    <row r="8672" spans="1:10" ht="15.75" thickBot="1" x14ac:dyDescent="0.3">
      <c r="A8672" s="138">
        <v>2022</v>
      </c>
      <c r="B8672" s="139">
        <v>9.6999999999999993</v>
      </c>
      <c r="C8672" s="140" t="s">
        <v>60</v>
      </c>
      <c r="D8672" s="141">
        <f t="shared" si="589"/>
        <v>5</v>
      </c>
      <c r="E8672" s="142" t="s">
        <v>88</v>
      </c>
      <c r="F8672">
        <f t="shared" si="591"/>
        <v>923</v>
      </c>
      <c r="G8672" s="133">
        <v>14305</v>
      </c>
      <c r="H8672" s="134">
        <v>1.8888888888888888</v>
      </c>
      <c r="I8672" s="187">
        <f t="shared" si="588"/>
        <v>8.4383401915000001E-5</v>
      </c>
      <c r="J8672" s="150">
        <f t="shared" si="590"/>
        <v>0.2</v>
      </c>
    </row>
    <row r="8673" spans="1:10" ht="15.75" thickBot="1" x14ac:dyDescent="0.3">
      <c r="A8673" s="138">
        <v>2022</v>
      </c>
      <c r="B8673" s="139">
        <v>9.6999999999999993</v>
      </c>
      <c r="C8673" s="140" t="s">
        <v>60</v>
      </c>
      <c r="D8673" s="141">
        <f t="shared" si="589"/>
        <v>5</v>
      </c>
      <c r="E8673" s="142" t="s">
        <v>88</v>
      </c>
      <c r="F8673">
        <f t="shared" si="591"/>
        <v>923</v>
      </c>
      <c r="G8673" s="133">
        <v>14323</v>
      </c>
      <c r="H8673" s="134">
        <v>1.8888888888888888</v>
      </c>
      <c r="I8673" s="187">
        <f t="shared" si="588"/>
        <v>8.4383401915000001E-5</v>
      </c>
      <c r="J8673" s="150">
        <f t="shared" si="590"/>
        <v>0.2</v>
      </c>
    </row>
    <row r="8674" spans="1:10" ht="15.75" thickBot="1" x14ac:dyDescent="0.3">
      <c r="A8674" s="138">
        <v>2022</v>
      </c>
      <c r="B8674" s="139">
        <v>9.6999999999999993</v>
      </c>
      <c r="C8674" s="140" t="s">
        <v>60</v>
      </c>
      <c r="D8674" s="141">
        <f t="shared" si="589"/>
        <v>5</v>
      </c>
      <c r="E8674" s="142" t="s">
        <v>88</v>
      </c>
      <c r="F8674">
        <f t="shared" si="591"/>
        <v>923</v>
      </c>
      <c r="G8674" s="133">
        <v>14329</v>
      </c>
      <c r="H8674" s="134">
        <v>1.8888888888888888</v>
      </c>
      <c r="I8674" s="187">
        <f t="shared" si="588"/>
        <v>8.4383401915000001E-5</v>
      </c>
      <c r="J8674" s="150">
        <f t="shared" si="590"/>
        <v>0.2</v>
      </c>
    </row>
    <row r="8675" spans="1:10" ht="15.75" thickBot="1" x14ac:dyDescent="0.3">
      <c r="A8675" s="138">
        <v>2022</v>
      </c>
      <c r="B8675" s="139">
        <v>9.6999999999999993</v>
      </c>
      <c r="C8675" s="140" t="s">
        <v>60</v>
      </c>
      <c r="D8675" s="141">
        <f t="shared" si="589"/>
        <v>5</v>
      </c>
      <c r="E8675" s="142" t="s">
        <v>88</v>
      </c>
      <c r="F8675">
        <f t="shared" si="591"/>
        <v>923</v>
      </c>
      <c r="G8675" s="133">
        <v>14347</v>
      </c>
      <c r="H8675" s="134">
        <v>1.8888888888888888</v>
      </c>
      <c r="I8675" s="187">
        <f t="shared" si="588"/>
        <v>8.4383401915000001E-5</v>
      </c>
      <c r="J8675" s="150">
        <f t="shared" si="590"/>
        <v>0.2</v>
      </c>
    </row>
    <row r="8676" spans="1:10" ht="15.75" thickBot="1" x14ac:dyDescent="0.3">
      <c r="A8676" s="138">
        <v>2022</v>
      </c>
      <c r="B8676" s="139">
        <v>9.6999999999999993</v>
      </c>
      <c r="C8676" s="140" t="s">
        <v>60</v>
      </c>
      <c r="D8676" s="141">
        <f t="shared" si="589"/>
        <v>5</v>
      </c>
      <c r="E8676" s="142" t="s">
        <v>88</v>
      </c>
      <c r="F8676">
        <f t="shared" si="591"/>
        <v>923</v>
      </c>
      <c r="G8676" s="133">
        <v>14353</v>
      </c>
      <c r="H8676" s="134">
        <v>1.8888888888888888</v>
      </c>
      <c r="I8676" s="187">
        <f t="shared" si="588"/>
        <v>8.4383401915000001E-5</v>
      </c>
      <c r="J8676" s="150">
        <f t="shared" si="590"/>
        <v>0.2</v>
      </c>
    </row>
    <row r="8677" spans="1:10" ht="15.75" thickBot="1" x14ac:dyDescent="0.3">
      <c r="A8677" s="138">
        <v>2022</v>
      </c>
      <c r="B8677" s="139">
        <v>9.6999999999999993</v>
      </c>
      <c r="C8677" s="140" t="s">
        <v>60</v>
      </c>
      <c r="D8677" s="141">
        <f t="shared" si="589"/>
        <v>5</v>
      </c>
      <c r="E8677" s="142" t="s">
        <v>88</v>
      </c>
      <c r="F8677">
        <f t="shared" si="591"/>
        <v>923</v>
      </c>
      <c r="G8677" s="133">
        <v>14371</v>
      </c>
      <c r="H8677" s="134">
        <v>1.8888888888888888</v>
      </c>
      <c r="I8677" s="187">
        <f t="shared" si="588"/>
        <v>8.4383401915000001E-5</v>
      </c>
      <c r="J8677" s="150">
        <f t="shared" si="590"/>
        <v>0.2</v>
      </c>
    </row>
    <row r="8678" spans="1:10" ht="15.75" thickBot="1" x14ac:dyDescent="0.3">
      <c r="A8678" s="138">
        <v>2022</v>
      </c>
      <c r="B8678" s="139">
        <v>9.6999999999999993</v>
      </c>
      <c r="C8678" s="140" t="s">
        <v>60</v>
      </c>
      <c r="D8678" s="141">
        <f t="shared" si="589"/>
        <v>5</v>
      </c>
      <c r="E8678" s="142" t="s">
        <v>88</v>
      </c>
      <c r="F8678">
        <f t="shared" si="591"/>
        <v>923</v>
      </c>
      <c r="G8678" s="133">
        <v>14377</v>
      </c>
      <c r="H8678" s="134">
        <v>1.8888888888888888</v>
      </c>
      <c r="I8678" s="187">
        <f t="shared" si="588"/>
        <v>8.4383401915000001E-5</v>
      </c>
      <c r="J8678" s="150">
        <f t="shared" si="590"/>
        <v>0.2</v>
      </c>
    </row>
    <row r="8679" spans="1:10" ht="15.75" thickBot="1" x14ac:dyDescent="0.3">
      <c r="A8679" s="138">
        <v>2022</v>
      </c>
      <c r="B8679" s="139">
        <v>9.6999999999999993</v>
      </c>
      <c r="C8679" s="140" t="s">
        <v>60</v>
      </c>
      <c r="D8679" s="141">
        <f t="shared" si="589"/>
        <v>5</v>
      </c>
      <c r="E8679" s="142" t="s">
        <v>88</v>
      </c>
      <c r="F8679">
        <f t="shared" si="591"/>
        <v>923</v>
      </c>
      <c r="G8679" s="133">
        <v>14395</v>
      </c>
      <c r="H8679" s="134">
        <v>1.8888888888888888</v>
      </c>
      <c r="I8679" s="187">
        <f t="shared" si="588"/>
        <v>8.4383401915000001E-5</v>
      </c>
      <c r="J8679" s="150">
        <f t="shared" si="590"/>
        <v>0.2</v>
      </c>
    </row>
    <row r="8680" spans="1:10" ht="15.75" thickBot="1" x14ac:dyDescent="0.3">
      <c r="A8680" s="138">
        <v>2022</v>
      </c>
      <c r="B8680" s="139">
        <v>9.6999999999999993</v>
      </c>
      <c r="C8680" s="140" t="s">
        <v>60</v>
      </c>
      <c r="D8680" s="141">
        <f t="shared" si="589"/>
        <v>5</v>
      </c>
      <c r="E8680" s="142" t="s">
        <v>88</v>
      </c>
      <c r="F8680">
        <f t="shared" si="591"/>
        <v>923</v>
      </c>
      <c r="G8680" s="133">
        <v>14401</v>
      </c>
      <c r="H8680" s="134">
        <v>1.8888888888888888</v>
      </c>
      <c r="I8680" s="187">
        <f t="shared" si="588"/>
        <v>8.4383401915000001E-5</v>
      </c>
      <c r="J8680" s="150">
        <f t="shared" si="590"/>
        <v>0.2</v>
      </c>
    </row>
    <row r="8681" spans="1:10" ht="15.75" thickBot="1" x14ac:dyDescent="0.3">
      <c r="A8681" s="138">
        <v>2022</v>
      </c>
      <c r="B8681" s="139">
        <v>9.6999999999999993</v>
      </c>
      <c r="C8681" s="140" t="s">
        <v>60</v>
      </c>
      <c r="D8681" s="141">
        <f t="shared" si="589"/>
        <v>5</v>
      </c>
      <c r="E8681" s="142" t="s">
        <v>88</v>
      </c>
      <c r="F8681">
        <f t="shared" si="591"/>
        <v>923</v>
      </c>
      <c r="G8681" s="133">
        <v>14419</v>
      </c>
      <c r="H8681" s="134">
        <v>1.8888888888888888</v>
      </c>
      <c r="I8681" s="187">
        <f t="shared" si="588"/>
        <v>8.4383401915000001E-5</v>
      </c>
      <c r="J8681" s="150">
        <f t="shared" si="590"/>
        <v>0.2</v>
      </c>
    </row>
    <row r="8682" spans="1:10" ht="15.75" thickBot="1" x14ac:dyDescent="0.3">
      <c r="A8682" s="138">
        <v>2022</v>
      </c>
      <c r="B8682" s="139">
        <v>9.6999999999999993</v>
      </c>
      <c r="C8682" s="140" t="s">
        <v>60</v>
      </c>
      <c r="D8682" s="141">
        <f t="shared" si="589"/>
        <v>5</v>
      </c>
      <c r="E8682" s="142" t="s">
        <v>88</v>
      </c>
      <c r="F8682">
        <f t="shared" si="591"/>
        <v>923</v>
      </c>
      <c r="G8682" s="133">
        <v>14425</v>
      </c>
      <c r="H8682" s="134">
        <v>1.8888888888888888</v>
      </c>
      <c r="I8682" s="187">
        <f t="shared" si="588"/>
        <v>8.4383401915000001E-5</v>
      </c>
      <c r="J8682" s="150">
        <f t="shared" si="590"/>
        <v>0.2</v>
      </c>
    </row>
    <row r="8683" spans="1:10" ht="15.75" thickBot="1" x14ac:dyDescent="0.3">
      <c r="A8683" s="138">
        <v>2022</v>
      </c>
      <c r="B8683" s="139">
        <v>9.6999999999999993</v>
      </c>
      <c r="C8683" s="140" t="s">
        <v>60</v>
      </c>
      <c r="D8683" s="141">
        <f t="shared" si="589"/>
        <v>5</v>
      </c>
      <c r="E8683" s="142" t="s">
        <v>88</v>
      </c>
      <c r="F8683">
        <f t="shared" si="591"/>
        <v>923</v>
      </c>
      <c r="G8683" s="133">
        <v>14443</v>
      </c>
      <c r="H8683" s="134">
        <v>1.8888888888888888</v>
      </c>
      <c r="I8683" s="187">
        <f t="shared" si="588"/>
        <v>8.4383401915000001E-5</v>
      </c>
      <c r="J8683" s="150">
        <f t="shared" si="590"/>
        <v>0.2</v>
      </c>
    </row>
    <row r="8684" spans="1:10" ht="15.75" thickBot="1" x14ac:dyDescent="0.3">
      <c r="A8684" s="138">
        <v>2022</v>
      </c>
      <c r="B8684" s="139">
        <v>9.6999999999999993</v>
      </c>
      <c r="C8684" s="140" t="s">
        <v>60</v>
      </c>
      <c r="D8684" s="141">
        <f t="shared" si="589"/>
        <v>5</v>
      </c>
      <c r="E8684" s="142" t="s">
        <v>88</v>
      </c>
      <c r="F8684">
        <f t="shared" si="591"/>
        <v>923</v>
      </c>
      <c r="G8684" s="133">
        <v>14449</v>
      </c>
      <c r="H8684" s="134">
        <v>1.8888888888888888</v>
      </c>
      <c r="I8684" s="187">
        <f t="shared" si="588"/>
        <v>8.4383401915000001E-5</v>
      </c>
      <c r="J8684" s="150">
        <f t="shared" si="590"/>
        <v>0.2</v>
      </c>
    </row>
    <row r="8685" spans="1:10" ht="15.75" thickBot="1" x14ac:dyDescent="0.3">
      <c r="A8685" s="138">
        <v>2022</v>
      </c>
      <c r="B8685" s="139">
        <v>9.6999999999999993</v>
      </c>
      <c r="C8685" s="140" t="s">
        <v>60</v>
      </c>
      <c r="D8685" s="141">
        <f t="shared" si="589"/>
        <v>5</v>
      </c>
      <c r="E8685" s="142" t="s">
        <v>88</v>
      </c>
      <c r="F8685">
        <f t="shared" si="591"/>
        <v>923</v>
      </c>
      <c r="G8685" s="133">
        <v>14467</v>
      </c>
      <c r="H8685" s="134">
        <v>1.8888888888888888</v>
      </c>
      <c r="I8685" s="187">
        <f t="shared" ref="I8685:I8748" si="592" xml:space="preserve"> 0.000084383401915</f>
        <v>8.4383401915000001E-5</v>
      </c>
      <c r="J8685" s="150">
        <f t="shared" si="590"/>
        <v>0.2</v>
      </c>
    </row>
    <row r="8686" spans="1:10" ht="15.75" thickBot="1" x14ac:dyDescent="0.3">
      <c r="A8686" s="138">
        <v>2022</v>
      </c>
      <c r="B8686" s="139">
        <v>9.6999999999999993</v>
      </c>
      <c r="C8686" s="140" t="s">
        <v>60</v>
      </c>
      <c r="D8686" s="141">
        <f t="shared" si="589"/>
        <v>5</v>
      </c>
      <c r="E8686" s="142" t="s">
        <v>88</v>
      </c>
      <c r="F8686">
        <f t="shared" si="591"/>
        <v>923</v>
      </c>
      <c r="G8686" s="133">
        <v>14473</v>
      </c>
      <c r="H8686" s="134">
        <v>1.8888888888888888</v>
      </c>
      <c r="I8686" s="187">
        <f t="shared" si="592"/>
        <v>8.4383401915000001E-5</v>
      </c>
      <c r="J8686" s="150">
        <f t="shared" si="590"/>
        <v>0.2</v>
      </c>
    </row>
    <row r="8687" spans="1:10" ht="15.75" thickBot="1" x14ac:dyDescent="0.3">
      <c r="A8687" s="138">
        <v>2022</v>
      </c>
      <c r="B8687" s="139">
        <v>9.6999999999999993</v>
      </c>
      <c r="C8687" s="140" t="s">
        <v>60</v>
      </c>
      <c r="D8687" s="141">
        <f t="shared" si="589"/>
        <v>5</v>
      </c>
      <c r="E8687" s="142" t="s">
        <v>88</v>
      </c>
      <c r="F8687">
        <f t="shared" si="591"/>
        <v>923</v>
      </c>
      <c r="G8687" s="133">
        <v>14491</v>
      </c>
      <c r="H8687" s="134">
        <v>1.911111111111111</v>
      </c>
      <c r="I8687" s="187">
        <f t="shared" si="592"/>
        <v>8.4383401915000001E-5</v>
      </c>
      <c r="J8687" s="150">
        <f t="shared" si="590"/>
        <v>0.2</v>
      </c>
    </row>
    <row r="8688" spans="1:10" ht="15.75" thickBot="1" x14ac:dyDescent="0.3">
      <c r="A8688" s="138">
        <v>2022</v>
      </c>
      <c r="B8688" s="139">
        <v>9.6999999999999993</v>
      </c>
      <c r="C8688" s="140" t="s">
        <v>60</v>
      </c>
      <c r="D8688" s="141">
        <f t="shared" si="589"/>
        <v>5</v>
      </c>
      <c r="E8688" s="142" t="s">
        <v>88</v>
      </c>
      <c r="F8688">
        <f t="shared" si="591"/>
        <v>923</v>
      </c>
      <c r="G8688" s="133">
        <v>14497</v>
      </c>
      <c r="H8688" s="134">
        <v>1.911111111111111</v>
      </c>
      <c r="I8688" s="187">
        <f t="shared" si="592"/>
        <v>8.4383401915000001E-5</v>
      </c>
      <c r="J8688" s="150">
        <f t="shared" si="590"/>
        <v>0.2</v>
      </c>
    </row>
    <row r="8689" spans="1:10" ht="15.75" thickBot="1" x14ac:dyDescent="0.3">
      <c r="A8689" s="138">
        <v>2022</v>
      </c>
      <c r="B8689" s="139">
        <v>9.6999999999999993</v>
      </c>
      <c r="C8689" s="140" t="s">
        <v>60</v>
      </c>
      <c r="D8689" s="141">
        <f t="shared" si="589"/>
        <v>5</v>
      </c>
      <c r="E8689" s="142" t="s">
        <v>88</v>
      </c>
      <c r="F8689">
        <f t="shared" si="591"/>
        <v>923</v>
      </c>
      <c r="G8689" s="133">
        <v>14515</v>
      </c>
      <c r="H8689" s="134">
        <v>1.911111111111111</v>
      </c>
      <c r="I8689" s="187">
        <f t="shared" si="592"/>
        <v>8.4383401915000001E-5</v>
      </c>
      <c r="J8689" s="150">
        <f t="shared" si="590"/>
        <v>0.2</v>
      </c>
    </row>
    <row r="8690" spans="1:10" ht="15.75" thickBot="1" x14ac:dyDescent="0.3">
      <c r="A8690" s="138">
        <v>2022</v>
      </c>
      <c r="B8690" s="139">
        <v>9.6999999999999993</v>
      </c>
      <c r="C8690" s="140" t="s">
        <v>60</v>
      </c>
      <c r="D8690" s="141">
        <f t="shared" si="589"/>
        <v>5</v>
      </c>
      <c r="E8690" s="142" t="s">
        <v>88</v>
      </c>
      <c r="F8690">
        <f t="shared" si="591"/>
        <v>923</v>
      </c>
      <c r="G8690" s="133">
        <v>14521</v>
      </c>
      <c r="H8690" s="134">
        <v>1.911111111111111</v>
      </c>
      <c r="I8690" s="187">
        <f t="shared" si="592"/>
        <v>8.4383401915000001E-5</v>
      </c>
      <c r="J8690" s="150">
        <f t="shared" si="590"/>
        <v>0.2</v>
      </c>
    </row>
    <row r="8691" spans="1:10" ht="15.75" thickBot="1" x14ac:dyDescent="0.3">
      <c r="A8691" s="138">
        <v>2022</v>
      </c>
      <c r="B8691" s="139">
        <v>9.6999999999999993</v>
      </c>
      <c r="C8691" s="140" t="s">
        <v>60</v>
      </c>
      <c r="D8691" s="141">
        <f t="shared" si="589"/>
        <v>5</v>
      </c>
      <c r="E8691" s="142" t="s">
        <v>88</v>
      </c>
      <c r="F8691">
        <f t="shared" si="591"/>
        <v>923</v>
      </c>
      <c r="G8691" s="133">
        <v>14539</v>
      </c>
      <c r="H8691" s="134">
        <v>1.911111111111111</v>
      </c>
      <c r="I8691" s="187">
        <f t="shared" si="592"/>
        <v>8.4383401915000001E-5</v>
      </c>
      <c r="J8691" s="150">
        <f t="shared" si="590"/>
        <v>0.2</v>
      </c>
    </row>
    <row r="8692" spans="1:10" ht="15.75" thickBot="1" x14ac:dyDescent="0.3">
      <c r="A8692" s="138">
        <v>2022</v>
      </c>
      <c r="B8692" s="139">
        <v>9.6999999999999993</v>
      </c>
      <c r="C8692" s="140" t="s">
        <v>60</v>
      </c>
      <c r="D8692" s="141">
        <f t="shared" si="589"/>
        <v>5</v>
      </c>
      <c r="E8692" s="142" t="s">
        <v>88</v>
      </c>
      <c r="F8692">
        <f t="shared" si="591"/>
        <v>923</v>
      </c>
      <c r="G8692" s="133">
        <v>14545</v>
      </c>
      <c r="H8692" s="134">
        <v>1.911111111111111</v>
      </c>
      <c r="I8692" s="187">
        <f t="shared" si="592"/>
        <v>8.4383401915000001E-5</v>
      </c>
      <c r="J8692" s="150">
        <f t="shared" si="590"/>
        <v>0.2</v>
      </c>
    </row>
    <row r="8693" spans="1:10" ht="15.75" thickBot="1" x14ac:dyDescent="0.3">
      <c r="A8693" s="138">
        <v>2022</v>
      </c>
      <c r="B8693" s="139">
        <v>9.6999999999999993</v>
      </c>
      <c r="C8693" s="140" t="s">
        <v>60</v>
      </c>
      <c r="D8693" s="141">
        <f t="shared" si="589"/>
        <v>5</v>
      </c>
      <c r="E8693" s="142" t="s">
        <v>88</v>
      </c>
      <c r="F8693">
        <f t="shared" si="591"/>
        <v>923</v>
      </c>
      <c r="G8693" s="133">
        <v>14563</v>
      </c>
      <c r="H8693" s="134">
        <v>1.911111111111111</v>
      </c>
      <c r="I8693" s="187">
        <f t="shared" si="592"/>
        <v>8.4383401915000001E-5</v>
      </c>
      <c r="J8693" s="150">
        <f t="shared" si="590"/>
        <v>0.2</v>
      </c>
    </row>
    <row r="8694" spans="1:10" ht="15.75" thickBot="1" x14ac:dyDescent="0.3">
      <c r="A8694" s="138">
        <v>2022</v>
      </c>
      <c r="B8694" s="139">
        <v>9.6999999999999993</v>
      </c>
      <c r="C8694" s="140" t="s">
        <v>60</v>
      </c>
      <c r="D8694" s="141">
        <f t="shared" si="589"/>
        <v>5</v>
      </c>
      <c r="E8694" s="142" t="s">
        <v>88</v>
      </c>
      <c r="F8694">
        <f t="shared" si="591"/>
        <v>923</v>
      </c>
      <c r="G8694" s="133">
        <v>14569</v>
      </c>
      <c r="H8694" s="134">
        <v>1.911111111111111</v>
      </c>
      <c r="I8694" s="187">
        <f t="shared" si="592"/>
        <v>8.4383401915000001E-5</v>
      </c>
      <c r="J8694" s="150">
        <f t="shared" si="590"/>
        <v>0.2</v>
      </c>
    </row>
    <row r="8695" spans="1:10" ht="15.75" thickBot="1" x14ac:dyDescent="0.3">
      <c r="A8695" s="138">
        <v>2022</v>
      </c>
      <c r="B8695" s="139">
        <v>9.6999999999999993</v>
      </c>
      <c r="C8695" s="140" t="s">
        <v>60</v>
      </c>
      <c r="D8695" s="141">
        <f t="shared" si="589"/>
        <v>5</v>
      </c>
      <c r="E8695" s="142" t="s">
        <v>88</v>
      </c>
      <c r="F8695">
        <f t="shared" si="591"/>
        <v>923</v>
      </c>
      <c r="G8695" s="133">
        <v>14587</v>
      </c>
      <c r="H8695" s="134">
        <v>1.911111111111111</v>
      </c>
      <c r="I8695" s="187">
        <f t="shared" si="592"/>
        <v>8.4383401915000001E-5</v>
      </c>
      <c r="J8695" s="150">
        <f t="shared" si="590"/>
        <v>0.2</v>
      </c>
    </row>
    <row r="8696" spans="1:10" ht="15.75" thickBot="1" x14ac:dyDescent="0.3">
      <c r="A8696" s="138">
        <v>2022</v>
      </c>
      <c r="B8696" s="139">
        <v>9.6999999999999993</v>
      </c>
      <c r="C8696" s="140" t="s">
        <v>60</v>
      </c>
      <c r="D8696" s="141">
        <f t="shared" ref="D8696:D8759" si="593">50/10</f>
        <v>5</v>
      </c>
      <c r="E8696" s="142" t="s">
        <v>88</v>
      </c>
      <c r="F8696">
        <f t="shared" si="591"/>
        <v>923</v>
      </c>
      <c r="G8696" s="133">
        <v>14593</v>
      </c>
      <c r="H8696" s="134">
        <v>1.911111111111111</v>
      </c>
      <c r="I8696" s="187">
        <f t="shared" si="592"/>
        <v>8.4383401915000001E-5</v>
      </c>
      <c r="J8696" s="150">
        <f t="shared" ref="J8696:J8759" si="594">H$7479</f>
        <v>0.2</v>
      </c>
    </row>
    <row r="8697" spans="1:10" ht="15.75" thickBot="1" x14ac:dyDescent="0.3">
      <c r="A8697" s="138">
        <v>2022</v>
      </c>
      <c r="B8697" s="139">
        <v>9.6999999999999993</v>
      </c>
      <c r="C8697" s="140" t="s">
        <v>60</v>
      </c>
      <c r="D8697" s="141">
        <f t="shared" si="593"/>
        <v>5</v>
      </c>
      <c r="E8697" s="142" t="s">
        <v>88</v>
      </c>
      <c r="F8697">
        <f t="shared" ref="F8697:F8760" si="595">650+273</f>
        <v>923</v>
      </c>
      <c r="G8697" s="133">
        <v>14611</v>
      </c>
      <c r="H8697" s="134">
        <v>1.911111111111111</v>
      </c>
      <c r="I8697" s="187">
        <f t="shared" si="592"/>
        <v>8.4383401915000001E-5</v>
      </c>
      <c r="J8697" s="150">
        <f t="shared" si="594"/>
        <v>0.2</v>
      </c>
    </row>
    <row r="8698" spans="1:10" ht="15.75" thickBot="1" x14ac:dyDescent="0.3">
      <c r="A8698" s="138">
        <v>2022</v>
      </c>
      <c r="B8698" s="139">
        <v>9.6999999999999993</v>
      </c>
      <c r="C8698" s="140" t="s">
        <v>60</v>
      </c>
      <c r="D8698" s="141">
        <f t="shared" si="593"/>
        <v>5</v>
      </c>
      <c r="E8698" s="142" t="s">
        <v>88</v>
      </c>
      <c r="F8698">
        <f t="shared" si="595"/>
        <v>923</v>
      </c>
      <c r="G8698" s="133">
        <v>14617</v>
      </c>
      <c r="H8698" s="134">
        <v>1.911111111111111</v>
      </c>
      <c r="I8698" s="187">
        <f t="shared" si="592"/>
        <v>8.4383401915000001E-5</v>
      </c>
      <c r="J8698" s="150">
        <f t="shared" si="594"/>
        <v>0.2</v>
      </c>
    </row>
    <row r="8699" spans="1:10" ht="15.75" thickBot="1" x14ac:dyDescent="0.3">
      <c r="A8699" s="138">
        <v>2022</v>
      </c>
      <c r="B8699" s="139">
        <v>9.6999999999999993</v>
      </c>
      <c r="C8699" s="140" t="s">
        <v>60</v>
      </c>
      <c r="D8699" s="141">
        <f t="shared" si="593"/>
        <v>5</v>
      </c>
      <c r="E8699" s="142" t="s">
        <v>88</v>
      </c>
      <c r="F8699">
        <f t="shared" si="595"/>
        <v>923</v>
      </c>
      <c r="G8699" s="133">
        <v>14635</v>
      </c>
      <c r="H8699" s="134">
        <v>1.911111111111111</v>
      </c>
      <c r="I8699" s="187">
        <f t="shared" si="592"/>
        <v>8.4383401915000001E-5</v>
      </c>
      <c r="J8699" s="150">
        <f t="shared" si="594"/>
        <v>0.2</v>
      </c>
    </row>
    <row r="8700" spans="1:10" ht="15.75" thickBot="1" x14ac:dyDescent="0.3">
      <c r="A8700" s="138">
        <v>2022</v>
      </c>
      <c r="B8700" s="139">
        <v>9.6999999999999993</v>
      </c>
      <c r="C8700" s="140" t="s">
        <v>60</v>
      </c>
      <c r="D8700" s="141">
        <f t="shared" si="593"/>
        <v>5</v>
      </c>
      <c r="E8700" s="142" t="s">
        <v>88</v>
      </c>
      <c r="F8700">
        <f t="shared" si="595"/>
        <v>923</v>
      </c>
      <c r="G8700" s="133">
        <v>14641</v>
      </c>
      <c r="H8700" s="134">
        <v>1.911111111111111</v>
      </c>
      <c r="I8700" s="187">
        <f t="shared" si="592"/>
        <v>8.4383401915000001E-5</v>
      </c>
      <c r="J8700" s="150">
        <f t="shared" si="594"/>
        <v>0.2</v>
      </c>
    </row>
    <row r="8701" spans="1:10" ht="15.75" thickBot="1" x14ac:dyDescent="0.3">
      <c r="A8701" s="138">
        <v>2022</v>
      </c>
      <c r="B8701" s="139">
        <v>9.6999999999999993</v>
      </c>
      <c r="C8701" s="140" t="s">
        <v>60</v>
      </c>
      <c r="D8701" s="141">
        <f t="shared" si="593"/>
        <v>5</v>
      </c>
      <c r="E8701" s="142" t="s">
        <v>88</v>
      </c>
      <c r="F8701">
        <f t="shared" si="595"/>
        <v>923</v>
      </c>
      <c r="G8701" s="133">
        <v>14659</v>
      </c>
      <c r="H8701" s="134">
        <v>1.911111111111111</v>
      </c>
      <c r="I8701" s="187">
        <f t="shared" si="592"/>
        <v>8.4383401915000001E-5</v>
      </c>
      <c r="J8701" s="150">
        <f t="shared" si="594"/>
        <v>0.2</v>
      </c>
    </row>
    <row r="8702" spans="1:10" ht="15.75" thickBot="1" x14ac:dyDescent="0.3">
      <c r="A8702" s="138">
        <v>2022</v>
      </c>
      <c r="B8702" s="139">
        <v>9.6999999999999993</v>
      </c>
      <c r="C8702" s="140" t="s">
        <v>60</v>
      </c>
      <c r="D8702" s="141">
        <f t="shared" si="593"/>
        <v>5</v>
      </c>
      <c r="E8702" s="142" t="s">
        <v>88</v>
      </c>
      <c r="F8702">
        <f t="shared" si="595"/>
        <v>923</v>
      </c>
      <c r="G8702" s="133">
        <v>14665</v>
      </c>
      <c r="H8702" s="134">
        <v>1.911111111111111</v>
      </c>
      <c r="I8702" s="187">
        <f t="shared" si="592"/>
        <v>8.4383401915000001E-5</v>
      </c>
      <c r="J8702" s="150">
        <f t="shared" si="594"/>
        <v>0.2</v>
      </c>
    </row>
    <row r="8703" spans="1:10" ht="15.75" thickBot="1" x14ac:dyDescent="0.3">
      <c r="A8703" s="138">
        <v>2022</v>
      </c>
      <c r="B8703" s="139">
        <v>9.6999999999999993</v>
      </c>
      <c r="C8703" s="140" t="s">
        <v>60</v>
      </c>
      <c r="D8703" s="141">
        <f t="shared" si="593"/>
        <v>5</v>
      </c>
      <c r="E8703" s="142" t="s">
        <v>88</v>
      </c>
      <c r="F8703">
        <f t="shared" si="595"/>
        <v>923</v>
      </c>
      <c r="G8703" s="133">
        <v>14683</v>
      </c>
      <c r="H8703" s="134">
        <v>1.911111111111111</v>
      </c>
      <c r="I8703" s="187">
        <f t="shared" si="592"/>
        <v>8.4383401915000001E-5</v>
      </c>
      <c r="J8703" s="150">
        <f t="shared" si="594"/>
        <v>0.2</v>
      </c>
    </row>
    <row r="8704" spans="1:10" ht="15.75" thickBot="1" x14ac:dyDescent="0.3">
      <c r="A8704" s="138">
        <v>2022</v>
      </c>
      <c r="B8704" s="139">
        <v>9.6999999999999993</v>
      </c>
      <c r="C8704" s="140" t="s">
        <v>60</v>
      </c>
      <c r="D8704" s="141">
        <f t="shared" si="593"/>
        <v>5</v>
      </c>
      <c r="E8704" s="142" t="s">
        <v>88</v>
      </c>
      <c r="F8704">
        <f t="shared" si="595"/>
        <v>923</v>
      </c>
      <c r="G8704" s="133">
        <v>14689</v>
      </c>
      <c r="H8704" s="134">
        <v>1.911111111111111</v>
      </c>
      <c r="I8704" s="187">
        <f t="shared" si="592"/>
        <v>8.4383401915000001E-5</v>
      </c>
      <c r="J8704" s="150">
        <f t="shared" si="594"/>
        <v>0.2</v>
      </c>
    </row>
    <row r="8705" spans="1:10" ht="15.75" thickBot="1" x14ac:dyDescent="0.3">
      <c r="A8705" s="138">
        <v>2022</v>
      </c>
      <c r="B8705" s="139">
        <v>9.6999999999999993</v>
      </c>
      <c r="C8705" s="140" t="s">
        <v>60</v>
      </c>
      <c r="D8705" s="141">
        <f t="shared" si="593"/>
        <v>5</v>
      </c>
      <c r="E8705" s="142" t="s">
        <v>88</v>
      </c>
      <c r="F8705">
        <f t="shared" si="595"/>
        <v>923</v>
      </c>
      <c r="G8705" s="133">
        <v>14707</v>
      </c>
      <c r="H8705" s="134">
        <v>1.911111111111111</v>
      </c>
      <c r="I8705" s="187">
        <f t="shared" si="592"/>
        <v>8.4383401915000001E-5</v>
      </c>
      <c r="J8705" s="150">
        <f t="shared" si="594"/>
        <v>0.2</v>
      </c>
    </row>
    <row r="8706" spans="1:10" ht="15.75" thickBot="1" x14ac:dyDescent="0.3">
      <c r="A8706" s="138">
        <v>2022</v>
      </c>
      <c r="B8706" s="139">
        <v>9.6999999999999993</v>
      </c>
      <c r="C8706" s="140" t="s">
        <v>60</v>
      </c>
      <c r="D8706" s="141">
        <f t="shared" si="593"/>
        <v>5</v>
      </c>
      <c r="E8706" s="142" t="s">
        <v>88</v>
      </c>
      <c r="F8706">
        <f t="shared" si="595"/>
        <v>923</v>
      </c>
      <c r="G8706" s="133">
        <v>14713</v>
      </c>
      <c r="H8706" s="134">
        <v>1.911111111111111</v>
      </c>
      <c r="I8706" s="187">
        <f t="shared" si="592"/>
        <v>8.4383401915000001E-5</v>
      </c>
      <c r="J8706" s="150">
        <f t="shared" si="594"/>
        <v>0.2</v>
      </c>
    </row>
    <row r="8707" spans="1:10" ht="15.75" thickBot="1" x14ac:dyDescent="0.3">
      <c r="A8707" s="138">
        <v>2022</v>
      </c>
      <c r="B8707" s="139">
        <v>9.6999999999999993</v>
      </c>
      <c r="C8707" s="140" t="s">
        <v>60</v>
      </c>
      <c r="D8707" s="141">
        <f t="shared" si="593"/>
        <v>5</v>
      </c>
      <c r="E8707" s="142" t="s">
        <v>88</v>
      </c>
      <c r="F8707">
        <f t="shared" si="595"/>
        <v>923</v>
      </c>
      <c r="G8707" s="133">
        <v>14731</v>
      </c>
      <c r="H8707" s="134">
        <v>1.911111111111111</v>
      </c>
      <c r="I8707" s="187">
        <f t="shared" si="592"/>
        <v>8.4383401915000001E-5</v>
      </c>
      <c r="J8707" s="150">
        <f t="shared" si="594"/>
        <v>0.2</v>
      </c>
    </row>
    <row r="8708" spans="1:10" ht="15.75" thickBot="1" x14ac:dyDescent="0.3">
      <c r="A8708" s="138">
        <v>2022</v>
      </c>
      <c r="B8708" s="139">
        <v>9.6999999999999993</v>
      </c>
      <c r="C8708" s="140" t="s">
        <v>60</v>
      </c>
      <c r="D8708" s="141">
        <f t="shared" si="593"/>
        <v>5</v>
      </c>
      <c r="E8708" s="142" t="s">
        <v>88</v>
      </c>
      <c r="F8708">
        <f t="shared" si="595"/>
        <v>923</v>
      </c>
      <c r="G8708" s="133">
        <v>14737</v>
      </c>
      <c r="H8708" s="134">
        <v>1.911111111111111</v>
      </c>
      <c r="I8708" s="187">
        <f t="shared" si="592"/>
        <v>8.4383401915000001E-5</v>
      </c>
      <c r="J8708" s="150">
        <f t="shared" si="594"/>
        <v>0.2</v>
      </c>
    </row>
    <row r="8709" spans="1:10" ht="15.75" thickBot="1" x14ac:dyDescent="0.3">
      <c r="A8709" s="138">
        <v>2022</v>
      </c>
      <c r="B8709" s="139">
        <v>9.6999999999999993</v>
      </c>
      <c r="C8709" s="140" t="s">
        <v>60</v>
      </c>
      <c r="D8709" s="141">
        <f t="shared" si="593"/>
        <v>5</v>
      </c>
      <c r="E8709" s="142" t="s">
        <v>88</v>
      </c>
      <c r="F8709">
        <f t="shared" si="595"/>
        <v>923</v>
      </c>
      <c r="G8709" s="133">
        <v>14755</v>
      </c>
      <c r="H8709" s="134">
        <v>1.911111111111111</v>
      </c>
      <c r="I8709" s="187">
        <f t="shared" si="592"/>
        <v>8.4383401915000001E-5</v>
      </c>
      <c r="J8709" s="150">
        <f t="shared" si="594"/>
        <v>0.2</v>
      </c>
    </row>
    <row r="8710" spans="1:10" ht="15.75" thickBot="1" x14ac:dyDescent="0.3">
      <c r="A8710" s="138">
        <v>2022</v>
      </c>
      <c r="B8710" s="139">
        <v>9.6999999999999993</v>
      </c>
      <c r="C8710" s="140" t="s">
        <v>60</v>
      </c>
      <c r="D8710" s="141">
        <f t="shared" si="593"/>
        <v>5</v>
      </c>
      <c r="E8710" s="142" t="s">
        <v>88</v>
      </c>
      <c r="F8710">
        <f t="shared" si="595"/>
        <v>923</v>
      </c>
      <c r="G8710" s="133">
        <v>14761</v>
      </c>
      <c r="H8710" s="134">
        <v>1.911111111111111</v>
      </c>
      <c r="I8710" s="187">
        <f t="shared" si="592"/>
        <v>8.4383401915000001E-5</v>
      </c>
      <c r="J8710" s="150">
        <f t="shared" si="594"/>
        <v>0.2</v>
      </c>
    </row>
    <row r="8711" spans="1:10" ht="15.75" thickBot="1" x14ac:dyDescent="0.3">
      <c r="A8711" s="138">
        <v>2022</v>
      </c>
      <c r="B8711" s="139">
        <v>9.6999999999999993</v>
      </c>
      <c r="C8711" s="140" t="s">
        <v>60</v>
      </c>
      <c r="D8711" s="141">
        <f t="shared" si="593"/>
        <v>5</v>
      </c>
      <c r="E8711" s="142" t="s">
        <v>88</v>
      </c>
      <c r="F8711">
        <f t="shared" si="595"/>
        <v>923</v>
      </c>
      <c r="G8711" s="133">
        <v>14779</v>
      </c>
      <c r="H8711" s="134">
        <v>1.9333333333333333</v>
      </c>
      <c r="I8711" s="187">
        <f t="shared" si="592"/>
        <v>8.4383401915000001E-5</v>
      </c>
      <c r="J8711" s="150">
        <f t="shared" si="594"/>
        <v>0.2</v>
      </c>
    </row>
    <row r="8712" spans="1:10" ht="15.75" thickBot="1" x14ac:dyDescent="0.3">
      <c r="A8712" s="138">
        <v>2022</v>
      </c>
      <c r="B8712" s="139">
        <v>9.6999999999999993</v>
      </c>
      <c r="C8712" s="140" t="s">
        <v>60</v>
      </c>
      <c r="D8712" s="141">
        <f t="shared" si="593"/>
        <v>5</v>
      </c>
      <c r="E8712" s="142" t="s">
        <v>88</v>
      </c>
      <c r="F8712">
        <f t="shared" si="595"/>
        <v>923</v>
      </c>
      <c r="G8712" s="133">
        <v>14785</v>
      </c>
      <c r="H8712" s="134">
        <v>1.9333333333333333</v>
      </c>
      <c r="I8712" s="187">
        <f t="shared" si="592"/>
        <v>8.4383401915000001E-5</v>
      </c>
      <c r="J8712" s="150">
        <f t="shared" si="594"/>
        <v>0.2</v>
      </c>
    </row>
    <row r="8713" spans="1:10" ht="15.75" thickBot="1" x14ac:dyDescent="0.3">
      <c r="A8713" s="138">
        <v>2022</v>
      </c>
      <c r="B8713" s="139">
        <v>9.6999999999999993</v>
      </c>
      <c r="C8713" s="140" t="s">
        <v>60</v>
      </c>
      <c r="D8713" s="141">
        <f t="shared" si="593"/>
        <v>5</v>
      </c>
      <c r="E8713" s="142" t="s">
        <v>88</v>
      </c>
      <c r="F8713">
        <f t="shared" si="595"/>
        <v>923</v>
      </c>
      <c r="G8713" s="133">
        <v>14803</v>
      </c>
      <c r="H8713" s="134">
        <v>1.9333333333333333</v>
      </c>
      <c r="I8713" s="187">
        <f t="shared" si="592"/>
        <v>8.4383401915000001E-5</v>
      </c>
      <c r="J8713" s="150">
        <f t="shared" si="594"/>
        <v>0.2</v>
      </c>
    </row>
    <row r="8714" spans="1:10" ht="15.75" thickBot="1" x14ac:dyDescent="0.3">
      <c r="A8714" s="138">
        <v>2022</v>
      </c>
      <c r="B8714" s="139">
        <v>9.6999999999999993</v>
      </c>
      <c r="C8714" s="140" t="s">
        <v>60</v>
      </c>
      <c r="D8714" s="141">
        <f t="shared" si="593"/>
        <v>5</v>
      </c>
      <c r="E8714" s="142" t="s">
        <v>88</v>
      </c>
      <c r="F8714">
        <f t="shared" si="595"/>
        <v>923</v>
      </c>
      <c r="G8714" s="133">
        <v>14809</v>
      </c>
      <c r="H8714" s="134">
        <v>1.9333333333333333</v>
      </c>
      <c r="I8714" s="187">
        <f t="shared" si="592"/>
        <v>8.4383401915000001E-5</v>
      </c>
      <c r="J8714" s="150">
        <f t="shared" si="594"/>
        <v>0.2</v>
      </c>
    </row>
    <row r="8715" spans="1:10" ht="15.75" thickBot="1" x14ac:dyDescent="0.3">
      <c r="A8715" s="138">
        <v>2022</v>
      </c>
      <c r="B8715" s="139">
        <v>9.6999999999999993</v>
      </c>
      <c r="C8715" s="140" t="s">
        <v>60</v>
      </c>
      <c r="D8715" s="141">
        <f t="shared" si="593"/>
        <v>5</v>
      </c>
      <c r="E8715" s="142" t="s">
        <v>88</v>
      </c>
      <c r="F8715">
        <f t="shared" si="595"/>
        <v>923</v>
      </c>
      <c r="G8715" s="133">
        <v>14827</v>
      </c>
      <c r="H8715" s="134">
        <v>1.9333333333333333</v>
      </c>
      <c r="I8715" s="187">
        <f t="shared" si="592"/>
        <v>8.4383401915000001E-5</v>
      </c>
      <c r="J8715" s="150">
        <f t="shared" si="594"/>
        <v>0.2</v>
      </c>
    </row>
    <row r="8716" spans="1:10" ht="15.75" thickBot="1" x14ac:dyDescent="0.3">
      <c r="A8716" s="138">
        <v>2022</v>
      </c>
      <c r="B8716" s="139">
        <v>9.6999999999999993</v>
      </c>
      <c r="C8716" s="140" t="s">
        <v>60</v>
      </c>
      <c r="D8716" s="141">
        <f t="shared" si="593"/>
        <v>5</v>
      </c>
      <c r="E8716" s="142" t="s">
        <v>88</v>
      </c>
      <c r="F8716">
        <f t="shared" si="595"/>
        <v>923</v>
      </c>
      <c r="G8716" s="133">
        <v>14833</v>
      </c>
      <c r="H8716" s="134">
        <v>1.9333333333333333</v>
      </c>
      <c r="I8716" s="187">
        <f t="shared" si="592"/>
        <v>8.4383401915000001E-5</v>
      </c>
      <c r="J8716" s="150">
        <f t="shared" si="594"/>
        <v>0.2</v>
      </c>
    </row>
    <row r="8717" spans="1:10" ht="15.75" thickBot="1" x14ac:dyDescent="0.3">
      <c r="A8717" s="138">
        <v>2022</v>
      </c>
      <c r="B8717" s="139">
        <v>9.6999999999999993</v>
      </c>
      <c r="C8717" s="140" t="s">
        <v>60</v>
      </c>
      <c r="D8717" s="141">
        <f t="shared" si="593"/>
        <v>5</v>
      </c>
      <c r="E8717" s="142" t="s">
        <v>88</v>
      </c>
      <c r="F8717">
        <f t="shared" si="595"/>
        <v>923</v>
      </c>
      <c r="G8717" s="133">
        <v>14851</v>
      </c>
      <c r="H8717" s="134">
        <v>1.9333333333333333</v>
      </c>
      <c r="I8717" s="187">
        <f t="shared" si="592"/>
        <v>8.4383401915000001E-5</v>
      </c>
      <c r="J8717" s="150">
        <f t="shared" si="594"/>
        <v>0.2</v>
      </c>
    </row>
    <row r="8718" spans="1:10" ht="15.75" thickBot="1" x14ac:dyDescent="0.3">
      <c r="A8718" s="138">
        <v>2022</v>
      </c>
      <c r="B8718" s="139">
        <v>9.6999999999999993</v>
      </c>
      <c r="C8718" s="140" t="s">
        <v>60</v>
      </c>
      <c r="D8718" s="141">
        <f t="shared" si="593"/>
        <v>5</v>
      </c>
      <c r="E8718" s="142" t="s">
        <v>88</v>
      </c>
      <c r="F8718">
        <f t="shared" si="595"/>
        <v>923</v>
      </c>
      <c r="G8718" s="133">
        <v>14857</v>
      </c>
      <c r="H8718" s="134">
        <v>1.9333333333333333</v>
      </c>
      <c r="I8718" s="187">
        <f t="shared" si="592"/>
        <v>8.4383401915000001E-5</v>
      </c>
      <c r="J8718" s="150">
        <f t="shared" si="594"/>
        <v>0.2</v>
      </c>
    </row>
    <row r="8719" spans="1:10" ht="15.75" thickBot="1" x14ac:dyDescent="0.3">
      <c r="A8719" s="138">
        <v>2022</v>
      </c>
      <c r="B8719" s="139">
        <v>9.6999999999999993</v>
      </c>
      <c r="C8719" s="140" t="s">
        <v>60</v>
      </c>
      <c r="D8719" s="141">
        <f t="shared" si="593"/>
        <v>5</v>
      </c>
      <c r="E8719" s="142" t="s">
        <v>88</v>
      </c>
      <c r="F8719">
        <f t="shared" si="595"/>
        <v>923</v>
      </c>
      <c r="G8719" s="133">
        <v>14875</v>
      </c>
      <c r="H8719" s="134">
        <v>1.9333333333333333</v>
      </c>
      <c r="I8719" s="187">
        <f t="shared" si="592"/>
        <v>8.4383401915000001E-5</v>
      </c>
      <c r="J8719" s="150">
        <f t="shared" si="594"/>
        <v>0.2</v>
      </c>
    </row>
    <row r="8720" spans="1:10" ht="15.75" thickBot="1" x14ac:dyDescent="0.3">
      <c r="A8720" s="138">
        <v>2022</v>
      </c>
      <c r="B8720" s="139">
        <v>9.6999999999999993</v>
      </c>
      <c r="C8720" s="140" t="s">
        <v>60</v>
      </c>
      <c r="D8720" s="141">
        <f t="shared" si="593"/>
        <v>5</v>
      </c>
      <c r="E8720" s="142" t="s">
        <v>88</v>
      </c>
      <c r="F8720">
        <f t="shared" si="595"/>
        <v>923</v>
      </c>
      <c r="G8720" s="133">
        <v>14881</v>
      </c>
      <c r="H8720" s="134">
        <v>1.9333333333333333</v>
      </c>
      <c r="I8720" s="187">
        <f t="shared" si="592"/>
        <v>8.4383401915000001E-5</v>
      </c>
      <c r="J8720" s="150">
        <f t="shared" si="594"/>
        <v>0.2</v>
      </c>
    </row>
    <row r="8721" spans="1:10" ht="15.75" thickBot="1" x14ac:dyDescent="0.3">
      <c r="A8721" s="138">
        <v>2022</v>
      </c>
      <c r="B8721" s="139">
        <v>9.6999999999999993</v>
      </c>
      <c r="C8721" s="140" t="s">
        <v>60</v>
      </c>
      <c r="D8721" s="141">
        <f t="shared" si="593"/>
        <v>5</v>
      </c>
      <c r="E8721" s="142" t="s">
        <v>88</v>
      </c>
      <c r="F8721">
        <f t="shared" si="595"/>
        <v>923</v>
      </c>
      <c r="G8721" s="133">
        <v>14899</v>
      </c>
      <c r="H8721" s="134">
        <v>1.9333333333333333</v>
      </c>
      <c r="I8721" s="187">
        <f t="shared" si="592"/>
        <v>8.4383401915000001E-5</v>
      </c>
      <c r="J8721" s="150">
        <f t="shared" si="594"/>
        <v>0.2</v>
      </c>
    </row>
    <row r="8722" spans="1:10" ht="15.75" thickBot="1" x14ac:dyDescent="0.3">
      <c r="A8722" s="138">
        <v>2022</v>
      </c>
      <c r="B8722" s="139">
        <v>9.6999999999999993</v>
      </c>
      <c r="C8722" s="140" t="s">
        <v>60</v>
      </c>
      <c r="D8722" s="141">
        <f t="shared" si="593"/>
        <v>5</v>
      </c>
      <c r="E8722" s="142" t="s">
        <v>88</v>
      </c>
      <c r="F8722">
        <f t="shared" si="595"/>
        <v>923</v>
      </c>
      <c r="G8722" s="133">
        <v>14905</v>
      </c>
      <c r="H8722" s="134">
        <v>1.9333333333333333</v>
      </c>
      <c r="I8722" s="187">
        <f t="shared" si="592"/>
        <v>8.4383401915000001E-5</v>
      </c>
      <c r="J8722" s="150">
        <f t="shared" si="594"/>
        <v>0.2</v>
      </c>
    </row>
    <row r="8723" spans="1:10" ht="15.75" thickBot="1" x14ac:dyDescent="0.3">
      <c r="A8723" s="138">
        <v>2022</v>
      </c>
      <c r="B8723" s="139">
        <v>9.6999999999999993</v>
      </c>
      <c r="C8723" s="140" t="s">
        <v>60</v>
      </c>
      <c r="D8723" s="141">
        <f t="shared" si="593"/>
        <v>5</v>
      </c>
      <c r="E8723" s="142" t="s">
        <v>88</v>
      </c>
      <c r="F8723">
        <f t="shared" si="595"/>
        <v>923</v>
      </c>
      <c r="G8723" s="133">
        <v>14923</v>
      </c>
      <c r="H8723" s="134">
        <v>1.9333333333333333</v>
      </c>
      <c r="I8723" s="187">
        <f t="shared" si="592"/>
        <v>8.4383401915000001E-5</v>
      </c>
      <c r="J8723" s="150">
        <f t="shared" si="594"/>
        <v>0.2</v>
      </c>
    </row>
    <row r="8724" spans="1:10" ht="15.75" thickBot="1" x14ac:dyDescent="0.3">
      <c r="A8724" s="138">
        <v>2022</v>
      </c>
      <c r="B8724" s="139">
        <v>9.6999999999999993</v>
      </c>
      <c r="C8724" s="140" t="s">
        <v>60</v>
      </c>
      <c r="D8724" s="141">
        <f t="shared" si="593"/>
        <v>5</v>
      </c>
      <c r="E8724" s="142" t="s">
        <v>88</v>
      </c>
      <c r="F8724">
        <f t="shared" si="595"/>
        <v>923</v>
      </c>
      <c r="G8724" s="133">
        <v>14929</v>
      </c>
      <c r="H8724" s="134">
        <v>1.9333333333333333</v>
      </c>
      <c r="I8724" s="187">
        <f t="shared" si="592"/>
        <v>8.4383401915000001E-5</v>
      </c>
      <c r="J8724" s="150">
        <f t="shared" si="594"/>
        <v>0.2</v>
      </c>
    </row>
    <row r="8725" spans="1:10" ht="15.75" thickBot="1" x14ac:dyDescent="0.3">
      <c r="A8725" s="138">
        <v>2022</v>
      </c>
      <c r="B8725" s="139">
        <v>9.6999999999999993</v>
      </c>
      <c r="C8725" s="140" t="s">
        <v>60</v>
      </c>
      <c r="D8725" s="141">
        <f t="shared" si="593"/>
        <v>5</v>
      </c>
      <c r="E8725" s="142" t="s">
        <v>88</v>
      </c>
      <c r="F8725">
        <f t="shared" si="595"/>
        <v>923</v>
      </c>
      <c r="G8725" s="133">
        <v>14947</v>
      </c>
      <c r="H8725" s="134">
        <v>1.9333333333333333</v>
      </c>
      <c r="I8725" s="187">
        <f t="shared" si="592"/>
        <v>8.4383401915000001E-5</v>
      </c>
      <c r="J8725" s="150">
        <f t="shared" si="594"/>
        <v>0.2</v>
      </c>
    </row>
    <row r="8726" spans="1:10" ht="15.75" thickBot="1" x14ac:dyDescent="0.3">
      <c r="A8726" s="138">
        <v>2022</v>
      </c>
      <c r="B8726" s="139">
        <v>9.6999999999999993</v>
      </c>
      <c r="C8726" s="140" t="s">
        <v>60</v>
      </c>
      <c r="D8726" s="141">
        <f t="shared" si="593"/>
        <v>5</v>
      </c>
      <c r="E8726" s="142" t="s">
        <v>88</v>
      </c>
      <c r="F8726">
        <f t="shared" si="595"/>
        <v>923</v>
      </c>
      <c r="G8726" s="133">
        <v>14953</v>
      </c>
      <c r="H8726" s="134">
        <v>1.9333333333333333</v>
      </c>
      <c r="I8726" s="187">
        <f t="shared" si="592"/>
        <v>8.4383401915000001E-5</v>
      </c>
      <c r="J8726" s="150">
        <f t="shared" si="594"/>
        <v>0.2</v>
      </c>
    </row>
    <row r="8727" spans="1:10" ht="15.75" thickBot="1" x14ac:dyDescent="0.3">
      <c r="A8727" s="138">
        <v>2022</v>
      </c>
      <c r="B8727" s="139">
        <v>9.6999999999999993</v>
      </c>
      <c r="C8727" s="140" t="s">
        <v>60</v>
      </c>
      <c r="D8727" s="141">
        <f t="shared" si="593"/>
        <v>5</v>
      </c>
      <c r="E8727" s="142" t="s">
        <v>88</v>
      </c>
      <c r="F8727">
        <f t="shared" si="595"/>
        <v>923</v>
      </c>
      <c r="G8727" s="133">
        <v>14971</v>
      </c>
      <c r="H8727" s="134">
        <v>1.9333333333333333</v>
      </c>
      <c r="I8727" s="187">
        <f t="shared" si="592"/>
        <v>8.4383401915000001E-5</v>
      </c>
      <c r="J8727" s="150">
        <f t="shared" si="594"/>
        <v>0.2</v>
      </c>
    </row>
    <row r="8728" spans="1:10" ht="15.75" thickBot="1" x14ac:dyDescent="0.3">
      <c r="A8728" s="138">
        <v>2022</v>
      </c>
      <c r="B8728" s="139">
        <v>9.6999999999999993</v>
      </c>
      <c r="C8728" s="140" t="s">
        <v>60</v>
      </c>
      <c r="D8728" s="141">
        <f t="shared" si="593"/>
        <v>5</v>
      </c>
      <c r="E8728" s="142" t="s">
        <v>88</v>
      </c>
      <c r="F8728">
        <f t="shared" si="595"/>
        <v>923</v>
      </c>
      <c r="G8728" s="133">
        <v>14977</v>
      </c>
      <c r="H8728" s="134">
        <v>1.9333333333333333</v>
      </c>
      <c r="I8728" s="187">
        <f t="shared" si="592"/>
        <v>8.4383401915000001E-5</v>
      </c>
      <c r="J8728" s="150">
        <f t="shared" si="594"/>
        <v>0.2</v>
      </c>
    </row>
    <row r="8729" spans="1:10" ht="15.75" thickBot="1" x14ac:dyDescent="0.3">
      <c r="A8729" s="138">
        <v>2022</v>
      </c>
      <c r="B8729" s="139">
        <v>9.6999999999999993</v>
      </c>
      <c r="C8729" s="140" t="s">
        <v>60</v>
      </c>
      <c r="D8729" s="141">
        <f t="shared" si="593"/>
        <v>5</v>
      </c>
      <c r="E8729" s="142" t="s">
        <v>88</v>
      </c>
      <c r="F8729">
        <f t="shared" si="595"/>
        <v>923</v>
      </c>
      <c r="G8729" s="133">
        <v>14995</v>
      </c>
      <c r="H8729" s="134">
        <v>1.9333333333333333</v>
      </c>
      <c r="I8729" s="187">
        <f t="shared" si="592"/>
        <v>8.4383401915000001E-5</v>
      </c>
      <c r="J8729" s="150">
        <f t="shared" si="594"/>
        <v>0.2</v>
      </c>
    </row>
    <row r="8730" spans="1:10" ht="15.75" thickBot="1" x14ac:dyDescent="0.3">
      <c r="A8730" s="138">
        <v>2022</v>
      </c>
      <c r="B8730" s="139">
        <v>9.6999999999999993</v>
      </c>
      <c r="C8730" s="140" t="s">
        <v>60</v>
      </c>
      <c r="D8730" s="141">
        <f t="shared" si="593"/>
        <v>5</v>
      </c>
      <c r="E8730" s="142" t="s">
        <v>88</v>
      </c>
      <c r="F8730">
        <f t="shared" si="595"/>
        <v>923</v>
      </c>
      <c r="G8730" s="133">
        <v>15001</v>
      </c>
      <c r="H8730" s="134">
        <v>1.9333333333333333</v>
      </c>
      <c r="I8730" s="187">
        <f t="shared" si="592"/>
        <v>8.4383401915000001E-5</v>
      </c>
      <c r="J8730" s="150">
        <f t="shared" si="594"/>
        <v>0.2</v>
      </c>
    </row>
    <row r="8731" spans="1:10" ht="15.75" thickBot="1" x14ac:dyDescent="0.3">
      <c r="A8731" s="138">
        <v>2022</v>
      </c>
      <c r="B8731" s="139">
        <v>9.6999999999999993</v>
      </c>
      <c r="C8731" s="140" t="s">
        <v>60</v>
      </c>
      <c r="D8731" s="141">
        <f t="shared" si="593"/>
        <v>5</v>
      </c>
      <c r="E8731" s="142" t="s">
        <v>88</v>
      </c>
      <c r="F8731">
        <f t="shared" si="595"/>
        <v>923</v>
      </c>
      <c r="G8731" s="133">
        <v>15019</v>
      </c>
      <c r="H8731" s="134">
        <v>1.9333333333333333</v>
      </c>
      <c r="I8731" s="187">
        <f t="shared" si="592"/>
        <v>8.4383401915000001E-5</v>
      </c>
      <c r="J8731" s="150">
        <f t="shared" si="594"/>
        <v>0.2</v>
      </c>
    </row>
    <row r="8732" spans="1:10" ht="15.75" thickBot="1" x14ac:dyDescent="0.3">
      <c r="A8732" s="138">
        <v>2022</v>
      </c>
      <c r="B8732" s="139">
        <v>9.6999999999999993</v>
      </c>
      <c r="C8732" s="140" t="s">
        <v>60</v>
      </c>
      <c r="D8732" s="141">
        <f t="shared" si="593"/>
        <v>5</v>
      </c>
      <c r="E8732" s="142" t="s">
        <v>88</v>
      </c>
      <c r="F8732">
        <f t="shared" si="595"/>
        <v>923</v>
      </c>
      <c r="G8732" s="133">
        <v>15025</v>
      </c>
      <c r="H8732" s="134">
        <v>1.9333333333333333</v>
      </c>
      <c r="I8732" s="187">
        <f t="shared" si="592"/>
        <v>8.4383401915000001E-5</v>
      </c>
      <c r="J8732" s="150">
        <f t="shared" si="594"/>
        <v>0.2</v>
      </c>
    </row>
    <row r="8733" spans="1:10" ht="15.75" thickBot="1" x14ac:dyDescent="0.3">
      <c r="A8733" s="138">
        <v>2022</v>
      </c>
      <c r="B8733" s="139">
        <v>9.6999999999999993</v>
      </c>
      <c r="C8733" s="140" t="s">
        <v>60</v>
      </c>
      <c r="D8733" s="141">
        <f t="shared" si="593"/>
        <v>5</v>
      </c>
      <c r="E8733" s="142" t="s">
        <v>88</v>
      </c>
      <c r="F8733">
        <f t="shared" si="595"/>
        <v>923</v>
      </c>
      <c r="G8733" s="133">
        <v>15043</v>
      </c>
      <c r="H8733" s="134">
        <v>1.9333333333333333</v>
      </c>
      <c r="I8733" s="187">
        <f t="shared" si="592"/>
        <v>8.4383401915000001E-5</v>
      </c>
      <c r="J8733" s="150">
        <f t="shared" si="594"/>
        <v>0.2</v>
      </c>
    </row>
    <row r="8734" spans="1:10" ht="15.75" thickBot="1" x14ac:dyDescent="0.3">
      <c r="A8734" s="138">
        <v>2022</v>
      </c>
      <c r="B8734" s="139">
        <v>9.6999999999999993</v>
      </c>
      <c r="C8734" s="140" t="s">
        <v>60</v>
      </c>
      <c r="D8734" s="141">
        <f t="shared" si="593"/>
        <v>5</v>
      </c>
      <c r="E8734" s="142" t="s">
        <v>88</v>
      </c>
      <c r="F8734">
        <f t="shared" si="595"/>
        <v>923</v>
      </c>
      <c r="G8734" s="133">
        <v>15049</v>
      </c>
      <c r="H8734" s="134">
        <v>1.9333333333333333</v>
      </c>
      <c r="I8734" s="187">
        <f t="shared" si="592"/>
        <v>8.4383401915000001E-5</v>
      </c>
      <c r="J8734" s="150">
        <f t="shared" si="594"/>
        <v>0.2</v>
      </c>
    </row>
    <row r="8735" spans="1:10" ht="15.75" thickBot="1" x14ac:dyDescent="0.3">
      <c r="A8735" s="138">
        <v>2022</v>
      </c>
      <c r="B8735" s="139">
        <v>9.6999999999999993</v>
      </c>
      <c r="C8735" s="140" t="s">
        <v>60</v>
      </c>
      <c r="D8735" s="141">
        <f t="shared" si="593"/>
        <v>5</v>
      </c>
      <c r="E8735" s="142" t="s">
        <v>88</v>
      </c>
      <c r="F8735">
        <f t="shared" si="595"/>
        <v>923</v>
      </c>
      <c r="G8735" s="133">
        <v>15067</v>
      </c>
      <c r="H8735" s="134">
        <v>1.9333333333333333</v>
      </c>
      <c r="I8735" s="187">
        <f t="shared" si="592"/>
        <v>8.4383401915000001E-5</v>
      </c>
      <c r="J8735" s="150">
        <f t="shared" si="594"/>
        <v>0.2</v>
      </c>
    </row>
    <row r="8736" spans="1:10" ht="15.75" thickBot="1" x14ac:dyDescent="0.3">
      <c r="A8736" s="138">
        <v>2022</v>
      </c>
      <c r="B8736" s="139">
        <v>9.6999999999999993</v>
      </c>
      <c r="C8736" s="140" t="s">
        <v>60</v>
      </c>
      <c r="D8736" s="141">
        <f t="shared" si="593"/>
        <v>5</v>
      </c>
      <c r="E8736" s="142" t="s">
        <v>88</v>
      </c>
      <c r="F8736">
        <f t="shared" si="595"/>
        <v>923</v>
      </c>
      <c r="G8736" s="133">
        <v>15073</v>
      </c>
      <c r="H8736" s="134">
        <v>1.9333333333333333</v>
      </c>
      <c r="I8736" s="187">
        <f t="shared" si="592"/>
        <v>8.4383401915000001E-5</v>
      </c>
      <c r="J8736" s="150">
        <f t="shared" si="594"/>
        <v>0.2</v>
      </c>
    </row>
    <row r="8737" spans="1:10" ht="15.75" thickBot="1" x14ac:dyDescent="0.3">
      <c r="A8737" s="138">
        <v>2022</v>
      </c>
      <c r="B8737" s="139">
        <v>9.6999999999999993</v>
      </c>
      <c r="C8737" s="140" t="s">
        <v>60</v>
      </c>
      <c r="D8737" s="141">
        <f t="shared" si="593"/>
        <v>5</v>
      </c>
      <c r="E8737" s="142" t="s">
        <v>88</v>
      </c>
      <c r="F8737">
        <f t="shared" si="595"/>
        <v>923</v>
      </c>
      <c r="G8737" s="133">
        <v>15091</v>
      </c>
      <c r="H8737" s="134">
        <v>1.9333333333333333</v>
      </c>
      <c r="I8737" s="187">
        <f t="shared" si="592"/>
        <v>8.4383401915000001E-5</v>
      </c>
      <c r="J8737" s="150">
        <f t="shared" si="594"/>
        <v>0.2</v>
      </c>
    </row>
    <row r="8738" spans="1:10" ht="15.75" thickBot="1" x14ac:dyDescent="0.3">
      <c r="A8738" s="138">
        <v>2022</v>
      </c>
      <c r="B8738" s="139">
        <v>9.6999999999999993</v>
      </c>
      <c r="C8738" s="140" t="s">
        <v>60</v>
      </c>
      <c r="D8738" s="141">
        <f t="shared" si="593"/>
        <v>5</v>
      </c>
      <c r="E8738" s="142" t="s">
        <v>88</v>
      </c>
      <c r="F8738">
        <f t="shared" si="595"/>
        <v>923</v>
      </c>
      <c r="G8738" s="133">
        <v>15097</v>
      </c>
      <c r="H8738" s="134">
        <v>1.9333333333333333</v>
      </c>
      <c r="I8738" s="187">
        <f t="shared" si="592"/>
        <v>8.4383401915000001E-5</v>
      </c>
      <c r="J8738" s="150">
        <f t="shared" si="594"/>
        <v>0.2</v>
      </c>
    </row>
    <row r="8739" spans="1:10" ht="15.75" thickBot="1" x14ac:dyDescent="0.3">
      <c r="A8739" s="138">
        <v>2022</v>
      </c>
      <c r="B8739" s="139">
        <v>9.6999999999999993</v>
      </c>
      <c r="C8739" s="140" t="s">
        <v>60</v>
      </c>
      <c r="D8739" s="141">
        <f t="shared" si="593"/>
        <v>5</v>
      </c>
      <c r="E8739" s="142" t="s">
        <v>88</v>
      </c>
      <c r="F8739">
        <f t="shared" si="595"/>
        <v>923</v>
      </c>
      <c r="G8739" s="133">
        <v>15115</v>
      </c>
      <c r="H8739" s="134">
        <v>1.9333333333333333</v>
      </c>
      <c r="I8739" s="187">
        <f t="shared" si="592"/>
        <v>8.4383401915000001E-5</v>
      </c>
      <c r="J8739" s="150">
        <f t="shared" si="594"/>
        <v>0.2</v>
      </c>
    </row>
    <row r="8740" spans="1:10" ht="15.75" thickBot="1" x14ac:dyDescent="0.3">
      <c r="A8740" s="138">
        <v>2022</v>
      </c>
      <c r="B8740" s="139">
        <v>9.6999999999999993</v>
      </c>
      <c r="C8740" s="140" t="s">
        <v>60</v>
      </c>
      <c r="D8740" s="141">
        <f t="shared" si="593"/>
        <v>5</v>
      </c>
      <c r="E8740" s="142" t="s">
        <v>88</v>
      </c>
      <c r="F8740">
        <f t="shared" si="595"/>
        <v>923</v>
      </c>
      <c r="G8740" s="133">
        <v>15121</v>
      </c>
      <c r="H8740" s="134">
        <v>1.9333333333333333</v>
      </c>
      <c r="I8740" s="187">
        <f t="shared" si="592"/>
        <v>8.4383401915000001E-5</v>
      </c>
      <c r="J8740" s="150">
        <f t="shared" si="594"/>
        <v>0.2</v>
      </c>
    </row>
    <row r="8741" spans="1:10" ht="15.75" thickBot="1" x14ac:dyDescent="0.3">
      <c r="A8741" s="138">
        <v>2022</v>
      </c>
      <c r="B8741" s="139">
        <v>9.6999999999999993</v>
      </c>
      <c r="C8741" s="140" t="s">
        <v>60</v>
      </c>
      <c r="D8741" s="141">
        <f t="shared" si="593"/>
        <v>5</v>
      </c>
      <c r="E8741" s="142" t="s">
        <v>88</v>
      </c>
      <c r="F8741">
        <f t="shared" si="595"/>
        <v>923</v>
      </c>
      <c r="G8741" s="133">
        <v>15139</v>
      </c>
      <c r="H8741" s="134">
        <v>1.9333333333333333</v>
      </c>
      <c r="I8741" s="187">
        <f t="shared" si="592"/>
        <v>8.4383401915000001E-5</v>
      </c>
      <c r="J8741" s="150">
        <f t="shared" si="594"/>
        <v>0.2</v>
      </c>
    </row>
    <row r="8742" spans="1:10" ht="15.75" thickBot="1" x14ac:dyDescent="0.3">
      <c r="A8742" s="138">
        <v>2022</v>
      </c>
      <c r="B8742" s="139">
        <v>9.6999999999999993</v>
      </c>
      <c r="C8742" s="140" t="s">
        <v>60</v>
      </c>
      <c r="D8742" s="141">
        <f t="shared" si="593"/>
        <v>5</v>
      </c>
      <c r="E8742" s="142" t="s">
        <v>88</v>
      </c>
      <c r="F8742">
        <f t="shared" si="595"/>
        <v>923</v>
      </c>
      <c r="G8742" s="133">
        <v>15145</v>
      </c>
      <c r="H8742" s="134">
        <v>1.9333333333333333</v>
      </c>
      <c r="I8742" s="187">
        <f t="shared" si="592"/>
        <v>8.4383401915000001E-5</v>
      </c>
      <c r="J8742" s="150">
        <f t="shared" si="594"/>
        <v>0.2</v>
      </c>
    </row>
    <row r="8743" spans="1:10" ht="15.75" thickBot="1" x14ac:dyDescent="0.3">
      <c r="A8743" s="138">
        <v>2022</v>
      </c>
      <c r="B8743" s="139">
        <v>9.6999999999999993</v>
      </c>
      <c r="C8743" s="140" t="s">
        <v>60</v>
      </c>
      <c r="D8743" s="141">
        <f t="shared" si="593"/>
        <v>5</v>
      </c>
      <c r="E8743" s="142" t="s">
        <v>88</v>
      </c>
      <c r="F8743">
        <f t="shared" si="595"/>
        <v>923</v>
      </c>
      <c r="G8743" s="133">
        <v>15163</v>
      </c>
      <c r="H8743" s="134">
        <v>1.9333333333333333</v>
      </c>
      <c r="I8743" s="187">
        <f t="shared" si="592"/>
        <v>8.4383401915000001E-5</v>
      </c>
      <c r="J8743" s="150">
        <f t="shared" si="594"/>
        <v>0.2</v>
      </c>
    </row>
    <row r="8744" spans="1:10" ht="15.75" thickBot="1" x14ac:dyDescent="0.3">
      <c r="A8744" s="138">
        <v>2022</v>
      </c>
      <c r="B8744" s="139">
        <v>9.6999999999999993</v>
      </c>
      <c r="C8744" s="140" t="s">
        <v>60</v>
      </c>
      <c r="D8744" s="141">
        <f t="shared" si="593"/>
        <v>5</v>
      </c>
      <c r="E8744" s="142" t="s">
        <v>88</v>
      </c>
      <c r="F8744">
        <f t="shared" si="595"/>
        <v>923</v>
      </c>
      <c r="G8744" s="133">
        <v>15169</v>
      </c>
      <c r="H8744" s="134">
        <v>1.9333333333333333</v>
      </c>
      <c r="I8744" s="187">
        <f t="shared" si="592"/>
        <v>8.4383401915000001E-5</v>
      </c>
      <c r="J8744" s="150">
        <f t="shared" si="594"/>
        <v>0.2</v>
      </c>
    </row>
    <row r="8745" spans="1:10" ht="15.75" thickBot="1" x14ac:dyDescent="0.3">
      <c r="A8745" s="138">
        <v>2022</v>
      </c>
      <c r="B8745" s="139">
        <v>9.6999999999999993</v>
      </c>
      <c r="C8745" s="140" t="s">
        <v>60</v>
      </c>
      <c r="D8745" s="141">
        <f t="shared" si="593"/>
        <v>5</v>
      </c>
      <c r="E8745" s="142" t="s">
        <v>88</v>
      </c>
      <c r="F8745">
        <f t="shared" si="595"/>
        <v>923</v>
      </c>
      <c r="G8745" s="133">
        <v>15187</v>
      </c>
      <c r="H8745" s="134">
        <v>1.9333333333333333</v>
      </c>
      <c r="I8745" s="187">
        <f t="shared" si="592"/>
        <v>8.4383401915000001E-5</v>
      </c>
      <c r="J8745" s="150">
        <f t="shared" si="594"/>
        <v>0.2</v>
      </c>
    </row>
    <row r="8746" spans="1:10" ht="15.75" thickBot="1" x14ac:dyDescent="0.3">
      <c r="A8746" s="138">
        <v>2022</v>
      </c>
      <c r="B8746" s="139">
        <v>9.6999999999999993</v>
      </c>
      <c r="C8746" s="140" t="s">
        <v>60</v>
      </c>
      <c r="D8746" s="141">
        <f t="shared" si="593"/>
        <v>5</v>
      </c>
      <c r="E8746" s="142" t="s">
        <v>88</v>
      </c>
      <c r="F8746">
        <f t="shared" si="595"/>
        <v>923</v>
      </c>
      <c r="G8746" s="133">
        <v>15193</v>
      </c>
      <c r="H8746" s="134">
        <v>1.9333333333333333</v>
      </c>
      <c r="I8746" s="187">
        <f t="shared" si="592"/>
        <v>8.4383401915000001E-5</v>
      </c>
      <c r="J8746" s="150">
        <f t="shared" si="594"/>
        <v>0.2</v>
      </c>
    </row>
    <row r="8747" spans="1:10" ht="15.75" thickBot="1" x14ac:dyDescent="0.3">
      <c r="A8747" s="138">
        <v>2022</v>
      </c>
      <c r="B8747" s="139">
        <v>9.6999999999999993</v>
      </c>
      <c r="C8747" s="140" t="s">
        <v>60</v>
      </c>
      <c r="D8747" s="141">
        <f t="shared" si="593"/>
        <v>5</v>
      </c>
      <c r="E8747" s="142" t="s">
        <v>88</v>
      </c>
      <c r="F8747">
        <f t="shared" si="595"/>
        <v>923</v>
      </c>
      <c r="G8747" s="133">
        <v>15211</v>
      </c>
      <c r="H8747" s="134">
        <v>1.9333333333333333</v>
      </c>
      <c r="I8747" s="187">
        <f t="shared" si="592"/>
        <v>8.4383401915000001E-5</v>
      </c>
      <c r="J8747" s="150">
        <f t="shared" si="594"/>
        <v>0.2</v>
      </c>
    </row>
    <row r="8748" spans="1:10" ht="15.75" thickBot="1" x14ac:dyDescent="0.3">
      <c r="A8748" s="138">
        <v>2022</v>
      </c>
      <c r="B8748" s="139">
        <v>9.6999999999999993</v>
      </c>
      <c r="C8748" s="140" t="s">
        <v>60</v>
      </c>
      <c r="D8748" s="141">
        <f t="shared" si="593"/>
        <v>5</v>
      </c>
      <c r="E8748" s="142" t="s">
        <v>88</v>
      </c>
      <c r="F8748">
        <f t="shared" si="595"/>
        <v>923</v>
      </c>
      <c r="G8748" s="133">
        <v>15217</v>
      </c>
      <c r="H8748" s="134">
        <v>1.9333333333333333</v>
      </c>
      <c r="I8748" s="187">
        <f t="shared" si="592"/>
        <v>8.4383401915000001E-5</v>
      </c>
      <c r="J8748" s="150">
        <f t="shared" si="594"/>
        <v>0.2</v>
      </c>
    </row>
    <row r="8749" spans="1:10" ht="15.75" thickBot="1" x14ac:dyDescent="0.3">
      <c r="A8749" s="138">
        <v>2022</v>
      </c>
      <c r="B8749" s="139">
        <v>9.6999999999999993</v>
      </c>
      <c r="C8749" s="140" t="s">
        <v>60</v>
      </c>
      <c r="D8749" s="141">
        <f t="shared" si="593"/>
        <v>5</v>
      </c>
      <c r="E8749" s="142" t="s">
        <v>88</v>
      </c>
      <c r="F8749">
        <f t="shared" si="595"/>
        <v>923</v>
      </c>
      <c r="G8749" s="133">
        <v>15235</v>
      </c>
      <c r="H8749" s="134">
        <v>1.9333333333333333</v>
      </c>
      <c r="I8749" s="187">
        <f t="shared" ref="I8749:I8812" si="596" xml:space="preserve"> 0.000084383401915</f>
        <v>8.4383401915000001E-5</v>
      </c>
      <c r="J8749" s="150">
        <f t="shared" si="594"/>
        <v>0.2</v>
      </c>
    </row>
    <row r="8750" spans="1:10" ht="15.75" thickBot="1" x14ac:dyDescent="0.3">
      <c r="A8750" s="138">
        <v>2022</v>
      </c>
      <c r="B8750" s="139">
        <v>9.6999999999999993</v>
      </c>
      <c r="C8750" s="140" t="s">
        <v>60</v>
      </c>
      <c r="D8750" s="141">
        <f t="shared" si="593"/>
        <v>5</v>
      </c>
      <c r="E8750" s="142" t="s">
        <v>88</v>
      </c>
      <c r="F8750">
        <f t="shared" si="595"/>
        <v>923</v>
      </c>
      <c r="G8750" s="133">
        <v>15241</v>
      </c>
      <c r="H8750" s="134">
        <v>1.9333333333333333</v>
      </c>
      <c r="I8750" s="187">
        <f t="shared" si="596"/>
        <v>8.4383401915000001E-5</v>
      </c>
      <c r="J8750" s="150">
        <f t="shared" si="594"/>
        <v>0.2</v>
      </c>
    </row>
    <row r="8751" spans="1:10" ht="15.75" thickBot="1" x14ac:dyDescent="0.3">
      <c r="A8751" s="138">
        <v>2022</v>
      </c>
      <c r="B8751" s="139">
        <v>9.6999999999999993</v>
      </c>
      <c r="C8751" s="140" t="s">
        <v>60</v>
      </c>
      <c r="D8751" s="141">
        <f t="shared" si="593"/>
        <v>5</v>
      </c>
      <c r="E8751" s="142" t="s">
        <v>88</v>
      </c>
      <c r="F8751">
        <f t="shared" si="595"/>
        <v>923</v>
      </c>
      <c r="G8751" s="133">
        <v>15259</v>
      </c>
      <c r="H8751" s="134">
        <v>1.9333333333333333</v>
      </c>
      <c r="I8751" s="187">
        <f t="shared" si="596"/>
        <v>8.4383401915000001E-5</v>
      </c>
      <c r="J8751" s="150">
        <f t="shared" si="594"/>
        <v>0.2</v>
      </c>
    </row>
    <row r="8752" spans="1:10" ht="15.75" thickBot="1" x14ac:dyDescent="0.3">
      <c r="A8752" s="138">
        <v>2022</v>
      </c>
      <c r="B8752" s="139">
        <v>9.6999999999999993</v>
      </c>
      <c r="C8752" s="140" t="s">
        <v>60</v>
      </c>
      <c r="D8752" s="141">
        <f t="shared" si="593"/>
        <v>5</v>
      </c>
      <c r="E8752" s="142" t="s">
        <v>88</v>
      </c>
      <c r="F8752">
        <f t="shared" si="595"/>
        <v>923</v>
      </c>
      <c r="G8752" s="133">
        <v>15265</v>
      </c>
      <c r="H8752" s="134">
        <v>1.9555555555555555</v>
      </c>
      <c r="I8752" s="187">
        <f t="shared" si="596"/>
        <v>8.4383401915000001E-5</v>
      </c>
      <c r="J8752" s="150">
        <f t="shared" si="594"/>
        <v>0.2</v>
      </c>
    </row>
    <row r="8753" spans="1:10" ht="15.75" thickBot="1" x14ac:dyDescent="0.3">
      <c r="A8753" s="138">
        <v>2022</v>
      </c>
      <c r="B8753" s="139">
        <v>9.6999999999999993</v>
      </c>
      <c r="C8753" s="140" t="s">
        <v>60</v>
      </c>
      <c r="D8753" s="141">
        <f t="shared" si="593"/>
        <v>5</v>
      </c>
      <c r="E8753" s="142" t="s">
        <v>88</v>
      </c>
      <c r="F8753">
        <f t="shared" si="595"/>
        <v>923</v>
      </c>
      <c r="G8753" s="133">
        <v>15283</v>
      </c>
      <c r="H8753" s="134">
        <v>1.9555555555555555</v>
      </c>
      <c r="I8753" s="187">
        <f t="shared" si="596"/>
        <v>8.4383401915000001E-5</v>
      </c>
      <c r="J8753" s="150">
        <f t="shared" si="594"/>
        <v>0.2</v>
      </c>
    </row>
    <row r="8754" spans="1:10" ht="15.75" thickBot="1" x14ac:dyDescent="0.3">
      <c r="A8754" s="138">
        <v>2022</v>
      </c>
      <c r="B8754" s="139">
        <v>9.6999999999999993</v>
      </c>
      <c r="C8754" s="140" t="s">
        <v>60</v>
      </c>
      <c r="D8754" s="141">
        <f t="shared" si="593"/>
        <v>5</v>
      </c>
      <c r="E8754" s="142" t="s">
        <v>88</v>
      </c>
      <c r="F8754">
        <f t="shared" si="595"/>
        <v>923</v>
      </c>
      <c r="G8754" s="133">
        <v>15289</v>
      </c>
      <c r="H8754" s="134">
        <v>1.9555555555555555</v>
      </c>
      <c r="I8754" s="187">
        <f t="shared" si="596"/>
        <v>8.4383401915000001E-5</v>
      </c>
      <c r="J8754" s="150">
        <f t="shared" si="594"/>
        <v>0.2</v>
      </c>
    </row>
    <row r="8755" spans="1:10" ht="15.75" thickBot="1" x14ac:dyDescent="0.3">
      <c r="A8755" s="138">
        <v>2022</v>
      </c>
      <c r="B8755" s="139">
        <v>9.6999999999999993</v>
      </c>
      <c r="C8755" s="140" t="s">
        <v>60</v>
      </c>
      <c r="D8755" s="141">
        <f t="shared" si="593"/>
        <v>5</v>
      </c>
      <c r="E8755" s="142" t="s">
        <v>88</v>
      </c>
      <c r="F8755">
        <f t="shared" si="595"/>
        <v>923</v>
      </c>
      <c r="G8755" s="133">
        <v>15307</v>
      </c>
      <c r="H8755" s="134">
        <v>1.9555555555555555</v>
      </c>
      <c r="I8755" s="187">
        <f t="shared" si="596"/>
        <v>8.4383401915000001E-5</v>
      </c>
      <c r="J8755" s="150">
        <f t="shared" si="594"/>
        <v>0.2</v>
      </c>
    </row>
    <row r="8756" spans="1:10" ht="15.75" thickBot="1" x14ac:dyDescent="0.3">
      <c r="A8756" s="138">
        <v>2022</v>
      </c>
      <c r="B8756" s="139">
        <v>9.6999999999999993</v>
      </c>
      <c r="C8756" s="140" t="s">
        <v>60</v>
      </c>
      <c r="D8756" s="141">
        <f t="shared" si="593"/>
        <v>5</v>
      </c>
      <c r="E8756" s="142" t="s">
        <v>88</v>
      </c>
      <c r="F8756">
        <f t="shared" si="595"/>
        <v>923</v>
      </c>
      <c r="G8756" s="133">
        <v>15313</v>
      </c>
      <c r="H8756" s="134">
        <v>1.9555555555555555</v>
      </c>
      <c r="I8756" s="187">
        <f t="shared" si="596"/>
        <v>8.4383401915000001E-5</v>
      </c>
      <c r="J8756" s="150">
        <f t="shared" si="594"/>
        <v>0.2</v>
      </c>
    </row>
    <row r="8757" spans="1:10" ht="15.75" thickBot="1" x14ac:dyDescent="0.3">
      <c r="A8757" s="138">
        <v>2022</v>
      </c>
      <c r="B8757" s="139">
        <v>9.6999999999999993</v>
      </c>
      <c r="C8757" s="140" t="s">
        <v>60</v>
      </c>
      <c r="D8757" s="141">
        <f t="shared" si="593"/>
        <v>5</v>
      </c>
      <c r="E8757" s="142" t="s">
        <v>88</v>
      </c>
      <c r="F8757">
        <f t="shared" si="595"/>
        <v>923</v>
      </c>
      <c r="G8757" s="133">
        <v>15331</v>
      </c>
      <c r="H8757" s="134">
        <v>1.9555555555555555</v>
      </c>
      <c r="I8757" s="187">
        <f t="shared" si="596"/>
        <v>8.4383401915000001E-5</v>
      </c>
      <c r="J8757" s="150">
        <f t="shared" si="594"/>
        <v>0.2</v>
      </c>
    </row>
    <row r="8758" spans="1:10" ht="15.75" thickBot="1" x14ac:dyDescent="0.3">
      <c r="A8758" s="138">
        <v>2022</v>
      </c>
      <c r="B8758" s="139">
        <v>9.6999999999999993</v>
      </c>
      <c r="C8758" s="140" t="s">
        <v>60</v>
      </c>
      <c r="D8758" s="141">
        <f t="shared" si="593"/>
        <v>5</v>
      </c>
      <c r="E8758" s="142" t="s">
        <v>88</v>
      </c>
      <c r="F8758">
        <f t="shared" si="595"/>
        <v>923</v>
      </c>
      <c r="G8758" s="133">
        <v>15337</v>
      </c>
      <c r="H8758" s="134">
        <v>1.9555555555555555</v>
      </c>
      <c r="I8758" s="187">
        <f t="shared" si="596"/>
        <v>8.4383401915000001E-5</v>
      </c>
      <c r="J8758" s="150">
        <f t="shared" si="594"/>
        <v>0.2</v>
      </c>
    </row>
    <row r="8759" spans="1:10" ht="15.75" thickBot="1" x14ac:dyDescent="0.3">
      <c r="A8759" s="138">
        <v>2022</v>
      </c>
      <c r="B8759" s="139">
        <v>9.6999999999999993</v>
      </c>
      <c r="C8759" s="140" t="s">
        <v>60</v>
      </c>
      <c r="D8759" s="141">
        <f t="shared" si="593"/>
        <v>5</v>
      </c>
      <c r="E8759" s="142" t="s">
        <v>88</v>
      </c>
      <c r="F8759">
        <f t="shared" si="595"/>
        <v>923</v>
      </c>
      <c r="G8759" s="133">
        <v>15355</v>
      </c>
      <c r="H8759" s="134">
        <v>1.9555555555555555</v>
      </c>
      <c r="I8759" s="187">
        <f t="shared" si="596"/>
        <v>8.4383401915000001E-5</v>
      </c>
      <c r="J8759" s="150">
        <f t="shared" si="594"/>
        <v>0.2</v>
      </c>
    </row>
    <row r="8760" spans="1:10" ht="15.75" thickBot="1" x14ac:dyDescent="0.3">
      <c r="A8760" s="138">
        <v>2022</v>
      </c>
      <c r="B8760" s="139">
        <v>9.6999999999999993</v>
      </c>
      <c r="C8760" s="140" t="s">
        <v>60</v>
      </c>
      <c r="D8760" s="141">
        <f t="shared" ref="D8760:D8823" si="597">50/10</f>
        <v>5</v>
      </c>
      <c r="E8760" s="142" t="s">
        <v>88</v>
      </c>
      <c r="F8760">
        <f t="shared" si="595"/>
        <v>923</v>
      </c>
      <c r="G8760" s="133">
        <v>15361</v>
      </c>
      <c r="H8760" s="134">
        <v>1.9555555555555555</v>
      </c>
      <c r="I8760" s="187">
        <f t="shared" si="596"/>
        <v>8.4383401915000001E-5</v>
      </c>
      <c r="J8760" s="150">
        <f t="shared" ref="J8760:J8823" si="598">H$7479</f>
        <v>0.2</v>
      </c>
    </row>
    <row r="8761" spans="1:10" ht="15.75" thickBot="1" x14ac:dyDescent="0.3">
      <c r="A8761" s="138">
        <v>2022</v>
      </c>
      <c r="B8761" s="139">
        <v>9.6999999999999993</v>
      </c>
      <c r="C8761" s="140" t="s">
        <v>60</v>
      </c>
      <c r="D8761" s="141">
        <f t="shared" si="597"/>
        <v>5</v>
      </c>
      <c r="E8761" s="142" t="s">
        <v>88</v>
      </c>
      <c r="F8761">
        <f t="shared" ref="F8761:F8824" si="599">650+273</f>
        <v>923</v>
      </c>
      <c r="G8761" s="133">
        <v>15379</v>
      </c>
      <c r="H8761" s="134">
        <v>1.9555555555555555</v>
      </c>
      <c r="I8761" s="187">
        <f t="shared" si="596"/>
        <v>8.4383401915000001E-5</v>
      </c>
      <c r="J8761" s="150">
        <f t="shared" si="598"/>
        <v>0.2</v>
      </c>
    </row>
    <row r="8762" spans="1:10" ht="15.75" thickBot="1" x14ac:dyDescent="0.3">
      <c r="A8762" s="138">
        <v>2022</v>
      </c>
      <c r="B8762" s="139">
        <v>9.6999999999999993</v>
      </c>
      <c r="C8762" s="140" t="s">
        <v>60</v>
      </c>
      <c r="D8762" s="141">
        <f t="shared" si="597"/>
        <v>5</v>
      </c>
      <c r="E8762" s="142" t="s">
        <v>88</v>
      </c>
      <c r="F8762">
        <f t="shared" si="599"/>
        <v>923</v>
      </c>
      <c r="G8762" s="133">
        <v>15385</v>
      </c>
      <c r="H8762" s="134">
        <v>1.9555555555555555</v>
      </c>
      <c r="I8762" s="187">
        <f t="shared" si="596"/>
        <v>8.4383401915000001E-5</v>
      </c>
      <c r="J8762" s="150">
        <f t="shared" si="598"/>
        <v>0.2</v>
      </c>
    </row>
    <row r="8763" spans="1:10" ht="15.75" thickBot="1" x14ac:dyDescent="0.3">
      <c r="A8763" s="138">
        <v>2022</v>
      </c>
      <c r="B8763" s="139">
        <v>9.6999999999999993</v>
      </c>
      <c r="C8763" s="140" t="s">
        <v>60</v>
      </c>
      <c r="D8763" s="141">
        <f t="shared" si="597"/>
        <v>5</v>
      </c>
      <c r="E8763" s="142" t="s">
        <v>88</v>
      </c>
      <c r="F8763">
        <f t="shared" si="599"/>
        <v>923</v>
      </c>
      <c r="G8763" s="133">
        <v>15403</v>
      </c>
      <c r="H8763" s="134">
        <v>1.9555555555555555</v>
      </c>
      <c r="I8763" s="187">
        <f t="shared" si="596"/>
        <v>8.4383401915000001E-5</v>
      </c>
      <c r="J8763" s="150">
        <f t="shared" si="598"/>
        <v>0.2</v>
      </c>
    </row>
    <row r="8764" spans="1:10" ht="15.75" thickBot="1" x14ac:dyDescent="0.3">
      <c r="A8764" s="138">
        <v>2022</v>
      </c>
      <c r="B8764" s="139">
        <v>9.6999999999999993</v>
      </c>
      <c r="C8764" s="140" t="s">
        <v>60</v>
      </c>
      <c r="D8764" s="141">
        <f t="shared" si="597"/>
        <v>5</v>
      </c>
      <c r="E8764" s="142" t="s">
        <v>88</v>
      </c>
      <c r="F8764">
        <f t="shared" si="599"/>
        <v>923</v>
      </c>
      <c r="G8764" s="133">
        <v>15409</v>
      </c>
      <c r="H8764" s="134">
        <v>1.9555555555555555</v>
      </c>
      <c r="I8764" s="187">
        <f t="shared" si="596"/>
        <v>8.4383401915000001E-5</v>
      </c>
      <c r="J8764" s="150">
        <f t="shared" si="598"/>
        <v>0.2</v>
      </c>
    </row>
    <row r="8765" spans="1:10" ht="15.75" thickBot="1" x14ac:dyDescent="0.3">
      <c r="A8765" s="138">
        <v>2022</v>
      </c>
      <c r="B8765" s="139">
        <v>9.6999999999999993</v>
      </c>
      <c r="C8765" s="140" t="s">
        <v>60</v>
      </c>
      <c r="D8765" s="141">
        <f t="shared" si="597"/>
        <v>5</v>
      </c>
      <c r="E8765" s="142" t="s">
        <v>88</v>
      </c>
      <c r="F8765">
        <f t="shared" si="599"/>
        <v>923</v>
      </c>
      <c r="G8765" s="133">
        <v>15427</v>
      </c>
      <c r="H8765" s="134">
        <v>1.9555555555555555</v>
      </c>
      <c r="I8765" s="187">
        <f t="shared" si="596"/>
        <v>8.4383401915000001E-5</v>
      </c>
      <c r="J8765" s="150">
        <f t="shared" si="598"/>
        <v>0.2</v>
      </c>
    </row>
    <row r="8766" spans="1:10" ht="15.75" thickBot="1" x14ac:dyDescent="0.3">
      <c r="A8766" s="138">
        <v>2022</v>
      </c>
      <c r="B8766" s="139">
        <v>9.6999999999999993</v>
      </c>
      <c r="C8766" s="140" t="s">
        <v>60</v>
      </c>
      <c r="D8766" s="141">
        <f t="shared" si="597"/>
        <v>5</v>
      </c>
      <c r="E8766" s="142" t="s">
        <v>88</v>
      </c>
      <c r="F8766">
        <f t="shared" si="599"/>
        <v>923</v>
      </c>
      <c r="G8766" s="133">
        <v>15433</v>
      </c>
      <c r="H8766" s="134">
        <v>1.9555555555555555</v>
      </c>
      <c r="I8766" s="187">
        <f t="shared" si="596"/>
        <v>8.4383401915000001E-5</v>
      </c>
      <c r="J8766" s="150">
        <f t="shared" si="598"/>
        <v>0.2</v>
      </c>
    </row>
    <row r="8767" spans="1:10" ht="15.75" thickBot="1" x14ac:dyDescent="0.3">
      <c r="A8767" s="138">
        <v>2022</v>
      </c>
      <c r="B8767" s="139">
        <v>9.6999999999999993</v>
      </c>
      <c r="C8767" s="140" t="s">
        <v>60</v>
      </c>
      <c r="D8767" s="141">
        <f t="shared" si="597"/>
        <v>5</v>
      </c>
      <c r="E8767" s="142" t="s">
        <v>88</v>
      </c>
      <c r="F8767">
        <f t="shared" si="599"/>
        <v>923</v>
      </c>
      <c r="G8767" s="133">
        <v>15451</v>
      </c>
      <c r="H8767" s="134">
        <v>1.9555555555555555</v>
      </c>
      <c r="I8767" s="187">
        <f t="shared" si="596"/>
        <v>8.4383401915000001E-5</v>
      </c>
      <c r="J8767" s="150">
        <f t="shared" si="598"/>
        <v>0.2</v>
      </c>
    </row>
    <row r="8768" spans="1:10" ht="15.75" thickBot="1" x14ac:dyDescent="0.3">
      <c r="A8768" s="138">
        <v>2022</v>
      </c>
      <c r="B8768" s="139">
        <v>9.6999999999999993</v>
      </c>
      <c r="C8768" s="140" t="s">
        <v>60</v>
      </c>
      <c r="D8768" s="141">
        <f t="shared" si="597"/>
        <v>5</v>
      </c>
      <c r="E8768" s="142" t="s">
        <v>88</v>
      </c>
      <c r="F8768">
        <f t="shared" si="599"/>
        <v>923</v>
      </c>
      <c r="G8768" s="133">
        <v>15457</v>
      </c>
      <c r="H8768" s="134">
        <v>1.9555555555555555</v>
      </c>
      <c r="I8768" s="187">
        <f t="shared" si="596"/>
        <v>8.4383401915000001E-5</v>
      </c>
      <c r="J8768" s="150">
        <f t="shared" si="598"/>
        <v>0.2</v>
      </c>
    </row>
    <row r="8769" spans="1:10" ht="15.75" thickBot="1" x14ac:dyDescent="0.3">
      <c r="A8769" s="138">
        <v>2022</v>
      </c>
      <c r="B8769" s="139">
        <v>9.6999999999999993</v>
      </c>
      <c r="C8769" s="140" t="s">
        <v>60</v>
      </c>
      <c r="D8769" s="141">
        <f t="shared" si="597"/>
        <v>5</v>
      </c>
      <c r="E8769" s="142" t="s">
        <v>88</v>
      </c>
      <c r="F8769">
        <f t="shared" si="599"/>
        <v>923</v>
      </c>
      <c r="G8769" s="133">
        <v>15475</v>
      </c>
      <c r="H8769" s="134">
        <v>1.9555555555555555</v>
      </c>
      <c r="I8769" s="187">
        <f t="shared" si="596"/>
        <v>8.4383401915000001E-5</v>
      </c>
      <c r="J8769" s="150">
        <f t="shared" si="598"/>
        <v>0.2</v>
      </c>
    </row>
    <row r="8770" spans="1:10" ht="15.75" thickBot="1" x14ac:dyDescent="0.3">
      <c r="A8770" s="138">
        <v>2022</v>
      </c>
      <c r="B8770" s="139">
        <v>9.6999999999999993</v>
      </c>
      <c r="C8770" s="140" t="s">
        <v>60</v>
      </c>
      <c r="D8770" s="141">
        <f t="shared" si="597"/>
        <v>5</v>
      </c>
      <c r="E8770" s="142" t="s">
        <v>88</v>
      </c>
      <c r="F8770">
        <f t="shared" si="599"/>
        <v>923</v>
      </c>
      <c r="G8770" s="133">
        <v>15481</v>
      </c>
      <c r="H8770" s="134">
        <v>1.9555555555555555</v>
      </c>
      <c r="I8770" s="187">
        <f t="shared" si="596"/>
        <v>8.4383401915000001E-5</v>
      </c>
      <c r="J8770" s="150">
        <f t="shared" si="598"/>
        <v>0.2</v>
      </c>
    </row>
    <row r="8771" spans="1:10" ht="15.75" thickBot="1" x14ac:dyDescent="0.3">
      <c r="A8771" s="138">
        <v>2022</v>
      </c>
      <c r="B8771" s="139">
        <v>9.6999999999999993</v>
      </c>
      <c r="C8771" s="140" t="s">
        <v>60</v>
      </c>
      <c r="D8771" s="141">
        <f t="shared" si="597"/>
        <v>5</v>
      </c>
      <c r="E8771" s="142" t="s">
        <v>88</v>
      </c>
      <c r="F8771">
        <f t="shared" si="599"/>
        <v>923</v>
      </c>
      <c r="G8771" s="133">
        <v>15499</v>
      </c>
      <c r="H8771" s="134">
        <v>1.9555555555555555</v>
      </c>
      <c r="I8771" s="187">
        <f t="shared" si="596"/>
        <v>8.4383401915000001E-5</v>
      </c>
      <c r="J8771" s="150">
        <f t="shared" si="598"/>
        <v>0.2</v>
      </c>
    </row>
    <row r="8772" spans="1:10" ht="15.75" thickBot="1" x14ac:dyDescent="0.3">
      <c r="A8772" s="138">
        <v>2022</v>
      </c>
      <c r="B8772" s="139">
        <v>9.6999999999999993</v>
      </c>
      <c r="C8772" s="140" t="s">
        <v>60</v>
      </c>
      <c r="D8772" s="141">
        <f t="shared" si="597"/>
        <v>5</v>
      </c>
      <c r="E8772" s="142" t="s">
        <v>88</v>
      </c>
      <c r="F8772">
        <f t="shared" si="599"/>
        <v>923</v>
      </c>
      <c r="G8772" s="133">
        <v>15505</v>
      </c>
      <c r="H8772" s="134">
        <v>1.9555555555555555</v>
      </c>
      <c r="I8772" s="187">
        <f t="shared" si="596"/>
        <v>8.4383401915000001E-5</v>
      </c>
      <c r="J8772" s="150">
        <f t="shared" si="598"/>
        <v>0.2</v>
      </c>
    </row>
    <row r="8773" spans="1:10" ht="15.75" thickBot="1" x14ac:dyDescent="0.3">
      <c r="A8773" s="138">
        <v>2022</v>
      </c>
      <c r="B8773" s="139">
        <v>9.6999999999999993</v>
      </c>
      <c r="C8773" s="140" t="s">
        <v>60</v>
      </c>
      <c r="D8773" s="141">
        <f t="shared" si="597"/>
        <v>5</v>
      </c>
      <c r="E8773" s="142" t="s">
        <v>88</v>
      </c>
      <c r="F8773">
        <f t="shared" si="599"/>
        <v>923</v>
      </c>
      <c r="G8773" s="133">
        <v>15523</v>
      </c>
      <c r="H8773" s="134">
        <v>1.9555555555555555</v>
      </c>
      <c r="I8773" s="187">
        <f t="shared" si="596"/>
        <v>8.4383401915000001E-5</v>
      </c>
      <c r="J8773" s="150">
        <f t="shared" si="598"/>
        <v>0.2</v>
      </c>
    </row>
    <row r="8774" spans="1:10" ht="15.75" thickBot="1" x14ac:dyDescent="0.3">
      <c r="A8774" s="138">
        <v>2022</v>
      </c>
      <c r="B8774" s="139">
        <v>9.6999999999999993</v>
      </c>
      <c r="C8774" s="140" t="s">
        <v>60</v>
      </c>
      <c r="D8774" s="141">
        <f t="shared" si="597"/>
        <v>5</v>
      </c>
      <c r="E8774" s="142" t="s">
        <v>88</v>
      </c>
      <c r="F8774">
        <f t="shared" si="599"/>
        <v>923</v>
      </c>
      <c r="G8774" s="133">
        <v>15529</v>
      </c>
      <c r="H8774" s="134">
        <v>1.9555555555555555</v>
      </c>
      <c r="I8774" s="187">
        <f t="shared" si="596"/>
        <v>8.4383401915000001E-5</v>
      </c>
      <c r="J8774" s="150">
        <f t="shared" si="598"/>
        <v>0.2</v>
      </c>
    </row>
    <row r="8775" spans="1:10" ht="15.75" thickBot="1" x14ac:dyDescent="0.3">
      <c r="A8775" s="138">
        <v>2022</v>
      </c>
      <c r="B8775" s="139">
        <v>9.6999999999999993</v>
      </c>
      <c r="C8775" s="140" t="s">
        <v>60</v>
      </c>
      <c r="D8775" s="141">
        <f t="shared" si="597"/>
        <v>5</v>
      </c>
      <c r="E8775" s="142" t="s">
        <v>88</v>
      </c>
      <c r="F8775">
        <f t="shared" si="599"/>
        <v>923</v>
      </c>
      <c r="G8775" s="133">
        <v>15547</v>
      </c>
      <c r="H8775" s="134">
        <v>1.9555555555555555</v>
      </c>
      <c r="I8775" s="187">
        <f t="shared" si="596"/>
        <v>8.4383401915000001E-5</v>
      </c>
      <c r="J8775" s="150">
        <f t="shared" si="598"/>
        <v>0.2</v>
      </c>
    </row>
    <row r="8776" spans="1:10" ht="15.75" thickBot="1" x14ac:dyDescent="0.3">
      <c r="A8776" s="138">
        <v>2022</v>
      </c>
      <c r="B8776" s="139">
        <v>9.6999999999999993</v>
      </c>
      <c r="C8776" s="140" t="s">
        <v>60</v>
      </c>
      <c r="D8776" s="141">
        <f t="shared" si="597"/>
        <v>5</v>
      </c>
      <c r="E8776" s="142" t="s">
        <v>88</v>
      </c>
      <c r="F8776">
        <f t="shared" si="599"/>
        <v>923</v>
      </c>
      <c r="G8776" s="133">
        <v>15553</v>
      </c>
      <c r="H8776" s="134">
        <v>1.9555555555555555</v>
      </c>
      <c r="I8776" s="187">
        <f t="shared" si="596"/>
        <v>8.4383401915000001E-5</v>
      </c>
      <c r="J8776" s="150">
        <f t="shared" si="598"/>
        <v>0.2</v>
      </c>
    </row>
    <row r="8777" spans="1:10" ht="15.75" thickBot="1" x14ac:dyDescent="0.3">
      <c r="A8777" s="138">
        <v>2022</v>
      </c>
      <c r="B8777" s="139">
        <v>9.6999999999999993</v>
      </c>
      <c r="C8777" s="140" t="s">
        <v>60</v>
      </c>
      <c r="D8777" s="141">
        <f t="shared" si="597"/>
        <v>5</v>
      </c>
      <c r="E8777" s="142" t="s">
        <v>88</v>
      </c>
      <c r="F8777">
        <f t="shared" si="599"/>
        <v>923</v>
      </c>
      <c r="G8777" s="133">
        <v>15571</v>
      </c>
      <c r="H8777" s="134">
        <v>1.9555555555555555</v>
      </c>
      <c r="I8777" s="187">
        <f t="shared" si="596"/>
        <v>8.4383401915000001E-5</v>
      </c>
      <c r="J8777" s="150">
        <f t="shared" si="598"/>
        <v>0.2</v>
      </c>
    </row>
    <row r="8778" spans="1:10" ht="15.75" thickBot="1" x14ac:dyDescent="0.3">
      <c r="A8778" s="138">
        <v>2022</v>
      </c>
      <c r="B8778" s="139">
        <v>9.6999999999999993</v>
      </c>
      <c r="C8778" s="140" t="s">
        <v>60</v>
      </c>
      <c r="D8778" s="141">
        <f t="shared" si="597"/>
        <v>5</v>
      </c>
      <c r="E8778" s="142" t="s">
        <v>88</v>
      </c>
      <c r="F8778">
        <f t="shared" si="599"/>
        <v>923</v>
      </c>
      <c r="G8778" s="133">
        <v>15577</v>
      </c>
      <c r="H8778" s="134">
        <v>1.9555555555555555</v>
      </c>
      <c r="I8778" s="187">
        <f t="shared" si="596"/>
        <v>8.4383401915000001E-5</v>
      </c>
      <c r="J8778" s="150">
        <f t="shared" si="598"/>
        <v>0.2</v>
      </c>
    </row>
    <row r="8779" spans="1:10" ht="15.75" thickBot="1" x14ac:dyDescent="0.3">
      <c r="A8779" s="138">
        <v>2022</v>
      </c>
      <c r="B8779" s="139">
        <v>9.6999999999999993</v>
      </c>
      <c r="C8779" s="140" t="s">
        <v>60</v>
      </c>
      <c r="D8779" s="141">
        <f t="shared" si="597"/>
        <v>5</v>
      </c>
      <c r="E8779" s="142" t="s">
        <v>88</v>
      </c>
      <c r="F8779">
        <f t="shared" si="599"/>
        <v>923</v>
      </c>
      <c r="G8779" s="133">
        <v>15595</v>
      </c>
      <c r="H8779" s="134">
        <v>1.9555555555555555</v>
      </c>
      <c r="I8779" s="187">
        <f t="shared" si="596"/>
        <v>8.4383401915000001E-5</v>
      </c>
      <c r="J8779" s="150">
        <f t="shared" si="598"/>
        <v>0.2</v>
      </c>
    </row>
    <row r="8780" spans="1:10" ht="15.75" thickBot="1" x14ac:dyDescent="0.3">
      <c r="A8780" s="138">
        <v>2022</v>
      </c>
      <c r="B8780" s="139">
        <v>9.6999999999999993</v>
      </c>
      <c r="C8780" s="140" t="s">
        <v>60</v>
      </c>
      <c r="D8780" s="141">
        <f t="shared" si="597"/>
        <v>5</v>
      </c>
      <c r="E8780" s="142" t="s">
        <v>88</v>
      </c>
      <c r="F8780">
        <f t="shared" si="599"/>
        <v>923</v>
      </c>
      <c r="G8780" s="133">
        <v>15601</v>
      </c>
      <c r="H8780" s="134">
        <v>1.9555555555555555</v>
      </c>
      <c r="I8780" s="187">
        <f t="shared" si="596"/>
        <v>8.4383401915000001E-5</v>
      </c>
      <c r="J8780" s="150">
        <f t="shared" si="598"/>
        <v>0.2</v>
      </c>
    </row>
    <row r="8781" spans="1:10" ht="15.75" thickBot="1" x14ac:dyDescent="0.3">
      <c r="A8781" s="138">
        <v>2022</v>
      </c>
      <c r="B8781" s="139">
        <v>9.6999999999999993</v>
      </c>
      <c r="C8781" s="140" t="s">
        <v>60</v>
      </c>
      <c r="D8781" s="141">
        <f t="shared" si="597"/>
        <v>5</v>
      </c>
      <c r="E8781" s="142" t="s">
        <v>88</v>
      </c>
      <c r="F8781">
        <f t="shared" si="599"/>
        <v>923</v>
      </c>
      <c r="G8781" s="133">
        <v>15619</v>
      </c>
      <c r="H8781" s="134">
        <v>1.9555555555555555</v>
      </c>
      <c r="I8781" s="187">
        <f t="shared" si="596"/>
        <v>8.4383401915000001E-5</v>
      </c>
      <c r="J8781" s="150">
        <f t="shared" si="598"/>
        <v>0.2</v>
      </c>
    </row>
    <row r="8782" spans="1:10" ht="15.75" thickBot="1" x14ac:dyDescent="0.3">
      <c r="A8782" s="138">
        <v>2022</v>
      </c>
      <c r="B8782" s="139">
        <v>9.6999999999999993</v>
      </c>
      <c r="C8782" s="140" t="s">
        <v>60</v>
      </c>
      <c r="D8782" s="141">
        <f t="shared" si="597"/>
        <v>5</v>
      </c>
      <c r="E8782" s="142" t="s">
        <v>88</v>
      </c>
      <c r="F8782">
        <f t="shared" si="599"/>
        <v>923</v>
      </c>
      <c r="G8782" s="133">
        <v>15625</v>
      </c>
      <c r="H8782" s="134">
        <v>1.9555555555555555</v>
      </c>
      <c r="I8782" s="187">
        <f t="shared" si="596"/>
        <v>8.4383401915000001E-5</v>
      </c>
      <c r="J8782" s="150">
        <f t="shared" si="598"/>
        <v>0.2</v>
      </c>
    </row>
    <row r="8783" spans="1:10" ht="15.75" thickBot="1" x14ac:dyDescent="0.3">
      <c r="A8783" s="138">
        <v>2022</v>
      </c>
      <c r="B8783" s="139">
        <v>9.6999999999999993</v>
      </c>
      <c r="C8783" s="140" t="s">
        <v>60</v>
      </c>
      <c r="D8783" s="141">
        <f t="shared" si="597"/>
        <v>5</v>
      </c>
      <c r="E8783" s="142" t="s">
        <v>88</v>
      </c>
      <c r="F8783">
        <f t="shared" si="599"/>
        <v>923</v>
      </c>
      <c r="G8783" s="133">
        <v>15643</v>
      </c>
      <c r="H8783" s="134">
        <v>1.9555555555555555</v>
      </c>
      <c r="I8783" s="187">
        <f t="shared" si="596"/>
        <v>8.4383401915000001E-5</v>
      </c>
      <c r="J8783" s="150">
        <f t="shared" si="598"/>
        <v>0.2</v>
      </c>
    </row>
    <row r="8784" spans="1:10" ht="15.75" thickBot="1" x14ac:dyDescent="0.3">
      <c r="A8784" s="138">
        <v>2022</v>
      </c>
      <c r="B8784" s="139">
        <v>9.6999999999999993</v>
      </c>
      <c r="C8784" s="140" t="s">
        <v>60</v>
      </c>
      <c r="D8784" s="141">
        <f t="shared" si="597"/>
        <v>5</v>
      </c>
      <c r="E8784" s="142" t="s">
        <v>88</v>
      </c>
      <c r="F8784">
        <f t="shared" si="599"/>
        <v>923</v>
      </c>
      <c r="G8784" s="133">
        <v>15649</v>
      </c>
      <c r="H8784" s="134">
        <v>1.9555555555555555</v>
      </c>
      <c r="I8784" s="187">
        <f t="shared" si="596"/>
        <v>8.4383401915000001E-5</v>
      </c>
      <c r="J8784" s="150">
        <f t="shared" si="598"/>
        <v>0.2</v>
      </c>
    </row>
    <row r="8785" spans="1:10" ht="15.75" thickBot="1" x14ac:dyDescent="0.3">
      <c r="A8785" s="138">
        <v>2022</v>
      </c>
      <c r="B8785" s="139">
        <v>9.6999999999999993</v>
      </c>
      <c r="C8785" s="140" t="s">
        <v>60</v>
      </c>
      <c r="D8785" s="141">
        <f t="shared" si="597"/>
        <v>5</v>
      </c>
      <c r="E8785" s="142" t="s">
        <v>88</v>
      </c>
      <c r="F8785">
        <f t="shared" si="599"/>
        <v>923</v>
      </c>
      <c r="G8785" s="133">
        <v>15667</v>
      </c>
      <c r="H8785" s="134">
        <v>1.9555555555555555</v>
      </c>
      <c r="I8785" s="187">
        <f t="shared" si="596"/>
        <v>8.4383401915000001E-5</v>
      </c>
      <c r="J8785" s="150">
        <f t="shared" si="598"/>
        <v>0.2</v>
      </c>
    </row>
    <row r="8786" spans="1:10" ht="15.75" thickBot="1" x14ac:dyDescent="0.3">
      <c r="A8786" s="138">
        <v>2022</v>
      </c>
      <c r="B8786" s="139">
        <v>9.6999999999999993</v>
      </c>
      <c r="C8786" s="140" t="s">
        <v>60</v>
      </c>
      <c r="D8786" s="141">
        <f t="shared" si="597"/>
        <v>5</v>
      </c>
      <c r="E8786" s="142" t="s">
        <v>88</v>
      </c>
      <c r="F8786">
        <f t="shared" si="599"/>
        <v>923</v>
      </c>
      <c r="G8786" s="133">
        <v>15673</v>
      </c>
      <c r="H8786" s="134">
        <v>1.9555555555555555</v>
      </c>
      <c r="I8786" s="187">
        <f t="shared" si="596"/>
        <v>8.4383401915000001E-5</v>
      </c>
      <c r="J8786" s="150">
        <f t="shared" si="598"/>
        <v>0.2</v>
      </c>
    </row>
    <row r="8787" spans="1:10" ht="15.75" thickBot="1" x14ac:dyDescent="0.3">
      <c r="A8787" s="138">
        <v>2022</v>
      </c>
      <c r="B8787" s="139">
        <v>9.6999999999999993</v>
      </c>
      <c r="C8787" s="140" t="s">
        <v>60</v>
      </c>
      <c r="D8787" s="141">
        <f t="shared" si="597"/>
        <v>5</v>
      </c>
      <c r="E8787" s="142" t="s">
        <v>88</v>
      </c>
      <c r="F8787">
        <f t="shared" si="599"/>
        <v>923</v>
      </c>
      <c r="G8787" s="133">
        <v>15691</v>
      </c>
      <c r="H8787" s="134">
        <v>1.9777777777777779</v>
      </c>
      <c r="I8787" s="187">
        <f t="shared" si="596"/>
        <v>8.4383401915000001E-5</v>
      </c>
      <c r="J8787" s="150">
        <f t="shared" si="598"/>
        <v>0.2</v>
      </c>
    </row>
    <row r="8788" spans="1:10" ht="15.75" thickBot="1" x14ac:dyDescent="0.3">
      <c r="A8788" s="138">
        <v>2022</v>
      </c>
      <c r="B8788" s="139">
        <v>9.6999999999999993</v>
      </c>
      <c r="C8788" s="140" t="s">
        <v>60</v>
      </c>
      <c r="D8788" s="141">
        <f t="shared" si="597"/>
        <v>5</v>
      </c>
      <c r="E8788" s="142" t="s">
        <v>88</v>
      </c>
      <c r="F8788">
        <f t="shared" si="599"/>
        <v>923</v>
      </c>
      <c r="G8788" s="133">
        <v>15697</v>
      </c>
      <c r="H8788" s="134">
        <v>1.9777777777777779</v>
      </c>
      <c r="I8788" s="187">
        <f t="shared" si="596"/>
        <v>8.4383401915000001E-5</v>
      </c>
      <c r="J8788" s="150">
        <f t="shared" si="598"/>
        <v>0.2</v>
      </c>
    </row>
    <row r="8789" spans="1:10" ht="15.75" thickBot="1" x14ac:dyDescent="0.3">
      <c r="A8789" s="138">
        <v>2022</v>
      </c>
      <c r="B8789" s="139">
        <v>9.6999999999999993</v>
      </c>
      <c r="C8789" s="140" t="s">
        <v>60</v>
      </c>
      <c r="D8789" s="141">
        <f t="shared" si="597"/>
        <v>5</v>
      </c>
      <c r="E8789" s="142" t="s">
        <v>88</v>
      </c>
      <c r="F8789">
        <f t="shared" si="599"/>
        <v>923</v>
      </c>
      <c r="G8789" s="133">
        <v>15715</v>
      </c>
      <c r="H8789" s="134">
        <v>1.9777777777777779</v>
      </c>
      <c r="I8789" s="187">
        <f t="shared" si="596"/>
        <v>8.4383401915000001E-5</v>
      </c>
      <c r="J8789" s="150">
        <f t="shared" si="598"/>
        <v>0.2</v>
      </c>
    </row>
    <row r="8790" spans="1:10" ht="15.75" thickBot="1" x14ac:dyDescent="0.3">
      <c r="A8790" s="138">
        <v>2022</v>
      </c>
      <c r="B8790" s="139">
        <v>9.6999999999999993</v>
      </c>
      <c r="C8790" s="140" t="s">
        <v>60</v>
      </c>
      <c r="D8790" s="141">
        <f t="shared" si="597"/>
        <v>5</v>
      </c>
      <c r="E8790" s="142" t="s">
        <v>88</v>
      </c>
      <c r="F8790">
        <f t="shared" si="599"/>
        <v>923</v>
      </c>
      <c r="G8790" s="133">
        <v>15721</v>
      </c>
      <c r="H8790" s="134">
        <v>1.9777777777777779</v>
      </c>
      <c r="I8790" s="187">
        <f t="shared" si="596"/>
        <v>8.4383401915000001E-5</v>
      </c>
      <c r="J8790" s="150">
        <f t="shared" si="598"/>
        <v>0.2</v>
      </c>
    </row>
    <row r="8791" spans="1:10" ht="15.75" thickBot="1" x14ac:dyDescent="0.3">
      <c r="A8791" s="138">
        <v>2022</v>
      </c>
      <c r="B8791" s="139">
        <v>9.6999999999999993</v>
      </c>
      <c r="C8791" s="140" t="s">
        <v>60</v>
      </c>
      <c r="D8791" s="141">
        <f t="shared" si="597"/>
        <v>5</v>
      </c>
      <c r="E8791" s="142" t="s">
        <v>88</v>
      </c>
      <c r="F8791">
        <f t="shared" si="599"/>
        <v>923</v>
      </c>
      <c r="G8791" s="133">
        <v>15739</v>
      </c>
      <c r="H8791" s="134">
        <v>1.9777777777777779</v>
      </c>
      <c r="I8791" s="187">
        <f t="shared" si="596"/>
        <v>8.4383401915000001E-5</v>
      </c>
      <c r="J8791" s="150">
        <f t="shared" si="598"/>
        <v>0.2</v>
      </c>
    </row>
    <row r="8792" spans="1:10" ht="15.75" thickBot="1" x14ac:dyDescent="0.3">
      <c r="A8792" s="138">
        <v>2022</v>
      </c>
      <c r="B8792" s="139">
        <v>9.6999999999999993</v>
      </c>
      <c r="C8792" s="140" t="s">
        <v>60</v>
      </c>
      <c r="D8792" s="141">
        <f t="shared" si="597"/>
        <v>5</v>
      </c>
      <c r="E8792" s="142" t="s">
        <v>88</v>
      </c>
      <c r="F8792">
        <f t="shared" si="599"/>
        <v>923</v>
      </c>
      <c r="G8792" s="133">
        <v>15745</v>
      </c>
      <c r="H8792" s="134">
        <v>1.9777777777777779</v>
      </c>
      <c r="I8792" s="187">
        <f t="shared" si="596"/>
        <v>8.4383401915000001E-5</v>
      </c>
      <c r="J8792" s="150">
        <f t="shared" si="598"/>
        <v>0.2</v>
      </c>
    </row>
    <row r="8793" spans="1:10" ht="15.75" thickBot="1" x14ac:dyDescent="0.3">
      <c r="A8793" s="138">
        <v>2022</v>
      </c>
      <c r="B8793" s="139">
        <v>9.6999999999999993</v>
      </c>
      <c r="C8793" s="140" t="s">
        <v>60</v>
      </c>
      <c r="D8793" s="141">
        <f t="shared" si="597"/>
        <v>5</v>
      </c>
      <c r="E8793" s="142" t="s">
        <v>88</v>
      </c>
      <c r="F8793">
        <f t="shared" si="599"/>
        <v>923</v>
      </c>
      <c r="G8793" s="133">
        <v>15763</v>
      </c>
      <c r="H8793" s="134">
        <v>1.9777777777777779</v>
      </c>
      <c r="I8793" s="187">
        <f t="shared" si="596"/>
        <v>8.4383401915000001E-5</v>
      </c>
      <c r="J8793" s="150">
        <f t="shared" si="598"/>
        <v>0.2</v>
      </c>
    </row>
    <row r="8794" spans="1:10" ht="15.75" thickBot="1" x14ac:dyDescent="0.3">
      <c r="A8794" s="138">
        <v>2022</v>
      </c>
      <c r="B8794" s="139">
        <v>9.6999999999999993</v>
      </c>
      <c r="C8794" s="140" t="s">
        <v>60</v>
      </c>
      <c r="D8794" s="141">
        <f t="shared" si="597"/>
        <v>5</v>
      </c>
      <c r="E8794" s="142" t="s">
        <v>88</v>
      </c>
      <c r="F8794">
        <f t="shared" si="599"/>
        <v>923</v>
      </c>
      <c r="G8794" s="133">
        <v>15769</v>
      </c>
      <c r="H8794" s="134">
        <v>1.9777777777777779</v>
      </c>
      <c r="I8794" s="187">
        <f t="shared" si="596"/>
        <v>8.4383401915000001E-5</v>
      </c>
      <c r="J8794" s="150">
        <f t="shared" si="598"/>
        <v>0.2</v>
      </c>
    </row>
    <row r="8795" spans="1:10" ht="15.75" thickBot="1" x14ac:dyDescent="0.3">
      <c r="A8795" s="138">
        <v>2022</v>
      </c>
      <c r="B8795" s="139">
        <v>9.6999999999999993</v>
      </c>
      <c r="C8795" s="140" t="s">
        <v>60</v>
      </c>
      <c r="D8795" s="141">
        <f t="shared" si="597"/>
        <v>5</v>
      </c>
      <c r="E8795" s="142" t="s">
        <v>88</v>
      </c>
      <c r="F8795">
        <f t="shared" si="599"/>
        <v>923</v>
      </c>
      <c r="G8795" s="133">
        <v>15787</v>
      </c>
      <c r="H8795" s="134">
        <v>1.9777777777777779</v>
      </c>
      <c r="I8795" s="187">
        <f t="shared" si="596"/>
        <v>8.4383401915000001E-5</v>
      </c>
      <c r="J8795" s="150">
        <f t="shared" si="598"/>
        <v>0.2</v>
      </c>
    </row>
    <row r="8796" spans="1:10" ht="15.75" thickBot="1" x14ac:dyDescent="0.3">
      <c r="A8796" s="138">
        <v>2022</v>
      </c>
      <c r="B8796" s="139">
        <v>9.6999999999999993</v>
      </c>
      <c r="C8796" s="140" t="s">
        <v>60</v>
      </c>
      <c r="D8796" s="141">
        <f t="shared" si="597"/>
        <v>5</v>
      </c>
      <c r="E8796" s="142" t="s">
        <v>88</v>
      </c>
      <c r="F8796">
        <f t="shared" si="599"/>
        <v>923</v>
      </c>
      <c r="G8796" s="133">
        <v>15793</v>
      </c>
      <c r="H8796" s="134">
        <v>1.9777777777777779</v>
      </c>
      <c r="I8796" s="187">
        <f t="shared" si="596"/>
        <v>8.4383401915000001E-5</v>
      </c>
      <c r="J8796" s="150">
        <f t="shared" si="598"/>
        <v>0.2</v>
      </c>
    </row>
    <row r="8797" spans="1:10" ht="15.75" thickBot="1" x14ac:dyDescent="0.3">
      <c r="A8797" s="138">
        <v>2022</v>
      </c>
      <c r="B8797" s="139">
        <v>9.6999999999999993</v>
      </c>
      <c r="C8797" s="140" t="s">
        <v>60</v>
      </c>
      <c r="D8797" s="141">
        <f t="shared" si="597"/>
        <v>5</v>
      </c>
      <c r="E8797" s="142" t="s">
        <v>88</v>
      </c>
      <c r="F8797">
        <f t="shared" si="599"/>
        <v>923</v>
      </c>
      <c r="G8797" s="133">
        <v>15811</v>
      </c>
      <c r="H8797" s="134">
        <v>1.9777777777777779</v>
      </c>
      <c r="I8797" s="187">
        <f t="shared" si="596"/>
        <v>8.4383401915000001E-5</v>
      </c>
      <c r="J8797" s="150">
        <f t="shared" si="598"/>
        <v>0.2</v>
      </c>
    </row>
    <row r="8798" spans="1:10" ht="15.75" thickBot="1" x14ac:dyDescent="0.3">
      <c r="A8798" s="138">
        <v>2022</v>
      </c>
      <c r="B8798" s="139">
        <v>9.6999999999999993</v>
      </c>
      <c r="C8798" s="140" t="s">
        <v>60</v>
      </c>
      <c r="D8798" s="141">
        <f t="shared" si="597"/>
        <v>5</v>
      </c>
      <c r="E8798" s="142" t="s">
        <v>88</v>
      </c>
      <c r="F8798">
        <f t="shared" si="599"/>
        <v>923</v>
      </c>
      <c r="G8798" s="133">
        <v>15817</v>
      </c>
      <c r="H8798" s="134">
        <v>1.9777777777777779</v>
      </c>
      <c r="I8798" s="187">
        <f t="shared" si="596"/>
        <v>8.4383401915000001E-5</v>
      </c>
      <c r="J8798" s="150">
        <f t="shared" si="598"/>
        <v>0.2</v>
      </c>
    </row>
    <row r="8799" spans="1:10" ht="15.75" thickBot="1" x14ac:dyDescent="0.3">
      <c r="A8799" s="138">
        <v>2022</v>
      </c>
      <c r="B8799" s="139">
        <v>9.6999999999999993</v>
      </c>
      <c r="C8799" s="140" t="s">
        <v>60</v>
      </c>
      <c r="D8799" s="141">
        <f t="shared" si="597"/>
        <v>5</v>
      </c>
      <c r="E8799" s="142" t="s">
        <v>88</v>
      </c>
      <c r="F8799">
        <f t="shared" si="599"/>
        <v>923</v>
      </c>
      <c r="G8799" s="133">
        <v>15835</v>
      </c>
      <c r="H8799" s="134">
        <v>1.9777777777777779</v>
      </c>
      <c r="I8799" s="187">
        <f t="shared" si="596"/>
        <v>8.4383401915000001E-5</v>
      </c>
      <c r="J8799" s="150">
        <f t="shared" si="598"/>
        <v>0.2</v>
      </c>
    </row>
    <row r="8800" spans="1:10" ht="15.75" thickBot="1" x14ac:dyDescent="0.3">
      <c r="A8800" s="138">
        <v>2022</v>
      </c>
      <c r="B8800" s="139">
        <v>9.6999999999999993</v>
      </c>
      <c r="C8800" s="140" t="s">
        <v>60</v>
      </c>
      <c r="D8800" s="141">
        <f t="shared" si="597"/>
        <v>5</v>
      </c>
      <c r="E8800" s="142" t="s">
        <v>88</v>
      </c>
      <c r="F8800">
        <f t="shared" si="599"/>
        <v>923</v>
      </c>
      <c r="G8800" s="133">
        <v>15841</v>
      </c>
      <c r="H8800" s="134">
        <v>1.9777777777777779</v>
      </c>
      <c r="I8800" s="187">
        <f t="shared" si="596"/>
        <v>8.4383401915000001E-5</v>
      </c>
      <c r="J8800" s="150">
        <f t="shared" si="598"/>
        <v>0.2</v>
      </c>
    </row>
    <row r="8801" spans="1:10" ht="15.75" thickBot="1" x14ac:dyDescent="0.3">
      <c r="A8801" s="138">
        <v>2022</v>
      </c>
      <c r="B8801" s="139">
        <v>9.6999999999999993</v>
      </c>
      <c r="C8801" s="140" t="s">
        <v>60</v>
      </c>
      <c r="D8801" s="141">
        <f t="shared" si="597"/>
        <v>5</v>
      </c>
      <c r="E8801" s="142" t="s">
        <v>88</v>
      </c>
      <c r="F8801">
        <f t="shared" si="599"/>
        <v>923</v>
      </c>
      <c r="G8801" s="133">
        <v>15859</v>
      </c>
      <c r="H8801" s="134">
        <v>1.9777777777777779</v>
      </c>
      <c r="I8801" s="187">
        <f t="shared" si="596"/>
        <v>8.4383401915000001E-5</v>
      </c>
      <c r="J8801" s="150">
        <f t="shared" si="598"/>
        <v>0.2</v>
      </c>
    </row>
    <row r="8802" spans="1:10" ht="15.75" thickBot="1" x14ac:dyDescent="0.3">
      <c r="A8802" s="138">
        <v>2022</v>
      </c>
      <c r="B8802" s="139">
        <v>9.6999999999999993</v>
      </c>
      <c r="C8802" s="140" t="s">
        <v>60</v>
      </c>
      <c r="D8802" s="141">
        <f t="shared" si="597"/>
        <v>5</v>
      </c>
      <c r="E8802" s="142" t="s">
        <v>88</v>
      </c>
      <c r="F8802">
        <f t="shared" si="599"/>
        <v>923</v>
      </c>
      <c r="G8802" s="133">
        <v>15865</v>
      </c>
      <c r="H8802" s="134">
        <v>1.9777777777777779</v>
      </c>
      <c r="I8802" s="187">
        <f t="shared" si="596"/>
        <v>8.4383401915000001E-5</v>
      </c>
      <c r="J8802" s="150">
        <f t="shared" si="598"/>
        <v>0.2</v>
      </c>
    </row>
    <row r="8803" spans="1:10" ht="15.75" thickBot="1" x14ac:dyDescent="0.3">
      <c r="A8803" s="138">
        <v>2022</v>
      </c>
      <c r="B8803" s="139">
        <v>9.6999999999999993</v>
      </c>
      <c r="C8803" s="140" t="s">
        <v>60</v>
      </c>
      <c r="D8803" s="141">
        <f t="shared" si="597"/>
        <v>5</v>
      </c>
      <c r="E8803" s="142" t="s">
        <v>88</v>
      </c>
      <c r="F8803">
        <f t="shared" si="599"/>
        <v>923</v>
      </c>
      <c r="G8803" s="133">
        <v>15883</v>
      </c>
      <c r="H8803" s="134">
        <v>1.9777777777777779</v>
      </c>
      <c r="I8803" s="187">
        <f t="shared" si="596"/>
        <v>8.4383401915000001E-5</v>
      </c>
      <c r="J8803" s="150">
        <f t="shared" si="598"/>
        <v>0.2</v>
      </c>
    </row>
    <row r="8804" spans="1:10" ht="15.75" thickBot="1" x14ac:dyDescent="0.3">
      <c r="A8804" s="138">
        <v>2022</v>
      </c>
      <c r="B8804" s="139">
        <v>9.6999999999999993</v>
      </c>
      <c r="C8804" s="140" t="s">
        <v>60</v>
      </c>
      <c r="D8804" s="141">
        <f t="shared" si="597"/>
        <v>5</v>
      </c>
      <c r="E8804" s="142" t="s">
        <v>88</v>
      </c>
      <c r="F8804">
        <f t="shared" si="599"/>
        <v>923</v>
      </c>
      <c r="G8804" s="133">
        <v>15889</v>
      </c>
      <c r="H8804" s="134">
        <v>1.9777777777777779</v>
      </c>
      <c r="I8804" s="187">
        <f t="shared" si="596"/>
        <v>8.4383401915000001E-5</v>
      </c>
      <c r="J8804" s="150">
        <f t="shared" si="598"/>
        <v>0.2</v>
      </c>
    </row>
    <row r="8805" spans="1:10" ht="15.75" thickBot="1" x14ac:dyDescent="0.3">
      <c r="A8805" s="138">
        <v>2022</v>
      </c>
      <c r="B8805" s="139">
        <v>9.6999999999999993</v>
      </c>
      <c r="C8805" s="140" t="s">
        <v>60</v>
      </c>
      <c r="D8805" s="141">
        <f t="shared" si="597"/>
        <v>5</v>
      </c>
      <c r="E8805" s="142" t="s">
        <v>88</v>
      </c>
      <c r="F8805">
        <f t="shared" si="599"/>
        <v>923</v>
      </c>
      <c r="G8805" s="133">
        <v>15907</v>
      </c>
      <c r="H8805" s="134">
        <v>1.9777777777777779</v>
      </c>
      <c r="I8805" s="187">
        <f t="shared" si="596"/>
        <v>8.4383401915000001E-5</v>
      </c>
      <c r="J8805" s="150">
        <f t="shared" si="598"/>
        <v>0.2</v>
      </c>
    </row>
    <row r="8806" spans="1:10" ht="15.75" thickBot="1" x14ac:dyDescent="0.3">
      <c r="A8806" s="138">
        <v>2022</v>
      </c>
      <c r="B8806" s="139">
        <v>9.6999999999999993</v>
      </c>
      <c r="C8806" s="140" t="s">
        <v>60</v>
      </c>
      <c r="D8806" s="141">
        <f t="shared" si="597"/>
        <v>5</v>
      </c>
      <c r="E8806" s="142" t="s">
        <v>88</v>
      </c>
      <c r="F8806">
        <f t="shared" si="599"/>
        <v>923</v>
      </c>
      <c r="G8806" s="133">
        <v>15913</v>
      </c>
      <c r="H8806" s="134">
        <v>1.9777777777777779</v>
      </c>
      <c r="I8806" s="187">
        <f t="shared" si="596"/>
        <v>8.4383401915000001E-5</v>
      </c>
      <c r="J8806" s="150">
        <f t="shared" si="598"/>
        <v>0.2</v>
      </c>
    </row>
    <row r="8807" spans="1:10" ht="15.75" thickBot="1" x14ac:dyDescent="0.3">
      <c r="A8807" s="138">
        <v>2022</v>
      </c>
      <c r="B8807" s="139">
        <v>9.6999999999999993</v>
      </c>
      <c r="C8807" s="140" t="s">
        <v>60</v>
      </c>
      <c r="D8807" s="141">
        <f t="shared" si="597"/>
        <v>5</v>
      </c>
      <c r="E8807" s="142" t="s">
        <v>88</v>
      </c>
      <c r="F8807">
        <f t="shared" si="599"/>
        <v>923</v>
      </c>
      <c r="G8807" s="133">
        <v>15931</v>
      </c>
      <c r="H8807" s="134">
        <v>1.9777777777777779</v>
      </c>
      <c r="I8807" s="187">
        <f t="shared" si="596"/>
        <v>8.4383401915000001E-5</v>
      </c>
      <c r="J8807" s="150">
        <f t="shared" si="598"/>
        <v>0.2</v>
      </c>
    </row>
    <row r="8808" spans="1:10" ht="15.75" thickBot="1" x14ac:dyDescent="0.3">
      <c r="A8808" s="138">
        <v>2022</v>
      </c>
      <c r="B8808" s="139">
        <v>9.6999999999999993</v>
      </c>
      <c r="C8808" s="140" t="s">
        <v>60</v>
      </c>
      <c r="D8808" s="141">
        <f t="shared" si="597"/>
        <v>5</v>
      </c>
      <c r="E8808" s="142" t="s">
        <v>88</v>
      </c>
      <c r="F8808">
        <f t="shared" si="599"/>
        <v>923</v>
      </c>
      <c r="G8808" s="133">
        <v>15937</v>
      </c>
      <c r="H8808" s="134">
        <v>1.9777777777777779</v>
      </c>
      <c r="I8808" s="187">
        <f t="shared" si="596"/>
        <v>8.4383401915000001E-5</v>
      </c>
      <c r="J8808" s="150">
        <f t="shared" si="598"/>
        <v>0.2</v>
      </c>
    </row>
    <row r="8809" spans="1:10" ht="15.75" thickBot="1" x14ac:dyDescent="0.3">
      <c r="A8809" s="138">
        <v>2022</v>
      </c>
      <c r="B8809" s="139">
        <v>9.6999999999999993</v>
      </c>
      <c r="C8809" s="140" t="s">
        <v>60</v>
      </c>
      <c r="D8809" s="141">
        <f t="shared" si="597"/>
        <v>5</v>
      </c>
      <c r="E8809" s="142" t="s">
        <v>88</v>
      </c>
      <c r="F8809">
        <f t="shared" si="599"/>
        <v>923</v>
      </c>
      <c r="G8809" s="133">
        <v>15955</v>
      </c>
      <c r="H8809" s="134">
        <v>1.9777777777777779</v>
      </c>
      <c r="I8809" s="187">
        <f t="shared" si="596"/>
        <v>8.4383401915000001E-5</v>
      </c>
      <c r="J8809" s="150">
        <f t="shared" si="598"/>
        <v>0.2</v>
      </c>
    </row>
    <row r="8810" spans="1:10" ht="15.75" thickBot="1" x14ac:dyDescent="0.3">
      <c r="A8810" s="138">
        <v>2022</v>
      </c>
      <c r="B8810" s="139">
        <v>9.6999999999999993</v>
      </c>
      <c r="C8810" s="140" t="s">
        <v>60</v>
      </c>
      <c r="D8810" s="141">
        <f t="shared" si="597"/>
        <v>5</v>
      </c>
      <c r="E8810" s="142" t="s">
        <v>88</v>
      </c>
      <c r="F8810">
        <f t="shared" si="599"/>
        <v>923</v>
      </c>
      <c r="G8810" s="133">
        <v>15961</v>
      </c>
      <c r="H8810" s="134">
        <v>1.9777777777777779</v>
      </c>
      <c r="I8810" s="187">
        <f t="shared" si="596"/>
        <v>8.4383401915000001E-5</v>
      </c>
      <c r="J8810" s="150">
        <f t="shared" si="598"/>
        <v>0.2</v>
      </c>
    </row>
    <row r="8811" spans="1:10" ht="15.75" thickBot="1" x14ac:dyDescent="0.3">
      <c r="A8811" s="138">
        <v>2022</v>
      </c>
      <c r="B8811" s="139">
        <v>9.6999999999999993</v>
      </c>
      <c r="C8811" s="140" t="s">
        <v>60</v>
      </c>
      <c r="D8811" s="141">
        <f t="shared" si="597"/>
        <v>5</v>
      </c>
      <c r="E8811" s="142" t="s">
        <v>88</v>
      </c>
      <c r="F8811">
        <f t="shared" si="599"/>
        <v>923</v>
      </c>
      <c r="G8811" s="133">
        <v>15979</v>
      </c>
      <c r="H8811" s="134">
        <v>1.9777777777777779</v>
      </c>
      <c r="I8811" s="187">
        <f t="shared" si="596"/>
        <v>8.4383401915000001E-5</v>
      </c>
      <c r="J8811" s="150">
        <f t="shared" si="598"/>
        <v>0.2</v>
      </c>
    </row>
    <row r="8812" spans="1:10" ht="15.75" thickBot="1" x14ac:dyDescent="0.3">
      <c r="A8812" s="138">
        <v>2022</v>
      </c>
      <c r="B8812" s="139">
        <v>9.6999999999999993</v>
      </c>
      <c r="C8812" s="140" t="s">
        <v>60</v>
      </c>
      <c r="D8812" s="141">
        <f t="shared" si="597"/>
        <v>5</v>
      </c>
      <c r="E8812" s="142" t="s">
        <v>88</v>
      </c>
      <c r="F8812">
        <f t="shared" si="599"/>
        <v>923</v>
      </c>
      <c r="G8812" s="133">
        <v>15985</v>
      </c>
      <c r="H8812" s="134">
        <v>1.9777777777777779</v>
      </c>
      <c r="I8812" s="187">
        <f t="shared" si="596"/>
        <v>8.4383401915000001E-5</v>
      </c>
      <c r="J8812" s="150">
        <f t="shared" si="598"/>
        <v>0.2</v>
      </c>
    </row>
    <row r="8813" spans="1:10" ht="15.75" thickBot="1" x14ac:dyDescent="0.3">
      <c r="A8813" s="138">
        <v>2022</v>
      </c>
      <c r="B8813" s="139">
        <v>9.6999999999999993</v>
      </c>
      <c r="C8813" s="140" t="s">
        <v>60</v>
      </c>
      <c r="D8813" s="141">
        <f t="shared" si="597"/>
        <v>5</v>
      </c>
      <c r="E8813" s="142" t="s">
        <v>88</v>
      </c>
      <c r="F8813">
        <f t="shared" si="599"/>
        <v>923</v>
      </c>
      <c r="G8813" s="133">
        <v>16003</v>
      </c>
      <c r="H8813" s="134">
        <v>1.9777777777777779</v>
      </c>
      <c r="I8813" s="187">
        <f t="shared" ref="I8813:I8876" si="600" xml:space="preserve"> 0.000084383401915</f>
        <v>8.4383401915000001E-5</v>
      </c>
      <c r="J8813" s="150">
        <f t="shared" si="598"/>
        <v>0.2</v>
      </c>
    </row>
    <row r="8814" spans="1:10" ht="15.75" thickBot="1" x14ac:dyDescent="0.3">
      <c r="A8814" s="138">
        <v>2022</v>
      </c>
      <c r="B8814" s="139">
        <v>9.6999999999999993</v>
      </c>
      <c r="C8814" s="140" t="s">
        <v>60</v>
      </c>
      <c r="D8814" s="141">
        <f t="shared" si="597"/>
        <v>5</v>
      </c>
      <c r="E8814" s="142" t="s">
        <v>88</v>
      </c>
      <c r="F8814">
        <f t="shared" si="599"/>
        <v>923</v>
      </c>
      <c r="G8814" s="133">
        <v>16009</v>
      </c>
      <c r="H8814" s="134">
        <v>1.9777777777777779</v>
      </c>
      <c r="I8814" s="187">
        <f t="shared" si="600"/>
        <v>8.4383401915000001E-5</v>
      </c>
      <c r="J8814" s="150">
        <f t="shared" si="598"/>
        <v>0.2</v>
      </c>
    </row>
    <row r="8815" spans="1:10" ht="15.75" thickBot="1" x14ac:dyDescent="0.3">
      <c r="A8815" s="138">
        <v>2022</v>
      </c>
      <c r="B8815" s="139">
        <v>9.6999999999999993</v>
      </c>
      <c r="C8815" s="140" t="s">
        <v>60</v>
      </c>
      <c r="D8815" s="141">
        <f t="shared" si="597"/>
        <v>5</v>
      </c>
      <c r="E8815" s="142" t="s">
        <v>88</v>
      </c>
      <c r="F8815">
        <f t="shared" si="599"/>
        <v>923</v>
      </c>
      <c r="G8815" s="133">
        <v>16027</v>
      </c>
      <c r="H8815" s="134">
        <v>1.9777777777777779</v>
      </c>
      <c r="I8815" s="187">
        <f t="shared" si="600"/>
        <v>8.4383401915000001E-5</v>
      </c>
      <c r="J8815" s="150">
        <f t="shared" si="598"/>
        <v>0.2</v>
      </c>
    </row>
    <row r="8816" spans="1:10" ht="15.75" thickBot="1" x14ac:dyDescent="0.3">
      <c r="A8816" s="138">
        <v>2022</v>
      </c>
      <c r="B8816" s="139">
        <v>9.6999999999999993</v>
      </c>
      <c r="C8816" s="140" t="s">
        <v>60</v>
      </c>
      <c r="D8816" s="141">
        <f t="shared" si="597"/>
        <v>5</v>
      </c>
      <c r="E8816" s="142" t="s">
        <v>88</v>
      </c>
      <c r="F8816">
        <f t="shared" si="599"/>
        <v>923</v>
      </c>
      <c r="G8816" s="133">
        <v>16033</v>
      </c>
      <c r="H8816" s="134">
        <v>1.9777777777777779</v>
      </c>
      <c r="I8816" s="187">
        <f t="shared" si="600"/>
        <v>8.4383401915000001E-5</v>
      </c>
      <c r="J8816" s="150">
        <f t="shared" si="598"/>
        <v>0.2</v>
      </c>
    </row>
    <row r="8817" spans="1:10" ht="15.75" thickBot="1" x14ac:dyDescent="0.3">
      <c r="A8817" s="138">
        <v>2022</v>
      </c>
      <c r="B8817" s="139">
        <v>9.6999999999999993</v>
      </c>
      <c r="C8817" s="140" t="s">
        <v>60</v>
      </c>
      <c r="D8817" s="141">
        <f t="shared" si="597"/>
        <v>5</v>
      </c>
      <c r="E8817" s="142" t="s">
        <v>88</v>
      </c>
      <c r="F8817">
        <f t="shared" si="599"/>
        <v>923</v>
      </c>
      <c r="G8817" s="133">
        <v>16051</v>
      </c>
      <c r="H8817" s="134">
        <v>1.9777777777777779</v>
      </c>
      <c r="I8817" s="187">
        <f t="shared" si="600"/>
        <v>8.4383401915000001E-5</v>
      </c>
      <c r="J8817" s="150">
        <f t="shared" si="598"/>
        <v>0.2</v>
      </c>
    </row>
    <row r="8818" spans="1:10" ht="15.75" thickBot="1" x14ac:dyDescent="0.3">
      <c r="A8818" s="138">
        <v>2022</v>
      </c>
      <c r="B8818" s="139">
        <v>9.6999999999999993</v>
      </c>
      <c r="C8818" s="140" t="s">
        <v>60</v>
      </c>
      <c r="D8818" s="141">
        <f t="shared" si="597"/>
        <v>5</v>
      </c>
      <c r="E8818" s="142" t="s">
        <v>88</v>
      </c>
      <c r="F8818">
        <f t="shared" si="599"/>
        <v>923</v>
      </c>
      <c r="G8818" s="133">
        <v>16057</v>
      </c>
      <c r="H8818" s="134">
        <v>1.9777777777777779</v>
      </c>
      <c r="I8818" s="187">
        <f t="shared" si="600"/>
        <v>8.4383401915000001E-5</v>
      </c>
      <c r="J8818" s="150">
        <f t="shared" si="598"/>
        <v>0.2</v>
      </c>
    </row>
    <row r="8819" spans="1:10" ht="15.75" thickBot="1" x14ac:dyDescent="0.3">
      <c r="A8819" s="138">
        <v>2022</v>
      </c>
      <c r="B8819" s="139">
        <v>9.6999999999999993</v>
      </c>
      <c r="C8819" s="140" t="s">
        <v>60</v>
      </c>
      <c r="D8819" s="141">
        <f t="shared" si="597"/>
        <v>5</v>
      </c>
      <c r="E8819" s="142" t="s">
        <v>88</v>
      </c>
      <c r="F8819">
        <f t="shared" si="599"/>
        <v>923</v>
      </c>
      <c r="G8819" s="133">
        <v>16075</v>
      </c>
      <c r="H8819" s="134">
        <v>1.9777777777777779</v>
      </c>
      <c r="I8819" s="187">
        <f t="shared" si="600"/>
        <v>8.4383401915000001E-5</v>
      </c>
      <c r="J8819" s="150">
        <f t="shared" si="598"/>
        <v>0.2</v>
      </c>
    </row>
    <row r="8820" spans="1:10" ht="15.75" thickBot="1" x14ac:dyDescent="0.3">
      <c r="A8820" s="138">
        <v>2022</v>
      </c>
      <c r="B8820" s="139">
        <v>9.6999999999999993</v>
      </c>
      <c r="C8820" s="140" t="s">
        <v>60</v>
      </c>
      <c r="D8820" s="141">
        <f t="shared" si="597"/>
        <v>5</v>
      </c>
      <c r="E8820" s="142" t="s">
        <v>88</v>
      </c>
      <c r="F8820">
        <f t="shared" si="599"/>
        <v>923</v>
      </c>
      <c r="G8820" s="133">
        <v>16081</v>
      </c>
      <c r="H8820" s="134">
        <v>1.9777777777777779</v>
      </c>
      <c r="I8820" s="187">
        <f t="shared" si="600"/>
        <v>8.4383401915000001E-5</v>
      </c>
      <c r="J8820" s="150">
        <f t="shared" si="598"/>
        <v>0.2</v>
      </c>
    </row>
    <row r="8821" spans="1:10" ht="15.75" thickBot="1" x14ac:dyDescent="0.3">
      <c r="A8821" s="138">
        <v>2022</v>
      </c>
      <c r="B8821" s="139">
        <v>9.6999999999999993</v>
      </c>
      <c r="C8821" s="140" t="s">
        <v>60</v>
      </c>
      <c r="D8821" s="141">
        <f t="shared" si="597"/>
        <v>5</v>
      </c>
      <c r="E8821" s="142" t="s">
        <v>88</v>
      </c>
      <c r="F8821">
        <f t="shared" si="599"/>
        <v>923</v>
      </c>
      <c r="G8821" s="133">
        <v>16099</v>
      </c>
      <c r="H8821" s="134">
        <v>1.9777777777777779</v>
      </c>
      <c r="I8821" s="187">
        <f t="shared" si="600"/>
        <v>8.4383401915000001E-5</v>
      </c>
      <c r="J8821" s="150">
        <f t="shared" si="598"/>
        <v>0.2</v>
      </c>
    </row>
    <row r="8822" spans="1:10" ht="15.75" thickBot="1" x14ac:dyDescent="0.3">
      <c r="A8822" s="138">
        <v>2022</v>
      </c>
      <c r="B8822" s="139">
        <v>9.6999999999999993</v>
      </c>
      <c r="C8822" s="140" t="s">
        <v>60</v>
      </c>
      <c r="D8822" s="141">
        <f t="shared" si="597"/>
        <v>5</v>
      </c>
      <c r="E8822" s="142" t="s">
        <v>88</v>
      </c>
      <c r="F8822">
        <f t="shared" si="599"/>
        <v>923</v>
      </c>
      <c r="G8822" s="133">
        <v>16105</v>
      </c>
      <c r="H8822" s="134">
        <v>1.9777777777777779</v>
      </c>
      <c r="I8822" s="187">
        <f t="shared" si="600"/>
        <v>8.4383401915000001E-5</v>
      </c>
      <c r="J8822" s="150">
        <f t="shared" si="598"/>
        <v>0.2</v>
      </c>
    </row>
    <row r="8823" spans="1:10" ht="15.75" thickBot="1" x14ac:dyDescent="0.3">
      <c r="A8823" s="138">
        <v>2022</v>
      </c>
      <c r="B8823" s="139">
        <v>9.6999999999999993</v>
      </c>
      <c r="C8823" s="140" t="s">
        <v>60</v>
      </c>
      <c r="D8823" s="141">
        <f t="shared" si="597"/>
        <v>5</v>
      </c>
      <c r="E8823" s="142" t="s">
        <v>88</v>
      </c>
      <c r="F8823">
        <f t="shared" si="599"/>
        <v>923</v>
      </c>
      <c r="G8823" s="133">
        <v>16123</v>
      </c>
      <c r="H8823" s="134">
        <v>1.9777777777777779</v>
      </c>
      <c r="I8823" s="187">
        <f t="shared" si="600"/>
        <v>8.4383401915000001E-5</v>
      </c>
      <c r="J8823" s="150">
        <f t="shared" si="598"/>
        <v>0.2</v>
      </c>
    </row>
    <row r="8824" spans="1:10" ht="15.75" thickBot="1" x14ac:dyDescent="0.3">
      <c r="A8824" s="138">
        <v>2022</v>
      </c>
      <c r="B8824" s="139">
        <v>9.6999999999999993</v>
      </c>
      <c r="C8824" s="140" t="s">
        <v>60</v>
      </c>
      <c r="D8824" s="141">
        <f t="shared" ref="D8824:D8887" si="601">50/10</f>
        <v>5</v>
      </c>
      <c r="E8824" s="142" t="s">
        <v>88</v>
      </c>
      <c r="F8824">
        <f t="shared" si="599"/>
        <v>923</v>
      </c>
      <c r="G8824" s="133">
        <v>16129</v>
      </c>
      <c r="H8824" s="134">
        <v>1.9777777777777779</v>
      </c>
      <c r="I8824" s="187">
        <f t="shared" si="600"/>
        <v>8.4383401915000001E-5</v>
      </c>
      <c r="J8824" s="150">
        <f t="shared" ref="J8824:J8887" si="602">H$7479</f>
        <v>0.2</v>
      </c>
    </row>
    <row r="8825" spans="1:10" ht="15.75" thickBot="1" x14ac:dyDescent="0.3">
      <c r="A8825" s="138">
        <v>2022</v>
      </c>
      <c r="B8825" s="139">
        <v>9.6999999999999993</v>
      </c>
      <c r="C8825" s="140" t="s">
        <v>60</v>
      </c>
      <c r="D8825" s="141">
        <f t="shared" si="601"/>
        <v>5</v>
      </c>
      <c r="E8825" s="142" t="s">
        <v>88</v>
      </c>
      <c r="F8825">
        <f t="shared" ref="F8825:F8888" si="603">650+273</f>
        <v>923</v>
      </c>
      <c r="G8825" s="133">
        <v>16147</v>
      </c>
      <c r="H8825" s="134">
        <v>1.9777777777777779</v>
      </c>
      <c r="I8825" s="187">
        <f t="shared" si="600"/>
        <v>8.4383401915000001E-5</v>
      </c>
      <c r="J8825" s="150">
        <f t="shared" si="602"/>
        <v>0.2</v>
      </c>
    </row>
    <row r="8826" spans="1:10" ht="15.75" thickBot="1" x14ac:dyDescent="0.3">
      <c r="A8826" s="138">
        <v>2022</v>
      </c>
      <c r="B8826" s="139">
        <v>9.6999999999999993</v>
      </c>
      <c r="C8826" s="140" t="s">
        <v>60</v>
      </c>
      <c r="D8826" s="141">
        <f t="shared" si="601"/>
        <v>5</v>
      </c>
      <c r="E8826" s="142" t="s">
        <v>88</v>
      </c>
      <c r="F8826">
        <f t="shared" si="603"/>
        <v>923</v>
      </c>
      <c r="G8826" s="133">
        <v>16153</v>
      </c>
      <c r="H8826" s="134">
        <v>1.9777777777777779</v>
      </c>
      <c r="I8826" s="187">
        <f t="shared" si="600"/>
        <v>8.4383401915000001E-5</v>
      </c>
      <c r="J8826" s="150">
        <f t="shared" si="602"/>
        <v>0.2</v>
      </c>
    </row>
    <row r="8827" spans="1:10" ht="15.75" thickBot="1" x14ac:dyDescent="0.3">
      <c r="A8827" s="138">
        <v>2022</v>
      </c>
      <c r="B8827" s="139">
        <v>9.6999999999999993</v>
      </c>
      <c r="C8827" s="140" t="s">
        <v>60</v>
      </c>
      <c r="D8827" s="141">
        <f t="shared" si="601"/>
        <v>5</v>
      </c>
      <c r="E8827" s="142" t="s">
        <v>88</v>
      </c>
      <c r="F8827">
        <f t="shared" si="603"/>
        <v>923</v>
      </c>
      <c r="G8827" s="133">
        <v>16171</v>
      </c>
      <c r="H8827" s="134">
        <v>1.9777777777777779</v>
      </c>
      <c r="I8827" s="187">
        <f t="shared" si="600"/>
        <v>8.4383401915000001E-5</v>
      </c>
      <c r="J8827" s="150">
        <f t="shared" si="602"/>
        <v>0.2</v>
      </c>
    </row>
    <row r="8828" spans="1:10" ht="15.75" thickBot="1" x14ac:dyDescent="0.3">
      <c r="A8828" s="138">
        <v>2022</v>
      </c>
      <c r="B8828" s="139">
        <v>9.6999999999999993</v>
      </c>
      <c r="C8828" s="140" t="s">
        <v>60</v>
      </c>
      <c r="D8828" s="141">
        <f t="shared" si="601"/>
        <v>5</v>
      </c>
      <c r="E8828" s="142" t="s">
        <v>88</v>
      </c>
      <c r="F8828">
        <f t="shared" si="603"/>
        <v>923</v>
      </c>
      <c r="G8828" s="133">
        <v>16177</v>
      </c>
      <c r="H8828" s="134">
        <v>1.9777777777777779</v>
      </c>
      <c r="I8828" s="187">
        <f t="shared" si="600"/>
        <v>8.4383401915000001E-5</v>
      </c>
      <c r="J8828" s="150">
        <f t="shared" si="602"/>
        <v>0.2</v>
      </c>
    </row>
    <row r="8829" spans="1:10" ht="15.75" thickBot="1" x14ac:dyDescent="0.3">
      <c r="A8829" s="138">
        <v>2022</v>
      </c>
      <c r="B8829" s="139">
        <v>9.6999999999999993</v>
      </c>
      <c r="C8829" s="140" t="s">
        <v>60</v>
      </c>
      <c r="D8829" s="141">
        <f t="shared" si="601"/>
        <v>5</v>
      </c>
      <c r="E8829" s="142" t="s">
        <v>88</v>
      </c>
      <c r="F8829">
        <f t="shared" si="603"/>
        <v>923</v>
      </c>
      <c r="G8829" s="133">
        <v>16195</v>
      </c>
      <c r="H8829" s="134">
        <v>1.9777777777777779</v>
      </c>
      <c r="I8829" s="187">
        <f t="shared" si="600"/>
        <v>8.4383401915000001E-5</v>
      </c>
      <c r="J8829" s="150">
        <f t="shared" si="602"/>
        <v>0.2</v>
      </c>
    </row>
    <row r="8830" spans="1:10" ht="15.75" thickBot="1" x14ac:dyDescent="0.3">
      <c r="A8830" s="138">
        <v>2022</v>
      </c>
      <c r="B8830" s="139">
        <v>9.6999999999999993</v>
      </c>
      <c r="C8830" s="140" t="s">
        <v>60</v>
      </c>
      <c r="D8830" s="141">
        <f t="shared" si="601"/>
        <v>5</v>
      </c>
      <c r="E8830" s="142" t="s">
        <v>88</v>
      </c>
      <c r="F8830">
        <f t="shared" si="603"/>
        <v>923</v>
      </c>
      <c r="G8830" s="133">
        <v>16201</v>
      </c>
      <c r="H8830" s="134">
        <v>1.9777777777777779</v>
      </c>
      <c r="I8830" s="187">
        <f t="shared" si="600"/>
        <v>8.4383401915000001E-5</v>
      </c>
      <c r="J8830" s="150">
        <f t="shared" si="602"/>
        <v>0.2</v>
      </c>
    </row>
    <row r="8831" spans="1:10" ht="15.75" thickBot="1" x14ac:dyDescent="0.3">
      <c r="A8831" s="138">
        <v>2022</v>
      </c>
      <c r="B8831" s="139">
        <v>9.6999999999999993</v>
      </c>
      <c r="C8831" s="140" t="s">
        <v>60</v>
      </c>
      <c r="D8831" s="141">
        <f t="shared" si="601"/>
        <v>5</v>
      </c>
      <c r="E8831" s="142" t="s">
        <v>88</v>
      </c>
      <c r="F8831">
        <f t="shared" si="603"/>
        <v>923</v>
      </c>
      <c r="G8831" s="133">
        <v>16219</v>
      </c>
      <c r="H8831" s="134">
        <v>1.9777777777777779</v>
      </c>
      <c r="I8831" s="187">
        <f t="shared" si="600"/>
        <v>8.4383401915000001E-5</v>
      </c>
      <c r="J8831" s="150">
        <f t="shared" si="602"/>
        <v>0.2</v>
      </c>
    </row>
    <row r="8832" spans="1:10" ht="15.75" thickBot="1" x14ac:dyDescent="0.3">
      <c r="A8832" s="138">
        <v>2022</v>
      </c>
      <c r="B8832" s="139">
        <v>9.6999999999999993</v>
      </c>
      <c r="C8832" s="140" t="s">
        <v>60</v>
      </c>
      <c r="D8832" s="141">
        <f t="shared" si="601"/>
        <v>5</v>
      </c>
      <c r="E8832" s="142" t="s">
        <v>88</v>
      </c>
      <c r="F8832">
        <f t="shared" si="603"/>
        <v>923</v>
      </c>
      <c r="G8832" s="133">
        <v>16225</v>
      </c>
      <c r="H8832" s="134">
        <v>1.9777777777777779</v>
      </c>
      <c r="I8832" s="187">
        <f t="shared" si="600"/>
        <v>8.4383401915000001E-5</v>
      </c>
      <c r="J8832" s="150">
        <f t="shared" si="602"/>
        <v>0.2</v>
      </c>
    </row>
    <row r="8833" spans="1:10" ht="15.75" thickBot="1" x14ac:dyDescent="0.3">
      <c r="A8833" s="138">
        <v>2022</v>
      </c>
      <c r="B8833" s="139">
        <v>9.6999999999999993</v>
      </c>
      <c r="C8833" s="140" t="s">
        <v>60</v>
      </c>
      <c r="D8833" s="141">
        <f t="shared" si="601"/>
        <v>5</v>
      </c>
      <c r="E8833" s="142" t="s">
        <v>88</v>
      </c>
      <c r="F8833">
        <f t="shared" si="603"/>
        <v>923</v>
      </c>
      <c r="G8833" s="133">
        <v>16243</v>
      </c>
      <c r="H8833" s="134">
        <v>1.9777777777777779</v>
      </c>
      <c r="I8833" s="187">
        <f t="shared" si="600"/>
        <v>8.4383401915000001E-5</v>
      </c>
      <c r="J8833" s="150">
        <f t="shared" si="602"/>
        <v>0.2</v>
      </c>
    </row>
    <row r="8834" spans="1:10" ht="15.75" thickBot="1" x14ac:dyDescent="0.3">
      <c r="A8834" s="138">
        <v>2022</v>
      </c>
      <c r="B8834" s="139">
        <v>9.6999999999999993</v>
      </c>
      <c r="C8834" s="140" t="s">
        <v>60</v>
      </c>
      <c r="D8834" s="141">
        <f t="shared" si="601"/>
        <v>5</v>
      </c>
      <c r="E8834" s="142" t="s">
        <v>88</v>
      </c>
      <c r="F8834">
        <f t="shared" si="603"/>
        <v>923</v>
      </c>
      <c r="G8834" s="133">
        <v>16249</v>
      </c>
      <c r="H8834" s="134">
        <v>1.9777777777777779</v>
      </c>
      <c r="I8834" s="187">
        <f t="shared" si="600"/>
        <v>8.4383401915000001E-5</v>
      </c>
      <c r="J8834" s="150">
        <f t="shared" si="602"/>
        <v>0.2</v>
      </c>
    </row>
    <row r="8835" spans="1:10" ht="15.75" thickBot="1" x14ac:dyDescent="0.3">
      <c r="A8835" s="138">
        <v>2022</v>
      </c>
      <c r="B8835" s="139">
        <v>9.6999999999999993</v>
      </c>
      <c r="C8835" s="140" t="s">
        <v>60</v>
      </c>
      <c r="D8835" s="141">
        <f t="shared" si="601"/>
        <v>5</v>
      </c>
      <c r="E8835" s="142" t="s">
        <v>88</v>
      </c>
      <c r="F8835">
        <f t="shared" si="603"/>
        <v>923</v>
      </c>
      <c r="G8835" s="133">
        <v>16267</v>
      </c>
      <c r="H8835" s="134">
        <v>2</v>
      </c>
      <c r="I8835" s="187">
        <f t="shared" si="600"/>
        <v>8.4383401915000001E-5</v>
      </c>
      <c r="J8835" s="150">
        <f t="shared" si="602"/>
        <v>0.2</v>
      </c>
    </row>
    <row r="8836" spans="1:10" ht="15.75" thickBot="1" x14ac:dyDescent="0.3">
      <c r="A8836" s="138">
        <v>2022</v>
      </c>
      <c r="B8836" s="139">
        <v>9.6999999999999993</v>
      </c>
      <c r="C8836" s="140" t="s">
        <v>60</v>
      </c>
      <c r="D8836" s="141">
        <f t="shared" si="601"/>
        <v>5</v>
      </c>
      <c r="E8836" s="142" t="s">
        <v>88</v>
      </c>
      <c r="F8836">
        <f t="shared" si="603"/>
        <v>923</v>
      </c>
      <c r="G8836" s="133">
        <v>16273</v>
      </c>
      <c r="H8836" s="134">
        <v>2</v>
      </c>
      <c r="I8836" s="187">
        <f t="shared" si="600"/>
        <v>8.4383401915000001E-5</v>
      </c>
      <c r="J8836" s="150">
        <f t="shared" si="602"/>
        <v>0.2</v>
      </c>
    </row>
    <row r="8837" spans="1:10" ht="15.75" thickBot="1" x14ac:dyDescent="0.3">
      <c r="A8837" s="138">
        <v>2022</v>
      </c>
      <c r="B8837" s="139">
        <v>9.6999999999999993</v>
      </c>
      <c r="C8837" s="140" t="s">
        <v>60</v>
      </c>
      <c r="D8837" s="141">
        <f t="shared" si="601"/>
        <v>5</v>
      </c>
      <c r="E8837" s="142" t="s">
        <v>88</v>
      </c>
      <c r="F8837">
        <f t="shared" si="603"/>
        <v>923</v>
      </c>
      <c r="G8837" s="133">
        <v>16291</v>
      </c>
      <c r="H8837" s="134">
        <v>2</v>
      </c>
      <c r="I8837" s="187">
        <f t="shared" si="600"/>
        <v>8.4383401915000001E-5</v>
      </c>
      <c r="J8837" s="150">
        <f t="shared" si="602"/>
        <v>0.2</v>
      </c>
    </row>
    <row r="8838" spans="1:10" ht="15.75" thickBot="1" x14ac:dyDescent="0.3">
      <c r="A8838" s="138">
        <v>2022</v>
      </c>
      <c r="B8838" s="139">
        <v>9.6999999999999993</v>
      </c>
      <c r="C8838" s="140" t="s">
        <v>60</v>
      </c>
      <c r="D8838" s="141">
        <f t="shared" si="601"/>
        <v>5</v>
      </c>
      <c r="E8838" s="142" t="s">
        <v>88</v>
      </c>
      <c r="F8838">
        <f t="shared" si="603"/>
        <v>923</v>
      </c>
      <c r="G8838" s="133">
        <v>16297</v>
      </c>
      <c r="H8838" s="134">
        <v>2</v>
      </c>
      <c r="I8838" s="187">
        <f t="shared" si="600"/>
        <v>8.4383401915000001E-5</v>
      </c>
      <c r="J8838" s="150">
        <f t="shared" si="602"/>
        <v>0.2</v>
      </c>
    </row>
    <row r="8839" spans="1:10" ht="15.75" thickBot="1" x14ac:dyDescent="0.3">
      <c r="A8839" s="138">
        <v>2022</v>
      </c>
      <c r="B8839" s="139">
        <v>9.6999999999999993</v>
      </c>
      <c r="C8839" s="140" t="s">
        <v>60</v>
      </c>
      <c r="D8839" s="141">
        <f t="shared" si="601"/>
        <v>5</v>
      </c>
      <c r="E8839" s="142" t="s">
        <v>88</v>
      </c>
      <c r="F8839">
        <f t="shared" si="603"/>
        <v>923</v>
      </c>
      <c r="G8839" s="133">
        <v>16315</v>
      </c>
      <c r="H8839" s="134">
        <v>2</v>
      </c>
      <c r="I8839" s="187">
        <f t="shared" si="600"/>
        <v>8.4383401915000001E-5</v>
      </c>
      <c r="J8839" s="150">
        <f t="shared" si="602"/>
        <v>0.2</v>
      </c>
    </row>
    <row r="8840" spans="1:10" ht="15.75" thickBot="1" x14ac:dyDescent="0.3">
      <c r="A8840" s="138">
        <v>2022</v>
      </c>
      <c r="B8840" s="139">
        <v>9.6999999999999993</v>
      </c>
      <c r="C8840" s="140" t="s">
        <v>60</v>
      </c>
      <c r="D8840" s="141">
        <f t="shared" si="601"/>
        <v>5</v>
      </c>
      <c r="E8840" s="142" t="s">
        <v>88</v>
      </c>
      <c r="F8840">
        <f t="shared" si="603"/>
        <v>923</v>
      </c>
      <c r="G8840" s="133">
        <v>16321</v>
      </c>
      <c r="H8840" s="134">
        <v>2</v>
      </c>
      <c r="I8840" s="187">
        <f t="shared" si="600"/>
        <v>8.4383401915000001E-5</v>
      </c>
      <c r="J8840" s="150">
        <f t="shared" si="602"/>
        <v>0.2</v>
      </c>
    </row>
    <row r="8841" spans="1:10" ht="15.75" thickBot="1" x14ac:dyDescent="0.3">
      <c r="A8841" s="138">
        <v>2022</v>
      </c>
      <c r="B8841" s="139">
        <v>9.6999999999999993</v>
      </c>
      <c r="C8841" s="140" t="s">
        <v>60</v>
      </c>
      <c r="D8841" s="141">
        <f t="shared" si="601"/>
        <v>5</v>
      </c>
      <c r="E8841" s="142" t="s">
        <v>88</v>
      </c>
      <c r="F8841">
        <f t="shared" si="603"/>
        <v>923</v>
      </c>
      <c r="G8841" s="133">
        <v>16339</v>
      </c>
      <c r="H8841" s="134">
        <v>2.0222222222222221</v>
      </c>
      <c r="I8841" s="187">
        <f t="shared" si="600"/>
        <v>8.4383401915000001E-5</v>
      </c>
      <c r="J8841" s="150">
        <f t="shared" si="602"/>
        <v>0.2</v>
      </c>
    </row>
    <row r="8842" spans="1:10" ht="15.75" thickBot="1" x14ac:dyDescent="0.3">
      <c r="A8842" s="138">
        <v>2022</v>
      </c>
      <c r="B8842" s="139">
        <v>9.6999999999999993</v>
      </c>
      <c r="C8842" s="140" t="s">
        <v>60</v>
      </c>
      <c r="D8842" s="141">
        <f t="shared" si="601"/>
        <v>5</v>
      </c>
      <c r="E8842" s="142" t="s">
        <v>88</v>
      </c>
      <c r="F8842">
        <f t="shared" si="603"/>
        <v>923</v>
      </c>
      <c r="G8842" s="133">
        <v>16345</v>
      </c>
      <c r="H8842" s="134">
        <v>2.0222222222222221</v>
      </c>
      <c r="I8842" s="187">
        <f t="shared" si="600"/>
        <v>8.4383401915000001E-5</v>
      </c>
      <c r="J8842" s="150">
        <f t="shared" si="602"/>
        <v>0.2</v>
      </c>
    </row>
    <row r="8843" spans="1:10" ht="15.75" thickBot="1" x14ac:dyDescent="0.3">
      <c r="A8843" s="138">
        <v>2022</v>
      </c>
      <c r="B8843" s="139">
        <v>9.6999999999999993</v>
      </c>
      <c r="C8843" s="140" t="s">
        <v>60</v>
      </c>
      <c r="D8843" s="141">
        <f t="shared" si="601"/>
        <v>5</v>
      </c>
      <c r="E8843" s="142" t="s">
        <v>88</v>
      </c>
      <c r="F8843">
        <f t="shared" si="603"/>
        <v>923</v>
      </c>
      <c r="G8843" s="133">
        <v>16363</v>
      </c>
      <c r="H8843" s="134">
        <v>2.0222222222222221</v>
      </c>
      <c r="I8843" s="187">
        <f t="shared" si="600"/>
        <v>8.4383401915000001E-5</v>
      </c>
      <c r="J8843" s="150">
        <f t="shared" si="602"/>
        <v>0.2</v>
      </c>
    </row>
    <row r="8844" spans="1:10" ht="15.75" thickBot="1" x14ac:dyDescent="0.3">
      <c r="A8844" s="138">
        <v>2022</v>
      </c>
      <c r="B8844" s="139">
        <v>9.6999999999999993</v>
      </c>
      <c r="C8844" s="140" t="s">
        <v>60</v>
      </c>
      <c r="D8844" s="141">
        <f t="shared" si="601"/>
        <v>5</v>
      </c>
      <c r="E8844" s="142" t="s">
        <v>88</v>
      </c>
      <c r="F8844">
        <f t="shared" si="603"/>
        <v>923</v>
      </c>
      <c r="G8844" s="133">
        <v>16369</v>
      </c>
      <c r="H8844" s="134">
        <v>2.0222222222222221</v>
      </c>
      <c r="I8844" s="187">
        <f t="shared" si="600"/>
        <v>8.4383401915000001E-5</v>
      </c>
      <c r="J8844" s="150">
        <f t="shared" si="602"/>
        <v>0.2</v>
      </c>
    </row>
    <row r="8845" spans="1:10" ht="15.75" thickBot="1" x14ac:dyDescent="0.3">
      <c r="A8845" s="138">
        <v>2022</v>
      </c>
      <c r="B8845" s="139">
        <v>9.6999999999999993</v>
      </c>
      <c r="C8845" s="140" t="s">
        <v>60</v>
      </c>
      <c r="D8845" s="141">
        <f t="shared" si="601"/>
        <v>5</v>
      </c>
      <c r="E8845" s="142" t="s">
        <v>88</v>
      </c>
      <c r="F8845">
        <f t="shared" si="603"/>
        <v>923</v>
      </c>
      <c r="G8845" s="133">
        <v>16387</v>
      </c>
      <c r="H8845" s="134">
        <v>2.0222222222222221</v>
      </c>
      <c r="I8845" s="187">
        <f t="shared" si="600"/>
        <v>8.4383401915000001E-5</v>
      </c>
      <c r="J8845" s="150">
        <f t="shared" si="602"/>
        <v>0.2</v>
      </c>
    </row>
    <row r="8846" spans="1:10" ht="15.75" thickBot="1" x14ac:dyDescent="0.3">
      <c r="A8846" s="138">
        <v>2022</v>
      </c>
      <c r="B8846" s="139">
        <v>9.6999999999999993</v>
      </c>
      <c r="C8846" s="140" t="s">
        <v>60</v>
      </c>
      <c r="D8846" s="141">
        <f t="shared" si="601"/>
        <v>5</v>
      </c>
      <c r="E8846" s="142" t="s">
        <v>88</v>
      </c>
      <c r="F8846">
        <f t="shared" si="603"/>
        <v>923</v>
      </c>
      <c r="G8846" s="133">
        <v>16393</v>
      </c>
      <c r="H8846" s="134">
        <v>2.0222222222222221</v>
      </c>
      <c r="I8846" s="187">
        <f t="shared" si="600"/>
        <v>8.4383401915000001E-5</v>
      </c>
      <c r="J8846" s="150">
        <f t="shared" si="602"/>
        <v>0.2</v>
      </c>
    </row>
    <row r="8847" spans="1:10" ht="15.75" thickBot="1" x14ac:dyDescent="0.3">
      <c r="A8847" s="138">
        <v>2022</v>
      </c>
      <c r="B8847" s="139">
        <v>9.6999999999999993</v>
      </c>
      <c r="C8847" s="140" t="s">
        <v>60</v>
      </c>
      <c r="D8847" s="141">
        <f t="shared" si="601"/>
        <v>5</v>
      </c>
      <c r="E8847" s="142" t="s">
        <v>88</v>
      </c>
      <c r="F8847">
        <f t="shared" si="603"/>
        <v>923</v>
      </c>
      <c r="G8847" s="133">
        <v>16411</v>
      </c>
      <c r="H8847" s="134">
        <v>2.0222222222222221</v>
      </c>
      <c r="I8847" s="187">
        <f t="shared" si="600"/>
        <v>8.4383401915000001E-5</v>
      </c>
      <c r="J8847" s="150">
        <f t="shared" si="602"/>
        <v>0.2</v>
      </c>
    </row>
    <row r="8848" spans="1:10" ht="15.75" thickBot="1" x14ac:dyDescent="0.3">
      <c r="A8848" s="138">
        <v>2022</v>
      </c>
      <c r="B8848" s="139">
        <v>9.6999999999999993</v>
      </c>
      <c r="C8848" s="140" t="s">
        <v>60</v>
      </c>
      <c r="D8848" s="141">
        <f t="shared" si="601"/>
        <v>5</v>
      </c>
      <c r="E8848" s="142" t="s">
        <v>88</v>
      </c>
      <c r="F8848">
        <f t="shared" si="603"/>
        <v>923</v>
      </c>
      <c r="G8848" s="133">
        <v>16417</v>
      </c>
      <c r="H8848" s="134">
        <v>2.0222222222222221</v>
      </c>
      <c r="I8848" s="187">
        <f t="shared" si="600"/>
        <v>8.4383401915000001E-5</v>
      </c>
      <c r="J8848" s="150">
        <f t="shared" si="602"/>
        <v>0.2</v>
      </c>
    </row>
    <row r="8849" spans="1:10" ht="15.75" thickBot="1" x14ac:dyDescent="0.3">
      <c r="A8849" s="138">
        <v>2022</v>
      </c>
      <c r="B8849" s="139">
        <v>9.6999999999999993</v>
      </c>
      <c r="C8849" s="140" t="s">
        <v>60</v>
      </c>
      <c r="D8849" s="141">
        <f t="shared" si="601"/>
        <v>5</v>
      </c>
      <c r="E8849" s="142" t="s">
        <v>88</v>
      </c>
      <c r="F8849">
        <f t="shared" si="603"/>
        <v>923</v>
      </c>
      <c r="G8849" s="133">
        <v>16435</v>
      </c>
      <c r="H8849" s="134">
        <v>2.0222222222222221</v>
      </c>
      <c r="I8849" s="187">
        <f t="shared" si="600"/>
        <v>8.4383401915000001E-5</v>
      </c>
      <c r="J8849" s="150">
        <f t="shared" si="602"/>
        <v>0.2</v>
      </c>
    </row>
    <row r="8850" spans="1:10" ht="15.75" thickBot="1" x14ac:dyDescent="0.3">
      <c r="A8850" s="138">
        <v>2022</v>
      </c>
      <c r="B8850" s="139">
        <v>9.6999999999999993</v>
      </c>
      <c r="C8850" s="140" t="s">
        <v>60</v>
      </c>
      <c r="D8850" s="141">
        <f t="shared" si="601"/>
        <v>5</v>
      </c>
      <c r="E8850" s="142" t="s">
        <v>88</v>
      </c>
      <c r="F8850">
        <f t="shared" si="603"/>
        <v>923</v>
      </c>
      <c r="G8850" s="133">
        <v>16441</v>
      </c>
      <c r="H8850" s="134">
        <v>2.0444444444444443</v>
      </c>
      <c r="I8850" s="187">
        <f t="shared" si="600"/>
        <v>8.4383401915000001E-5</v>
      </c>
      <c r="J8850" s="150">
        <f t="shared" si="602"/>
        <v>0.2</v>
      </c>
    </row>
    <row r="8851" spans="1:10" ht="15.75" thickBot="1" x14ac:dyDescent="0.3">
      <c r="A8851" s="138">
        <v>2022</v>
      </c>
      <c r="B8851" s="139">
        <v>9.6999999999999993</v>
      </c>
      <c r="C8851" s="140" t="s">
        <v>60</v>
      </c>
      <c r="D8851" s="141">
        <f t="shared" si="601"/>
        <v>5</v>
      </c>
      <c r="E8851" s="142" t="s">
        <v>88</v>
      </c>
      <c r="F8851">
        <f t="shared" si="603"/>
        <v>923</v>
      </c>
      <c r="G8851" s="133">
        <v>16459</v>
      </c>
      <c r="H8851" s="134">
        <v>2.0444444444444443</v>
      </c>
      <c r="I8851" s="187">
        <f t="shared" si="600"/>
        <v>8.4383401915000001E-5</v>
      </c>
      <c r="J8851" s="150">
        <f t="shared" si="602"/>
        <v>0.2</v>
      </c>
    </row>
    <row r="8852" spans="1:10" ht="15.75" thickBot="1" x14ac:dyDescent="0.3">
      <c r="A8852" s="138">
        <v>2022</v>
      </c>
      <c r="B8852" s="139">
        <v>9.6999999999999993</v>
      </c>
      <c r="C8852" s="140" t="s">
        <v>60</v>
      </c>
      <c r="D8852" s="141">
        <f t="shared" si="601"/>
        <v>5</v>
      </c>
      <c r="E8852" s="142" t="s">
        <v>88</v>
      </c>
      <c r="F8852">
        <f t="shared" si="603"/>
        <v>923</v>
      </c>
      <c r="G8852" s="133">
        <v>16465</v>
      </c>
      <c r="H8852" s="134">
        <v>2.0444444444444443</v>
      </c>
      <c r="I8852" s="187">
        <f t="shared" si="600"/>
        <v>8.4383401915000001E-5</v>
      </c>
      <c r="J8852" s="150">
        <f t="shared" si="602"/>
        <v>0.2</v>
      </c>
    </row>
    <row r="8853" spans="1:10" ht="15.75" thickBot="1" x14ac:dyDescent="0.3">
      <c r="A8853" s="138">
        <v>2022</v>
      </c>
      <c r="B8853" s="139">
        <v>9.6999999999999993</v>
      </c>
      <c r="C8853" s="140" t="s">
        <v>60</v>
      </c>
      <c r="D8853" s="141">
        <f t="shared" si="601"/>
        <v>5</v>
      </c>
      <c r="E8853" s="142" t="s">
        <v>88</v>
      </c>
      <c r="F8853">
        <f t="shared" si="603"/>
        <v>923</v>
      </c>
      <c r="G8853" s="133">
        <v>16483</v>
      </c>
      <c r="H8853" s="134">
        <v>2.0444444444444443</v>
      </c>
      <c r="I8853" s="187">
        <f t="shared" si="600"/>
        <v>8.4383401915000001E-5</v>
      </c>
      <c r="J8853" s="150">
        <f t="shared" si="602"/>
        <v>0.2</v>
      </c>
    </row>
    <row r="8854" spans="1:10" ht="15.75" thickBot="1" x14ac:dyDescent="0.3">
      <c r="A8854" s="138">
        <v>2022</v>
      </c>
      <c r="B8854" s="139">
        <v>9.6999999999999993</v>
      </c>
      <c r="C8854" s="140" t="s">
        <v>60</v>
      </c>
      <c r="D8854" s="141">
        <f t="shared" si="601"/>
        <v>5</v>
      </c>
      <c r="E8854" s="142" t="s">
        <v>88</v>
      </c>
      <c r="F8854">
        <f t="shared" si="603"/>
        <v>923</v>
      </c>
      <c r="G8854" s="133">
        <v>16489</v>
      </c>
      <c r="H8854" s="134">
        <v>2.0444444444444443</v>
      </c>
      <c r="I8854" s="187">
        <f t="shared" si="600"/>
        <v>8.4383401915000001E-5</v>
      </c>
      <c r="J8854" s="150">
        <f t="shared" si="602"/>
        <v>0.2</v>
      </c>
    </row>
    <row r="8855" spans="1:10" ht="15.75" thickBot="1" x14ac:dyDescent="0.3">
      <c r="A8855" s="138">
        <v>2022</v>
      </c>
      <c r="B8855" s="139">
        <v>9.6999999999999993</v>
      </c>
      <c r="C8855" s="140" t="s">
        <v>60</v>
      </c>
      <c r="D8855" s="141">
        <f t="shared" si="601"/>
        <v>5</v>
      </c>
      <c r="E8855" s="142" t="s">
        <v>88</v>
      </c>
      <c r="F8855">
        <f t="shared" si="603"/>
        <v>923</v>
      </c>
      <c r="G8855" s="133">
        <v>16507</v>
      </c>
      <c r="H8855" s="134">
        <v>2.0444444444444443</v>
      </c>
      <c r="I8855" s="187">
        <f t="shared" si="600"/>
        <v>8.4383401915000001E-5</v>
      </c>
      <c r="J8855" s="150">
        <f t="shared" si="602"/>
        <v>0.2</v>
      </c>
    </row>
    <row r="8856" spans="1:10" ht="15.75" thickBot="1" x14ac:dyDescent="0.3">
      <c r="A8856" s="138">
        <v>2022</v>
      </c>
      <c r="B8856" s="139">
        <v>9.6999999999999993</v>
      </c>
      <c r="C8856" s="140" t="s">
        <v>60</v>
      </c>
      <c r="D8856" s="141">
        <f t="shared" si="601"/>
        <v>5</v>
      </c>
      <c r="E8856" s="142" t="s">
        <v>88</v>
      </c>
      <c r="F8856">
        <f t="shared" si="603"/>
        <v>923</v>
      </c>
      <c r="G8856" s="133">
        <v>16513</v>
      </c>
      <c r="H8856" s="134">
        <v>2.0444444444444443</v>
      </c>
      <c r="I8856" s="187">
        <f t="shared" si="600"/>
        <v>8.4383401915000001E-5</v>
      </c>
      <c r="J8856" s="150">
        <f t="shared" si="602"/>
        <v>0.2</v>
      </c>
    </row>
    <row r="8857" spans="1:10" ht="15.75" thickBot="1" x14ac:dyDescent="0.3">
      <c r="A8857" s="138">
        <v>2022</v>
      </c>
      <c r="B8857" s="139">
        <v>9.6999999999999993</v>
      </c>
      <c r="C8857" s="140" t="s">
        <v>60</v>
      </c>
      <c r="D8857" s="141">
        <f t="shared" si="601"/>
        <v>5</v>
      </c>
      <c r="E8857" s="142" t="s">
        <v>88</v>
      </c>
      <c r="F8857">
        <f t="shared" si="603"/>
        <v>923</v>
      </c>
      <c r="G8857" s="133">
        <v>16531</v>
      </c>
      <c r="H8857" s="134">
        <v>2.0444444444444443</v>
      </c>
      <c r="I8857" s="187">
        <f t="shared" si="600"/>
        <v>8.4383401915000001E-5</v>
      </c>
      <c r="J8857" s="150">
        <f t="shared" si="602"/>
        <v>0.2</v>
      </c>
    </row>
    <row r="8858" spans="1:10" ht="15.75" thickBot="1" x14ac:dyDescent="0.3">
      <c r="A8858" s="138">
        <v>2022</v>
      </c>
      <c r="B8858" s="139">
        <v>9.6999999999999993</v>
      </c>
      <c r="C8858" s="140" t="s">
        <v>60</v>
      </c>
      <c r="D8858" s="141">
        <f t="shared" si="601"/>
        <v>5</v>
      </c>
      <c r="E8858" s="142" t="s">
        <v>88</v>
      </c>
      <c r="F8858">
        <f t="shared" si="603"/>
        <v>923</v>
      </c>
      <c r="G8858" s="133">
        <v>16537</v>
      </c>
      <c r="H8858" s="134">
        <v>2.0444444444444443</v>
      </c>
      <c r="I8858" s="187">
        <f t="shared" si="600"/>
        <v>8.4383401915000001E-5</v>
      </c>
      <c r="J8858" s="150">
        <f t="shared" si="602"/>
        <v>0.2</v>
      </c>
    </row>
    <row r="8859" spans="1:10" ht="15.75" thickBot="1" x14ac:dyDescent="0.3">
      <c r="A8859" s="138">
        <v>2022</v>
      </c>
      <c r="B8859" s="139">
        <v>9.6999999999999993</v>
      </c>
      <c r="C8859" s="140" t="s">
        <v>60</v>
      </c>
      <c r="D8859" s="141">
        <f t="shared" si="601"/>
        <v>5</v>
      </c>
      <c r="E8859" s="142" t="s">
        <v>88</v>
      </c>
      <c r="F8859">
        <f t="shared" si="603"/>
        <v>923</v>
      </c>
      <c r="G8859" s="133">
        <v>16555</v>
      </c>
      <c r="H8859" s="134">
        <v>2.0444444444444443</v>
      </c>
      <c r="I8859" s="187">
        <f t="shared" si="600"/>
        <v>8.4383401915000001E-5</v>
      </c>
      <c r="J8859" s="150">
        <f t="shared" si="602"/>
        <v>0.2</v>
      </c>
    </row>
    <row r="8860" spans="1:10" ht="15.75" thickBot="1" x14ac:dyDescent="0.3">
      <c r="A8860" s="138">
        <v>2022</v>
      </c>
      <c r="B8860" s="139">
        <v>9.6999999999999993</v>
      </c>
      <c r="C8860" s="140" t="s">
        <v>60</v>
      </c>
      <c r="D8860" s="141">
        <f t="shared" si="601"/>
        <v>5</v>
      </c>
      <c r="E8860" s="142" t="s">
        <v>88</v>
      </c>
      <c r="F8860">
        <f t="shared" si="603"/>
        <v>923</v>
      </c>
      <c r="G8860" s="133">
        <v>16561</v>
      </c>
      <c r="H8860" s="134">
        <v>2.0444444444444443</v>
      </c>
      <c r="I8860" s="187">
        <f t="shared" si="600"/>
        <v>8.4383401915000001E-5</v>
      </c>
      <c r="J8860" s="150">
        <f t="shared" si="602"/>
        <v>0.2</v>
      </c>
    </row>
    <row r="8861" spans="1:10" ht="15.75" thickBot="1" x14ac:dyDescent="0.3">
      <c r="A8861" s="138">
        <v>2022</v>
      </c>
      <c r="B8861" s="139">
        <v>9.6999999999999993</v>
      </c>
      <c r="C8861" s="140" t="s">
        <v>60</v>
      </c>
      <c r="D8861" s="141">
        <f t="shared" si="601"/>
        <v>5</v>
      </c>
      <c r="E8861" s="142" t="s">
        <v>88</v>
      </c>
      <c r="F8861">
        <f t="shared" si="603"/>
        <v>923</v>
      </c>
      <c r="G8861" s="133">
        <v>16579</v>
      </c>
      <c r="H8861" s="134">
        <v>2.0444444444444443</v>
      </c>
      <c r="I8861" s="187">
        <f t="shared" si="600"/>
        <v>8.4383401915000001E-5</v>
      </c>
      <c r="J8861" s="150">
        <f t="shared" si="602"/>
        <v>0.2</v>
      </c>
    </row>
    <row r="8862" spans="1:10" ht="15.75" thickBot="1" x14ac:dyDescent="0.3">
      <c r="A8862" s="138">
        <v>2022</v>
      </c>
      <c r="B8862" s="139">
        <v>9.6999999999999993</v>
      </c>
      <c r="C8862" s="140" t="s">
        <v>60</v>
      </c>
      <c r="D8862" s="141">
        <f t="shared" si="601"/>
        <v>5</v>
      </c>
      <c r="E8862" s="142" t="s">
        <v>88</v>
      </c>
      <c r="F8862">
        <f t="shared" si="603"/>
        <v>923</v>
      </c>
      <c r="G8862" s="133">
        <v>16585</v>
      </c>
      <c r="H8862" s="134">
        <v>2.0444444444444443</v>
      </c>
      <c r="I8862" s="187">
        <f t="shared" si="600"/>
        <v>8.4383401915000001E-5</v>
      </c>
      <c r="J8862" s="150">
        <f t="shared" si="602"/>
        <v>0.2</v>
      </c>
    </row>
    <row r="8863" spans="1:10" ht="15.75" thickBot="1" x14ac:dyDescent="0.3">
      <c r="A8863" s="138">
        <v>2022</v>
      </c>
      <c r="B8863" s="139">
        <v>9.6999999999999993</v>
      </c>
      <c r="C8863" s="140" t="s">
        <v>60</v>
      </c>
      <c r="D8863" s="141">
        <f t="shared" si="601"/>
        <v>5</v>
      </c>
      <c r="E8863" s="142" t="s">
        <v>88</v>
      </c>
      <c r="F8863">
        <f t="shared" si="603"/>
        <v>923</v>
      </c>
      <c r="G8863" s="133">
        <v>16603</v>
      </c>
      <c r="H8863" s="134">
        <v>2.0444444444444443</v>
      </c>
      <c r="I8863" s="187">
        <f t="shared" si="600"/>
        <v>8.4383401915000001E-5</v>
      </c>
      <c r="J8863" s="150">
        <f t="shared" si="602"/>
        <v>0.2</v>
      </c>
    </row>
    <row r="8864" spans="1:10" ht="15.75" thickBot="1" x14ac:dyDescent="0.3">
      <c r="A8864" s="138">
        <v>2022</v>
      </c>
      <c r="B8864" s="139">
        <v>9.6999999999999993</v>
      </c>
      <c r="C8864" s="140" t="s">
        <v>60</v>
      </c>
      <c r="D8864" s="141">
        <f t="shared" si="601"/>
        <v>5</v>
      </c>
      <c r="E8864" s="142" t="s">
        <v>88</v>
      </c>
      <c r="F8864">
        <f t="shared" si="603"/>
        <v>923</v>
      </c>
      <c r="G8864" s="133">
        <v>16609</v>
      </c>
      <c r="H8864" s="134">
        <v>2.0444444444444443</v>
      </c>
      <c r="I8864" s="187">
        <f t="shared" si="600"/>
        <v>8.4383401915000001E-5</v>
      </c>
      <c r="J8864" s="150">
        <f t="shared" si="602"/>
        <v>0.2</v>
      </c>
    </row>
    <row r="8865" spans="1:10" ht="15.75" thickBot="1" x14ac:dyDescent="0.3">
      <c r="A8865" s="138">
        <v>2022</v>
      </c>
      <c r="B8865" s="139">
        <v>9.6999999999999993</v>
      </c>
      <c r="C8865" s="140" t="s">
        <v>60</v>
      </c>
      <c r="D8865" s="141">
        <f t="shared" si="601"/>
        <v>5</v>
      </c>
      <c r="E8865" s="142" t="s">
        <v>88</v>
      </c>
      <c r="F8865">
        <f t="shared" si="603"/>
        <v>923</v>
      </c>
      <c r="G8865" s="133">
        <v>16627</v>
      </c>
      <c r="H8865" s="134">
        <v>2.0444444444444443</v>
      </c>
      <c r="I8865" s="187">
        <f t="shared" si="600"/>
        <v>8.4383401915000001E-5</v>
      </c>
      <c r="J8865" s="150">
        <f t="shared" si="602"/>
        <v>0.2</v>
      </c>
    </row>
    <row r="8866" spans="1:10" ht="15.75" thickBot="1" x14ac:dyDescent="0.3">
      <c r="A8866" s="138">
        <v>2022</v>
      </c>
      <c r="B8866" s="139">
        <v>9.6999999999999993</v>
      </c>
      <c r="C8866" s="140" t="s">
        <v>60</v>
      </c>
      <c r="D8866" s="141">
        <f t="shared" si="601"/>
        <v>5</v>
      </c>
      <c r="E8866" s="142" t="s">
        <v>88</v>
      </c>
      <c r="F8866">
        <f t="shared" si="603"/>
        <v>923</v>
      </c>
      <c r="G8866" s="133">
        <v>16633</v>
      </c>
      <c r="H8866" s="134">
        <v>2.0444444444444443</v>
      </c>
      <c r="I8866" s="187">
        <f t="shared" si="600"/>
        <v>8.4383401915000001E-5</v>
      </c>
      <c r="J8866" s="150">
        <f t="shared" si="602"/>
        <v>0.2</v>
      </c>
    </row>
    <row r="8867" spans="1:10" ht="15.75" thickBot="1" x14ac:dyDescent="0.3">
      <c r="A8867" s="138">
        <v>2022</v>
      </c>
      <c r="B8867" s="139">
        <v>9.6999999999999993</v>
      </c>
      <c r="C8867" s="140" t="s">
        <v>60</v>
      </c>
      <c r="D8867" s="141">
        <f t="shared" si="601"/>
        <v>5</v>
      </c>
      <c r="E8867" s="142" t="s">
        <v>88</v>
      </c>
      <c r="F8867">
        <f t="shared" si="603"/>
        <v>923</v>
      </c>
      <c r="G8867" s="133">
        <v>16651</v>
      </c>
      <c r="H8867" s="134">
        <v>2.0444444444444443</v>
      </c>
      <c r="I8867" s="187">
        <f t="shared" si="600"/>
        <v>8.4383401915000001E-5</v>
      </c>
      <c r="J8867" s="150">
        <f t="shared" si="602"/>
        <v>0.2</v>
      </c>
    </row>
    <row r="8868" spans="1:10" ht="15.75" thickBot="1" x14ac:dyDescent="0.3">
      <c r="A8868" s="138">
        <v>2022</v>
      </c>
      <c r="B8868" s="139">
        <v>9.6999999999999993</v>
      </c>
      <c r="C8868" s="140" t="s">
        <v>60</v>
      </c>
      <c r="D8868" s="141">
        <f t="shared" si="601"/>
        <v>5</v>
      </c>
      <c r="E8868" s="142" t="s">
        <v>88</v>
      </c>
      <c r="F8868">
        <f t="shared" si="603"/>
        <v>923</v>
      </c>
      <c r="G8868" s="133">
        <v>16657</v>
      </c>
      <c r="H8868" s="134">
        <v>2.0444444444444443</v>
      </c>
      <c r="I8868" s="187">
        <f t="shared" si="600"/>
        <v>8.4383401915000001E-5</v>
      </c>
      <c r="J8868" s="150">
        <f t="shared" si="602"/>
        <v>0.2</v>
      </c>
    </row>
    <row r="8869" spans="1:10" ht="15.75" thickBot="1" x14ac:dyDescent="0.3">
      <c r="A8869" s="138">
        <v>2022</v>
      </c>
      <c r="B8869" s="139">
        <v>9.6999999999999993</v>
      </c>
      <c r="C8869" s="140" t="s">
        <v>60</v>
      </c>
      <c r="D8869" s="141">
        <f t="shared" si="601"/>
        <v>5</v>
      </c>
      <c r="E8869" s="142" t="s">
        <v>88</v>
      </c>
      <c r="F8869">
        <f t="shared" si="603"/>
        <v>923</v>
      </c>
      <c r="G8869" s="133">
        <v>16675</v>
      </c>
      <c r="H8869" s="134">
        <v>2.0444444444444443</v>
      </c>
      <c r="I8869" s="187">
        <f t="shared" si="600"/>
        <v>8.4383401915000001E-5</v>
      </c>
      <c r="J8869" s="150">
        <f t="shared" si="602"/>
        <v>0.2</v>
      </c>
    </row>
    <row r="8870" spans="1:10" ht="15.75" thickBot="1" x14ac:dyDescent="0.3">
      <c r="A8870" s="138">
        <v>2022</v>
      </c>
      <c r="B8870" s="139">
        <v>9.6999999999999993</v>
      </c>
      <c r="C8870" s="140" t="s">
        <v>60</v>
      </c>
      <c r="D8870" s="141">
        <f t="shared" si="601"/>
        <v>5</v>
      </c>
      <c r="E8870" s="142" t="s">
        <v>88</v>
      </c>
      <c r="F8870">
        <f t="shared" si="603"/>
        <v>923</v>
      </c>
      <c r="G8870" s="133">
        <v>16681</v>
      </c>
      <c r="H8870" s="134">
        <v>2.0444444444444443</v>
      </c>
      <c r="I8870" s="187">
        <f t="shared" si="600"/>
        <v>8.4383401915000001E-5</v>
      </c>
      <c r="J8870" s="150">
        <f t="shared" si="602"/>
        <v>0.2</v>
      </c>
    </row>
    <row r="8871" spans="1:10" ht="15.75" thickBot="1" x14ac:dyDescent="0.3">
      <c r="A8871" s="138">
        <v>2022</v>
      </c>
      <c r="B8871" s="139">
        <v>9.6999999999999993</v>
      </c>
      <c r="C8871" s="140" t="s">
        <v>60</v>
      </c>
      <c r="D8871" s="141">
        <f t="shared" si="601"/>
        <v>5</v>
      </c>
      <c r="E8871" s="142" t="s">
        <v>88</v>
      </c>
      <c r="F8871">
        <f t="shared" si="603"/>
        <v>923</v>
      </c>
      <c r="G8871" s="133">
        <v>16699</v>
      </c>
      <c r="H8871" s="134">
        <v>2.0444444444444443</v>
      </c>
      <c r="I8871" s="187">
        <f t="shared" si="600"/>
        <v>8.4383401915000001E-5</v>
      </c>
      <c r="J8871" s="150">
        <f t="shared" si="602"/>
        <v>0.2</v>
      </c>
    </row>
    <row r="8872" spans="1:10" ht="15.75" thickBot="1" x14ac:dyDescent="0.3">
      <c r="A8872" s="138">
        <v>2022</v>
      </c>
      <c r="B8872" s="139">
        <v>9.6999999999999993</v>
      </c>
      <c r="C8872" s="140" t="s">
        <v>60</v>
      </c>
      <c r="D8872" s="141">
        <f t="shared" si="601"/>
        <v>5</v>
      </c>
      <c r="E8872" s="142" t="s">
        <v>88</v>
      </c>
      <c r="F8872">
        <f t="shared" si="603"/>
        <v>923</v>
      </c>
      <c r="G8872" s="133">
        <v>16705</v>
      </c>
      <c r="H8872" s="134">
        <v>2.0444444444444443</v>
      </c>
      <c r="I8872" s="187">
        <f t="shared" si="600"/>
        <v>8.4383401915000001E-5</v>
      </c>
      <c r="J8872" s="150">
        <f t="shared" si="602"/>
        <v>0.2</v>
      </c>
    </row>
    <row r="8873" spans="1:10" ht="15.75" thickBot="1" x14ac:dyDescent="0.3">
      <c r="A8873" s="138">
        <v>2022</v>
      </c>
      <c r="B8873" s="139">
        <v>9.6999999999999993</v>
      </c>
      <c r="C8873" s="140" t="s">
        <v>60</v>
      </c>
      <c r="D8873" s="141">
        <f t="shared" si="601"/>
        <v>5</v>
      </c>
      <c r="E8873" s="142" t="s">
        <v>88</v>
      </c>
      <c r="F8873">
        <f t="shared" si="603"/>
        <v>923</v>
      </c>
      <c r="G8873" s="133">
        <v>16723</v>
      </c>
      <c r="H8873" s="134">
        <v>2.0444444444444443</v>
      </c>
      <c r="I8873" s="187">
        <f t="shared" si="600"/>
        <v>8.4383401915000001E-5</v>
      </c>
      <c r="J8873" s="150">
        <f t="shared" si="602"/>
        <v>0.2</v>
      </c>
    </row>
    <row r="8874" spans="1:10" ht="15.75" thickBot="1" x14ac:dyDescent="0.3">
      <c r="A8874" s="138">
        <v>2022</v>
      </c>
      <c r="B8874" s="139">
        <v>9.6999999999999993</v>
      </c>
      <c r="C8874" s="140" t="s">
        <v>60</v>
      </c>
      <c r="D8874" s="141">
        <f t="shared" si="601"/>
        <v>5</v>
      </c>
      <c r="E8874" s="142" t="s">
        <v>88</v>
      </c>
      <c r="F8874">
        <f t="shared" si="603"/>
        <v>923</v>
      </c>
      <c r="G8874" s="133">
        <v>16729</v>
      </c>
      <c r="H8874" s="134">
        <v>2.0444444444444443</v>
      </c>
      <c r="I8874" s="187">
        <f t="shared" si="600"/>
        <v>8.4383401915000001E-5</v>
      </c>
      <c r="J8874" s="150">
        <f t="shared" si="602"/>
        <v>0.2</v>
      </c>
    </row>
    <row r="8875" spans="1:10" ht="15.75" thickBot="1" x14ac:dyDescent="0.3">
      <c r="A8875" s="138">
        <v>2022</v>
      </c>
      <c r="B8875" s="139">
        <v>9.6999999999999993</v>
      </c>
      <c r="C8875" s="140" t="s">
        <v>60</v>
      </c>
      <c r="D8875" s="141">
        <f t="shared" si="601"/>
        <v>5</v>
      </c>
      <c r="E8875" s="142" t="s">
        <v>88</v>
      </c>
      <c r="F8875">
        <f t="shared" si="603"/>
        <v>923</v>
      </c>
      <c r="G8875" s="133">
        <v>16747</v>
      </c>
      <c r="H8875" s="134">
        <v>2.0444444444444443</v>
      </c>
      <c r="I8875" s="187">
        <f t="shared" si="600"/>
        <v>8.4383401915000001E-5</v>
      </c>
      <c r="J8875" s="150">
        <f t="shared" si="602"/>
        <v>0.2</v>
      </c>
    </row>
    <row r="8876" spans="1:10" ht="15.75" thickBot="1" x14ac:dyDescent="0.3">
      <c r="A8876" s="138">
        <v>2022</v>
      </c>
      <c r="B8876" s="139">
        <v>9.6999999999999993</v>
      </c>
      <c r="C8876" s="140" t="s">
        <v>60</v>
      </c>
      <c r="D8876" s="141">
        <f t="shared" si="601"/>
        <v>5</v>
      </c>
      <c r="E8876" s="142" t="s">
        <v>88</v>
      </c>
      <c r="F8876">
        <f t="shared" si="603"/>
        <v>923</v>
      </c>
      <c r="G8876" s="133">
        <v>16753</v>
      </c>
      <c r="H8876" s="134">
        <v>2.0444444444444443</v>
      </c>
      <c r="I8876" s="187">
        <f t="shared" si="600"/>
        <v>8.4383401915000001E-5</v>
      </c>
      <c r="J8876" s="150">
        <f t="shared" si="602"/>
        <v>0.2</v>
      </c>
    </row>
    <row r="8877" spans="1:10" ht="15.75" thickBot="1" x14ac:dyDescent="0.3">
      <c r="A8877" s="138">
        <v>2022</v>
      </c>
      <c r="B8877" s="139">
        <v>9.6999999999999993</v>
      </c>
      <c r="C8877" s="140" t="s">
        <v>60</v>
      </c>
      <c r="D8877" s="141">
        <f t="shared" si="601"/>
        <v>5</v>
      </c>
      <c r="E8877" s="142" t="s">
        <v>88</v>
      </c>
      <c r="F8877">
        <f t="shared" si="603"/>
        <v>923</v>
      </c>
      <c r="G8877" s="133">
        <v>16771</v>
      </c>
      <c r="H8877" s="134">
        <v>2.0444444444444443</v>
      </c>
      <c r="I8877" s="187">
        <f t="shared" ref="I8877:I8940" si="604" xml:space="preserve"> 0.000084383401915</f>
        <v>8.4383401915000001E-5</v>
      </c>
      <c r="J8877" s="150">
        <f t="shared" si="602"/>
        <v>0.2</v>
      </c>
    </row>
    <row r="8878" spans="1:10" ht="15.75" thickBot="1" x14ac:dyDescent="0.3">
      <c r="A8878" s="138">
        <v>2022</v>
      </c>
      <c r="B8878" s="139">
        <v>9.6999999999999993</v>
      </c>
      <c r="C8878" s="140" t="s">
        <v>60</v>
      </c>
      <c r="D8878" s="141">
        <f t="shared" si="601"/>
        <v>5</v>
      </c>
      <c r="E8878" s="142" t="s">
        <v>88</v>
      </c>
      <c r="F8878">
        <f t="shared" si="603"/>
        <v>923</v>
      </c>
      <c r="G8878" s="133">
        <v>16777</v>
      </c>
      <c r="H8878" s="134">
        <v>2.0444444444444443</v>
      </c>
      <c r="I8878" s="187">
        <f t="shared" si="604"/>
        <v>8.4383401915000001E-5</v>
      </c>
      <c r="J8878" s="150">
        <f t="shared" si="602"/>
        <v>0.2</v>
      </c>
    </row>
    <row r="8879" spans="1:10" ht="15.75" thickBot="1" x14ac:dyDescent="0.3">
      <c r="A8879" s="138">
        <v>2022</v>
      </c>
      <c r="B8879" s="139">
        <v>9.6999999999999993</v>
      </c>
      <c r="C8879" s="140" t="s">
        <v>60</v>
      </c>
      <c r="D8879" s="141">
        <f t="shared" si="601"/>
        <v>5</v>
      </c>
      <c r="E8879" s="142" t="s">
        <v>88</v>
      </c>
      <c r="F8879">
        <f t="shared" si="603"/>
        <v>923</v>
      </c>
      <c r="G8879" s="133">
        <v>16795</v>
      </c>
      <c r="H8879" s="134">
        <v>2.0444444444444443</v>
      </c>
      <c r="I8879" s="187">
        <f t="shared" si="604"/>
        <v>8.4383401915000001E-5</v>
      </c>
      <c r="J8879" s="150">
        <f t="shared" si="602"/>
        <v>0.2</v>
      </c>
    </row>
    <row r="8880" spans="1:10" ht="15.75" thickBot="1" x14ac:dyDescent="0.3">
      <c r="A8880" s="138">
        <v>2022</v>
      </c>
      <c r="B8880" s="139">
        <v>9.6999999999999993</v>
      </c>
      <c r="C8880" s="140" t="s">
        <v>60</v>
      </c>
      <c r="D8880" s="141">
        <f t="shared" si="601"/>
        <v>5</v>
      </c>
      <c r="E8880" s="142" t="s">
        <v>88</v>
      </c>
      <c r="F8880">
        <f t="shared" si="603"/>
        <v>923</v>
      </c>
      <c r="G8880" s="133">
        <v>16801</v>
      </c>
      <c r="H8880" s="134">
        <v>2.0444444444444443</v>
      </c>
      <c r="I8880" s="187">
        <f t="shared" si="604"/>
        <v>8.4383401915000001E-5</v>
      </c>
      <c r="J8880" s="150">
        <f t="shared" si="602"/>
        <v>0.2</v>
      </c>
    </row>
    <row r="8881" spans="1:10" ht="15.75" thickBot="1" x14ac:dyDescent="0.3">
      <c r="A8881" s="138">
        <v>2022</v>
      </c>
      <c r="B8881" s="139">
        <v>9.6999999999999993</v>
      </c>
      <c r="C8881" s="140" t="s">
        <v>60</v>
      </c>
      <c r="D8881" s="141">
        <f t="shared" si="601"/>
        <v>5</v>
      </c>
      <c r="E8881" s="142" t="s">
        <v>88</v>
      </c>
      <c r="F8881">
        <f t="shared" si="603"/>
        <v>923</v>
      </c>
      <c r="G8881" s="133">
        <v>16819</v>
      </c>
      <c r="H8881" s="134">
        <v>2.0444444444444443</v>
      </c>
      <c r="I8881" s="187">
        <f t="shared" si="604"/>
        <v>8.4383401915000001E-5</v>
      </c>
      <c r="J8881" s="150">
        <f t="shared" si="602"/>
        <v>0.2</v>
      </c>
    </row>
    <row r="8882" spans="1:10" ht="15.75" thickBot="1" x14ac:dyDescent="0.3">
      <c r="A8882" s="138">
        <v>2022</v>
      </c>
      <c r="B8882" s="139">
        <v>9.6999999999999993</v>
      </c>
      <c r="C8882" s="140" t="s">
        <v>60</v>
      </c>
      <c r="D8882" s="141">
        <f t="shared" si="601"/>
        <v>5</v>
      </c>
      <c r="E8882" s="142" t="s">
        <v>88</v>
      </c>
      <c r="F8882">
        <f t="shared" si="603"/>
        <v>923</v>
      </c>
      <c r="G8882" s="133">
        <v>16825</v>
      </c>
      <c r="H8882" s="134">
        <v>2.0666666666666669</v>
      </c>
      <c r="I8882" s="187">
        <f t="shared" si="604"/>
        <v>8.4383401915000001E-5</v>
      </c>
      <c r="J8882" s="150">
        <f t="shared" si="602"/>
        <v>0.2</v>
      </c>
    </row>
    <row r="8883" spans="1:10" ht="15.75" thickBot="1" x14ac:dyDescent="0.3">
      <c r="A8883" s="138">
        <v>2022</v>
      </c>
      <c r="B8883" s="139">
        <v>9.6999999999999993</v>
      </c>
      <c r="C8883" s="140" t="s">
        <v>60</v>
      </c>
      <c r="D8883" s="141">
        <f t="shared" si="601"/>
        <v>5</v>
      </c>
      <c r="E8883" s="142" t="s">
        <v>88</v>
      </c>
      <c r="F8883">
        <f t="shared" si="603"/>
        <v>923</v>
      </c>
      <c r="G8883" s="133">
        <v>16843</v>
      </c>
      <c r="H8883" s="134">
        <v>2.0666666666666669</v>
      </c>
      <c r="I8883" s="187">
        <f t="shared" si="604"/>
        <v>8.4383401915000001E-5</v>
      </c>
      <c r="J8883" s="150">
        <f t="shared" si="602"/>
        <v>0.2</v>
      </c>
    </row>
    <row r="8884" spans="1:10" ht="15.75" thickBot="1" x14ac:dyDescent="0.3">
      <c r="A8884" s="138">
        <v>2022</v>
      </c>
      <c r="B8884" s="139">
        <v>9.6999999999999993</v>
      </c>
      <c r="C8884" s="140" t="s">
        <v>60</v>
      </c>
      <c r="D8884" s="141">
        <f t="shared" si="601"/>
        <v>5</v>
      </c>
      <c r="E8884" s="142" t="s">
        <v>88</v>
      </c>
      <c r="F8884">
        <f t="shared" si="603"/>
        <v>923</v>
      </c>
      <c r="G8884" s="133">
        <v>16849</v>
      </c>
      <c r="H8884" s="134">
        <v>2.0666666666666669</v>
      </c>
      <c r="I8884" s="187">
        <f t="shared" si="604"/>
        <v>8.4383401915000001E-5</v>
      </c>
      <c r="J8884" s="150">
        <f t="shared" si="602"/>
        <v>0.2</v>
      </c>
    </row>
    <row r="8885" spans="1:10" ht="15.75" thickBot="1" x14ac:dyDescent="0.3">
      <c r="A8885" s="138">
        <v>2022</v>
      </c>
      <c r="B8885" s="139">
        <v>9.6999999999999993</v>
      </c>
      <c r="C8885" s="140" t="s">
        <v>60</v>
      </c>
      <c r="D8885" s="141">
        <f t="shared" si="601"/>
        <v>5</v>
      </c>
      <c r="E8885" s="142" t="s">
        <v>88</v>
      </c>
      <c r="F8885">
        <f t="shared" si="603"/>
        <v>923</v>
      </c>
      <c r="G8885" s="133">
        <v>16867</v>
      </c>
      <c r="H8885" s="134">
        <v>2.0666666666666669</v>
      </c>
      <c r="I8885" s="187">
        <f t="shared" si="604"/>
        <v>8.4383401915000001E-5</v>
      </c>
      <c r="J8885" s="150">
        <f t="shared" si="602"/>
        <v>0.2</v>
      </c>
    </row>
    <row r="8886" spans="1:10" ht="15.75" thickBot="1" x14ac:dyDescent="0.3">
      <c r="A8886" s="138">
        <v>2022</v>
      </c>
      <c r="B8886" s="139">
        <v>9.6999999999999993</v>
      </c>
      <c r="C8886" s="140" t="s">
        <v>60</v>
      </c>
      <c r="D8886" s="141">
        <f t="shared" si="601"/>
        <v>5</v>
      </c>
      <c r="E8886" s="142" t="s">
        <v>88</v>
      </c>
      <c r="F8886">
        <f t="shared" si="603"/>
        <v>923</v>
      </c>
      <c r="G8886" s="133">
        <v>16873</v>
      </c>
      <c r="H8886" s="134">
        <v>2.0666666666666669</v>
      </c>
      <c r="I8886" s="187">
        <f t="shared" si="604"/>
        <v>8.4383401915000001E-5</v>
      </c>
      <c r="J8886" s="150">
        <f t="shared" si="602"/>
        <v>0.2</v>
      </c>
    </row>
    <row r="8887" spans="1:10" ht="15.75" thickBot="1" x14ac:dyDescent="0.3">
      <c r="A8887" s="138">
        <v>2022</v>
      </c>
      <c r="B8887" s="139">
        <v>9.6999999999999993</v>
      </c>
      <c r="C8887" s="140" t="s">
        <v>60</v>
      </c>
      <c r="D8887" s="141">
        <f t="shared" si="601"/>
        <v>5</v>
      </c>
      <c r="E8887" s="142" t="s">
        <v>88</v>
      </c>
      <c r="F8887">
        <f t="shared" si="603"/>
        <v>923</v>
      </c>
      <c r="G8887" s="133">
        <v>16891</v>
      </c>
      <c r="H8887" s="134">
        <v>2.0666666666666669</v>
      </c>
      <c r="I8887" s="187">
        <f t="shared" si="604"/>
        <v>8.4383401915000001E-5</v>
      </c>
      <c r="J8887" s="150">
        <f t="shared" si="602"/>
        <v>0.2</v>
      </c>
    </row>
    <row r="8888" spans="1:10" ht="15.75" thickBot="1" x14ac:dyDescent="0.3">
      <c r="A8888" s="138">
        <v>2022</v>
      </c>
      <c r="B8888" s="139">
        <v>9.6999999999999993</v>
      </c>
      <c r="C8888" s="140" t="s">
        <v>60</v>
      </c>
      <c r="D8888" s="141">
        <f t="shared" ref="D8888:D8951" si="605">50/10</f>
        <v>5</v>
      </c>
      <c r="E8888" s="142" t="s">
        <v>88</v>
      </c>
      <c r="F8888">
        <f t="shared" si="603"/>
        <v>923</v>
      </c>
      <c r="G8888" s="133">
        <v>16897</v>
      </c>
      <c r="H8888" s="134">
        <v>2.0666666666666669</v>
      </c>
      <c r="I8888" s="187">
        <f t="shared" si="604"/>
        <v>8.4383401915000001E-5</v>
      </c>
      <c r="J8888" s="150">
        <f t="shared" ref="J8888:J8951" si="606">H$7479</f>
        <v>0.2</v>
      </c>
    </row>
    <row r="8889" spans="1:10" ht="15.75" thickBot="1" x14ac:dyDescent="0.3">
      <c r="A8889" s="138">
        <v>2022</v>
      </c>
      <c r="B8889" s="139">
        <v>9.6999999999999993</v>
      </c>
      <c r="C8889" s="140" t="s">
        <v>60</v>
      </c>
      <c r="D8889" s="141">
        <f t="shared" si="605"/>
        <v>5</v>
      </c>
      <c r="E8889" s="142" t="s">
        <v>88</v>
      </c>
      <c r="F8889">
        <f t="shared" ref="F8889:F8952" si="607">650+273</f>
        <v>923</v>
      </c>
      <c r="G8889" s="133">
        <v>16915</v>
      </c>
      <c r="H8889" s="134">
        <v>2.0666666666666669</v>
      </c>
      <c r="I8889" s="187">
        <f t="shared" si="604"/>
        <v>8.4383401915000001E-5</v>
      </c>
      <c r="J8889" s="150">
        <f t="shared" si="606"/>
        <v>0.2</v>
      </c>
    </row>
    <row r="8890" spans="1:10" ht="15.75" thickBot="1" x14ac:dyDescent="0.3">
      <c r="A8890" s="138">
        <v>2022</v>
      </c>
      <c r="B8890" s="139">
        <v>9.6999999999999993</v>
      </c>
      <c r="C8890" s="140" t="s">
        <v>60</v>
      </c>
      <c r="D8890" s="141">
        <f t="shared" si="605"/>
        <v>5</v>
      </c>
      <c r="E8890" s="142" t="s">
        <v>88</v>
      </c>
      <c r="F8890">
        <f t="shared" si="607"/>
        <v>923</v>
      </c>
      <c r="G8890" s="133">
        <v>16921</v>
      </c>
      <c r="H8890" s="134">
        <v>2.0666666666666669</v>
      </c>
      <c r="I8890" s="187">
        <f t="shared" si="604"/>
        <v>8.4383401915000001E-5</v>
      </c>
      <c r="J8890" s="150">
        <f t="shared" si="606"/>
        <v>0.2</v>
      </c>
    </row>
    <row r="8891" spans="1:10" ht="15.75" thickBot="1" x14ac:dyDescent="0.3">
      <c r="A8891" s="138">
        <v>2022</v>
      </c>
      <c r="B8891" s="139">
        <v>9.6999999999999993</v>
      </c>
      <c r="C8891" s="140" t="s">
        <v>60</v>
      </c>
      <c r="D8891" s="141">
        <f t="shared" si="605"/>
        <v>5</v>
      </c>
      <c r="E8891" s="142" t="s">
        <v>88</v>
      </c>
      <c r="F8891">
        <f t="shared" si="607"/>
        <v>923</v>
      </c>
      <c r="G8891" s="133">
        <v>16939</v>
      </c>
      <c r="H8891" s="134">
        <v>2.0666666666666669</v>
      </c>
      <c r="I8891" s="187">
        <f t="shared" si="604"/>
        <v>8.4383401915000001E-5</v>
      </c>
      <c r="J8891" s="150">
        <f t="shared" si="606"/>
        <v>0.2</v>
      </c>
    </row>
    <row r="8892" spans="1:10" ht="15.75" thickBot="1" x14ac:dyDescent="0.3">
      <c r="A8892" s="138">
        <v>2022</v>
      </c>
      <c r="B8892" s="139">
        <v>9.6999999999999993</v>
      </c>
      <c r="C8892" s="140" t="s">
        <v>60</v>
      </c>
      <c r="D8892" s="141">
        <f t="shared" si="605"/>
        <v>5</v>
      </c>
      <c r="E8892" s="142" t="s">
        <v>88</v>
      </c>
      <c r="F8892">
        <f t="shared" si="607"/>
        <v>923</v>
      </c>
      <c r="G8892" s="133">
        <v>16945</v>
      </c>
      <c r="H8892" s="134">
        <v>2.0666666666666669</v>
      </c>
      <c r="I8892" s="187">
        <f t="shared" si="604"/>
        <v>8.4383401915000001E-5</v>
      </c>
      <c r="J8892" s="150">
        <f t="shared" si="606"/>
        <v>0.2</v>
      </c>
    </row>
    <row r="8893" spans="1:10" ht="15.75" thickBot="1" x14ac:dyDescent="0.3">
      <c r="A8893" s="138">
        <v>2022</v>
      </c>
      <c r="B8893" s="139">
        <v>9.6999999999999993</v>
      </c>
      <c r="C8893" s="140" t="s">
        <v>60</v>
      </c>
      <c r="D8893" s="141">
        <f t="shared" si="605"/>
        <v>5</v>
      </c>
      <c r="E8893" s="142" t="s">
        <v>88</v>
      </c>
      <c r="F8893">
        <f t="shared" si="607"/>
        <v>923</v>
      </c>
      <c r="G8893" s="133">
        <v>16963</v>
      </c>
      <c r="H8893" s="134">
        <v>2.0666666666666669</v>
      </c>
      <c r="I8893" s="187">
        <f t="shared" si="604"/>
        <v>8.4383401915000001E-5</v>
      </c>
      <c r="J8893" s="150">
        <f t="shared" si="606"/>
        <v>0.2</v>
      </c>
    </row>
    <row r="8894" spans="1:10" ht="15.75" thickBot="1" x14ac:dyDescent="0.3">
      <c r="A8894" s="138">
        <v>2022</v>
      </c>
      <c r="B8894" s="139">
        <v>9.6999999999999993</v>
      </c>
      <c r="C8894" s="140" t="s">
        <v>60</v>
      </c>
      <c r="D8894" s="141">
        <f t="shared" si="605"/>
        <v>5</v>
      </c>
      <c r="E8894" s="142" t="s">
        <v>88</v>
      </c>
      <c r="F8894">
        <f t="shared" si="607"/>
        <v>923</v>
      </c>
      <c r="G8894" s="133">
        <v>16969</v>
      </c>
      <c r="H8894" s="134">
        <v>2.0666666666666669</v>
      </c>
      <c r="I8894" s="187">
        <f t="shared" si="604"/>
        <v>8.4383401915000001E-5</v>
      </c>
      <c r="J8894" s="150">
        <f t="shared" si="606"/>
        <v>0.2</v>
      </c>
    </row>
    <row r="8895" spans="1:10" ht="15.75" thickBot="1" x14ac:dyDescent="0.3">
      <c r="A8895" s="138">
        <v>2022</v>
      </c>
      <c r="B8895" s="139">
        <v>9.6999999999999993</v>
      </c>
      <c r="C8895" s="140" t="s">
        <v>60</v>
      </c>
      <c r="D8895" s="141">
        <f t="shared" si="605"/>
        <v>5</v>
      </c>
      <c r="E8895" s="142" t="s">
        <v>88</v>
      </c>
      <c r="F8895">
        <f t="shared" si="607"/>
        <v>923</v>
      </c>
      <c r="G8895" s="133">
        <v>16987</v>
      </c>
      <c r="H8895" s="134">
        <v>2.0666666666666669</v>
      </c>
      <c r="I8895" s="187">
        <f t="shared" si="604"/>
        <v>8.4383401915000001E-5</v>
      </c>
      <c r="J8895" s="150">
        <f t="shared" si="606"/>
        <v>0.2</v>
      </c>
    </row>
    <row r="8896" spans="1:10" ht="15.75" thickBot="1" x14ac:dyDescent="0.3">
      <c r="A8896" s="138">
        <v>2022</v>
      </c>
      <c r="B8896" s="139">
        <v>9.6999999999999993</v>
      </c>
      <c r="C8896" s="140" t="s">
        <v>60</v>
      </c>
      <c r="D8896" s="141">
        <f t="shared" si="605"/>
        <v>5</v>
      </c>
      <c r="E8896" s="142" t="s">
        <v>88</v>
      </c>
      <c r="F8896">
        <f t="shared" si="607"/>
        <v>923</v>
      </c>
      <c r="G8896" s="133">
        <v>16993</v>
      </c>
      <c r="H8896" s="134">
        <v>2.0666666666666669</v>
      </c>
      <c r="I8896" s="187">
        <f t="shared" si="604"/>
        <v>8.4383401915000001E-5</v>
      </c>
      <c r="J8896" s="150">
        <f t="shared" si="606"/>
        <v>0.2</v>
      </c>
    </row>
    <row r="8897" spans="1:10" ht="15.75" thickBot="1" x14ac:dyDescent="0.3">
      <c r="A8897" s="138">
        <v>2022</v>
      </c>
      <c r="B8897" s="139">
        <v>9.6999999999999993</v>
      </c>
      <c r="C8897" s="140" t="s">
        <v>60</v>
      </c>
      <c r="D8897" s="141">
        <f t="shared" si="605"/>
        <v>5</v>
      </c>
      <c r="E8897" s="142" t="s">
        <v>88</v>
      </c>
      <c r="F8897">
        <f t="shared" si="607"/>
        <v>923</v>
      </c>
      <c r="G8897" s="133">
        <v>17011</v>
      </c>
      <c r="H8897" s="134">
        <v>2.0666666666666669</v>
      </c>
      <c r="I8897" s="187">
        <f t="shared" si="604"/>
        <v>8.4383401915000001E-5</v>
      </c>
      <c r="J8897" s="150">
        <f t="shared" si="606"/>
        <v>0.2</v>
      </c>
    </row>
    <row r="8898" spans="1:10" ht="15.75" thickBot="1" x14ac:dyDescent="0.3">
      <c r="A8898" s="138">
        <v>2022</v>
      </c>
      <c r="B8898" s="139">
        <v>9.6999999999999993</v>
      </c>
      <c r="C8898" s="140" t="s">
        <v>60</v>
      </c>
      <c r="D8898" s="141">
        <f t="shared" si="605"/>
        <v>5</v>
      </c>
      <c r="E8898" s="142" t="s">
        <v>88</v>
      </c>
      <c r="F8898">
        <f t="shared" si="607"/>
        <v>923</v>
      </c>
      <c r="G8898" s="133">
        <v>17017</v>
      </c>
      <c r="H8898" s="134">
        <v>2.0666666666666669</v>
      </c>
      <c r="I8898" s="187">
        <f t="shared" si="604"/>
        <v>8.4383401915000001E-5</v>
      </c>
      <c r="J8898" s="150">
        <f t="shared" si="606"/>
        <v>0.2</v>
      </c>
    </row>
    <row r="8899" spans="1:10" ht="15.75" thickBot="1" x14ac:dyDescent="0.3">
      <c r="A8899" s="138">
        <v>2022</v>
      </c>
      <c r="B8899" s="139">
        <v>9.6999999999999993</v>
      </c>
      <c r="C8899" s="140" t="s">
        <v>60</v>
      </c>
      <c r="D8899" s="141">
        <f t="shared" si="605"/>
        <v>5</v>
      </c>
      <c r="E8899" s="142" t="s">
        <v>88</v>
      </c>
      <c r="F8899">
        <f t="shared" si="607"/>
        <v>923</v>
      </c>
      <c r="G8899" s="133">
        <v>17035</v>
      </c>
      <c r="H8899" s="134">
        <v>2.0666666666666669</v>
      </c>
      <c r="I8899" s="187">
        <f t="shared" si="604"/>
        <v>8.4383401915000001E-5</v>
      </c>
      <c r="J8899" s="150">
        <f t="shared" si="606"/>
        <v>0.2</v>
      </c>
    </row>
    <row r="8900" spans="1:10" ht="15.75" thickBot="1" x14ac:dyDescent="0.3">
      <c r="A8900" s="138">
        <v>2022</v>
      </c>
      <c r="B8900" s="139">
        <v>9.6999999999999993</v>
      </c>
      <c r="C8900" s="140" t="s">
        <v>60</v>
      </c>
      <c r="D8900" s="141">
        <f t="shared" si="605"/>
        <v>5</v>
      </c>
      <c r="E8900" s="142" t="s">
        <v>88</v>
      </c>
      <c r="F8900">
        <f t="shared" si="607"/>
        <v>923</v>
      </c>
      <c r="G8900" s="133">
        <v>17041</v>
      </c>
      <c r="H8900" s="134">
        <v>2.0666666666666669</v>
      </c>
      <c r="I8900" s="187">
        <f t="shared" si="604"/>
        <v>8.4383401915000001E-5</v>
      </c>
      <c r="J8900" s="150">
        <f t="shared" si="606"/>
        <v>0.2</v>
      </c>
    </row>
    <row r="8901" spans="1:10" ht="15.75" thickBot="1" x14ac:dyDescent="0.3">
      <c r="A8901" s="138">
        <v>2022</v>
      </c>
      <c r="B8901" s="139">
        <v>9.6999999999999993</v>
      </c>
      <c r="C8901" s="140" t="s">
        <v>60</v>
      </c>
      <c r="D8901" s="141">
        <f t="shared" si="605"/>
        <v>5</v>
      </c>
      <c r="E8901" s="142" t="s">
        <v>88</v>
      </c>
      <c r="F8901">
        <f t="shared" si="607"/>
        <v>923</v>
      </c>
      <c r="G8901" s="133">
        <v>17059</v>
      </c>
      <c r="H8901" s="134">
        <v>2.0666666666666669</v>
      </c>
      <c r="I8901" s="187">
        <f t="shared" si="604"/>
        <v>8.4383401915000001E-5</v>
      </c>
      <c r="J8901" s="150">
        <f t="shared" si="606"/>
        <v>0.2</v>
      </c>
    </row>
    <row r="8902" spans="1:10" ht="15.75" thickBot="1" x14ac:dyDescent="0.3">
      <c r="A8902" s="138">
        <v>2022</v>
      </c>
      <c r="B8902" s="139">
        <v>9.6999999999999993</v>
      </c>
      <c r="C8902" s="140" t="s">
        <v>60</v>
      </c>
      <c r="D8902" s="141">
        <f t="shared" si="605"/>
        <v>5</v>
      </c>
      <c r="E8902" s="142" t="s">
        <v>88</v>
      </c>
      <c r="F8902">
        <f t="shared" si="607"/>
        <v>923</v>
      </c>
      <c r="G8902" s="133">
        <v>17065</v>
      </c>
      <c r="H8902" s="134">
        <v>2.0666666666666669</v>
      </c>
      <c r="I8902" s="187">
        <f t="shared" si="604"/>
        <v>8.4383401915000001E-5</v>
      </c>
      <c r="J8902" s="150">
        <f t="shared" si="606"/>
        <v>0.2</v>
      </c>
    </row>
    <row r="8903" spans="1:10" ht="15.75" thickBot="1" x14ac:dyDescent="0.3">
      <c r="A8903" s="138">
        <v>2022</v>
      </c>
      <c r="B8903" s="139">
        <v>9.6999999999999993</v>
      </c>
      <c r="C8903" s="140" t="s">
        <v>60</v>
      </c>
      <c r="D8903" s="141">
        <f t="shared" si="605"/>
        <v>5</v>
      </c>
      <c r="E8903" s="142" t="s">
        <v>88</v>
      </c>
      <c r="F8903">
        <f t="shared" si="607"/>
        <v>923</v>
      </c>
      <c r="G8903" s="133">
        <v>17083</v>
      </c>
      <c r="H8903" s="134">
        <v>2.0666666666666669</v>
      </c>
      <c r="I8903" s="187">
        <f t="shared" si="604"/>
        <v>8.4383401915000001E-5</v>
      </c>
      <c r="J8903" s="150">
        <f t="shared" si="606"/>
        <v>0.2</v>
      </c>
    </row>
    <row r="8904" spans="1:10" ht="15.75" thickBot="1" x14ac:dyDescent="0.3">
      <c r="A8904" s="138">
        <v>2022</v>
      </c>
      <c r="B8904" s="139">
        <v>9.6999999999999993</v>
      </c>
      <c r="C8904" s="140" t="s">
        <v>60</v>
      </c>
      <c r="D8904" s="141">
        <f t="shared" si="605"/>
        <v>5</v>
      </c>
      <c r="E8904" s="142" t="s">
        <v>88</v>
      </c>
      <c r="F8904">
        <f t="shared" si="607"/>
        <v>923</v>
      </c>
      <c r="G8904" s="133">
        <v>17089</v>
      </c>
      <c r="H8904" s="134">
        <v>2.0666666666666669</v>
      </c>
      <c r="I8904" s="187">
        <f t="shared" si="604"/>
        <v>8.4383401915000001E-5</v>
      </c>
      <c r="J8904" s="150">
        <f t="shared" si="606"/>
        <v>0.2</v>
      </c>
    </row>
    <row r="8905" spans="1:10" ht="15.75" thickBot="1" x14ac:dyDescent="0.3">
      <c r="A8905" s="138">
        <v>2022</v>
      </c>
      <c r="B8905" s="139">
        <v>9.6999999999999993</v>
      </c>
      <c r="C8905" s="140" t="s">
        <v>60</v>
      </c>
      <c r="D8905" s="141">
        <f t="shared" si="605"/>
        <v>5</v>
      </c>
      <c r="E8905" s="142" t="s">
        <v>88</v>
      </c>
      <c r="F8905">
        <f t="shared" si="607"/>
        <v>923</v>
      </c>
      <c r="G8905" s="133">
        <v>17107</v>
      </c>
      <c r="H8905" s="134">
        <v>2.0666666666666669</v>
      </c>
      <c r="I8905" s="187">
        <f t="shared" si="604"/>
        <v>8.4383401915000001E-5</v>
      </c>
      <c r="J8905" s="150">
        <f t="shared" si="606"/>
        <v>0.2</v>
      </c>
    </row>
    <row r="8906" spans="1:10" ht="15.75" thickBot="1" x14ac:dyDescent="0.3">
      <c r="A8906" s="138">
        <v>2022</v>
      </c>
      <c r="B8906" s="139">
        <v>9.6999999999999993</v>
      </c>
      <c r="C8906" s="140" t="s">
        <v>60</v>
      </c>
      <c r="D8906" s="141">
        <f t="shared" si="605"/>
        <v>5</v>
      </c>
      <c r="E8906" s="142" t="s">
        <v>88</v>
      </c>
      <c r="F8906">
        <f t="shared" si="607"/>
        <v>923</v>
      </c>
      <c r="G8906" s="133">
        <v>17113</v>
      </c>
      <c r="H8906" s="134">
        <v>2.0666666666666669</v>
      </c>
      <c r="I8906" s="187">
        <f t="shared" si="604"/>
        <v>8.4383401915000001E-5</v>
      </c>
      <c r="J8906" s="150">
        <f t="shared" si="606"/>
        <v>0.2</v>
      </c>
    </row>
    <row r="8907" spans="1:10" ht="15.75" thickBot="1" x14ac:dyDescent="0.3">
      <c r="A8907" s="138">
        <v>2022</v>
      </c>
      <c r="B8907" s="139">
        <v>9.6999999999999993</v>
      </c>
      <c r="C8907" s="140" t="s">
        <v>60</v>
      </c>
      <c r="D8907" s="141">
        <f t="shared" si="605"/>
        <v>5</v>
      </c>
      <c r="E8907" s="142" t="s">
        <v>88</v>
      </c>
      <c r="F8907">
        <f t="shared" si="607"/>
        <v>923</v>
      </c>
      <c r="G8907" s="133">
        <v>17131</v>
      </c>
      <c r="H8907" s="134">
        <v>2.0666666666666669</v>
      </c>
      <c r="I8907" s="187">
        <f t="shared" si="604"/>
        <v>8.4383401915000001E-5</v>
      </c>
      <c r="J8907" s="150">
        <f t="shared" si="606"/>
        <v>0.2</v>
      </c>
    </row>
    <row r="8908" spans="1:10" ht="15.75" thickBot="1" x14ac:dyDescent="0.3">
      <c r="A8908" s="138">
        <v>2022</v>
      </c>
      <c r="B8908" s="139">
        <v>9.6999999999999993</v>
      </c>
      <c r="C8908" s="140" t="s">
        <v>60</v>
      </c>
      <c r="D8908" s="141">
        <f t="shared" si="605"/>
        <v>5</v>
      </c>
      <c r="E8908" s="142" t="s">
        <v>88</v>
      </c>
      <c r="F8908">
        <f t="shared" si="607"/>
        <v>923</v>
      </c>
      <c r="G8908" s="133">
        <v>17137</v>
      </c>
      <c r="H8908" s="134">
        <v>2.0666666666666669</v>
      </c>
      <c r="I8908" s="187">
        <f t="shared" si="604"/>
        <v>8.4383401915000001E-5</v>
      </c>
      <c r="J8908" s="150">
        <f t="shared" si="606"/>
        <v>0.2</v>
      </c>
    </row>
    <row r="8909" spans="1:10" ht="15.75" thickBot="1" x14ac:dyDescent="0.3">
      <c r="A8909" s="138">
        <v>2022</v>
      </c>
      <c r="B8909" s="139">
        <v>9.6999999999999993</v>
      </c>
      <c r="C8909" s="140" t="s">
        <v>60</v>
      </c>
      <c r="D8909" s="141">
        <f t="shared" si="605"/>
        <v>5</v>
      </c>
      <c r="E8909" s="142" t="s">
        <v>88</v>
      </c>
      <c r="F8909">
        <f t="shared" si="607"/>
        <v>923</v>
      </c>
      <c r="G8909" s="133">
        <v>17155</v>
      </c>
      <c r="H8909" s="134">
        <v>2.0666666666666669</v>
      </c>
      <c r="I8909" s="187">
        <f t="shared" si="604"/>
        <v>8.4383401915000001E-5</v>
      </c>
      <c r="J8909" s="150">
        <f t="shared" si="606"/>
        <v>0.2</v>
      </c>
    </row>
    <row r="8910" spans="1:10" ht="15.75" thickBot="1" x14ac:dyDescent="0.3">
      <c r="A8910" s="138">
        <v>2022</v>
      </c>
      <c r="B8910" s="139">
        <v>9.6999999999999993</v>
      </c>
      <c r="C8910" s="140" t="s">
        <v>60</v>
      </c>
      <c r="D8910" s="141">
        <f t="shared" si="605"/>
        <v>5</v>
      </c>
      <c r="E8910" s="142" t="s">
        <v>88</v>
      </c>
      <c r="F8910">
        <f t="shared" si="607"/>
        <v>923</v>
      </c>
      <c r="G8910" s="133">
        <v>17161</v>
      </c>
      <c r="H8910" s="134">
        <v>2.0666666666666669</v>
      </c>
      <c r="I8910" s="187">
        <f t="shared" si="604"/>
        <v>8.4383401915000001E-5</v>
      </c>
      <c r="J8910" s="150">
        <f t="shared" si="606"/>
        <v>0.2</v>
      </c>
    </row>
    <row r="8911" spans="1:10" ht="15.75" thickBot="1" x14ac:dyDescent="0.3">
      <c r="A8911" s="138">
        <v>2022</v>
      </c>
      <c r="B8911" s="139">
        <v>9.6999999999999993</v>
      </c>
      <c r="C8911" s="140" t="s">
        <v>60</v>
      </c>
      <c r="D8911" s="141">
        <f t="shared" si="605"/>
        <v>5</v>
      </c>
      <c r="E8911" s="142" t="s">
        <v>88</v>
      </c>
      <c r="F8911">
        <f t="shared" si="607"/>
        <v>923</v>
      </c>
      <c r="G8911" s="133">
        <v>17179</v>
      </c>
      <c r="H8911" s="134">
        <v>2.0666666666666669</v>
      </c>
      <c r="I8911" s="187">
        <f t="shared" si="604"/>
        <v>8.4383401915000001E-5</v>
      </c>
      <c r="J8911" s="150">
        <f t="shared" si="606"/>
        <v>0.2</v>
      </c>
    </row>
    <row r="8912" spans="1:10" ht="15.75" thickBot="1" x14ac:dyDescent="0.3">
      <c r="A8912" s="138">
        <v>2022</v>
      </c>
      <c r="B8912" s="139">
        <v>9.6999999999999993</v>
      </c>
      <c r="C8912" s="140" t="s">
        <v>60</v>
      </c>
      <c r="D8912" s="141">
        <f t="shared" si="605"/>
        <v>5</v>
      </c>
      <c r="E8912" s="142" t="s">
        <v>88</v>
      </c>
      <c r="F8912">
        <f t="shared" si="607"/>
        <v>923</v>
      </c>
      <c r="G8912" s="133">
        <v>17185</v>
      </c>
      <c r="H8912" s="134">
        <v>2.0666666666666669</v>
      </c>
      <c r="I8912" s="187">
        <f t="shared" si="604"/>
        <v>8.4383401915000001E-5</v>
      </c>
      <c r="J8912" s="150">
        <f t="shared" si="606"/>
        <v>0.2</v>
      </c>
    </row>
    <row r="8913" spans="1:10" ht="15.75" thickBot="1" x14ac:dyDescent="0.3">
      <c r="A8913" s="138">
        <v>2022</v>
      </c>
      <c r="B8913" s="139">
        <v>9.6999999999999993</v>
      </c>
      <c r="C8913" s="140" t="s">
        <v>60</v>
      </c>
      <c r="D8913" s="141">
        <f t="shared" si="605"/>
        <v>5</v>
      </c>
      <c r="E8913" s="142" t="s">
        <v>88</v>
      </c>
      <c r="F8913">
        <f t="shared" si="607"/>
        <v>923</v>
      </c>
      <c r="G8913" s="133">
        <v>17203</v>
      </c>
      <c r="H8913" s="134">
        <v>2.0666666666666669</v>
      </c>
      <c r="I8913" s="187">
        <f t="shared" si="604"/>
        <v>8.4383401915000001E-5</v>
      </c>
      <c r="J8913" s="150">
        <f t="shared" si="606"/>
        <v>0.2</v>
      </c>
    </row>
    <row r="8914" spans="1:10" ht="15.75" thickBot="1" x14ac:dyDescent="0.3">
      <c r="A8914" s="138">
        <v>2022</v>
      </c>
      <c r="B8914" s="139">
        <v>9.6999999999999993</v>
      </c>
      <c r="C8914" s="140" t="s">
        <v>60</v>
      </c>
      <c r="D8914" s="141">
        <f t="shared" si="605"/>
        <v>5</v>
      </c>
      <c r="E8914" s="142" t="s">
        <v>88</v>
      </c>
      <c r="F8914">
        <f t="shared" si="607"/>
        <v>923</v>
      </c>
      <c r="G8914" s="133">
        <v>17209</v>
      </c>
      <c r="H8914" s="134">
        <v>2.0666666666666669</v>
      </c>
      <c r="I8914" s="187">
        <f t="shared" si="604"/>
        <v>8.4383401915000001E-5</v>
      </c>
      <c r="J8914" s="150">
        <f t="shared" si="606"/>
        <v>0.2</v>
      </c>
    </row>
    <row r="8915" spans="1:10" ht="15.75" thickBot="1" x14ac:dyDescent="0.3">
      <c r="A8915" s="138">
        <v>2022</v>
      </c>
      <c r="B8915" s="139">
        <v>9.6999999999999993</v>
      </c>
      <c r="C8915" s="140" t="s">
        <v>60</v>
      </c>
      <c r="D8915" s="141">
        <f t="shared" si="605"/>
        <v>5</v>
      </c>
      <c r="E8915" s="142" t="s">
        <v>88</v>
      </c>
      <c r="F8915">
        <f t="shared" si="607"/>
        <v>923</v>
      </c>
      <c r="G8915" s="133">
        <v>17227</v>
      </c>
      <c r="H8915" s="134">
        <v>2.0666666666666669</v>
      </c>
      <c r="I8915" s="187">
        <f t="shared" si="604"/>
        <v>8.4383401915000001E-5</v>
      </c>
      <c r="J8915" s="150">
        <f t="shared" si="606"/>
        <v>0.2</v>
      </c>
    </row>
    <row r="8916" spans="1:10" ht="15.75" thickBot="1" x14ac:dyDescent="0.3">
      <c r="A8916" s="138">
        <v>2022</v>
      </c>
      <c r="B8916" s="139">
        <v>9.6999999999999993</v>
      </c>
      <c r="C8916" s="140" t="s">
        <v>60</v>
      </c>
      <c r="D8916" s="141">
        <f t="shared" si="605"/>
        <v>5</v>
      </c>
      <c r="E8916" s="142" t="s">
        <v>88</v>
      </c>
      <c r="F8916">
        <f t="shared" si="607"/>
        <v>923</v>
      </c>
      <c r="G8916" s="133">
        <v>17233</v>
      </c>
      <c r="H8916" s="134">
        <v>2.0666666666666669</v>
      </c>
      <c r="I8916" s="187">
        <f t="shared" si="604"/>
        <v>8.4383401915000001E-5</v>
      </c>
      <c r="J8916" s="150">
        <f t="shared" si="606"/>
        <v>0.2</v>
      </c>
    </row>
    <row r="8917" spans="1:10" ht="15.75" thickBot="1" x14ac:dyDescent="0.3">
      <c r="A8917" s="138">
        <v>2022</v>
      </c>
      <c r="B8917" s="139">
        <v>9.6999999999999993</v>
      </c>
      <c r="C8917" s="140" t="s">
        <v>60</v>
      </c>
      <c r="D8917" s="141">
        <f t="shared" si="605"/>
        <v>5</v>
      </c>
      <c r="E8917" s="142" t="s">
        <v>88</v>
      </c>
      <c r="F8917">
        <f t="shared" si="607"/>
        <v>923</v>
      </c>
      <c r="G8917" s="133">
        <v>17251</v>
      </c>
      <c r="H8917" s="134">
        <v>2.0888888888888886</v>
      </c>
      <c r="I8917" s="187">
        <f t="shared" si="604"/>
        <v>8.4383401915000001E-5</v>
      </c>
      <c r="J8917" s="150">
        <f t="shared" si="606"/>
        <v>0.2</v>
      </c>
    </row>
    <row r="8918" spans="1:10" ht="15.75" thickBot="1" x14ac:dyDescent="0.3">
      <c r="A8918" s="138">
        <v>2022</v>
      </c>
      <c r="B8918" s="139">
        <v>9.6999999999999993</v>
      </c>
      <c r="C8918" s="140" t="s">
        <v>60</v>
      </c>
      <c r="D8918" s="141">
        <f t="shared" si="605"/>
        <v>5</v>
      </c>
      <c r="E8918" s="142" t="s">
        <v>88</v>
      </c>
      <c r="F8918">
        <f t="shared" si="607"/>
        <v>923</v>
      </c>
      <c r="G8918" s="133">
        <v>17257</v>
      </c>
      <c r="H8918" s="134">
        <v>2.0888888888888886</v>
      </c>
      <c r="I8918" s="187">
        <f t="shared" si="604"/>
        <v>8.4383401915000001E-5</v>
      </c>
      <c r="J8918" s="150">
        <f t="shared" si="606"/>
        <v>0.2</v>
      </c>
    </row>
    <row r="8919" spans="1:10" ht="15.75" thickBot="1" x14ac:dyDescent="0.3">
      <c r="A8919" s="138">
        <v>2022</v>
      </c>
      <c r="B8919" s="139">
        <v>9.6999999999999993</v>
      </c>
      <c r="C8919" s="140" t="s">
        <v>60</v>
      </c>
      <c r="D8919" s="141">
        <f t="shared" si="605"/>
        <v>5</v>
      </c>
      <c r="E8919" s="142" t="s">
        <v>88</v>
      </c>
      <c r="F8919">
        <f t="shared" si="607"/>
        <v>923</v>
      </c>
      <c r="G8919" s="133">
        <v>17275</v>
      </c>
      <c r="H8919" s="134">
        <v>2.0888888888888886</v>
      </c>
      <c r="I8919" s="187">
        <f t="shared" si="604"/>
        <v>8.4383401915000001E-5</v>
      </c>
      <c r="J8919" s="150">
        <f t="shared" si="606"/>
        <v>0.2</v>
      </c>
    </row>
    <row r="8920" spans="1:10" ht="15.75" thickBot="1" x14ac:dyDescent="0.3">
      <c r="A8920" s="138">
        <v>2022</v>
      </c>
      <c r="B8920" s="139">
        <v>9.6999999999999993</v>
      </c>
      <c r="C8920" s="140" t="s">
        <v>60</v>
      </c>
      <c r="D8920" s="141">
        <f t="shared" si="605"/>
        <v>5</v>
      </c>
      <c r="E8920" s="142" t="s">
        <v>88</v>
      </c>
      <c r="F8920">
        <f t="shared" si="607"/>
        <v>923</v>
      </c>
      <c r="G8920" s="133">
        <v>17281</v>
      </c>
      <c r="H8920" s="134">
        <v>2.0888888888888886</v>
      </c>
      <c r="I8920" s="187">
        <f t="shared" si="604"/>
        <v>8.4383401915000001E-5</v>
      </c>
      <c r="J8920" s="150">
        <f t="shared" si="606"/>
        <v>0.2</v>
      </c>
    </row>
    <row r="8921" spans="1:10" ht="15.75" thickBot="1" x14ac:dyDescent="0.3">
      <c r="A8921" s="138">
        <v>2022</v>
      </c>
      <c r="B8921" s="139">
        <v>9.6999999999999993</v>
      </c>
      <c r="C8921" s="140" t="s">
        <v>60</v>
      </c>
      <c r="D8921" s="141">
        <f t="shared" si="605"/>
        <v>5</v>
      </c>
      <c r="E8921" s="142" t="s">
        <v>88</v>
      </c>
      <c r="F8921">
        <f t="shared" si="607"/>
        <v>923</v>
      </c>
      <c r="G8921" s="133">
        <v>17299</v>
      </c>
      <c r="H8921" s="134">
        <v>2.0888888888888886</v>
      </c>
      <c r="I8921" s="187">
        <f t="shared" si="604"/>
        <v>8.4383401915000001E-5</v>
      </c>
      <c r="J8921" s="150">
        <f t="shared" si="606"/>
        <v>0.2</v>
      </c>
    </row>
    <row r="8922" spans="1:10" ht="15.75" thickBot="1" x14ac:dyDescent="0.3">
      <c r="A8922" s="138">
        <v>2022</v>
      </c>
      <c r="B8922" s="139">
        <v>9.6999999999999993</v>
      </c>
      <c r="C8922" s="140" t="s">
        <v>60</v>
      </c>
      <c r="D8922" s="141">
        <f t="shared" si="605"/>
        <v>5</v>
      </c>
      <c r="E8922" s="142" t="s">
        <v>88</v>
      </c>
      <c r="F8922">
        <f t="shared" si="607"/>
        <v>923</v>
      </c>
      <c r="G8922" s="133">
        <v>17305</v>
      </c>
      <c r="H8922" s="134">
        <v>2.0888888888888886</v>
      </c>
      <c r="I8922" s="187">
        <f t="shared" si="604"/>
        <v>8.4383401915000001E-5</v>
      </c>
      <c r="J8922" s="150">
        <f t="shared" si="606"/>
        <v>0.2</v>
      </c>
    </row>
    <row r="8923" spans="1:10" ht="15.75" thickBot="1" x14ac:dyDescent="0.3">
      <c r="A8923" s="138">
        <v>2022</v>
      </c>
      <c r="B8923" s="139">
        <v>9.6999999999999993</v>
      </c>
      <c r="C8923" s="140" t="s">
        <v>60</v>
      </c>
      <c r="D8923" s="141">
        <f t="shared" si="605"/>
        <v>5</v>
      </c>
      <c r="E8923" s="142" t="s">
        <v>88</v>
      </c>
      <c r="F8923">
        <f t="shared" si="607"/>
        <v>923</v>
      </c>
      <c r="G8923" s="133">
        <v>17323</v>
      </c>
      <c r="H8923" s="134">
        <v>2.0888888888888886</v>
      </c>
      <c r="I8923" s="187">
        <f t="shared" si="604"/>
        <v>8.4383401915000001E-5</v>
      </c>
      <c r="J8923" s="150">
        <f t="shared" si="606"/>
        <v>0.2</v>
      </c>
    </row>
    <row r="8924" spans="1:10" ht="15.75" thickBot="1" x14ac:dyDescent="0.3">
      <c r="A8924" s="138">
        <v>2022</v>
      </c>
      <c r="B8924" s="139">
        <v>9.6999999999999993</v>
      </c>
      <c r="C8924" s="140" t="s">
        <v>60</v>
      </c>
      <c r="D8924" s="141">
        <f t="shared" si="605"/>
        <v>5</v>
      </c>
      <c r="E8924" s="142" t="s">
        <v>88</v>
      </c>
      <c r="F8924">
        <f t="shared" si="607"/>
        <v>923</v>
      </c>
      <c r="G8924" s="133">
        <v>17329</v>
      </c>
      <c r="H8924" s="134">
        <v>2.0888888888888886</v>
      </c>
      <c r="I8924" s="187">
        <f t="shared" si="604"/>
        <v>8.4383401915000001E-5</v>
      </c>
      <c r="J8924" s="150">
        <f t="shared" si="606"/>
        <v>0.2</v>
      </c>
    </row>
    <row r="8925" spans="1:10" ht="15.75" thickBot="1" x14ac:dyDescent="0.3">
      <c r="A8925" s="138">
        <v>2022</v>
      </c>
      <c r="B8925" s="139">
        <v>9.6999999999999993</v>
      </c>
      <c r="C8925" s="140" t="s">
        <v>60</v>
      </c>
      <c r="D8925" s="141">
        <f t="shared" si="605"/>
        <v>5</v>
      </c>
      <c r="E8925" s="142" t="s">
        <v>88</v>
      </c>
      <c r="F8925">
        <f t="shared" si="607"/>
        <v>923</v>
      </c>
      <c r="G8925" s="133">
        <v>17347</v>
      </c>
      <c r="H8925" s="134">
        <v>2.0888888888888886</v>
      </c>
      <c r="I8925" s="187">
        <f t="shared" si="604"/>
        <v>8.4383401915000001E-5</v>
      </c>
      <c r="J8925" s="150">
        <f t="shared" si="606"/>
        <v>0.2</v>
      </c>
    </row>
    <row r="8926" spans="1:10" ht="15.75" thickBot="1" x14ac:dyDescent="0.3">
      <c r="A8926" s="138">
        <v>2022</v>
      </c>
      <c r="B8926" s="139">
        <v>9.6999999999999993</v>
      </c>
      <c r="C8926" s="140" t="s">
        <v>60</v>
      </c>
      <c r="D8926" s="141">
        <f t="shared" si="605"/>
        <v>5</v>
      </c>
      <c r="E8926" s="142" t="s">
        <v>88</v>
      </c>
      <c r="F8926">
        <f t="shared" si="607"/>
        <v>923</v>
      </c>
      <c r="G8926" s="133">
        <v>17353</v>
      </c>
      <c r="H8926" s="134">
        <v>2.0888888888888886</v>
      </c>
      <c r="I8926" s="187">
        <f t="shared" si="604"/>
        <v>8.4383401915000001E-5</v>
      </c>
      <c r="J8926" s="150">
        <f t="shared" si="606"/>
        <v>0.2</v>
      </c>
    </row>
    <row r="8927" spans="1:10" ht="15.75" thickBot="1" x14ac:dyDescent="0.3">
      <c r="A8927" s="138">
        <v>2022</v>
      </c>
      <c r="B8927" s="139">
        <v>9.6999999999999993</v>
      </c>
      <c r="C8927" s="140" t="s">
        <v>60</v>
      </c>
      <c r="D8927" s="141">
        <f t="shared" si="605"/>
        <v>5</v>
      </c>
      <c r="E8927" s="142" t="s">
        <v>88</v>
      </c>
      <c r="F8927">
        <f t="shared" si="607"/>
        <v>923</v>
      </c>
      <c r="G8927" s="133">
        <v>17371</v>
      </c>
      <c r="H8927" s="134">
        <v>2.0888888888888886</v>
      </c>
      <c r="I8927" s="187">
        <f t="shared" si="604"/>
        <v>8.4383401915000001E-5</v>
      </c>
      <c r="J8927" s="150">
        <f t="shared" si="606"/>
        <v>0.2</v>
      </c>
    </row>
    <row r="8928" spans="1:10" ht="15.75" thickBot="1" x14ac:dyDescent="0.3">
      <c r="A8928" s="138">
        <v>2022</v>
      </c>
      <c r="B8928" s="139">
        <v>9.6999999999999993</v>
      </c>
      <c r="C8928" s="140" t="s">
        <v>60</v>
      </c>
      <c r="D8928" s="141">
        <f t="shared" si="605"/>
        <v>5</v>
      </c>
      <c r="E8928" s="142" t="s">
        <v>88</v>
      </c>
      <c r="F8928">
        <f t="shared" si="607"/>
        <v>923</v>
      </c>
      <c r="G8928" s="133">
        <v>17377</v>
      </c>
      <c r="H8928" s="134">
        <v>2.0888888888888886</v>
      </c>
      <c r="I8928" s="187">
        <f t="shared" si="604"/>
        <v>8.4383401915000001E-5</v>
      </c>
      <c r="J8928" s="150">
        <f t="shared" si="606"/>
        <v>0.2</v>
      </c>
    </row>
    <row r="8929" spans="1:10" ht="15.75" thickBot="1" x14ac:dyDescent="0.3">
      <c r="A8929" s="138">
        <v>2022</v>
      </c>
      <c r="B8929" s="139">
        <v>9.6999999999999993</v>
      </c>
      <c r="C8929" s="140" t="s">
        <v>60</v>
      </c>
      <c r="D8929" s="141">
        <f t="shared" si="605"/>
        <v>5</v>
      </c>
      <c r="E8929" s="142" t="s">
        <v>88</v>
      </c>
      <c r="F8929">
        <f t="shared" si="607"/>
        <v>923</v>
      </c>
      <c r="G8929" s="133">
        <v>17395</v>
      </c>
      <c r="H8929" s="134">
        <v>2.0888888888888886</v>
      </c>
      <c r="I8929" s="187">
        <f t="shared" si="604"/>
        <v>8.4383401915000001E-5</v>
      </c>
      <c r="J8929" s="150">
        <f t="shared" si="606"/>
        <v>0.2</v>
      </c>
    </row>
    <row r="8930" spans="1:10" ht="15.75" thickBot="1" x14ac:dyDescent="0.3">
      <c r="A8930" s="138">
        <v>2022</v>
      </c>
      <c r="B8930" s="139">
        <v>9.6999999999999993</v>
      </c>
      <c r="C8930" s="140" t="s">
        <v>60</v>
      </c>
      <c r="D8930" s="141">
        <f t="shared" si="605"/>
        <v>5</v>
      </c>
      <c r="E8930" s="142" t="s">
        <v>88</v>
      </c>
      <c r="F8930">
        <f t="shared" si="607"/>
        <v>923</v>
      </c>
      <c r="G8930" s="133">
        <v>17401</v>
      </c>
      <c r="H8930" s="134">
        <v>2.0888888888888886</v>
      </c>
      <c r="I8930" s="187">
        <f t="shared" si="604"/>
        <v>8.4383401915000001E-5</v>
      </c>
      <c r="J8930" s="150">
        <f t="shared" si="606"/>
        <v>0.2</v>
      </c>
    </row>
    <row r="8931" spans="1:10" ht="15.75" thickBot="1" x14ac:dyDescent="0.3">
      <c r="A8931" s="138">
        <v>2022</v>
      </c>
      <c r="B8931" s="139">
        <v>9.6999999999999993</v>
      </c>
      <c r="C8931" s="140" t="s">
        <v>60</v>
      </c>
      <c r="D8931" s="141">
        <f t="shared" si="605"/>
        <v>5</v>
      </c>
      <c r="E8931" s="142" t="s">
        <v>88</v>
      </c>
      <c r="F8931">
        <f t="shared" si="607"/>
        <v>923</v>
      </c>
      <c r="G8931" s="133">
        <v>17419</v>
      </c>
      <c r="H8931" s="134">
        <v>2.0888888888888886</v>
      </c>
      <c r="I8931" s="187">
        <f t="shared" si="604"/>
        <v>8.4383401915000001E-5</v>
      </c>
      <c r="J8931" s="150">
        <f t="shared" si="606"/>
        <v>0.2</v>
      </c>
    </row>
    <row r="8932" spans="1:10" ht="15.75" thickBot="1" x14ac:dyDescent="0.3">
      <c r="A8932" s="138">
        <v>2022</v>
      </c>
      <c r="B8932" s="139">
        <v>9.6999999999999993</v>
      </c>
      <c r="C8932" s="140" t="s">
        <v>60</v>
      </c>
      <c r="D8932" s="141">
        <f t="shared" si="605"/>
        <v>5</v>
      </c>
      <c r="E8932" s="142" t="s">
        <v>88</v>
      </c>
      <c r="F8932">
        <f t="shared" si="607"/>
        <v>923</v>
      </c>
      <c r="G8932" s="133">
        <v>17425</v>
      </c>
      <c r="H8932" s="134">
        <v>2.0888888888888886</v>
      </c>
      <c r="I8932" s="187">
        <f t="shared" si="604"/>
        <v>8.4383401915000001E-5</v>
      </c>
      <c r="J8932" s="150">
        <f t="shared" si="606"/>
        <v>0.2</v>
      </c>
    </row>
    <row r="8933" spans="1:10" ht="15.75" thickBot="1" x14ac:dyDescent="0.3">
      <c r="A8933" s="138">
        <v>2022</v>
      </c>
      <c r="B8933" s="139">
        <v>9.6999999999999993</v>
      </c>
      <c r="C8933" s="140" t="s">
        <v>60</v>
      </c>
      <c r="D8933" s="141">
        <f t="shared" si="605"/>
        <v>5</v>
      </c>
      <c r="E8933" s="142" t="s">
        <v>88</v>
      </c>
      <c r="F8933">
        <f t="shared" si="607"/>
        <v>923</v>
      </c>
      <c r="G8933" s="133">
        <v>17443</v>
      </c>
      <c r="H8933" s="134">
        <v>2.0888888888888886</v>
      </c>
      <c r="I8933" s="187">
        <f t="shared" si="604"/>
        <v>8.4383401915000001E-5</v>
      </c>
      <c r="J8933" s="150">
        <f t="shared" si="606"/>
        <v>0.2</v>
      </c>
    </row>
    <row r="8934" spans="1:10" ht="15.75" thickBot="1" x14ac:dyDescent="0.3">
      <c r="A8934" s="138">
        <v>2022</v>
      </c>
      <c r="B8934" s="139">
        <v>9.6999999999999993</v>
      </c>
      <c r="C8934" s="140" t="s">
        <v>60</v>
      </c>
      <c r="D8934" s="141">
        <f t="shared" si="605"/>
        <v>5</v>
      </c>
      <c r="E8934" s="142" t="s">
        <v>88</v>
      </c>
      <c r="F8934">
        <f t="shared" si="607"/>
        <v>923</v>
      </c>
      <c r="G8934" s="133">
        <v>17449</v>
      </c>
      <c r="H8934" s="134">
        <v>2.0888888888888886</v>
      </c>
      <c r="I8934" s="187">
        <f t="shared" si="604"/>
        <v>8.4383401915000001E-5</v>
      </c>
      <c r="J8934" s="150">
        <f t="shared" si="606"/>
        <v>0.2</v>
      </c>
    </row>
    <row r="8935" spans="1:10" ht="15.75" thickBot="1" x14ac:dyDescent="0.3">
      <c r="A8935" s="138">
        <v>2022</v>
      </c>
      <c r="B8935" s="139">
        <v>9.6999999999999993</v>
      </c>
      <c r="C8935" s="140" t="s">
        <v>60</v>
      </c>
      <c r="D8935" s="141">
        <f t="shared" si="605"/>
        <v>5</v>
      </c>
      <c r="E8935" s="142" t="s">
        <v>88</v>
      </c>
      <c r="F8935">
        <f t="shared" si="607"/>
        <v>923</v>
      </c>
      <c r="G8935" s="133">
        <v>17467</v>
      </c>
      <c r="H8935" s="134">
        <v>2.0888888888888886</v>
      </c>
      <c r="I8935" s="187">
        <f t="shared" si="604"/>
        <v>8.4383401915000001E-5</v>
      </c>
      <c r="J8935" s="150">
        <f t="shared" si="606"/>
        <v>0.2</v>
      </c>
    </row>
    <row r="8936" spans="1:10" ht="15.75" thickBot="1" x14ac:dyDescent="0.3">
      <c r="A8936" s="138">
        <v>2022</v>
      </c>
      <c r="B8936" s="139">
        <v>9.6999999999999993</v>
      </c>
      <c r="C8936" s="140" t="s">
        <v>60</v>
      </c>
      <c r="D8936" s="141">
        <f t="shared" si="605"/>
        <v>5</v>
      </c>
      <c r="E8936" s="142" t="s">
        <v>88</v>
      </c>
      <c r="F8936">
        <f t="shared" si="607"/>
        <v>923</v>
      </c>
      <c r="G8936" s="133">
        <v>17473</v>
      </c>
      <c r="H8936" s="134">
        <v>2.0888888888888886</v>
      </c>
      <c r="I8936" s="187">
        <f t="shared" si="604"/>
        <v>8.4383401915000001E-5</v>
      </c>
      <c r="J8936" s="150">
        <f t="shared" si="606"/>
        <v>0.2</v>
      </c>
    </row>
    <row r="8937" spans="1:10" ht="15.75" thickBot="1" x14ac:dyDescent="0.3">
      <c r="A8937" s="138">
        <v>2022</v>
      </c>
      <c r="B8937" s="139">
        <v>9.6999999999999993</v>
      </c>
      <c r="C8937" s="140" t="s">
        <v>60</v>
      </c>
      <c r="D8937" s="141">
        <f t="shared" si="605"/>
        <v>5</v>
      </c>
      <c r="E8937" s="142" t="s">
        <v>88</v>
      </c>
      <c r="F8937">
        <f t="shared" si="607"/>
        <v>923</v>
      </c>
      <c r="G8937" s="133">
        <v>17491</v>
      </c>
      <c r="H8937" s="134">
        <v>2.0888888888888886</v>
      </c>
      <c r="I8937" s="187">
        <f t="shared" si="604"/>
        <v>8.4383401915000001E-5</v>
      </c>
      <c r="J8937" s="150">
        <f t="shared" si="606"/>
        <v>0.2</v>
      </c>
    </row>
    <row r="8938" spans="1:10" ht="15.75" thickBot="1" x14ac:dyDescent="0.3">
      <c r="A8938" s="138">
        <v>2022</v>
      </c>
      <c r="B8938" s="139">
        <v>9.6999999999999993</v>
      </c>
      <c r="C8938" s="140" t="s">
        <v>60</v>
      </c>
      <c r="D8938" s="141">
        <f t="shared" si="605"/>
        <v>5</v>
      </c>
      <c r="E8938" s="142" t="s">
        <v>88</v>
      </c>
      <c r="F8938">
        <f t="shared" si="607"/>
        <v>923</v>
      </c>
      <c r="G8938" s="133">
        <v>17497</v>
      </c>
      <c r="H8938" s="134">
        <v>2.0888888888888886</v>
      </c>
      <c r="I8938" s="187">
        <f t="shared" si="604"/>
        <v>8.4383401915000001E-5</v>
      </c>
      <c r="J8938" s="150">
        <f t="shared" si="606"/>
        <v>0.2</v>
      </c>
    </row>
    <row r="8939" spans="1:10" ht="15.75" thickBot="1" x14ac:dyDescent="0.3">
      <c r="A8939" s="138">
        <v>2022</v>
      </c>
      <c r="B8939" s="139">
        <v>9.6999999999999993</v>
      </c>
      <c r="C8939" s="140" t="s">
        <v>60</v>
      </c>
      <c r="D8939" s="141">
        <f t="shared" si="605"/>
        <v>5</v>
      </c>
      <c r="E8939" s="142" t="s">
        <v>88</v>
      </c>
      <c r="F8939">
        <f t="shared" si="607"/>
        <v>923</v>
      </c>
      <c r="G8939" s="133">
        <v>17515</v>
      </c>
      <c r="H8939" s="134">
        <v>2.0888888888888886</v>
      </c>
      <c r="I8939" s="187">
        <f t="shared" si="604"/>
        <v>8.4383401915000001E-5</v>
      </c>
      <c r="J8939" s="150">
        <f t="shared" si="606"/>
        <v>0.2</v>
      </c>
    </row>
    <row r="8940" spans="1:10" ht="15.75" thickBot="1" x14ac:dyDescent="0.3">
      <c r="A8940" s="138">
        <v>2022</v>
      </c>
      <c r="B8940" s="139">
        <v>9.6999999999999993</v>
      </c>
      <c r="C8940" s="140" t="s">
        <v>60</v>
      </c>
      <c r="D8940" s="141">
        <f t="shared" si="605"/>
        <v>5</v>
      </c>
      <c r="E8940" s="142" t="s">
        <v>88</v>
      </c>
      <c r="F8940">
        <f t="shared" si="607"/>
        <v>923</v>
      </c>
      <c r="G8940" s="133">
        <v>17521</v>
      </c>
      <c r="H8940" s="134">
        <v>2.0888888888888886</v>
      </c>
      <c r="I8940" s="187">
        <f t="shared" si="604"/>
        <v>8.4383401915000001E-5</v>
      </c>
      <c r="J8940" s="150">
        <f t="shared" si="606"/>
        <v>0.2</v>
      </c>
    </row>
    <row r="8941" spans="1:10" ht="15.75" thickBot="1" x14ac:dyDescent="0.3">
      <c r="A8941" s="138">
        <v>2022</v>
      </c>
      <c r="B8941" s="139">
        <v>9.6999999999999993</v>
      </c>
      <c r="C8941" s="140" t="s">
        <v>60</v>
      </c>
      <c r="D8941" s="141">
        <f t="shared" si="605"/>
        <v>5</v>
      </c>
      <c r="E8941" s="142" t="s">
        <v>88</v>
      </c>
      <c r="F8941">
        <f t="shared" si="607"/>
        <v>923</v>
      </c>
      <c r="G8941" s="133">
        <v>17539</v>
      </c>
      <c r="H8941" s="134">
        <v>2.0888888888888886</v>
      </c>
      <c r="I8941" s="187">
        <f t="shared" ref="I8941:I9004" si="608" xml:space="preserve"> 0.000084383401915</f>
        <v>8.4383401915000001E-5</v>
      </c>
      <c r="J8941" s="150">
        <f t="shared" si="606"/>
        <v>0.2</v>
      </c>
    </row>
    <row r="8942" spans="1:10" ht="15.75" thickBot="1" x14ac:dyDescent="0.3">
      <c r="A8942" s="138">
        <v>2022</v>
      </c>
      <c r="B8942" s="139">
        <v>9.6999999999999993</v>
      </c>
      <c r="C8942" s="140" t="s">
        <v>60</v>
      </c>
      <c r="D8942" s="141">
        <f t="shared" si="605"/>
        <v>5</v>
      </c>
      <c r="E8942" s="142" t="s">
        <v>88</v>
      </c>
      <c r="F8942">
        <f t="shared" si="607"/>
        <v>923</v>
      </c>
      <c r="G8942" s="133">
        <v>17545</v>
      </c>
      <c r="H8942" s="134">
        <v>2.0888888888888886</v>
      </c>
      <c r="I8942" s="187">
        <f t="shared" si="608"/>
        <v>8.4383401915000001E-5</v>
      </c>
      <c r="J8942" s="150">
        <f t="shared" si="606"/>
        <v>0.2</v>
      </c>
    </row>
    <row r="8943" spans="1:10" ht="15.75" thickBot="1" x14ac:dyDescent="0.3">
      <c r="A8943" s="138">
        <v>2022</v>
      </c>
      <c r="B8943" s="139">
        <v>9.6999999999999993</v>
      </c>
      <c r="C8943" s="140" t="s">
        <v>60</v>
      </c>
      <c r="D8943" s="141">
        <f t="shared" si="605"/>
        <v>5</v>
      </c>
      <c r="E8943" s="142" t="s">
        <v>88</v>
      </c>
      <c r="F8943">
        <f t="shared" si="607"/>
        <v>923</v>
      </c>
      <c r="G8943" s="133">
        <v>17563</v>
      </c>
      <c r="H8943" s="134">
        <v>2.0888888888888886</v>
      </c>
      <c r="I8943" s="187">
        <f t="shared" si="608"/>
        <v>8.4383401915000001E-5</v>
      </c>
      <c r="J8943" s="150">
        <f t="shared" si="606"/>
        <v>0.2</v>
      </c>
    </row>
    <row r="8944" spans="1:10" ht="15.75" thickBot="1" x14ac:dyDescent="0.3">
      <c r="A8944" s="138">
        <v>2022</v>
      </c>
      <c r="B8944" s="139">
        <v>9.6999999999999993</v>
      </c>
      <c r="C8944" s="140" t="s">
        <v>60</v>
      </c>
      <c r="D8944" s="141">
        <f t="shared" si="605"/>
        <v>5</v>
      </c>
      <c r="E8944" s="142" t="s">
        <v>88</v>
      </c>
      <c r="F8944">
        <f t="shared" si="607"/>
        <v>923</v>
      </c>
      <c r="G8944" s="133">
        <v>17569</v>
      </c>
      <c r="H8944" s="134">
        <v>2.0888888888888886</v>
      </c>
      <c r="I8944" s="187">
        <f t="shared" si="608"/>
        <v>8.4383401915000001E-5</v>
      </c>
      <c r="J8944" s="150">
        <f t="shared" si="606"/>
        <v>0.2</v>
      </c>
    </row>
    <row r="8945" spans="1:10" ht="15.75" thickBot="1" x14ac:dyDescent="0.3">
      <c r="A8945" s="138">
        <v>2022</v>
      </c>
      <c r="B8945" s="139">
        <v>9.6999999999999993</v>
      </c>
      <c r="C8945" s="140" t="s">
        <v>60</v>
      </c>
      <c r="D8945" s="141">
        <f t="shared" si="605"/>
        <v>5</v>
      </c>
      <c r="E8945" s="142" t="s">
        <v>88</v>
      </c>
      <c r="F8945">
        <f t="shared" si="607"/>
        <v>923</v>
      </c>
      <c r="G8945" s="133">
        <v>17587</v>
      </c>
      <c r="H8945" s="134">
        <v>2.0888888888888886</v>
      </c>
      <c r="I8945" s="187">
        <f t="shared" si="608"/>
        <v>8.4383401915000001E-5</v>
      </c>
      <c r="J8945" s="150">
        <f t="shared" si="606"/>
        <v>0.2</v>
      </c>
    </row>
    <row r="8946" spans="1:10" ht="15.75" thickBot="1" x14ac:dyDescent="0.3">
      <c r="A8946" s="138">
        <v>2022</v>
      </c>
      <c r="B8946" s="139">
        <v>9.6999999999999993</v>
      </c>
      <c r="C8946" s="140" t="s">
        <v>60</v>
      </c>
      <c r="D8946" s="141">
        <f t="shared" si="605"/>
        <v>5</v>
      </c>
      <c r="E8946" s="142" t="s">
        <v>88</v>
      </c>
      <c r="F8946">
        <f t="shared" si="607"/>
        <v>923</v>
      </c>
      <c r="G8946" s="133">
        <v>17593</v>
      </c>
      <c r="H8946" s="134">
        <v>2.0888888888888886</v>
      </c>
      <c r="I8946" s="187">
        <f t="shared" si="608"/>
        <v>8.4383401915000001E-5</v>
      </c>
      <c r="J8946" s="150">
        <f t="shared" si="606"/>
        <v>0.2</v>
      </c>
    </row>
    <row r="8947" spans="1:10" ht="15.75" thickBot="1" x14ac:dyDescent="0.3">
      <c r="A8947" s="138">
        <v>2022</v>
      </c>
      <c r="B8947" s="139">
        <v>9.6999999999999993</v>
      </c>
      <c r="C8947" s="140" t="s">
        <v>60</v>
      </c>
      <c r="D8947" s="141">
        <f t="shared" si="605"/>
        <v>5</v>
      </c>
      <c r="E8947" s="142" t="s">
        <v>88</v>
      </c>
      <c r="F8947">
        <f t="shared" si="607"/>
        <v>923</v>
      </c>
      <c r="G8947" s="133">
        <v>17611</v>
      </c>
      <c r="H8947" s="134">
        <v>2.0888888888888886</v>
      </c>
      <c r="I8947" s="187">
        <f t="shared" si="608"/>
        <v>8.4383401915000001E-5</v>
      </c>
      <c r="J8947" s="150">
        <f t="shared" si="606"/>
        <v>0.2</v>
      </c>
    </row>
    <row r="8948" spans="1:10" ht="15.75" thickBot="1" x14ac:dyDescent="0.3">
      <c r="A8948" s="138">
        <v>2022</v>
      </c>
      <c r="B8948" s="139">
        <v>9.6999999999999993</v>
      </c>
      <c r="C8948" s="140" t="s">
        <v>60</v>
      </c>
      <c r="D8948" s="141">
        <f t="shared" si="605"/>
        <v>5</v>
      </c>
      <c r="E8948" s="142" t="s">
        <v>88</v>
      </c>
      <c r="F8948">
        <f t="shared" si="607"/>
        <v>923</v>
      </c>
      <c r="G8948" s="133">
        <v>17617</v>
      </c>
      <c r="H8948" s="134">
        <v>2.0888888888888886</v>
      </c>
      <c r="I8948" s="187">
        <f t="shared" si="608"/>
        <v>8.4383401915000001E-5</v>
      </c>
      <c r="J8948" s="150">
        <f t="shared" si="606"/>
        <v>0.2</v>
      </c>
    </row>
    <row r="8949" spans="1:10" ht="15.75" thickBot="1" x14ac:dyDescent="0.3">
      <c r="A8949" s="138">
        <v>2022</v>
      </c>
      <c r="B8949" s="139">
        <v>9.6999999999999993</v>
      </c>
      <c r="C8949" s="140" t="s">
        <v>60</v>
      </c>
      <c r="D8949" s="141">
        <f t="shared" si="605"/>
        <v>5</v>
      </c>
      <c r="E8949" s="142" t="s">
        <v>88</v>
      </c>
      <c r="F8949">
        <f t="shared" si="607"/>
        <v>923</v>
      </c>
      <c r="G8949" s="133">
        <v>17635</v>
      </c>
      <c r="H8949" s="134">
        <v>2.1111111111111112</v>
      </c>
      <c r="I8949" s="187">
        <f t="shared" si="608"/>
        <v>8.4383401915000001E-5</v>
      </c>
      <c r="J8949" s="150">
        <f t="shared" si="606"/>
        <v>0.2</v>
      </c>
    </row>
    <row r="8950" spans="1:10" ht="15.75" thickBot="1" x14ac:dyDescent="0.3">
      <c r="A8950" s="138">
        <v>2022</v>
      </c>
      <c r="B8950" s="139">
        <v>9.6999999999999993</v>
      </c>
      <c r="C8950" s="140" t="s">
        <v>60</v>
      </c>
      <c r="D8950" s="141">
        <f t="shared" si="605"/>
        <v>5</v>
      </c>
      <c r="E8950" s="142" t="s">
        <v>88</v>
      </c>
      <c r="F8950">
        <f t="shared" si="607"/>
        <v>923</v>
      </c>
      <c r="G8950" s="133">
        <v>17641</v>
      </c>
      <c r="H8950" s="134">
        <v>2.1111111111111112</v>
      </c>
      <c r="I8950" s="187">
        <f t="shared" si="608"/>
        <v>8.4383401915000001E-5</v>
      </c>
      <c r="J8950" s="150">
        <f t="shared" si="606"/>
        <v>0.2</v>
      </c>
    </row>
    <row r="8951" spans="1:10" ht="15.75" thickBot="1" x14ac:dyDescent="0.3">
      <c r="A8951" s="138">
        <v>2022</v>
      </c>
      <c r="B8951" s="139">
        <v>9.6999999999999993</v>
      </c>
      <c r="C8951" s="140" t="s">
        <v>60</v>
      </c>
      <c r="D8951" s="141">
        <f t="shared" si="605"/>
        <v>5</v>
      </c>
      <c r="E8951" s="142" t="s">
        <v>88</v>
      </c>
      <c r="F8951">
        <f t="shared" si="607"/>
        <v>923</v>
      </c>
      <c r="G8951" s="133">
        <v>17659</v>
      </c>
      <c r="H8951" s="134">
        <v>2.1111111111111112</v>
      </c>
      <c r="I8951" s="187">
        <f t="shared" si="608"/>
        <v>8.4383401915000001E-5</v>
      </c>
      <c r="J8951" s="150">
        <f t="shared" si="606"/>
        <v>0.2</v>
      </c>
    </row>
    <row r="8952" spans="1:10" ht="15.75" thickBot="1" x14ac:dyDescent="0.3">
      <c r="A8952" s="138">
        <v>2022</v>
      </c>
      <c r="B8952" s="139">
        <v>9.6999999999999993</v>
      </c>
      <c r="C8952" s="140" t="s">
        <v>60</v>
      </c>
      <c r="D8952" s="141">
        <f t="shared" ref="D8952:D9015" si="609">50/10</f>
        <v>5</v>
      </c>
      <c r="E8952" s="142" t="s">
        <v>88</v>
      </c>
      <c r="F8952">
        <f t="shared" si="607"/>
        <v>923</v>
      </c>
      <c r="G8952" s="133">
        <v>17665</v>
      </c>
      <c r="H8952" s="134">
        <v>2.1111111111111112</v>
      </c>
      <c r="I8952" s="187">
        <f t="shared" si="608"/>
        <v>8.4383401915000001E-5</v>
      </c>
      <c r="J8952" s="150">
        <f t="shared" ref="J8952:J9015" si="610">H$7479</f>
        <v>0.2</v>
      </c>
    </row>
    <row r="8953" spans="1:10" ht="15.75" thickBot="1" x14ac:dyDescent="0.3">
      <c r="A8953" s="138">
        <v>2022</v>
      </c>
      <c r="B8953" s="139">
        <v>9.6999999999999993</v>
      </c>
      <c r="C8953" s="140" t="s">
        <v>60</v>
      </c>
      <c r="D8953" s="141">
        <f t="shared" si="609"/>
        <v>5</v>
      </c>
      <c r="E8953" s="142" t="s">
        <v>88</v>
      </c>
      <c r="F8953">
        <f t="shared" ref="F8953:F9016" si="611">650+273</f>
        <v>923</v>
      </c>
      <c r="G8953" s="133">
        <v>17683</v>
      </c>
      <c r="H8953" s="134">
        <v>2.1111111111111112</v>
      </c>
      <c r="I8953" s="187">
        <f t="shared" si="608"/>
        <v>8.4383401915000001E-5</v>
      </c>
      <c r="J8953" s="150">
        <f t="shared" si="610"/>
        <v>0.2</v>
      </c>
    </row>
    <row r="8954" spans="1:10" ht="15.75" thickBot="1" x14ac:dyDescent="0.3">
      <c r="A8954" s="138">
        <v>2022</v>
      </c>
      <c r="B8954" s="139">
        <v>9.6999999999999993</v>
      </c>
      <c r="C8954" s="140" t="s">
        <v>60</v>
      </c>
      <c r="D8954" s="141">
        <f t="shared" si="609"/>
        <v>5</v>
      </c>
      <c r="E8954" s="142" t="s">
        <v>88</v>
      </c>
      <c r="F8954">
        <f t="shared" si="611"/>
        <v>923</v>
      </c>
      <c r="G8954" s="133">
        <v>17689</v>
      </c>
      <c r="H8954" s="134">
        <v>2.1111111111111112</v>
      </c>
      <c r="I8954" s="187">
        <f t="shared" si="608"/>
        <v>8.4383401915000001E-5</v>
      </c>
      <c r="J8954" s="150">
        <f t="shared" si="610"/>
        <v>0.2</v>
      </c>
    </row>
    <row r="8955" spans="1:10" ht="15.75" thickBot="1" x14ac:dyDescent="0.3">
      <c r="A8955" s="138">
        <v>2022</v>
      </c>
      <c r="B8955" s="139">
        <v>9.6999999999999993</v>
      </c>
      <c r="C8955" s="140" t="s">
        <v>60</v>
      </c>
      <c r="D8955" s="141">
        <f t="shared" si="609"/>
        <v>5</v>
      </c>
      <c r="E8955" s="142" t="s">
        <v>88</v>
      </c>
      <c r="F8955">
        <f t="shared" si="611"/>
        <v>923</v>
      </c>
      <c r="G8955" s="133">
        <v>17707</v>
      </c>
      <c r="H8955" s="134">
        <v>2.1111111111111112</v>
      </c>
      <c r="I8955" s="187">
        <f t="shared" si="608"/>
        <v>8.4383401915000001E-5</v>
      </c>
      <c r="J8955" s="150">
        <f t="shared" si="610"/>
        <v>0.2</v>
      </c>
    </row>
    <row r="8956" spans="1:10" ht="15.75" thickBot="1" x14ac:dyDescent="0.3">
      <c r="A8956" s="138">
        <v>2022</v>
      </c>
      <c r="B8956" s="139">
        <v>9.6999999999999993</v>
      </c>
      <c r="C8956" s="140" t="s">
        <v>60</v>
      </c>
      <c r="D8956" s="141">
        <f t="shared" si="609"/>
        <v>5</v>
      </c>
      <c r="E8956" s="142" t="s">
        <v>88</v>
      </c>
      <c r="F8956">
        <f t="shared" si="611"/>
        <v>923</v>
      </c>
      <c r="G8956" s="133">
        <v>17713</v>
      </c>
      <c r="H8956" s="134">
        <v>2.1111111111111112</v>
      </c>
      <c r="I8956" s="187">
        <f t="shared" si="608"/>
        <v>8.4383401915000001E-5</v>
      </c>
      <c r="J8956" s="150">
        <f t="shared" si="610"/>
        <v>0.2</v>
      </c>
    </row>
    <row r="8957" spans="1:10" ht="15.75" thickBot="1" x14ac:dyDescent="0.3">
      <c r="A8957" s="138">
        <v>2022</v>
      </c>
      <c r="B8957" s="139">
        <v>9.6999999999999993</v>
      </c>
      <c r="C8957" s="140" t="s">
        <v>60</v>
      </c>
      <c r="D8957" s="141">
        <f t="shared" si="609"/>
        <v>5</v>
      </c>
      <c r="E8957" s="142" t="s">
        <v>88</v>
      </c>
      <c r="F8957">
        <f t="shared" si="611"/>
        <v>923</v>
      </c>
      <c r="G8957" s="133">
        <v>17731</v>
      </c>
      <c r="H8957" s="134">
        <v>2.1111111111111112</v>
      </c>
      <c r="I8957" s="187">
        <f t="shared" si="608"/>
        <v>8.4383401915000001E-5</v>
      </c>
      <c r="J8957" s="150">
        <f t="shared" si="610"/>
        <v>0.2</v>
      </c>
    </row>
    <row r="8958" spans="1:10" ht="15.75" thickBot="1" x14ac:dyDescent="0.3">
      <c r="A8958" s="138">
        <v>2022</v>
      </c>
      <c r="B8958" s="139">
        <v>9.6999999999999993</v>
      </c>
      <c r="C8958" s="140" t="s">
        <v>60</v>
      </c>
      <c r="D8958" s="141">
        <f t="shared" si="609"/>
        <v>5</v>
      </c>
      <c r="E8958" s="142" t="s">
        <v>88</v>
      </c>
      <c r="F8958">
        <f t="shared" si="611"/>
        <v>923</v>
      </c>
      <c r="G8958" s="133">
        <v>17737</v>
      </c>
      <c r="H8958" s="134">
        <v>2.1111111111111112</v>
      </c>
      <c r="I8958" s="187">
        <f t="shared" si="608"/>
        <v>8.4383401915000001E-5</v>
      </c>
      <c r="J8958" s="150">
        <f t="shared" si="610"/>
        <v>0.2</v>
      </c>
    </row>
    <row r="8959" spans="1:10" ht="15.75" thickBot="1" x14ac:dyDescent="0.3">
      <c r="A8959" s="138">
        <v>2022</v>
      </c>
      <c r="B8959" s="139">
        <v>9.6999999999999993</v>
      </c>
      <c r="C8959" s="140" t="s">
        <v>60</v>
      </c>
      <c r="D8959" s="141">
        <f t="shared" si="609"/>
        <v>5</v>
      </c>
      <c r="E8959" s="142" t="s">
        <v>88</v>
      </c>
      <c r="F8959">
        <f t="shared" si="611"/>
        <v>923</v>
      </c>
      <c r="G8959" s="133">
        <v>17755</v>
      </c>
      <c r="H8959" s="134">
        <v>2.1111111111111112</v>
      </c>
      <c r="I8959" s="187">
        <f t="shared" si="608"/>
        <v>8.4383401915000001E-5</v>
      </c>
      <c r="J8959" s="150">
        <f t="shared" si="610"/>
        <v>0.2</v>
      </c>
    </row>
    <row r="8960" spans="1:10" ht="15.75" thickBot="1" x14ac:dyDescent="0.3">
      <c r="A8960" s="138">
        <v>2022</v>
      </c>
      <c r="B8960" s="139">
        <v>9.6999999999999993</v>
      </c>
      <c r="C8960" s="140" t="s">
        <v>60</v>
      </c>
      <c r="D8960" s="141">
        <f t="shared" si="609"/>
        <v>5</v>
      </c>
      <c r="E8960" s="142" t="s">
        <v>88</v>
      </c>
      <c r="F8960">
        <f t="shared" si="611"/>
        <v>923</v>
      </c>
      <c r="G8960" s="133">
        <v>17761</v>
      </c>
      <c r="H8960" s="134">
        <v>2.1111111111111112</v>
      </c>
      <c r="I8960" s="187">
        <f t="shared" si="608"/>
        <v>8.4383401915000001E-5</v>
      </c>
      <c r="J8960" s="150">
        <f t="shared" si="610"/>
        <v>0.2</v>
      </c>
    </row>
    <row r="8961" spans="1:10" ht="15.75" thickBot="1" x14ac:dyDescent="0.3">
      <c r="A8961" s="138">
        <v>2022</v>
      </c>
      <c r="B8961" s="139">
        <v>9.6999999999999993</v>
      </c>
      <c r="C8961" s="140" t="s">
        <v>60</v>
      </c>
      <c r="D8961" s="141">
        <f t="shared" si="609"/>
        <v>5</v>
      </c>
      <c r="E8961" s="142" t="s">
        <v>88</v>
      </c>
      <c r="F8961">
        <f t="shared" si="611"/>
        <v>923</v>
      </c>
      <c r="G8961" s="133">
        <v>17779</v>
      </c>
      <c r="H8961" s="134">
        <v>2.1111111111111112</v>
      </c>
      <c r="I8961" s="187">
        <f t="shared" si="608"/>
        <v>8.4383401915000001E-5</v>
      </c>
      <c r="J8961" s="150">
        <f t="shared" si="610"/>
        <v>0.2</v>
      </c>
    </row>
    <row r="8962" spans="1:10" ht="15.75" thickBot="1" x14ac:dyDescent="0.3">
      <c r="A8962" s="138">
        <v>2022</v>
      </c>
      <c r="B8962" s="139">
        <v>9.6999999999999993</v>
      </c>
      <c r="C8962" s="140" t="s">
        <v>60</v>
      </c>
      <c r="D8962" s="141">
        <f t="shared" si="609"/>
        <v>5</v>
      </c>
      <c r="E8962" s="142" t="s">
        <v>88</v>
      </c>
      <c r="F8962">
        <f t="shared" si="611"/>
        <v>923</v>
      </c>
      <c r="G8962" s="133">
        <v>17785</v>
      </c>
      <c r="H8962" s="134">
        <v>2.1111111111111112</v>
      </c>
      <c r="I8962" s="187">
        <f t="shared" si="608"/>
        <v>8.4383401915000001E-5</v>
      </c>
      <c r="J8962" s="150">
        <f t="shared" si="610"/>
        <v>0.2</v>
      </c>
    </row>
    <row r="8963" spans="1:10" ht="15.75" thickBot="1" x14ac:dyDescent="0.3">
      <c r="A8963" s="138">
        <v>2022</v>
      </c>
      <c r="B8963" s="139">
        <v>9.6999999999999993</v>
      </c>
      <c r="C8963" s="140" t="s">
        <v>60</v>
      </c>
      <c r="D8963" s="141">
        <f t="shared" si="609"/>
        <v>5</v>
      </c>
      <c r="E8963" s="142" t="s">
        <v>88</v>
      </c>
      <c r="F8963">
        <f t="shared" si="611"/>
        <v>923</v>
      </c>
      <c r="G8963" s="133">
        <v>17803</v>
      </c>
      <c r="H8963" s="134">
        <v>2.1111111111111112</v>
      </c>
      <c r="I8963" s="187">
        <f t="shared" si="608"/>
        <v>8.4383401915000001E-5</v>
      </c>
      <c r="J8963" s="150">
        <f t="shared" si="610"/>
        <v>0.2</v>
      </c>
    </row>
    <row r="8964" spans="1:10" ht="15.75" thickBot="1" x14ac:dyDescent="0.3">
      <c r="A8964" s="138">
        <v>2022</v>
      </c>
      <c r="B8964" s="139">
        <v>9.6999999999999993</v>
      </c>
      <c r="C8964" s="140" t="s">
        <v>60</v>
      </c>
      <c r="D8964" s="141">
        <f t="shared" si="609"/>
        <v>5</v>
      </c>
      <c r="E8964" s="142" t="s">
        <v>88</v>
      </c>
      <c r="F8964">
        <f t="shared" si="611"/>
        <v>923</v>
      </c>
      <c r="G8964" s="133">
        <v>17809</v>
      </c>
      <c r="H8964" s="134">
        <v>2.1111111111111112</v>
      </c>
      <c r="I8964" s="187">
        <f t="shared" si="608"/>
        <v>8.4383401915000001E-5</v>
      </c>
      <c r="J8964" s="150">
        <f t="shared" si="610"/>
        <v>0.2</v>
      </c>
    </row>
    <row r="8965" spans="1:10" ht="15.75" thickBot="1" x14ac:dyDescent="0.3">
      <c r="A8965" s="138">
        <v>2022</v>
      </c>
      <c r="B8965" s="139">
        <v>9.6999999999999993</v>
      </c>
      <c r="C8965" s="140" t="s">
        <v>60</v>
      </c>
      <c r="D8965" s="141">
        <f t="shared" si="609"/>
        <v>5</v>
      </c>
      <c r="E8965" s="142" t="s">
        <v>88</v>
      </c>
      <c r="F8965">
        <f t="shared" si="611"/>
        <v>923</v>
      </c>
      <c r="G8965" s="133">
        <v>17827</v>
      </c>
      <c r="H8965" s="134">
        <v>2.1111111111111112</v>
      </c>
      <c r="I8965" s="187">
        <f t="shared" si="608"/>
        <v>8.4383401915000001E-5</v>
      </c>
      <c r="J8965" s="150">
        <f t="shared" si="610"/>
        <v>0.2</v>
      </c>
    </row>
    <row r="8966" spans="1:10" ht="15.75" thickBot="1" x14ac:dyDescent="0.3">
      <c r="A8966" s="138">
        <v>2022</v>
      </c>
      <c r="B8966" s="139">
        <v>9.6999999999999993</v>
      </c>
      <c r="C8966" s="140" t="s">
        <v>60</v>
      </c>
      <c r="D8966" s="141">
        <f t="shared" si="609"/>
        <v>5</v>
      </c>
      <c r="E8966" s="142" t="s">
        <v>88</v>
      </c>
      <c r="F8966">
        <f t="shared" si="611"/>
        <v>923</v>
      </c>
      <c r="G8966" s="133">
        <v>17833</v>
      </c>
      <c r="H8966" s="134">
        <v>2.1555555555555554</v>
      </c>
      <c r="I8966" s="187">
        <f t="shared" si="608"/>
        <v>8.4383401915000001E-5</v>
      </c>
      <c r="J8966" s="150">
        <f t="shared" si="610"/>
        <v>0.2</v>
      </c>
    </row>
    <row r="8967" spans="1:10" ht="15.75" thickBot="1" x14ac:dyDescent="0.3">
      <c r="A8967" s="138">
        <v>2022</v>
      </c>
      <c r="B8967" s="139">
        <v>9.6999999999999993</v>
      </c>
      <c r="C8967" s="140" t="s">
        <v>60</v>
      </c>
      <c r="D8967" s="141">
        <f t="shared" si="609"/>
        <v>5</v>
      </c>
      <c r="E8967" s="142" t="s">
        <v>88</v>
      </c>
      <c r="F8967">
        <f t="shared" si="611"/>
        <v>923</v>
      </c>
      <c r="G8967" s="133">
        <v>17851</v>
      </c>
      <c r="H8967" s="134">
        <v>2.1555555555555554</v>
      </c>
      <c r="I8967" s="187">
        <f t="shared" si="608"/>
        <v>8.4383401915000001E-5</v>
      </c>
      <c r="J8967" s="150">
        <f t="shared" si="610"/>
        <v>0.2</v>
      </c>
    </row>
    <row r="8968" spans="1:10" ht="15.75" thickBot="1" x14ac:dyDescent="0.3">
      <c r="A8968" s="138">
        <v>2022</v>
      </c>
      <c r="B8968" s="139">
        <v>9.6999999999999993</v>
      </c>
      <c r="C8968" s="140" t="s">
        <v>60</v>
      </c>
      <c r="D8968" s="141">
        <f t="shared" si="609"/>
        <v>5</v>
      </c>
      <c r="E8968" s="142" t="s">
        <v>88</v>
      </c>
      <c r="F8968">
        <f t="shared" si="611"/>
        <v>923</v>
      </c>
      <c r="G8968" s="133">
        <v>17857</v>
      </c>
      <c r="H8968" s="134">
        <v>2.1555555555555554</v>
      </c>
      <c r="I8968" s="187">
        <f t="shared" si="608"/>
        <v>8.4383401915000001E-5</v>
      </c>
      <c r="J8968" s="150">
        <f t="shared" si="610"/>
        <v>0.2</v>
      </c>
    </row>
    <row r="8969" spans="1:10" ht="15.75" thickBot="1" x14ac:dyDescent="0.3">
      <c r="A8969" s="138">
        <v>2022</v>
      </c>
      <c r="B8969" s="139">
        <v>9.6999999999999993</v>
      </c>
      <c r="C8969" s="140" t="s">
        <v>60</v>
      </c>
      <c r="D8969" s="141">
        <f t="shared" si="609"/>
        <v>5</v>
      </c>
      <c r="E8969" s="142" t="s">
        <v>88</v>
      </c>
      <c r="F8969">
        <f t="shared" si="611"/>
        <v>923</v>
      </c>
      <c r="G8969" s="133">
        <v>17875</v>
      </c>
      <c r="H8969" s="134">
        <v>2.1555555555555554</v>
      </c>
      <c r="I8969" s="187">
        <f t="shared" si="608"/>
        <v>8.4383401915000001E-5</v>
      </c>
      <c r="J8969" s="150">
        <f t="shared" si="610"/>
        <v>0.2</v>
      </c>
    </row>
    <row r="8970" spans="1:10" ht="15.75" thickBot="1" x14ac:dyDescent="0.3">
      <c r="A8970" s="138">
        <v>2022</v>
      </c>
      <c r="B8970" s="139">
        <v>9.6999999999999993</v>
      </c>
      <c r="C8970" s="140" t="s">
        <v>60</v>
      </c>
      <c r="D8970" s="141">
        <f t="shared" si="609"/>
        <v>5</v>
      </c>
      <c r="E8970" s="142" t="s">
        <v>88</v>
      </c>
      <c r="F8970">
        <f t="shared" si="611"/>
        <v>923</v>
      </c>
      <c r="G8970" s="133">
        <v>17881</v>
      </c>
      <c r="H8970" s="134">
        <v>2.1555555555555554</v>
      </c>
      <c r="I8970" s="187">
        <f t="shared" si="608"/>
        <v>8.4383401915000001E-5</v>
      </c>
      <c r="J8970" s="150">
        <f t="shared" si="610"/>
        <v>0.2</v>
      </c>
    </row>
    <row r="8971" spans="1:10" ht="15.75" thickBot="1" x14ac:dyDescent="0.3">
      <c r="A8971" s="138">
        <v>2022</v>
      </c>
      <c r="B8971" s="139">
        <v>9.6999999999999993</v>
      </c>
      <c r="C8971" s="140" t="s">
        <v>60</v>
      </c>
      <c r="D8971" s="141">
        <f t="shared" si="609"/>
        <v>5</v>
      </c>
      <c r="E8971" s="142" t="s">
        <v>88</v>
      </c>
      <c r="F8971">
        <f t="shared" si="611"/>
        <v>923</v>
      </c>
      <c r="G8971" s="133">
        <v>17899</v>
      </c>
      <c r="H8971" s="134">
        <v>2.1555555555555554</v>
      </c>
      <c r="I8971" s="187">
        <f t="shared" si="608"/>
        <v>8.4383401915000001E-5</v>
      </c>
      <c r="J8971" s="150">
        <f t="shared" si="610"/>
        <v>0.2</v>
      </c>
    </row>
    <row r="8972" spans="1:10" ht="15.75" thickBot="1" x14ac:dyDescent="0.3">
      <c r="A8972" s="138">
        <v>2022</v>
      </c>
      <c r="B8972" s="139">
        <v>9.6999999999999993</v>
      </c>
      <c r="C8972" s="140" t="s">
        <v>60</v>
      </c>
      <c r="D8972" s="141">
        <f t="shared" si="609"/>
        <v>5</v>
      </c>
      <c r="E8972" s="142" t="s">
        <v>88</v>
      </c>
      <c r="F8972">
        <f t="shared" si="611"/>
        <v>923</v>
      </c>
      <c r="G8972" s="133">
        <v>17905</v>
      </c>
      <c r="H8972" s="134">
        <v>2.1555555555555554</v>
      </c>
      <c r="I8972" s="187">
        <f t="shared" si="608"/>
        <v>8.4383401915000001E-5</v>
      </c>
      <c r="J8972" s="150">
        <f t="shared" si="610"/>
        <v>0.2</v>
      </c>
    </row>
    <row r="8973" spans="1:10" ht="15.75" thickBot="1" x14ac:dyDescent="0.3">
      <c r="A8973" s="138">
        <v>2022</v>
      </c>
      <c r="B8973" s="139">
        <v>9.6999999999999993</v>
      </c>
      <c r="C8973" s="140" t="s">
        <v>60</v>
      </c>
      <c r="D8973" s="141">
        <f t="shared" si="609"/>
        <v>5</v>
      </c>
      <c r="E8973" s="142" t="s">
        <v>88</v>
      </c>
      <c r="F8973">
        <f t="shared" si="611"/>
        <v>923</v>
      </c>
      <c r="G8973" s="133">
        <v>17923</v>
      </c>
      <c r="H8973" s="134">
        <v>2.1555555555555554</v>
      </c>
      <c r="I8973" s="187">
        <f t="shared" si="608"/>
        <v>8.4383401915000001E-5</v>
      </c>
      <c r="J8973" s="150">
        <f t="shared" si="610"/>
        <v>0.2</v>
      </c>
    </row>
    <row r="8974" spans="1:10" ht="15.75" thickBot="1" x14ac:dyDescent="0.3">
      <c r="A8974" s="138">
        <v>2022</v>
      </c>
      <c r="B8974" s="139">
        <v>9.6999999999999993</v>
      </c>
      <c r="C8974" s="140" t="s">
        <v>60</v>
      </c>
      <c r="D8974" s="141">
        <f t="shared" si="609"/>
        <v>5</v>
      </c>
      <c r="E8974" s="142" t="s">
        <v>88</v>
      </c>
      <c r="F8974">
        <f t="shared" si="611"/>
        <v>923</v>
      </c>
      <c r="G8974" s="133">
        <v>17929</v>
      </c>
      <c r="H8974" s="134">
        <v>2.1555555555555554</v>
      </c>
      <c r="I8974" s="187">
        <f t="shared" si="608"/>
        <v>8.4383401915000001E-5</v>
      </c>
      <c r="J8974" s="150">
        <f t="shared" si="610"/>
        <v>0.2</v>
      </c>
    </row>
    <row r="8975" spans="1:10" ht="15.75" thickBot="1" x14ac:dyDescent="0.3">
      <c r="A8975" s="138">
        <v>2022</v>
      </c>
      <c r="B8975" s="139">
        <v>9.6999999999999993</v>
      </c>
      <c r="C8975" s="140" t="s">
        <v>60</v>
      </c>
      <c r="D8975" s="141">
        <f t="shared" si="609"/>
        <v>5</v>
      </c>
      <c r="E8975" s="142" t="s">
        <v>88</v>
      </c>
      <c r="F8975">
        <f t="shared" si="611"/>
        <v>923</v>
      </c>
      <c r="G8975" s="133">
        <v>17947</v>
      </c>
      <c r="H8975" s="134">
        <v>2.1555555555555554</v>
      </c>
      <c r="I8975" s="187">
        <f t="shared" si="608"/>
        <v>8.4383401915000001E-5</v>
      </c>
      <c r="J8975" s="150">
        <f t="shared" si="610"/>
        <v>0.2</v>
      </c>
    </row>
    <row r="8976" spans="1:10" ht="15.75" thickBot="1" x14ac:dyDescent="0.3">
      <c r="A8976" s="138">
        <v>2022</v>
      </c>
      <c r="B8976" s="139">
        <v>9.6999999999999993</v>
      </c>
      <c r="C8976" s="140" t="s">
        <v>60</v>
      </c>
      <c r="D8976" s="141">
        <f t="shared" si="609"/>
        <v>5</v>
      </c>
      <c r="E8976" s="142" t="s">
        <v>88</v>
      </c>
      <c r="F8976">
        <f t="shared" si="611"/>
        <v>923</v>
      </c>
      <c r="G8976" s="133">
        <v>17953</v>
      </c>
      <c r="H8976" s="134">
        <v>2.1555555555555554</v>
      </c>
      <c r="I8976" s="187">
        <f t="shared" si="608"/>
        <v>8.4383401915000001E-5</v>
      </c>
      <c r="J8976" s="150">
        <f t="shared" si="610"/>
        <v>0.2</v>
      </c>
    </row>
    <row r="8977" spans="1:10" ht="15.75" thickBot="1" x14ac:dyDescent="0.3">
      <c r="A8977" s="138">
        <v>2022</v>
      </c>
      <c r="B8977" s="139">
        <v>9.6999999999999993</v>
      </c>
      <c r="C8977" s="140" t="s">
        <v>60</v>
      </c>
      <c r="D8977" s="141">
        <f t="shared" si="609"/>
        <v>5</v>
      </c>
      <c r="E8977" s="142" t="s">
        <v>88</v>
      </c>
      <c r="F8977">
        <f t="shared" si="611"/>
        <v>923</v>
      </c>
      <c r="G8977" s="133">
        <v>17971</v>
      </c>
      <c r="H8977" s="134">
        <v>2.1555555555555554</v>
      </c>
      <c r="I8977" s="187">
        <f t="shared" si="608"/>
        <v>8.4383401915000001E-5</v>
      </c>
      <c r="J8977" s="150">
        <f t="shared" si="610"/>
        <v>0.2</v>
      </c>
    </row>
    <row r="8978" spans="1:10" ht="15.75" thickBot="1" x14ac:dyDescent="0.3">
      <c r="A8978" s="138">
        <v>2022</v>
      </c>
      <c r="B8978" s="139">
        <v>9.6999999999999993</v>
      </c>
      <c r="C8978" s="140" t="s">
        <v>60</v>
      </c>
      <c r="D8978" s="141">
        <f t="shared" si="609"/>
        <v>5</v>
      </c>
      <c r="E8978" s="142" t="s">
        <v>88</v>
      </c>
      <c r="F8978">
        <f t="shared" si="611"/>
        <v>923</v>
      </c>
      <c r="G8978" s="133">
        <v>17977</v>
      </c>
      <c r="H8978" s="134">
        <v>2.1555555555555554</v>
      </c>
      <c r="I8978" s="187">
        <f t="shared" si="608"/>
        <v>8.4383401915000001E-5</v>
      </c>
      <c r="J8978" s="150">
        <f t="shared" si="610"/>
        <v>0.2</v>
      </c>
    </row>
    <row r="8979" spans="1:10" ht="15.75" thickBot="1" x14ac:dyDescent="0.3">
      <c r="A8979" s="138">
        <v>2022</v>
      </c>
      <c r="B8979" s="139">
        <v>9.6999999999999993</v>
      </c>
      <c r="C8979" s="140" t="s">
        <v>60</v>
      </c>
      <c r="D8979" s="141">
        <f t="shared" si="609"/>
        <v>5</v>
      </c>
      <c r="E8979" s="142" t="s">
        <v>88</v>
      </c>
      <c r="F8979">
        <f t="shared" si="611"/>
        <v>923</v>
      </c>
      <c r="G8979" s="133">
        <v>17995</v>
      </c>
      <c r="H8979" s="134">
        <v>2.1555555555555554</v>
      </c>
      <c r="I8979" s="187">
        <f t="shared" si="608"/>
        <v>8.4383401915000001E-5</v>
      </c>
      <c r="J8979" s="150">
        <f t="shared" si="610"/>
        <v>0.2</v>
      </c>
    </row>
    <row r="8980" spans="1:10" ht="15.75" thickBot="1" x14ac:dyDescent="0.3">
      <c r="A8980" s="138">
        <v>2022</v>
      </c>
      <c r="B8980" s="139">
        <v>9.6999999999999993</v>
      </c>
      <c r="C8980" s="140" t="s">
        <v>60</v>
      </c>
      <c r="D8980" s="141">
        <f t="shared" si="609"/>
        <v>5</v>
      </c>
      <c r="E8980" s="142" t="s">
        <v>88</v>
      </c>
      <c r="F8980">
        <f t="shared" si="611"/>
        <v>923</v>
      </c>
      <c r="G8980" s="133">
        <v>18001</v>
      </c>
      <c r="H8980" s="134">
        <v>2.1555555555555554</v>
      </c>
      <c r="I8980" s="187">
        <f t="shared" si="608"/>
        <v>8.4383401915000001E-5</v>
      </c>
      <c r="J8980" s="150">
        <f t="shared" si="610"/>
        <v>0.2</v>
      </c>
    </row>
    <row r="8981" spans="1:10" ht="15.75" thickBot="1" x14ac:dyDescent="0.3">
      <c r="A8981" s="138">
        <v>2022</v>
      </c>
      <c r="B8981" s="139">
        <v>9.6999999999999993</v>
      </c>
      <c r="C8981" s="140" t="s">
        <v>60</v>
      </c>
      <c r="D8981" s="141">
        <f t="shared" si="609"/>
        <v>5</v>
      </c>
      <c r="E8981" s="142" t="s">
        <v>88</v>
      </c>
      <c r="F8981">
        <f t="shared" si="611"/>
        <v>923</v>
      </c>
      <c r="G8981" s="133">
        <v>18019</v>
      </c>
      <c r="H8981" s="134">
        <v>2.1555555555555554</v>
      </c>
      <c r="I8981" s="187">
        <f t="shared" si="608"/>
        <v>8.4383401915000001E-5</v>
      </c>
      <c r="J8981" s="150">
        <f t="shared" si="610"/>
        <v>0.2</v>
      </c>
    </row>
    <row r="8982" spans="1:10" ht="15.75" thickBot="1" x14ac:dyDescent="0.3">
      <c r="A8982" s="138">
        <v>2022</v>
      </c>
      <c r="B8982" s="139">
        <v>9.6999999999999993</v>
      </c>
      <c r="C8982" s="140" t="s">
        <v>60</v>
      </c>
      <c r="D8982" s="141">
        <f t="shared" si="609"/>
        <v>5</v>
      </c>
      <c r="E8982" s="142" t="s">
        <v>88</v>
      </c>
      <c r="F8982">
        <f t="shared" si="611"/>
        <v>923</v>
      </c>
      <c r="G8982" s="133">
        <v>18025</v>
      </c>
      <c r="H8982" s="134">
        <v>2.1555555555555554</v>
      </c>
      <c r="I8982" s="187">
        <f t="shared" si="608"/>
        <v>8.4383401915000001E-5</v>
      </c>
      <c r="J8982" s="150">
        <f t="shared" si="610"/>
        <v>0.2</v>
      </c>
    </row>
    <row r="8983" spans="1:10" ht="15.75" thickBot="1" x14ac:dyDescent="0.3">
      <c r="A8983" s="138">
        <v>2022</v>
      </c>
      <c r="B8983" s="139">
        <v>9.6999999999999993</v>
      </c>
      <c r="C8983" s="140" t="s">
        <v>60</v>
      </c>
      <c r="D8983" s="141">
        <f t="shared" si="609"/>
        <v>5</v>
      </c>
      <c r="E8983" s="142" t="s">
        <v>88</v>
      </c>
      <c r="F8983">
        <f t="shared" si="611"/>
        <v>923</v>
      </c>
      <c r="G8983" s="133">
        <v>18043</v>
      </c>
      <c r="H8983" s="134">
        <v>2.1555555555555554</v>
      </c>
      <c r="I8983" s="187">
        <f t="shared" si="608"/>
        <v>8.4383401915000001E-5</v>
      </c>
      <c r="J8983" s="150">
        <f t="shared" si="610"/>
        <v>0.2</v>
      </c>
    </row>
    <row r="8984" spans="1:10" ht="15.75" thickBot="1" x14ac:dyDescent="0.3">
      <c r="A8984" s="138">
        <v>2022</v>
      </c>
      <c r="B8984" s="139">
        <v>9.6999999999999993</v>
      </c>
      <c r="C8984" s="140" t="s">
        <v>60</v>
      </c>
      <c r="D8984" s="141">
        <f t="shared" si="609"/>
        <v>5</v>
      </c>
      <c r="E8984" s="142" t="s">
        <v>88</v>
      </c>
      <c r="F8984">
        <f t="shared" si="611"/>
        <v>923</v>
      </c>
      <c r="G8984" s="133">
        <v>18049</v>
      </c>
      <c r="H8984" s="134">
        <v>2.1555555555555554</v>
      </c>
      <c r="I8984" s="187">
        <f t="shared" si="608"/>
        <v>8.4383401915000001E-5</v>
      </c>
      <c r="J8984" s="150">
        <f t="shared" si="610"/>
        <v>0.2</v>
      </c>
    </row>
    <row r="8985" spans="1:10" ht="15.75" thickBot="1" x14ac:dyDescent="0.3">
      <c r="A8985" s="138">
        <v>2022</v>
      </c>
      <c r="B8985" s="139">
        <v>9.6999999999999993</v>
      </c>
      <c r="C8985" s="140" t="s">
        <v>60</v>
      </c>
      <c r="D8985" s="141">
        <f t="shared" si="609"/>
        <v>5</v>
      </c>
      <c r="E8985" s="142" t="s">
        <v>88</v>
      </c>
      <c r="F8985">
        <f t="shared" si="611"/>
        <v>923</v>
      </c>
      <c r="G8985" s="133">
        <v>18067</v>
      </c>
      <c r="H8985" s="134">
        <v>2.1555555555555554</v>
      </c>
      <c r="I8985" s="187">
        <f t="shared" si="608"/>
        <v>8.4383401915000001E-5</v>
      </c>
      <c r="J8985" s="150">
        <f t="shared" si="610"/>
        <v>0.2</v>
      </c>
    </row>
    <row r="8986" spans="1:10" ht="15.75" thickBot="1" x14ac:dyDescent="0.3">
      <c r="A8986" s="138">
        <v>2022</v>
      </c>
      <c r="B8986" s="139">
        <v>9.6999999999999993</v>
      </c>
      <c r="C8986" s="140" t="s">
        <v>60</v>
      </c>
      <c r="D8986" s="141">
        <f t="shared" si="609"/>
        <v>5</v>
      </c>
      <c r="E8986" s="142" t="s">
        <v>88</v>
      </c>
      <c r="F8986">
        <f t="shared" si="611"/>
        <v>923</v>
      </c>
      <c r="G8986" s="133">
        <v>18073</v>
      </c>
      <c r="H8986" s="134">
        <v>2.1555555555555554</v>
      </c>
      <c r="I8986" s="187">
        <f t="shared" si="608"/>
        <v>8.4383401915000001E-5</v>
      </c>
      <c r="J8986" s="150">
        <f t="shared" si="610"/>
        <v>0.2</v>
      </c>
    </row>
    <row r="8987" spans="1:10" ht="15.75" thickBot="1" x14ac:dyDescent="0.3">
      <c r="A8987" s="138">
        <v>2022</v>
      </c>
      <c r="B8987" s="139">
        <v>9.6999999999999993</v>
      </c>
      <c r="C8987" s="140" t="s">
        <v>60</v>
      </c>
      <c r="D8987" s="141">
        <f t="shared" si="609"/>
        <v>5</v>
      </c>
      <c r="E8987" s="142" t="s">
        <v>88</v>
      </c>
      <c r="F8987">
        <f t="shared" si="611"/>
        <v>923</v>
      </c>
      <c r="G8987" s="133">
        <v>18091</v>
      </c>
      <c r="H8987" s="134">
        <v>2.1555555555555554</v>
      </c>
      <c r="I8987" s="187">
        <f t="shared" si="608"/>
        <v>8.4383401915000001E-5</v>
      </c>
      <c r="J8987" s="150">
        <f t="shared" si="610"/>
        <v>0.2</v>
      </c>
    </row>
    <row r="8988" spans="1:10" ht="15.75" thickBot="1" x14ac:dyDescent="0.3">
      <c r="A8988" s="138">
        <v>2022</v>
      </c>
      <c r="B8988" s="139">
        <v>9.6999999999999993</v>
      </c>
      <c r="C8988" s="140" t="s">
        <v>60</v>
      </c>
      <c r="D8988" s="141">
        <f t="shared" si="609"/>
        <v>5</v>
      </c>
      <c r="E8988" s="142" t="s">
        <v>88</v>
      </c>
      <c r="F8988">
        <f t="shared" si="611"/>
        <v>923</v>
      </c>
      <c r="G8988" s="133">
        <v>18097</v>
      </c>
      <c r="H8988" s="134">
        <v>2.1555555555555554</v>
      </c>
      <c r="I8988" s="187">
        <f t="shared" si="608"/>
        <v>8.4383401915000001E-5</v>
      </c>
      <c r="J8988" s="150">
        <f t="shared" si="610"/>
        <v>0.2</v>
      </c>
    </row>
    <row r="8989" spans="1:10" ht="15.75" thickBot="1" x14ac:dyDescent="0.3">
      <c r="A8989" s="138">
        <v>2022</v>
      </c>
      <c r="B8989" s="139">
        <v>9.6999999999999993</v>
      </c>
      <c r="C8989" s="140" t="s">
        <v>60</v>
      </c>
      <c r="D8989" s="141">
        <f t="shared" si="609"/>
        <v>5</v>
      </c>
      <c r="E8989" s="142" t="s">
        <v>88</v>
      </c>
      <c r="F8989">
        <f t="shared" si="611"/>
        <v>923</v>
      </c>
      <c r="G8989" s="133">
        <v>18115</v>
      </c>
      <c r="H8989" s="134">
        <v>2.1555555555555554</v>
      </c>
      <c r="I8989" s="187">
        <f t="shared" si="608"/>
        <v>8.4383401915000001E-5</v>
      </c>
      <c r="J8989" s="150">
        <f t="shared" si="610"/>
        <v>0.2</v>
      </c>
    </row>
    <row r="8990" spans="1:10" ht="15.75" thickBot="1" x14ac:dyDescent="0.3">
      <c r="A8990" s="138">
        <v>2022</v>
      </c>
      <c r="B8990" s="139">
        <v>9.6999999999999993</v>
      </c>
      <c r="C8990" s="140" t="s">
        <v>60</v>
      </c>
      <c r="D8990" s="141">
        <f t="shared" si="609"/>
        <v>5</v>
      </c>
      <c r="E8990" s="142" t="s">
        <v>88</v>
      </c>
      <c r="F8990">
        <f t="shared" si="611"/>
        <v>923</v>
      </c>
      <c r="G8990" s="133">
        <v>18121</v>
      </c>
      <c r="H8990" s="134">
        <v>2.1555555555555554</v>
      </c>
      <c r="I8990" s="187">
        <f t="shared" si="608"/>
        <v>8.4383401915000001E-5</v>
      </c>
      <c r="J8990" s="150">
        <f t="shared" si="610"/>
        <v>0.2</v>
      </c>
    </row>
    <row r="8991" spans="1:10" ht="15.75" thickBot="1" x14ac:dyDescent="0.3">
      <c r="A8991" s="138">
        <v>2022</v>
      </c>
      <c r="B8991" s="139">
        <v>9.6999999999999993</v>
      </c>
      <c r="C8991" s="140" t="s">
        <v>60</v>
      </c>
      <c r="D8991" s="141">
        <f t="shared" si="609"/>
        <v>5</v>
      </c>
      <c r="E8991" s="142" t="s">
        <v>88</v>
      </c>
      <c r="F8991">
        <f t="shared" si="611"/>
        <v>923</v>
      </c>
      <c r="G8991" s="133">
        <v>18139</v>
      </c>
      <c r="H8991" s="134">
        <v>2.1555555555555554</v>
      </c>
      <c r="I8991" s="187">
        <f t="shared" si="608"/>
        <v>8.4383401915000001E-5</v>
      </c>
      <c r="J8991" s="150">
        <f t="shared" si="610"/>
        <v>0.2</v>
      </c>
    </row>
    <row r="8992" spans="1:10" ht="15.75" thickBot="1" x14ac:dyDescent="0.3">
      <c r="A8992" s="138">
        <v>2022</v>
      </c>
      <c r="B8992" s="139">
        <v>9.6999999999999993</v>
      </c>
      <c r="C8992" s="140" t="s">
        <v>60</v>
      </c>
      <c r="D8992" s="141">
        <f t="shared" si="609"/>
        <v>5</v>
      </c>
      <c r="E8992" s="142" t="s">
        <v>88</v>
      </c>
      <c r="F8992">
        <f t="shared" si="611"/>
        <v>923</v>
      </c>
      <c r="G8992" s="133">
        <v>18145</v>
      </c>
      <c r="H8992" s="134">
        <v>2.1555555555555554</v>
      </c>
      <c r="I8992" s="187">
        <f t="shared" si="608"/>
        <v>8.4383401915000001E-5</v>
      </c>
      <c r="J8992" s="150">
        <f t="shared" si="610"/>
        <v>0.2</v>
      </c>
    </row>
    <row r="8993" spans="1:10" ht="15.75" thickBot="1" x14ac:dyDescent="0.3">
      <c r="A8993" s="138">
        <v>2022</v>
      </c>
      <c r="B8993" s="139">
        <v>9.6999999999999993</v>
      </c>
      <c r="C8993" s="140" t="s">
        <v>60</v>
      </c>
      <c r="D8993" s="141">
        <f t="shared" si="609"/>
        <v>5</v>
      </c>
      <c r="E8993" s="142" t="s">
        <v>88</v>
      </c>
      <c r="F8993">
        <f t="shared" si="611"/>
        <v>923</v>
      </c>
      <c r="G8993" s="133">
        <v>18163</v>
      </c>
      <c r="H8993" s="134">
        <v>2.1555555555555554</v>
      </c>
      <c r="I8993" s="187">
        <f t="shared" si="608"/>
        <v>8.4383401915000001E-5</v>
      </c>
      <c r="J8993" s="150">
        <f t="shared" si="610"/>
        <v>0.2</v>
      </c>
    </row>
    <row r="8994" spans="1:10" ht="15.75" thickBot="1" x14ac:dyDescent="0.3">
      <c r="A8994" s="138">
        <v>2022</v>
      </c>
      <c r="B8994" s="139">
        <v>9.6999999999999993</v>
      </c>
      <c r="C8994" s="140" t="s">
        <v>60</v>
      </c>
      <c r="D8994" s="141">
        <f t="shared" si="609"/>
        <v>5</v>
      </c>
      <c r="E8994" s="142" t="s">
        <v>88</v>
      </c>
      <c r="F8994">
        <f t="shared" si="611"/>
        <v>923</v>
      </c>
      <c r="G8994" s="133">
        <v>18169</v>
      </c>
      <c r="H8994" s="134">
        <v>2.1555555555555554</v>
      </c>
      <c r="I8994" s="187">
        <f t="shared" si="608"/>
        <v>8.4383401915000001E-5</v>
      </c>
      <c r="J8994" s="150">
        <f t="shared" si="610"/>
        <v>0.2</v>
      </c>
    </row>
    <row r="8995" spans="1:10" ht="15.75" thickBot="1" x14ac:dyDescent="0.3">
      <c r="A8995" s="138">
        <v>2022</v>
      </c>
      <c r="B8995" s="139">
        <v>9.6999999999999993</v>
      </c>
      <c r="C8995" s="140" t="s">
        <v>60</v>
      </c>
      <c r="D8995" s="141">
        <f t="shared" si="609"/>
        <v>5</v>
      </c>
      <c r="E8995" s="142" t="s">
        <v>88</v>
      </c>
      <c r="F8995">
        <f t="shared" si="611"/>
        <v>923</v>
      </c>
      <c r="G8995" s="133">
        <v>18187</v>
      </c>
      <c r="H8995" s="134">
        <v>2.1555555555555554</v>
      </c>
      <c r="I8995" s="187">
        <f t="shared" si="608"/>
        <v>8.4383401915000001E-5</v>
      </c>
      <c r="J8995" s="150">
        <f t="shared" si="610"/>
        <v>0.2</v>
      </c>
    </row>
    <row r="8996" spans="1:10" ht="15.75" thickBot="1" x14ac:dyDescent="0.3">
      <c r="A8996" s="138">
        <v>2022</v>
      </c>
      <c r="B8996" s="139">
        <v>9.6999999999999993</v>
      </c>
      <c r="C8996" s="140" t="s">
        <v>60</v>
      </c>
      <c r="D8996" s="141">
        <f t="shared" si="609"/>
        <v>5</v>
      </c>
      <c r="E8996" s="142" t="s">
        <v>88</v>
      </c>
      <c r="F8996">
        <f t="shared" si="611"/>
        <v>923</v>
      </c>
      <c r="G8996" s="133">
        <v>18193</v>
      </c>
      <c r="H8996" s="134">
        <v>2.1555555555555554</v>
      </c>
      <c r="I8996" s="187">
        <f t="shared" si="608"/>
        <v>8.4383401915000001E-5</v>
      </c>
      <c r="J8996" s="150">
        <f t="shared" si="610"/>
        <v>0.2</v>
      </c>
    </row>
    <row r="8997" spans="1:10" ht="15.75" thickBot="1" x14ac:dyDescent="0.3">
      <c r="A8997" s="138">
        <v>2022</v>
      </c>
      <c r="B8997" s="139">
        <v>9.6999999999999993</v>
      </c>
      <c r="C8997" s="140" t="s">
        <v>60</v>
      </c>
      <c r="D8997" s="141">
        <f t="shared" si="609"/>
        <v>5</v>
      </c>
      <c r="E8997" s="142" t="s">
        <v>88</v>
      </c>
      <c r="F8997">
        <f t="shared" si="611"/>
        <v>923</v>
      </c>
      <c r="G8997" s="133">
        <v>18211</v>
      </c>
      <c r="H8997" s="134">
        <v>2.1555555555555554</v>
      </c>
      <c r="I8997" s="187">
        <f t="shared" si="608"/>
        <v>8.4383401915000001E-5</v>
      </c>
      <c r="J8997" s="150">
        <f t="shared" si="610"/>
        <v>0.2</v>
      </c>
    </row>
    <row r="8998" spans="1:10" ht="15.75" thickBot="1" x14ac:dyDescent="0.3">
      <c r="A8998" s="138">
        <v>2022</v>
      </c>
      <c r="B8998" s="139">
        <v>9.6999999999999993</v>
      </c>
      <c r="C8998" s="140" t="s">
        <v>60</v>
      </c>
      <c r="D8998" s="141">
        <f t="shared" si="609"/>
        <v>5</v>
      </c>
      <c r="E8998" s="142" t="s">
        <v>88</v>
      </c>
      <c r="F8998">
        <f t="shared" si="611"/>
        <v>923</v>
      </c>
      <c r="G8998" s="133">
        <v>18217</v>
      </c>
      <c r="H8998" s="134">
        <v>2.1555555555555554</v>
      </c>
      <c r="I8998" s="187">
        <f t="shared" si="608"/>
        <v>8.4383401915000001E-5</v>
      </c>
      <c r="J8998" s="150">
        <f t="shared" si="610"/>
        <v>0.2</v>
      </c>
    </row>
    <row r="8999" spans="1:10" ht="15.75" thickBot="1" x14ac:dyDescent="0.3">
      <c r="A8999" s="138">
        <v>2022</v>
      </c>
      <c r="B8999" s="139">
        <v>9.6999999999999993</v>
      </c>
      <c r="C8999" s="140" t="s">
        <v>60</v>
      </c>
      <c r="D8999" s="141">
        <f t="shared" si="609"/>
        <v>5</v>
      </c>
      <c r="E8999" s="142" t="s">
        <v>88</v>
      </c>
      <c r="F8999">
        <f t="shared" si="611"/>
        <v>923</v>
      </c>
      <c r="G8999" s="133">
        <v>18235</v>
      </c>
      <c r="H8999" s="134">
        <v>2.1555555555555554</v>
      </c>
      <c r="I8999" s="187">
        <f t="shared" si="608"/>
        <v>8.4383401915000001E-5</v>
      </c>
      <c r="J8999" s="150">
        <f t="shared" si="610"/>
        <v>0.2</v>
      </c>
    </row>
    <row r="9000" spans="1:10" ht="15.75" thickBot="1" x14ac:dyDescent="0.3">
      <c r="A9000" s="138">
        <v>2022</v>
      </c>
      <c r="B9000" s="139">
        <v>9.6999999999999993</v>
      </c>
      <c r="C9000" s="140" t="s">
        <v>60</v>
      </c>
      <c r="D9000" s="141">
        <f t="shared" si="609"/>
        <v>5</v>
      </c>
      <c r="E9000" s="142" t="s">
        <v>88</v>
      </c>
      <c r="F9000">
        <f t="shared" si="611"/>
        <v>923</v>
      </c>
      <c r="G9000" s="133">
        <v>18241</v>
      </c>
      <c r="H9000" s="134">
        <v>2.1555555555555554</v>
      </c>
      <c r="I9000" s="187">
        <f t="shared" si="608"/>
        <v>8.4383401915000001E-5</v>
      </c>
      <c r="J9000" s="150">
        <f t="shared" si="610"/>
        <v>0.2</v>
      </c>
    </row>
    <row r="9001" spans="1:10" ht="15.75" thickBot="1" x14ac:dyDescent="0.3">
      <c r="A9001" s="138">
        <v>2022</v>
      </c>
      <c r="B9001" s="139">
        <v>9.6999999999999993</v>
      </c>
      <c r="C9001" s="140" t="s">
        <v>60</v>
      </c>
      <c r="D9001" s="141">
        <f t="shared" si="609"/>
        <v>5</v>
      </c>
      <c r="E9001" s="142" t="s">
        <v>88</v>
      </c>
      <c r="F9001">
        <f t="shared" si="611"/>
        <v>923</v>
      </c>
      <c r="G9001" s="133">
        <v>18259</v>
      </c>
      <c r="H9001" s="134">
        <v>2.1555555555555554</v>
      </c>
      <c r="I9001" s="187">
        <f t="shared" si="608"/>
        <v>8.4383401915000001E-5</v>
      </c>
      <c r="J9001" s="150">
        <f t="shared" si="610"/>
        <v>0.2</v>
      </c>
    </row>
    <row r="9002" spans="1:10" ht="15.75" thickBot="1" x14ac:dyDescent="0.3">
      <c r="A9002" s="138">
        <v>2022</v>
      </c>
      <c r="B9002" s="139">
        <v>9.6999999999999993</v>
      </c>
      <c r="C9002" s="140" t="s">
        <v>60</v>
      </c>
      <c r="D9002" s="141">
        <f t="shared" si="609"/>
        <v>5</v>
      </c>
      <c r="E9002" s="142" t="s">
        <v>88</v>
      </c>
      <c r="F9002">
        <f t="shared" si="611"/>
        <v>923</v>
      </c>
      <c r="G9002" s="133">
        <v>18265</v>
      </c>
      <c r="H9002" s="134">
        <v>2.1555555555555554</v>
      </c>
      <c r="I9002" s="187">
        <f t="shared" si="608"/>
        <v>8.4383401915000001E-5</v>
      </c>
      <c r="J9002" s="150">
        <f t="shared" si="610"/>
        <v>0.2</v>
      </c>
    </row>
    <row r="9003" spans="1:10" ht="15.75" thickBot="1" x14ac:dyDescent="0.3">
      <c r="A9003" s="138">
        <v>2022</v>
      </c>
      <c r="B9003" s="139">
        <v>9.6999999999999993</v>
      </c>
      <c r="C9003" s="140" t="s">
        <v>60</v>
      </c>
      <c r="D9003" s="141">
        <f t="shared" si="609"/>
        <v>5</v>
      </c>
      <c r="E9003" s="142" t="s">
        <v>88</v>
      </c>
      <c r="F9003">
        <f t="shared" si="611"/>
        <v>923</v>
      </c>
      <c r="G9003" s="133">
        <v>18283</v>
      </c>
      <c r="H9003" s="134">
        <v>2.1555555555555554</v>
      </c>
      <c r="I9003" s="187">
        <f t="shared" si="608"/>
        <v>8.4383401915000001E-5</v>
      </c>
      <c r="J9003" s="150">
        <f t="shared" si="610"/>
        <v>0.2</v>
      </c>
    </row>
    <row r="9004" spans="1:10" ht="15.75" thickBot="1" x14ac:dyDescent="0.3">
      <c r="A9004" s="138">
        <v>2022</v>
      </c>
      <c r="B9004" s="139">
        <v>9.6999999999999993</v>
      </c>
      <c r="C9004" s="140" t="s">
        <v>60</v>
      </c>
      <c r="D9004" s="141">
        <f t="shared" si="609"/>
        <v>5</v>
      </c>
      <c r="E9004" s="142" t="s">
        <v>88</v>
      </c>
      <c r="F9004">
        <f t="shared" si="611"/>
        <v>923</v>
      </c>
      <c r="G9004" s="133">
        <v>18289</v>
      </c>
      <c r="H9004" s="134">
        <v>2.1555555555555554</v>
      </c>
      <c r="I9004" s="187">
        <f t="shared" si="608"/>
        <v>8.4383401915000001E-5</v>
      </c>
      <c r="J9004" s="150">
        <f t="shared" si="610"/>
        <v>0.2</v>
      </c>
    </row>
    <row r="9005" spans="1:10" ht="15.75" thickBot="1" x14ac:dyDescent="0.3">
      <c r="A9005" s="138">
        <v>2022</v>
      </c>
      <c r="B9005" s="139">
        <v>9.6999999999999993</v>
      </c>
      <c r="C9005" s="140" t="s">
        <v>60</v>
      </c>
      <c r="D9005" s="141">
        <f t="shared" si="609"/>
        <v>5</v>
      </c>
      <c r="E9005" s="142" t="s">
        <v>88</v>
      </c>
      <c r="F9005">
        <f t="shared" si="611"/>
        <v>923</v>
      </c>
      <c r="G9005" s="133">
        <v>18307</v>
      </c>
      <c r="H9005" s="134">
        <v>2.1555555555555554</v>
      </c>
      <c r="I9005" s="187">
        <f t="shared" ref="I9005:I9068" si="612" xml:space="preserve"> 0.000084383401915</f>
        <v>8.4383401915000001E-5</v>
      </c>
      <c r="J9005" s="150">
        <f t="shared" si="610"/>
        <v>0.2</v>
      </c>
    </row>
    <row r="9006" spans="1:10" ht="15.75" thickBot="1" x14ac:dyDescent="0.3">
      <c r="A9006" s="138">
        <v>2022</v>
      </c>
      <c r="B9006" s="139">
        <v>9.6999999999999993</v>
      </c>
      <c r="C9006" s="140" t="s">
        <v>60</v>
      </c>
      <c r="D9006" s="141">
        <f t="shared" si="609"/>
        <v>5</v>
      </c>
      <c r="E9006" s="142" t="s">
        <v>88</v>
      </c>
      <c r="F9006">
        <f t="shared" si="611"/>
        <v>923</v>
      </c>
      <c r="G9006" s="133">
        <v>18313</v>
      </c>
      <c r="H9006" s="134">
        <v>2.1555555555555554</v>
      </c>
      <c r="I9006" s="187">
        <f t="shared" si="612"/>
        <v>8.4383401915000001E-5</v>
      </c>
      <c r="J9006" s="150">
        <f t="shared" si="610"/>
        <v>0.2</v>
      </c>
    </row>
    <row r="9007" spans="1:10" ht="15.75" thickBot="1" x14ac:dyDescent="0.3">
      <c r="A9007" s="138">
        <v>2022</v>
      </c>
      <c r="B9007" s="139">
        <v>9.6999999999999993</v>
      </c>
      <c r="C9007" s="140" t="s">
        <v>60</v>
      </c>
      <c r="D9007" s="141">
        <f t="shared" si="609"/>
        <v>5</v>
      </c>
      <c r="E9007" s="142" t="s">
        <v>88</v>
      </c>
      <c r="F9007">
        <f t="shared" si="611"/>
        <v>923</v>
      </c>
      <c r="G9007" s="133">
        <v>18331</v>
      </c>
      <c r="H9007" s="134">
        <v>2.1555555555555554</v>
      </c>
      <c r="I9007" s="187">
        <f t="shared" si="612"/>
        <v>8.4383401915000001E-5</v>
      </c>
      <c r="J9007" s="150">
        <f t="shared" si="610"/>
        <v>0.2</v>
      </c>
    </row>
    <row r="9008" spans="1:10" ht="15.75" thickBot="1" x14ac:dyDescent="0.3">
      <c r="A9008" s="138">
        <v>2022</v>
      </c>
      <c r="B9008" s="139">
        <v>9.6999999999999993</v>
      </c>
      <c r="C9008" s="140" t="s">
        <v>60</v>
      </c>
      <c r="D9008" s="141">
        <f t="shared" si="609"/>
        <v>5</v>
      </c>
      <c r="E9008" s="142" t="s">
        <v>88</v>
      </c>
      <c r="F9008">
        <f t="shared" si="611"/>
        <v>923</v>
      </c>
      <c r="G9008" s="133">
        <v>18337</v>
      </c>
      <c r="H9008" s="134">
        <v>2.1555555555555554</v>
      </c>
      <c r="I9008" s="187">
        <f t="shared" si="612"/>
        <v>8.4383401915000001E-5</v>
      </c>
      <c r="J9008" s="150">
        <f t="shared" si="610"/>
        <v>0.2</v>
      </c>
    </row>
    <row r="9009" spans="1:10" ht="15.75" thickBot="1" x14ac:dyDescent="0.3">
      <c r="A9009" s="138">
        <v>2022</v>
      </c>
      <c r="B9009" s="139">
        <v>9.6999999999999993</v>
      </c>
      <c r="C9009" s="140" t="s">
        <v>60</v>
      </c>
      <c r="D9009" s="141">
        <f t="shared" si="609"/>
        <v>5</v>
      </c>
      <c r="E9009" s="142" t="s">
        <v>88</v>
      </c>
      <c r="F9009">
        <f t="shared" si="611"/>
        <v>923</v>
      </c>
      <c r="G9009" s="133">
        <v>18355</v>
      </c>
      <c r="H9009" s="134">
        <v>2.1555555555555554</v>
      </c>
      <c r="I9009" s="187">
        <f t="shared" si="612"/>
        <v>8.4383401915000001E-5</v>
      </c>
      <c r="J9009" s="150">
        <f t="shared" si="610"/>
        <v>0.2</v>
      </c>
    </row>
    <row r="9010" spans="1:10" ht="15.75" thickBot="1" x14ac:dyDescent="0.3">
      <c r="A9010" s="138">
        <v>2022</v>
      </c>
      <c r="B9010" s="139">
        <v>9.6999999999999993</v>
      </c>
      <c r="C9010" s="140" t="s">
        <v>60</v>
      </c>
      <c r="D9010" s="141">
        <f t="shared" si="609"/>
        <v>5</v>
      </c>
      <c r="E9010" s="142" t="s">
        <v>88</v>
      </c>
      <c r="F9010">
        <f t="shared" si="611"/>
        <v>923</v>
      </c>
      <c r="G9010" s="133">
        <v>18361</v>
      </c>
      <c r="H9010" s="134">
        <v>2.1555555555555554</v>
      </c>
      <c r="I9010" s="187">
        <f t="shared" si="612"/>
        <v>8.4383401915000001E-5</v>
      </c>
      <c r="J9010" s="150">
        <f t="shared" si="610"/>
        <v>0.2</v>
      </c>
    </row>
    <row r="9011" spans="1:10" ht="15.75" thickBot="1" x14ac:dyDescent="0.3">
      <c r="A9011" s="138">
        <v>2022</v>
      </c>
      <c r="B9011" s="139">
        <v>9.6999999999999993</v>
      </c>
      <c r="C9011" s="140" t="s">
        <v>60</v>
      </c>
      <c r="D9011" s="141">
        <f t="shared" si="609"/>
        <v>5</v>
      </c>
      <c r="E9011" s="142" t="s">
        <v>88</v>
      </c>
      <c r="F9011">
        <f t="shared" si="611"/>
        <v>923</v>
      </c>
      <c r="G9011" s="133">
        <v>18379</v>
      </c>
      <c r="H9011" s="134">
        <v>2.1555555555555554</v>
      </c>
      <c r="I9011" s="187">
        <f t="shared" si="612"/>
        <v>8.4383401915000001E-5</v>
      </c>
      <c r="J9011" s="150">
        <f t="shared" si="610"/>
        <v>0.2</v>
      </c>
    </row>
    <row r="9012" spans="1:10" ht="15.75" thickBot="1" x14ac:dyDescent="0.3">
      <c r="A9012" s="138">
        <v>2022</v>
      </c>
      <c r="B9012" s="139">
        <v>9.6999999999999993</v>
      </c>
      <c r="C9012" s="140" t="s">
        <v>60</v>
      </c>
      <c r="D9012" s="141">
        <f t="shared" si="609"/>
        <v>5</v>
      </c>
      <c r="E9012" s="142" t="s">
        <v>88</v>
      </c>
      <c r="F9012">
        <f t="shared" si="611"/>
        <v>923</v>
      </c>
      <c r="G9012" s="133">
        <v>18385</v>
      </c>
      <c r="H9012" s="134">
        <v>2.1555555555555554</v>
      </c>
      <c r="I9012" s="187">
        <f t="shared" si="612"/>
        <v>8.4383401915000001E-5</v>
      </c>
      <c r="J9012" s="150">
        <f t="shared" si="610"/>
        <v>0.2</v>
      </c>
    </row>
    <row r="9013" spans="1:10" ht="15.75" thickBot="1" x14ac:dyDescent="0.3">
      <c r="A9013" s="138">
        <v>2022</v>
      </c>
      <c r="B9013" s="139">
        <v>9.6999999999999993</v>
      </c>
      <c r="C9013" s="140" t="s">
        <v>60</v>
      </c>
      <c r="D9013" s="141">
        <f t="shared" si="609"/>
        <v>5</v>
      </c>
      <c r="E9013" s="142" t="s">
        <v>88</v>
      </c>
      <c r="F9013">
        <f t="shared" si="611"/>
        <v>923</v>
      </c>
      <c r="G9013" s="133">
        <v>18403</v>
      </c>
      <c r="H9013" s="134">
        <v>2.1555555555555554</v>
      </c>
      <c r="I9013" s="187">
        <f t="shared" si="612"/>
        <v>8.4383401915000001E-5</v>
      </c>
      <c r="J9013" s="150">
        <f t="shared" si="610"/>
        <v>0.2</v>
      </c>
    </row>
    <row r="9014" spans="1:10" ht="15.75" thickBot="1" x14ac:dyDescent="0.3">
      <c r="A9014" s="138">
        <v>2022</v>
      </c>
      <c r="B9014" s="139">
        <v>9.6999999999999993</v>
      </c>
      <c r="C9014" s="140" t="s">
        <v>60</v>
      </c>
      <c r="D9014" s="141">
        <f t="shared" si="609"/>
        <v>5</v>
      </c>
      <c r="E9014" s="142" t="s">
        <v>88</v>
      </c>
      <c r="F9014">
        <f t="shared" si="611"/>
        <v>923</v>
      </c>
      <c r="G9014" s="133">
        <v>18409</v>
      </c>
      <c r="H9014" s="134">
        <v>2.1555555555555554</v>
      </c>
      <c r="I9014" s="187">
        <f t="shared" si="612"/>
        <v>8.4383401915000001E-5</v>
      </c>
      <c r="J9014" s="150">
        <f t="shared" si="610"/>
        <v>0.2</v>
      </c>
    </row>
    <row r="9015" spans="1:10" ht="15.75" thickBot="1" x14ac:dyDescent="0.3">
      <c r="A9015" s="138">
        <v>2022</v>
      </c>
      <c r="B9015" s="139">
        <v>9.6999999999999993</v>
      </c>
      <c r="C9015" s="140" t="s">
        <v>60</v>
      </c>
      <c r="D9015" s="141">
        <f t="shared" si="609"/>
        <v>5</v>
      </c>
      <c r="E9015" s="142" t="s">
        <v>88</v>
      </c>
      <c r="F9015">
        <f t="shared" si="611"/>
        <v>923</v>
      </c>
      <c r="G9015" s="133">
        <v>18427</v>
      </c>
      <c r="H9015" s="134">
        <v>2.1555555555555554</v>
      </c>
      <c r="I9015" s="187">
        <f t="shared" si="612"/>
        <v>8.4383401915000001E-5</v>
      </c>
      <c r="J9015" s="150">
        <f t="shared" si="610"/>
        <v>0.2</v>
      </c>
    </row>
    <row r="9016" spans="1:10" ht="15.75" thickBot="1" x14ac:dyDescent="0.3">
      <c r="A9016" s="138">
        <v>2022</v>
      </c>
      <c r="B9016" s="139">
        <v>9.6999999999999993</v>
      </c>
      <c r="C9016" s="140" t="s">
        <v>60</v>
      </c>
      <c r="D9016" s="141">
        <f t="shared" ref="D9016:D9079" si="613">50/10</f>
        <v>5</v>
      </c>
      <c r="E9016" s="142" t="s">
        <v>88</v>
      </c>
      <c r="F9016">
        <f t="shared" si="611"/>
        <v>923</v>
      </c>
      <c r="G9016" s="133">
        <v>18433</v>
      </c>
      <c r="H9016" s="134">
        <v>2.1555555555555554</v>
      </c>
      <c r="I9016" s="187">
        <f t="shared" si="612"/>
        <v>8.4383401915000001E-5</v>
      </c>
      <c r="J9016" s="150">
        <f t="shared" ref="J9016:J9079" si="614">H$7479</f>
        <v>0.2</v>
      </c>
    </row>
    <row r="9017" spans="1:10" ht="15.75" thickBot="1" x14ac:dyDescent="0.3">
      <c r="A9017" s="138">
        <v>2022</v>
      </c>
      <c r="B9017" s="139">
        <v>9.6999999999999993</v>
      </c>
      <c r="C9017" s="140" t="s">
        <v>60</v>
      </c>
      <c r="D9017" s="141">
        <f t="shared" si="613"/>
        <v>5</v>
      </c>
      <c r="E9017" s="142" t="s">
        <v>88</v>
      </c>
      <c r="F9017">
        <f t="shared" ref="F9017:F9080" si="615">650+273</f>
        <v>923</v>
      </c>
      <c r="G9017" s="133">
        <v>18451</v>
      </c>
      <c r="H9017" s="134">
        <v>2.1555555555555554</v>
      </c>
      <c r="I9017" s="187">
        <f t="shared" si="612"/>
        <v>8.4383401915000001E-5</v>
      </c>
      <c r="J9017" s="150">
        <f t="shared" si="614"/>
        <v>0.2</v>
      </c>
    </row>
    <row r="9018" spans="1:10" ht="15.75" thickBot="1" x14ac:dyDescent="0.3">
      <c r="A9018" s="138">
        <v>2022</v>
      </c>
      <c r="B9018" s="139">
        <v>9.6999999999999993</v>
      </c>
      <c r="C9018" s="140" t="s">
        <v>60</v>
      </c>
      <c r="D9018" s="141">
        <f t="shared" si="613"/>
        <v>5</v>
      </c>
      <c r="E9018" s="142" t="s">
        <v>88</v>
      </c>
      <c r="F9018">
        <f t="shared" si="615"/>
        <v>923</v>
      </c>
      <c r="G9018" s="133">
        <v>18457</v>
      </c>
      <c r="H9018" s="134">
        <v>2.1555555555555554</v>
      </c>
      <c r="I9018" s="187">
        <f t="shared" si="612"/>
        <v>8.4383401915000001E-5</v>
      </c>
      <c r="J9018" s="150">
        <f t="shared" si="614"/>
        <v>0.2</v>
      </c>
    </row>
    <row r="9019" spans="1:10" ht="15.75" thickBot="1" x14ac:dyDescent="0.3">
      <c r="A9019" s="138">
        <v>2022</v>
      </c>
      <c r="B9019" s="139">
        <v>9.6999999999999993</v>
      </c>
      <c r="C9019" s="140" t="s">
        <v>60</v>
      </c>
      <c r="D9019" s="141">
        <f t="shared" si="613"/>
        <v>5</v>
      </c>
      <c r="E9019" s="142" t="s">
        <v>88</v>
      </c>
      <c r="F9019">
        <f t="shared" si="615"/>
        <v>923</v>
      </c>
      <c r="G9019" s="133">
        <v>18475</v>
      </c>
      <c r="H9019" s="134">
        <v>2.1555555555555554</v>
      </c>
      <c r="I9019" s="187">
        <f t="shared" si="612"/>
        <v>8.4383401915000001E-5</v>
      </c>
      <c r="J9019" s="150">
        <f t="shared" si="614"/>
        <v>0.2</v>
      </c>
    </row>
    <row r="9020" spans="1:10" ht="15.75" thickBot="1" x14ac:dyDescent="0.3">
      <c r="A9020" s="138">
        <v>2022</v>
      </c>
      <c r="B9020" s="139">
        <v>9.6999999999999993</v>
      </c>
      <c r="C9020" s="140" t="s">
        <v>60</v>
      </c>
      <c r="D9020" s="141">
        <f t="shared" si="613"/>
        <v>5</v>
      </c>
      <c r="E9020" s="142" t="s">
        <v>88</v>
      </c>
      <c r="F9020">
        <f t="shared" si="615"/>
        <v>923</v>
      </c>
      <c r="G9020" s="133">
        <v>18481</v>
      </c>
      <c r="H9020" s="134">
        <v>2.1555555555555554</v>
      </c>
      <c r="I9020" s="187">
        <f t="shared" si="612"/>
        <v>8.4383401915000001E-5</v>
      </c>
      <c r="J9020" s="150">
        <f t="shared" si="614"/>
        <v>0.2</v>
      </c>
    </row>
    <row r="9021" spans="1:10" ht="15.75" thickBot="1" x14ac:dyDescent="0.3">
      <c r="A9021" s="138">
        <v>2022</v>
      </c>
      <c r="B9021" s="139">
        <v>9.6999999999999993</v>
      </c>
      <c r="C9021" s="140" t="s">
        <v>60</v>
      </c>
      <c r="D9021" s="141">
        <f t="shared" si="613"/>
        <v>5</v>
      </c>
      <c r="E9021" s="142" t="s">
        <v>88</v>
      </c>
      <c r="F9021">
        <f t="shared" si="615"/>
        <v>923</v>
      </c>
      <c r="G9021" s="133">
        <v>18499</v>
      </c>
      <c r="H9021" s="134">
        <v>2.1777777777777776</v>
      </c>
      <c r="I9021" s="187">
        <f t="shared" si="612"/>
        <v>8.4383401915000001E-5</v>
      </c>
      <c r="J9021" s="150">
        <f t="shared" si="614"/>
        <v>0.2</v>
      </c>
    </row>
    <row r="9022" spans="1:10" ht="15.75" thickBot="1" x14ac:dyDescent="0.3">
      <c r="A9022" s="138">
        <v>2022</v>
      </c>
      <c r="B9022" s="139">
        <v>9.6999999999999993</v>
      </c>
      <c r="C9022" s="140" t="s">
        <v>60</v>
      </c>
      <c r="D9022" s="141">
        <f t="shared" si="613"/>
        <v>5</v>
      </c>
      <c r="E9022" s="142" t="s">
        <v>88</v>
      </c>
      <c r="F9022">
        <f t="shared" si="615"/>
        <v>923</v>
      </c>
      <c r="G9022" s="133">
        <v>18505</v>
      </c>
      <c r="H9022" s="134">
        <v>2.1777777777777776</v>
      </c>
      <c r="I9022" s="187">
        <f t="shared" si="612"/>
        <v>8.4383401915000001E-5</v>
      </c>
      <c r="J9022" s="150">
        <f t="shared" si="614"/>
        <v>0.2</v>
      </c>
    </row>
    <row r="9023" spans="1:10" ht="15.75" thickBot="1" x14ac:dyDescent="0.3">
      <c r="A9023" s="138">
        <v>2022</v>
      </c>
      <c r="B9023" s="139">
        <v>9.6999999999999993</v>
      </c>
      <c r="C9023" s="140" t="s">
        <v>60</v>
      </c>
      <c r="D9023" s="141">
        <f t="shared" si="613"/>
        <v>5</v>
      </c>
      <c r="E9023" s="142" t="s">
        <v>88</v>
      </c>
      <c r="F9023">
        <f t="shared" si="615"/>
        <v>923</v>
      </c>
      <c r="G9023" s="133">
        <v>18523</v>
      </c>
      <c r="H9023" s="134">
        <v>2.1777777777777776</v>
      </c>
      <c r="I9023" s="187">
        <f t="shared" si="612"/>
        <v>8.4383401915000001E-5</v>
      </c>
      <c r="J9023" s="150">
        <f t="shared" si="614"/>
        <v>0.2</v>
      </c>
    </row>
    <row r="9024" spans="1:10" ht="15.75" thickBot="1" x14ac:dyDescent="0.3">
      <c r="A9024" s="138">
        <v>2022</v>
      </c>
      <c r="B9024" s="139">
        <v>9.6999999999999993</v>
      </c>
      <c r="C9024" s="140" t="s">
        <v>60</v>
      </c>
      <c r="D9024" s="141">
        <f t="shared" si="613"/>
        <v>5</v>
      </c>
      <c r="E9024" s="142" t="s">
        <v>88</v>
      </c>
      <c r="F9024">
        <f t="shared" si="615"/>
        <v>923</v>
      </c>
      <c r="G9024" s="133">
        <v>18529</v>
      </c>
      <c r="H9024" s="134">
        <v>2.1777777777777776</v>
      </c>
      <c r="I9024" s="187">
        <f t="shared" si="612"/>
        <v>8.4383401915000001E-5</v>
      </c>
      <c r="J9024" s="150">
        <f t="shared" si="614"/>
        <v>0.2</v>
      </c>
    </row>
    <row r="9025" spans="1:10" ht="15.75" thickBot="1" x14ac:dyDescent="0.3">
      <c r="A9025" s="138">
        <v>2022</v>
      </c>
      <c r="B9025" s="139">
        <v>9.6999999999999993</v>
      </c>
      <c r="C9025" s="140" t="s">
        <v>60</v>
      </c>
      <c r="D9025" s="141">
        <f t="shared" si="613"/>
        <v>5</v>
      </c>
      <c r="E9025" s="142" t="s">
        <v>88</v>
      </c>
      <c r="F9025">
        <f t="shared" si="615"/>
        <v>923</v>
      </c>
      <c r="G9025" s="133">
        <v>18547</v>
      </c>
      <c r="H9025" s="134">
        <v>2.1777777777777776</v>
      </c>
      <c r="I9025" s="187">
        <f t="shared" si="612"/>
        <v>8.4383401915000001E-5</v>
      </c>
      <c r="J9025" s="150">
        <f t="shared" si="614"/>
        <v>0.2</v>
      </c>
    </row>
    <row r="9026" spans="1:10" ht="15.75" thickBot="1" x14ac:dyDescent="0.3">
      <c r="A9026" s="138">
        <v>2022</v>
      </c>
      <c r="B9026" s="139">
        <v>9.6999999999999993</v>
      </c>
      <c r="C9026" s="140" t="s">
        <v>60</v>
      </c>
      <c r="D9026" s="141">
        <f t="shared" si="613"/>
        <v>5</v>
      </c>
      <c r="E9026" s="142" t="s">
        <v>88</v>
      </c>
      <c r="F9026">
        <f t="shared" si="615"/>
        <v>923</v>
      </c>
      <c r="G9026" s="133">
        <v>18553</v>
      </c>
      <c r="H9026" s="134">
        <v>2.1777777777777776</v>
      </c>
      <c r="I9026" s="187">
        <f t="shared" si="612"/>
        <v>8.4383401915000001E-5</v>
      </c>
      <c r="J9026" s="150">
        <f t="shared" si="614"/>
        <v>0.2</v>
      </c>
    </row>
    <row r="9027" spans="1:10" ht="15.75" thickBot="1" x14ac:dyDescent="0.3">
      <c r="A9027" s="138">
        <v>2022</v>
      </c>
      <c r="B9027" s="139">
        <v>9.6999999999999993</v>
      </c>
      <c r="C9027" s="140" t="s">
        <v>60</v>
      </c>
      <c r="D9027" s="141">
        <f t="shared" si="613"/>
        <v>5</v>
      </c>
      <c r="E9027" s="142" t="s">
        <v>88</v>
      </c>
      <c r="F9027">
        <f t="shared" si="615"/>
        <v>923</v>
      </c>
      <c r="G9027" s="133">
        <v>18571</v>
      </c>
      <c r="H9027" s="134">
        <v>2.1777777777777776</v>
      </c>
      <c r="I9027" s="187">
        <f t="shared" si="612"/>
        <v>8.4383401915000001E-5</v>
      </c>
      <c r="J9027" s="150">
        <f t="shared" si="614"/>
        <v>0.2</v>
      </c>
    </row>
    <row r="9028" spans="1:10" ht="15.75" thickBot="1" x14ac:dyDescent="0.3">
      <c r="A9028" s="138">
        <v>2022</v>
      </c>
      <c r="B9028" s="139">
        <v>9.6999999999999993</v>
      </c>
      <c r="C9028" s="140" t="s">
        <v>60</v>
      </c>
      <c r="D9028" s="141">
        <f t="shared" si="613"/>
        <v>5</v>
      </c>
      <c r="E9028" s="142" t="s">
        <v>88</v>
      </c>
      <c r="F9028">
        <f t="shared" si="615"/>
        <v>923</v>
      </c>
      <c r="G9028" s="133">
        <v>18577</v>
      </c>
      <c r="H9028" s="134">
        <v>2.1777777777777776</v>
      </c>
      <c r="I9028" s="187">
        <f t="shared" si="612"/>
        <v>8.4383401915000001E-5</v>
      </c>
      <c r="J9028" s="150">
        <f t="shared" si="614"/>
        <v>0.2</v>
      </c>
    </row>
    <row r="9029" spans="1:10" ht="15.75" thickBot="1" x14ac:dyDescent="0.3">
      <c r="A9029" s="138">
        <v>2022</v>
      </c>
      <c r="B9029" s="139">
        <v>9.6999999999999993</v>
      </c>
      <c r="C9029" s="140" t="s">
        <v>60</v>
      </c>
      <c r="D9029" s="141">
        <f t="shared" si="613"/>
        <v>5</v>
      </c>
      <c r="E9029" s="142" t="s">
        <v>88</v>
      </c>
      <c r="F9029">
        <f t="shared" si="615"/>
        <v>923</v>
      </c>
      <c r="G9029" s="133">
        <v>18595</v>
      </c>
      <c r="H9029" s="134">
        <v>2.1777777777777776</v>
      </c>
      <c r="I9029" s="187">
        <f t="shared" si="612"/>
        <v>8.4383401915000001E-5</v>
      </c>
      <c r="J9029" s="150">
        <f t="shared" si="614"/>
        <v>0.2</v>
      </c>
    </row>
    <row r="9030" spans="1:10" ht="15.75" thickBot="1" x14ac:dyDescent="0.3">
      <c r="A9030" s="138">
        <v>2022</v>
      </c>
      <c r="B9030" s="139">
        <v>9.6999999999999993</v>
      </c>
      <c r="C9030" s="140" t="s">
        <v>60</v>
      </c>
      <c r="D9030" s="141">
        <f t="shared" si="613"/>
        <v>5</v>
      </c>
      <c r="E9030" s="142" t="s">
        <v>88</v>
      </c>
      <c r="F9030">
        <f t="shared" si="615"/>
        <v>923</v>
      </c>
      <c r="G9030" s="133">
        <v>18601</v>
      </c>
      <c r="H9030" s="134">
        <v>2.1777777777777776</v>
      </c>
      <c r="I9030" s="187">
        <f t="shared" si="612"/>
        <v>8.4383401915000001E-5</v>
      </c>
      <c r="J9030" s="150">
        <f t="shared" si="614"/>
        <v>0.2</v>
      </c>
    </row>
    <row r="9031" spans="1:10" ht="15.75" thickBot="1" x14ac:dyDescent="0.3">
      <c r="A9031" s="138">
        <v>2022</v>
      </c>
      <c r="B9031" s="139">
        <v>9.6999999999999993</v>
      </c>
      <c r="C9031" s="140" t="s">
        <v>60</v>
      </c>
      <c r="D9031" s="141">
        <f t="shared" si="613"/>
        <v>5</v>
      </c>
      <c r="E9031" s="142" t="s">
        <v>88</v>
      </c>
      <c r="F9031">
        <f t="shared" si="615"/>
        <v>923</v>
      </c>
      <c r="G9031" s="133">
        <v>18619</v>
      </c>
      <c r="H9031" s="134">
        <v>2.1777777777777776</v>
      </c>
      <c r="I9031" s="187">
        <f t="shared" si="612"/>
        <v>8.4383401915000001E-5</v>
      </c>
      <c r="J9031" s="150">
        <f t="shared" si="614"/>
        <v>0.2</v>
      </c>
    </row>
    <row r="9032" spans="1:10" ht="15.75" thickBot="1" x14ac:dyDescent="0.3">
      <c r="A9032" s="138">
        <v>2022</v>
      </c>
      <c r="B9032" s="139">
        <v>9.6999999999999993</v>
      </c>
      <c r="C9032" s="140" t="s">
        <v>60</v>
      </c>
      <c r="D9032" s="141">
        <f t="shared" si="613"/>
        <v>5</v>
      </c>
      <c r="E9032" s="142" t="s">
        <v>88</v>
      </c>
      <c r="F9032">
        <f t="shared" si="615"/>
        <v>923</v>
      </c>
      <c r="G9032" s="133">
        <v>18625</v>
      </c>
      <c r="H9032" s="134">
        <v>2.1777777777777776</v>
      </c>
      <c r="I9032" s="187">
        <f t="shared" si="612"/>
        <v>8.4383401915000001E-5</v>
      </c>
      <c r="J9032" s="150">
        <f t="shared" si="614"/>
        <v>0.2</v>
      </c>
    </row>
    <row r="9033" spans="1:10" ht="15.75" thickBot="1" x14ac:dyDescent="0.3">
      <c r="A9033" s="138">
        <v>2022</v>
      </c>
      <c r="B9033" s="139">
        <v>9.6999999999999993</v>
      </c>
      <c r="C9033" s="140" t="s">
        <v>60</v>
      </c>
      <c r="D9033" s="141">
        <f t="shared" si="613"/>
        <v>5</v>
      </c>
      <c r="E9033" s="142" t="s">
        <v>88</v>
      </c>
      <c r="F9033">
        <f t="shared" si="615"/>
        <v>923</v>
      </c>
      <c r="G9033" s="133">
        <v>18643</v>
      </c>
      <c r="H9033" s="134">
        <v>2.1777777777777776</v>
      </c>
      <c r="I9033" s="187">
        <f t="shared" si="612"/>
        <v>8.4383401915000001E-5</v>
      </c>
      <c r="J9033" s="150">
        <f t="shared" si="614"/>
        <v>0.2</v>
      </c>
    </row>
    <row r="9034" spans="1:10" ht="15.75" thickBot="1" x14ac:dyDescent="0.3">
      <c r="A9034" s="138">
        <v>2022</v>
      </c>
      <c r="B9034" s="139">
        <v>9.6999999999999993</v>
      </c>
      <c r="C9034" s="140" t="s">
        <v>60</v>
      </c>
      <c r="D9034" s="141">
        <f t="shared" si="613"/>
        <v>5</v>
      </c>
      <c r="E9034" s="142" t="s">
        <v>88</v>
      </c>
      <c r="F9034">
        <f t="shared" si="615"/>
        <v>923</v>
      </c>
      <c r="G9034" s="133">
        <v>18649</v>
      </c>
      <c r="H9034" s="134">
        <v>2.1777777777777776</v>
      </c>
      <c r="I9034" s="187">
        <f t="shared" si="612"/>
        <v>8.4383401915000001E-5</v>
      </c>
      <c r="J9034" s="150">
        <f t="shared" si="614"/>
        <v>0.2</v>
      </c>
    </row>
    <row r="9035" spans="1:10" ht="15.75" thickBot="1" x14ac:dyDescent="0.3">
      <c r="A9035" s="138">
        <v>2022</v>
      </c>
      <c r="B9035" s="139">
        <v>9.6999999999999993</v>
      </c>
      <c r="C9035" s="140" t="s">
        <v>60</v>
      </c>
      <c r="D9035" s="141">
        <f t="shared" si="613"/>
        <v>5</v>
      </c>
      <c r="E9035" s="142" t="s">
        <v>88</v>
      </c>
      <c r="F9035">
        <f t="shared" si="615"/>
        <v>923</v>
      </c>
      <c r="G9035" s="133">
        <v>18667</v>
      </c>
      <c r="H9035" s="134">
        <v>2.1777777777777776</v>
      </c>
      <c r="I9035" s="187">
        <f t="shared" si="612"/>
        <v>8.4383401915000001E-5</v>
      </c>
      <c r="J9035" s="150">
        <f t="shared" si="614"/>
        <v>0.2</v>
      </c>
    </row>
    <row r="9036" spans="1:10" ht="15.75" thickBot="1" x14ac:dyDescent="0.3">
      <c r="A9036" s="138">
        <v>2022</v>
      </c>
      <c r="B9036" s="139">
        <v>9.6999999999999993</v>
      </c>
      <c r="C9036" s="140" t="s">
        <v>60</v>
      </c>
      <c r="D9036" s="141">
        <f t="shared" si="613"/>
        <v>5</v>
      </c>
      <c r="E9036" s="142" t="s">
        <v>88</v>
      </c>
      <c r="F9036">
        <f t="shared" si="615"/>
        <v>923</v>
      </c>
      <c r="G9036" s="133">
        <v>18673</v>
      </c>
      <c r="H9036" s="134">
        <v>2.1777777777777776</v>
      </c>
      <c r="I9036" s="187">
        <f t="shared" si="612"/>
        <v>8.4383401915000001E-5</v>
      </c>
      <c r="J9036" s="150">
        <f t="shared" si="614"/>
        <v>0.2</v>
      </c>
    </row>
    <row r="9037" spans="1:10" ht="15.75" thickBot="1" x14ac:dyDescent="0.3">
      <c r="A9037" s="138">
        <v>2022</v>
      </c>
      <c r="B9037" s="139">
        <v>9.6999999999999993</v>
      </c>
      <c r="C9037" s="140" t="s">
        <v>60</v>
      </c>
      <c r="D9037" s="141">
        <f t="shared" si="613"/>
        <v>5</v>
      </c>
      <c r="E9037" s="142" t="s">
        <v>88</v>
      </c>
      <c r="F9037">
        <f t="shared" si="615"/>
        <v>923</v>
      </c>
      <c r="G9037" s="133">
        <v>18691</v>
      </c>
      <c r="H9037" s="134">
        <v>2.1777777777777776</v>
      </c>
      <c r="I9037" s="187">
        <f t="shared" si="612"/>
        <v>8.4383401915000001E-5</v>
      </c>
      <c r="J9037" s="150">
        <f t="shared" si="614"/>
        <v>0.2</v>
      </c>
    </row>
    <row r="9038" spans="1:10" ht="15.75" thickBot="1" x14ac:dyDescent="0.3">
      <c r="A9038" s="138">
        <v>2022</v>
      </c>
      <c r="B9038" s="139">
        <v>9.6999999999999993</v>
      </c>
      <c r="C9038" s="140" t="s">
        <v>60</v>
      </c>
      <c r="D9038" s="141">
        <f t="shared" si="613"/>
        <v>5</v>
      </c>
      <c r="E9038" s="142" t="s">
        <v>88</v>
      </c>
      <c r="F9038">
        <f t="shared" si="615"/>
        <v>923</v>
      </c>
      <c r="G9038" s="133">
        <v>18697</v>
      </c>
      <c r="H9038" s="134">
        <v>2.1777777777777776</v>
      </c>
      <c r="I9038" s="187">
        <f t="shared" si="612"/>
        <v>8.4383401915000001E-5</v>
      </c>
      <c r="J9038" s="150">
        <f t="shared" si="614"/>
        <v>0.2</v>
      </c>
    </row>
    <row r="9039" spans="1:10" ht="15.75" thickBot="1" x14ac:dyDescent="0.3">
      <c r="A9039" s="138">
        <v>2022</v>
      </c>
      <c r="B9039" s="139">
        <v>9.6999999999999993</v>
      </c>
      <c r="C9039" s="140" t="s">
        <v>60</v>
      </c>
      <c r="D9039" s="141">
        <f t="shared" si="613"/>
        <v>5</v>
      </c>
      <c r="E9039" s="142" t="s">
        <v>88</v>
      </c>
      <c r="F9039">
        <f t="shared" si="615"/>
        <v>923</v>
      </c>
      <c r="G9039" s="133">
        <v>18715</v>
      </c>
      <c r="H9039" s="134">
        <v>2.1777777777777776</v>
      </c>
      <c r="I9039" s="187">
        <f t="shared" si="612"/>
        <v>8.4383401915000001E-5</v>
      </c>
      <c r="J9039" s="150">
        <f t="shared" si="614"/>
        <v>0.2</v>
      </c>
    </row>
    <row r="9040" spans="1:10" ht="15.75" thickBot="1" x14ac:dyDescent="0.3">
      <c r="A9040" s="138">
        <v>2022</v>
      </c>
      <c r="B9040" s="139">
        <v>9.6999999999999993</v>
      </c>
      <c r="C9040" s="140" t="s">
        <v>60</v>
      </c>
      <c r="D9040" s="141">
        <f t="shared" si="613"/>
        <v>5</v>
      </c>
      <c r="E9040" s="142" t="s">
        <v>88</v>
      </c>
      <c r="F9040">
        <f t="shared" si="615"/>
        <v>923</v>
      </c>
      <c r="G9040" s="133">
        <v>18721</v>
      </c>
      <c r="H9040" s="134">
        <v>2.1777777777777776</v>
      </c>
      <c r="I9040" s="187">
        <f t="shared" si="612"/>
        <v>8.4383401915000001E-5</v>
      </c>
      <c r="J9040" s="150">
        <f t="shared" si="614"/>
        <v>0.2</v>
      </c>
    </row>
    <row r="9041" spans="1:10" ht="15.75" thickBot="1" x14ac:dyDescent="0.3">
      <c r="A9041" s="138">
        <v>2022</v>
      </c>
      <c r="B9041" s="139">
        <v>9.6999999999999993</v>
      </c>
      <c r="C9041" s="140" t="s">
        <v>60</v>
      </c>
      <c r="D9041" s="141">
        <f t="shared" si="613"/>
        <v>5</v>
      </c>
      <c r="E9041" s="142" t="s">
        <v>88</v>
      </c>
      <c r="F9041">
        <f t="shared" si="615"/>
        <v>923</v>
      </c>
      <c r="G9041" s="133">
        <v>18739</v>
      </c>
      <c r="H9041" s="134">
        <v>2.1777777777777776</v>
      </c>
      <c r="I9041" s="187">
        <f t="shared" si="612"/>
        <v>8.4383401915000001E-5</v>
      </c>
      <c r="J9041" s="150">
        <f t="shared" si="614"/>
        <v>0.2</v>
      </c>
    </row>
    <row r="9042" spans="1:10" ht="15.75" thickBot="1" x14ac:dyDescent="0.3">
      <c r="A9042" s="138">
        <v>2022</v>
      </c>
      <c r="B9042" s="139">
        <v>9.6999999999999993</v>
      </c>
      <c r="C9042" s="140" t="s">
        <v>60</v>
      </c>
      <c r="D9042" s="141">
        <f t="shared" si="613"/>
        <v>5</v>
      </c>
      <c r="E9042" s="142" t="s">
        <v>88</v>
      </c>
      <c r="F9042">
        <f t="shared" si="615"/>
        <v>923</v>
      </c>
      <c r="G9042" s="133">
        <v>18745</v>
      </c>
      <c r="H9042" s="134">
        <v>2.1777777777777776</v>
      </c>
      <c r="I9042" s="187">
        <f t="shared" si="612"/>
        <v>8.4383401915000001E-5</v>
      </c>
      <c r="J9042" s="150">
        <f t="shared" si="614"/>
        <v>0.2</v>
      </c>
    </row>
    <row r="9043" spans="1:10" ht="15.75" thickBot="1" x14ac:dyDescent="0.3">
      <c r="A9043" s="138">
        <v>2022</v>
      </c>
      <c r="B9043" s="139">
        <v>9.6999999999999993</v>
      </c>
      <c r="C9043" s="140" t="s">
        <v>60</v>
      </c>
      <c r="D9043" s="141">
        <f t="shared" si="613"/>
        <v>5</v>
      </c>
      <c r="E9043" s="142" t="s">
        <v>88</v>
      </c>
      <c r="F9043">
        <f t="shared" si="615"/>
        <v>923</v>
      </c>
      <c r="G9043" s="133">
        <v>18763</v>
      </c>
      <c r="H9043" s="134">
        <v>2.1777777777777776</v>
      </c>
      <c r="I9043" s="187">
        <f t="shared" si="612"/>
        <v>8.4383401915000001E-5</v>
      </c>
      <c r="J9043" s="150">
        <f t="shared" si="614"/>
        <v>0.2</v>
      </c>
    </row>
    <row r="9044" spans="1:10" ht="15.75" thickBot="1" x14ac:dyDescent="0.3">
      <c r="A9044" s="138">
        <v>2022</v>
      </c>
      <c r="B9044" s="139">
        <v>9.6999999999999993</v>
      </c>
      <c r="C9044" s="140" t="s">
        <v>60</v>
      </c>
      <c r="D9044" s="141">
        <f t="shared" si="613"/>
        <v>5</v>
      </c>
      <c r="E9044" s="142" t="s">
        <v>88</v>
      </c>
      <c r="F9044">
        <f t="shared" si="615"/>
        <v>923</v>
      </c>
      <c r="G9044" s="133">
        <v>18769</v>
      </c>
      <c r="H9044" s="134">
        <v>2.1777777777777776</v>
      </c>
      <c r="I9044" s="187">
        <f t="shared" si="612"/>
        <v>8.4383401915000001E-5</v>
      </c>
      <c r="J9044" s="150">
        <f t="shared" si="614"/>
        <v>0.2</v>
      </c>
    </row>
    <row r="9045" spans="1:10" ht="15.75" thickBot="1" x14ac:dyDescent="0.3">
      <c r="A9045" s="138">
        <v>2022</v>
      </c>
      <c r="B9045" s="139">
        <v>9.6999999999999993</v>
      </c>
      <c r="C9045" s="140" t="s">
        <v>60</v>
      </c>
      <c r="D9045" s="141">
        <f t="shared" si="613"/>
        <v>5</v>
      </c>
      <c r="E9045" s="142" t="s">
        <v>88</v>
      </c>
      <c r="F9045">
        <f t="shared" si="615"/>
        <v>923</v>
      </c>
      <c r="G9045" s="133">
        <v>18787</v>
      </c>
      <c r="H9045" s="134">
        <v>2.1777777777777776</v>
      </c>
      <c r="I9045" s="187">
        <f t="shared" si="612"/>
        <v>8.4383401915000001E-5</v>
      </c>
      <c r="J9045" s="150">
        <f t="shared" si="614"/>
        <v>0.2</v>
      </c>
    </row>
    <row r="9046" spans="1:10" ht="15.75" thickBot="1" x14ac:dyDescent="0.3">
      <c r="A9046" s="138">
        <v>2022</v>
      </c>
      <c r="B9046" s="139">
        <v>9.6999999999999993</v>
      </c>
      <c r="C9046" s="140" t="s">
        <v>60</v>
      </c>
      <c r="D9046" s="141">
        <f t="shared" si="613"/>
        <v>5</v>
      </c>
      <c r="E9046" s="142" t="s">
        <v>88</v>
      </c>
      <c r="F9046">
        <f t="shared" si="615"/>
        <v>923</v>
      </c>
      <c r="G9046" s="133">
        <v>18793</v>
      </c>
      <c r="H9046" s="134">
        <v>2.1777777777777776</v>
      </c>
      <c r="I9046" s="187">
        <f t="shared" si="612"/>
        <v>8.4383401915000001E-5</v>
      </c>
      <c r="J9046" s="150">
        <f t="shared" si="614"/>
        <v>0.2</v>
      </c>
    </row>
    <row r="9047" spans="1:10" ht="15.75" thickBot="1" x14ac:dyDescent="0.3">
      <c r="A9047" s="138">
        <v>2022</v>
      </c>
      <c r="B9047" s="139">
        <v>9.6999999999999993</v>
      </c>
      <c r="C9047" s="140" t="s">
        <v>60</v>
      </c>
      <c r="D9047" s="141">
        <f t="shared" si="613"/>
        <v>5</v>
      </c>
      <c r="E9047" s="142" t="s">
        <v>88</v>
      </c>
      <c r="F9047">
        <f t="shared" si="615"/>
        <v>923</v>
      </c>
      <c r="G9047" s="133">
        <v>18811</v>
      </c>
      <c r="H9047" s="134">
        <v>2.1777777777777776</v>
      </c>
      <c r="I9047" s="187">
        <f t="shared" si="612"/>
        <v>8.4383401915000001E-5</v>
      </c>
      <c r="J9047" s="150">
        <f t="shared" si="614"/>
        <v>0.2</v>
      </c>
    </row>
    <row r="9048" spans="1:10" ht="15.75" thickBot="1" x14ac:dyDescent="0.3">
      <c r="A9048" s="138">
        <v>2022</v>
      </c>
      <c r="B9048" s="139">
        <v>9.6999999999999993</v>
      </c>
      <c r="C9048" s="140" t="s">
        <v>60</v>
      </c>
      <c r="D9048" s="141">
        <f t="shared" si="613"/>
        <v>5</v>
      </c>
      <c r="E9048" s="142" t="s">
        <v>88</v>
      </c>
      <c r="F9048">
        <f t="shared" si="615"/>
        <v>923</v>
      </c>
      <c r="G9048" s="133">
        <v>18817</v>
      </c>
      <c r="H9048" s="134">
        <v>2.1777777777777776</v>
      </c>
      <c r="I9048" s="187">
        <f t="shared" si="612"/>
        <v>8.4383401915000001E-5</v>
      </c>
      <c r="J9048" s="150">
        <f t="shared" si="614"/>
        <v>0.2</v>
      </c>
    </row>
    <row r="9049" spans="1:10" ht="15.75" thickBot="1" x14ac:dyDescent="0.3">
      <c r="A9049" s="138">
        <v>2022</v>
      </c>
      <c r="B9049" s="139">
        <v>9.6999999999999993</v>
      </c>
      <c r="C9049" s="140" t="s">
        <v>60</v>
      </c>
      <c r="D9049" s="141">
        <f t="shared" si="613"/>
        <v>5</v>
      </c>
      <c r="E9049" s="142" t="s">
        <v>88</v>
      </c>
      <c r="F9049">
        <f t="shared" si="615"/>
        <v>923</v>
      </c>
      <c r="G9049" s="133">
        <v>18835</v>
      </c>
      <c r="H9049" s="134">
        <v>2.1777777777777776</v>
      </c>
      <c r="I9049" s="187">
        <f t="shared" si="612"/>
        <v>8.4383401915000001E-5</v>
      </c>
      <c r="J9049" s="150">
        <f t="shared" si="614"/>
        <v>0.2</v>
      </c>
    </row>
    <row r="9050" spans="1:10" ht="15.75" thickBot="1" x14ac:dyDescent="0.3">
      <c r="A9050" s="138">
        <v>2022</v>
      </c>
      <c r="B9050" s="139">
        <v>9.6999999999999993</v>
      </c>
      <c r="C9050" s="140" t="s">
        <v>60</v>
      </c>
      <c r="D9050" s="141">
        <f t="shared" si="613"/>
        <v>5</v>
      </c>
      <c r="E9050" s="142" t="s">
        <v>88</v>
      </c>
      <c r="F9050">
        <f t="shared" si="615"/>
        <v>923</v>
      </c>
      <c r="G9050" s="133">
        <v>18841</v>
      </c>
      <c r="H9050" s="134">
        <v>2.1777777777777776</v>
      </c>
      <c r="I9050" s="187">
        <f t="shared" si="612"/>
        <v>8.4383401915000001E-5</v>
      </c>
      <c r="J9050" s="150">
        <f t="shared" si="614"/>
        <v>0.2</v>
      </c>
    </row>
    <row r="9051" spans="1:10" ht="15.75" thickBot="1" x14ac:dyDescent="0.3">
      <c r="A9051" s="138">
        <v>2022</v>
      </c>
      <c r="B9051" s="139">
        <v>9.6999999999999993</v>
      </c>
      <c r="C9051" s="140" t="s">
        <v>60</v>
      </c>
      <c r="D9051" s="141">
        <f t="shared" si="613"/>
        <v>5</v>
      </c>
      <c r="E9051" s="142" t="s">
        <v>88</v>
      </c>
      <c r="F9051">
        <f t="shared" si="615"/>
        <v>923</v>
      </c>
      <c r="G9051" s="133">
        <v>18859</v>
      </c>
      <c r="H9051" s="134">
        <v>2.1777777777777776</v>
      </c>
      <c r="I9051" s="187">
        <f t="shared" si="612"/>
        <v>8.4383401915000001E-5</v>
      </c>
      <c r="J9051" s="150">
        <f t="shared" si="614"/>
        <v>0.2</v>
      </c>
    </row>
    <row r="9052" spans="1:10" ht="15.75" thickBot="1" x14ac:dyDescent="0.3">
      <c r="A9052" s="138">
        <v>2022</v>
      </c>
      <c r="B9052" s="139">
        <v>9.6999999999999993</v>
      </c>
      <c r="C9052" s="140" t="s">
        <v>60</v>
      </c>
      <c r="D9052" s="141">
        <f t="shared" si="613"/>
        <v>5</v>
      </c>
      <c r="E9052" s="142" t="s">
        <v>88</v>
      </c>
      <c r="F9052">
        <f t="shared" si="615"/>
        <v>923</v>
      </c>
      <c r="G9052" s="133">
        <v>18865</v>
      </c>
      <c r="H9052" s="134">
        <v>2.1777777777777776</v>
      </c>
      <c r="I9052" s="187">
        <f t="shared" si="612"/>
        <v>8.4383401915000001E-5</v>
      </c>
      <c r="J9052" s="150">
        <f t="shared" si="614"/>
        <v>0.2</v>
      </c>
    </row>
    <row r="9053" spans="1:10" ht="15.75" thickBot="1" x14ac:dyDescent="0.3">
      <c r="A9053" s="138">
        <v>2022</v>
      </c>
      <c r="B9053" s="139">
        <v>9.6999999999999993</v>
      </c>
      <c r="C9053" s="140" t="s">
        <v>60</v>
      </c>
      <c r="D9053" s="141">
        <f t="shared" si="613"/>
        <v>5</v>
      </c>
      <c r="E9053" s="142" t="s">
        <v>88</v>
      </c>
      <c r="F9053">
        <f t="shared" si="615"/>
        <v>923</v>
      </c>
      <c r="G9053" s="133">
        <v>18883</v>
      </c>
      <c r="H9053" s="134">
        <v>2.1777777777777776</v>
      </c>
      <c r="I9053" s="187">
        <f t="shared" si="612"/>
        <v>8.4383401915000001E-5</v>
      </c>
      <c r="J9053" s="150">
        <f t="shared" si="614"/>
        <v>0.2</v>
      </c>
    </row>
    <row r="9054" spans="1:10" ht="15.75" thickBot="1" x14ac:dyDescent="0.3">
      <c r="A9054" s="138">
        <v>2022</v>
      </c>
      <c r="B9054" s="139">
        <v>9.6999999999999993</v>
      </c>
      <c r="C9054" s="140" t="s">
        <v>60</v>
      </c>
      <c r="D9054" s="141">
        <f t="shared" si="613"/>
        <v>5</v>
      </c>
      <c r="E9054" s="142" t="s">
        <v>88</v>
      </c>
      <c r="F9054">
        <f t="shared" si="615"/>
        <v>923</v>
      </c>
      <c r="G9054" s="133">
        <v>18889</v>
      </c>
      <c r="H9054" s="134">
        <v>2.1777777777777776</v>
      </c>
      <c r="I9054" s="187">
        <f t="shared" si="612"/>
        <v>8.4383401915000001E-5</v>
      </c>
      <c r="J9054" s="150">
        <f t="shared" si="614"/>
        <v>0.2</v>
      </c>
    </row>
    <row r="9055" spans="1:10" ht="15.75" thickBot="1" x14ac:dyDescent="0.3">
      <c r="A9055" s="138">
        <v>2022</v>
      </c>
      <c r="B9055" s="139">
        <v>9.6999999999999993</v>
      </c>
      <c r="C9055" s="140" t="s">
        <v>60</v>
      </c>
      <c r="D9055" s="141">
        <f t="shared" si="613"/>
        <v>5</v>
      </c>
      <c r="E9055" s="142" t="s">
        <v>88</v>
      </c>
      <c r="F9055">
        <f t="shared" si="615"/>
        <v>923</v>
      </c>
      <c r="G9055" s="133">
        <v>18907</v>
      </c>
      <c r="H9055" s="134">
        <v>2.1777777777777776</v>
      </c>
      <c r="I9055" s="187">
        <f t="shared" si="612"/>
        <v>8.4383401915000001E-5</v>
      </c>
      <c r="J9055" s="150">
        <f t="shared" si="614"/>
        <v>0.2</v>
      </c>
    </row>
    <row r="9056" spans="1:10" ht="15.75" thickBot="1" x14ac:dyDescent="0.3">
      <c r="A9056" s="138">
        <v>2022</v>
      </c>
      <c r="B9056" s="139">
        <v>9.6999999999999993</v>
      </c>
      <c r="C9056" s="140" t="s">
        <v>60</v>
      </c>
      <c r="D9056" s="141">
        <f t="shared" si="613"/>
        <v>5</v>
      </c>
      <c r="E9056" s="142" t="s">
        <v>88</v>
      </c>
      <c r="F9056">
        <f t="shared" si="615"/>
        <v>923</v>
      </c>
      <c r="G9056" s="133">
        <v>18913</v>
      </c>
      <c r="H9056" s="134">
        <v>2.1777777777777776</v>
      </c>
      <c r="I9056" s="187">
        <f t="shared" si="612"/>
        <v>8.4383401915000001E-5</v>
      </c>
      <c r="J9056" s="150">
        <f t="shared" si="614"/>
        <v>0.2</v>
      </c>
    </row>
    <row r="9057" spans="1:10" ht="15.75" thickBot="1" x14ac:dyDescent="0.3">
      <c r="A9057" s="138">
        <v>2022</v>
      </c>
      <c r="B9057" s="139">
        <v>9.6999999999999993</v>
      </c>
      <c r="C9057" s="140" t="s">
        <v>60</v>
      </c>
      <c r="D9057" s="141">
        <f t="shared" si="613"/>
        <v>5</v>
      </c>
      <c r="E9057" s="142" t="s">
        <v>88</v>
      </c>
      <c r="F9057">
        <f t="shared" si="615"/>
        <v>923</v>
      </c>
      <c r="G9057" s="133">
        <v>18931</v>
      </c>
      <c r="H9057" s="134">
        <v>2.2000000000000002</v>
      </c>
      <c r="I9057" s="187">
        <f t="shared" si="612"/>
        <v>8.4383401915000001E-5</v>
      </c>
      <c r="J9057" s="150">
        <f t="shared" si="614"/>
        <v>0.2</v>
      </c>
    </row>
    <row r="9058" spans="1:10" ht="15.75" thickBot="1" x14ac:dyDescent="0.3">
      <c r="A9058" s="138">
        <v>2022</v>
      </c>
      <c r="B9058" s="139">
        <v>9.6999999999999993</v>
      </c>
      <c r="C9058" s="140" t="s">
        <v>60</v>
      </c>
      <c r="D9058" s="141">
        <f t="shared" si="613"/>
        <v>5</v>
      </c>
      <c r="E9058" s="142" t="s">
        <v>88</v>
      </c>
      <c r="F9058">
        <f t="shared" si="615"/>
        <v>923</v>
      </c>
      <c r="G9058" s="133">
        <v>18937</v>
      </c>
      <c r="H9058" s="134">
        <v>2.2000000000000002</v>
      </c>
      <c r="I9058" s="187">
        <f t="shared" si="612"/>
        <v>8.4383401915000001E-5</v>
      </c>
      <c r="J9058" s="150">
        <f t="shared" si="614"/>
        <v>0.2</v>
      </c>
    </row>
    <row r="9059" spans="1:10" ht="15.75" thickBot="1" x14ac:dyDescent="0.3">
      <c r="A9059" s="138">
        <v>2022</v>
      </c>
      <c r="B9059" s="139">
        <v>9.6999999999999993</v>
      </c>
      <c r="C9059" s="140" t="s">
        <v>60</v>
      </c>
      <c r="D9059" s="141">
        <f t="shared" si="613"/>
        <v>5</v>
      </c>
      <c r="E9059" s="142" t="s">
        <v>88</v>
      </c>
      <c r="F9059">
        <f t="shared" si="615"/>
        <v>923</v>
      </c>
      <c r="G9059" s="133">
        <v>18955</v>
      </c>
      <c r="H9059" s="134">
        <v>2.2000000000000002</v>
      </c>
      <c r="I9059" s="187">
        <f t="shared" si="612"/>
        <v>8.4383401915000001E-5</v>
      </c>
      <c r="J9059" s="150">
        <f t="shared" si="614"/>
        <v>0.2</v>
      </c>
    </row>
    <row r="9060" spans="1:10" ht="15.75" thickBot="1" x14ac:dyDescent="0.3">
      <c r="A9060" s="138">
        <v>2022</v>
      </c>
      <c r="B9060" s="139">
        <v>9.6999999999999993</v>
      </c>
      <c r="C9060" s="140" t="s">
        <v>60</v>
      </c>
      <c r="D9060" s="141">
        <f t="shared" si="613"/>
        <v>5</v>
      </c>
      <c r="E9060" s="142" t="s">
        <v>88</v>
      </c>
      <c r="F9060">
        <f t="shared" si="615"/>
        <v>923</v>
      </c>
      <c r="G9060" s="133">
        <v>18961</v>
      </c>
      <c r="H9060" s="134">
        <v>2.2000000000000002</v>
      </c>
      <c r="I9060" s="187">
        <f t="shared" si="612"/>
        <v>8.4383401915000001E-5</v>
      </c>
      <c r="J9060" s="150">
        <f t="shared" si="614"/>
        <v>0.2</v>
      </c>
    </row>
    <row r="9061" spans="1:10" ht="15.75" thickBot="1" x14ac:dyDescent="0.3">
      <c r="A9061" s="138">
        <v>2022</v>
      </c>
      <c r="B9061" s="139">
        <v>9.6999999999999993</v>
      </c>
      <c r="C9061" s="140" t="s">
        <v>60</v>
      </c>
      <c r="D9061" s="141">
        <f t="shared" si="613"/>
        <v>5</v>
      </c>
      <c r="E9061" s="142" t="s">
        <v>88</v>
      </c>
      <c r="F9061">
        <f t="shared" si="615"/>
        <v>923</v>
      </c>
      <c r="G9061" s="133">
        <v>18979</v>
      </c>
      <c r="H9061" s="134">
        <v>2.2000000000000002</v>
      </c>
      <c r="I9061" s="187">
        <f t="shared" si="612"/>
        <v>8.4383401915000001E-5</v>
      </c>
      <c r="J9061" s="150">
        <f t="shared" si="614"/>
        <v>0.2</v>
      </c>
    </row>
    <row r="9062" spans="1:10" ht="15.75" thickBot="1" x14ac:dyDescent="0.3">
      <c r="A9062" s="138">
        <v>2022</v>
      </c>
      <c r="B9062" s="139">
        <v>9.6999999999999993</v>
      </c>
      <c r="C9062" s="140" t="s">
        <v>60</v>
      </c>
      <c r="D9062" s="141">
        <f t="shared" si="613"/>
        <v>5</v>
      </c>
      <c r="E9062" s="142" t="s">
        <v>88</v>
      </c>
      <c r="F9062">
        <f t="shared" si="615"/>
        <v>923</v>
      </c>
      <c r="G9062" s="133">
        <v>18985</v>
      </c>
      <c r="H9062" s="134">
        <v>2.2000000000000002</v>
      </c>
      <c r="I9062" s="187">
        <f t="shared" si="612"/>
        <v>8.4383401915000001E-5</v>
      </c>
      <c r="J9062" s="150">
        <f t="shared" si="614"/>
        <v>0.2</v>
      </c>
    </row>
    <row r="9063" spans="1:10" ht="15.75" thickBot="1" x14ac:dyDescent="0.3">
      <c r="A9063" s="138">
        <v>2022</v>
      </c>
      <c r="B9063" s="139">
        <v>9.6999999999999993</v>
      </c>
      <c r="C9063" s="140" t="s">
        <v>60</v>
      </c>
      <c r="D9063" s="141">
        <f t="shared" si="613"/>
        <v>5</v>
      </c>
      <c r="E9063" s="142" t="s">
        <v>88</v>
      </c>
      <c r="F9063">
        <f t="shared" si="615"/>
        <v>923</v>
      </c>
      <c r="G9063" s="133">
        <v>19003</v>
      </c>
      <c r="H9063" s="134">
        <v>2.2000000000000002</v>
      </c>
      <c r="I9063" s="187">
        <f t="shared" si="612"/>
        <v>8.4383401915000001E-5</v>
      </c>
      <c r="J9063" s="150">
        <f t="shared" si="614"/>
        <v>0.2</v>
      </c>
    </row>
    <row r="9064" spans="1:10" ht="15.75" thickBot="1" x14ac:dyDescent="0.3">
      <c r="A9064" s="138">
        <v>2022</v>
      </c>
      <c r="B9064" s="139">
        <v>9.6999999999999993</v>
      </c>
      <c r="C9064" s="140" t="s">
        <v>60</v>
      </c>
      <c r="D9064" s="141">
        <f t="shared" si="613"/>
        <v>5</v>
      </c>
      <c r="E9064" s="142" t="s">
        <v>88</v>
      </c>
      <c r="F9064">
        <f t="shared" si="615"/>
        <v>923</v>
      </c>
      <c r="G9064" s="133">
        <v>19009</v>
      </c>
      <c r="H9064" s="134">
        <v>2.2000000000000002</v>
      </c>
      <c r="I9064" s="187">
        <f t="shared" si="612"/>
        <v>8.4383401915000001E-5</v>
      </c>
      <c r="J9064" s="150">
        <f t="shared" si="614"/>
        <v>0.2</v>
      </c>
    </row>
    <row r="9065" spans="1:10" ht="15.75" thickBot="1" x14ac:dyDescent="0.3">
      <c r="A9065" s="138">
        <v>2022</v>
      </c>
      <c r="B9065" s="139">
        <v>9.6999999999999993</v>
      </c>
      <c r="C9065" s="140" t="s">
        <v>60</v>
      </c>
      <c r="D9065" s="141">
        <f t="shared" si="613"/>
        <v>5</v>
      </c>
      <c r="E9065" s="142" t="s">
        <v>88</v>
      </c>
      <c r="F9065">
        <f t="shared" si="615"/>
        <v>923</v>
      </c>
      <c r="G9065" s="133">
        <v>19027</v>
      </c>
      <c r="H9065" s="134">
        <v>2.2000000000000002</v>
      </c>
      <c r="I9065" s="187">
        <f t="shared" si="612"/>
        <v>8.4383401915000001E-5</v>
      </c>
      <c r="J9065" s="150">
        <f t="shared" si="614"/>
        <v>0.2</v>
      </c>
    </row>
    <row r="9066" spans="1:10" ht="15.75" thickBot="1" x14ac:dyDescent="0.3">
      <c r="A9066" s="138">
        <v>2022</v>
      </c>
      <c r="B9066" s="139">
        <v>9.6999999999999993</v>
      </c>
      <c r="C9066" s="140" t="s">
        <v>60</v>
      </c>
      <c r="D9066" s="141">
        <f t="shared" si="613"/>
        <v>5</v>
      </c>
      <c r="E9066" s="142" t="s">
        <v>88</v>
      </c>
      <c r="F9066">
        <f t="shared" si="615"/>
        <v>923</v>
      </c>
      <c r="G9066" s="133">
        <v>19033</v>
      </c>
      <c r="H9066" s="134">
        <v>2.2000000000000002</v>
      </c>
      <c r="I9066" s="187">
        <f t="shared" si="612"/>
        <v>8.4383401915000001E-5</v>
      </c>
      <c r="J9066" s="150">
        <f t="shared" si="614"/>
        <v>0.2</v>
      </c>
    </row>
    <row r="9067" spans="1:10" ht="15.75" thickBot="1" x14ac:dyDescent="0.3">
      <c r="A9067" s="138">
        <v>2022</v>
      </c>
      <c r="B9067" s="139">
        <v>9.6999999999999993</v>
      </c>
      <c r="C9067" s="140" t="s">
        <v>60</v>
      </c>
      <c r="D9067" s="141">
        <f t="shared" si="613"/>
        <v>5</v>
      </c>
      <c r="E9067" s="142" t="s">
        <v>88</v>
      </c>
      <c r="F9067">
        <f t="shared" si="615"/>
        <v>923</v>
      </c>
      <c r="G9067" s="133">
        <v>19051</v>
      </c>
      <c r="H9067" s="134">
        <v>2.2000000000000002</v>
      </c>
      <c r="I9067" s="187">
        <f t="shared" si="612"/>
        <v>8.4383401915000001E-5</v>
      </c>
      <c r="J9067" s="150">
        <f t="shared" si="614"/>
        <v>0.2</v>
      </c>
    </row>
    <row r="9068" spans="1:10" ht="15.75" thickBot="1" x14ac:dyDescent="0.3">
      <c r="A9068" s="138">
        <v>2022</v>
      </c>
      <c r="B9068" s="139">
        <v>9.6999999999999993</v>
      </c>
      <c r="C9068" s="140" t="s">
        <v>60</v>
      </c>
      <c r="D9068" s="141">
        <f t="shared" si="613"/>
        <v>5</v>
      </c>
      <c r="E9068" s="142" t="s">
        <v>88</v>
      </c>
      <c r="F9068">
        <f t="shared" si="615"/>
        <v>923</v>
      </c>
      <c r="G9068" s="133">
        <v>19057</v>
      </c>
      <c r="H9068" s="134">
        <v>2.2000000000000002</v>
      </c>
      <c r="I9068" s="187">
        <f t="shared" si="612"/>
        <v>8.4383401915000001E-5</v>
      </c>
      <c r="J9068" s="150">
        <f t="shared" si="614"/>
        <v>0.2</v>
      </c>
    </row>
    <row r="9069" spans="1:10" ht="15.75" thickBot="1" x14ac:dyDescent="0.3">
      <c r="A9069" s="138">
        <v>2022</v>
      </c>
      <c r="B9069" s="139">
        <v>9.6999999999999993</v>
      </c>
      <c r="C9069" s="140" t="s">
        <v>60</v>
      </c>
      <c r="D9069" s="141">
        <f t="shared" si="613"/>
        <v>5</v>
      </c>
      <c r="E9069" s="142" t="s">
        <v>88</v>
      </c>
      <c r="F9069">
        <f t="shared" si="615"/>
        <v>923</v>
      </c>
      <c r="G9069" s="133">
        <v>19075</v>
      </c>
      <c r="H9069" s="134">
        <v>2.2000000000000002</v>
      </c>
      <c r="I9069" s="187">
        <f t="shared" ref="I9069:I9132" si="616" xml:space="preserve"> 0.000084383401915</f>
        <v>8.4383401915000001E-5</v>
      </c>
      <c r="J9069" s="150">
        <f t="shared" si="614"/>
        <v>0.2</v>
      </c>
    </row>
    <row r="9070" spans="1:10" ht="15.75" thickBot="1" x14ac:dyDescent="0.3">
      <c r="A9070" s="138">
        <v>2022</v>
      </c>
      <c r="B9070" s="139">
        <v>9.6999999999999993</v>
      </c>
      <c r="C9070" s="140" t="s">
        <v>60</v>
      </c>
      <c r="D9070" s="141">
        <f t="shared" si="613"/>
        <v>5</v>
      </c>
      <c r="E9070" s="142" t="s">
        <v>88</v>
      </c>
      <c r="F9070">
        <f t="shared" si="615"/>
        <v>923</v>
      </c>
      <c r="G9070" s="133">
        <v>19081</v>
      </c>
      <c r="H9070" s="134">
        <v>2.2000000000000002</v>
      </c>
      <c r="I9070" s="187">
        <f t="shared" si="616"/>
        <v>8.4383401915000001E-5</v>
      </c>
      <c r="J9070" s="150">
        <f t="shared" si="614"/>
        <v>0.2</v>
      </c>
    </row>
    <row r="9071" spans="1:10" ht="15.75" thickBot="1" x14ac:dyDescent="0.3">
      <c r="A9071" s="138">
        <v>2022</v>
      </c>
      <c r="B9071" s="139">
        <v>9.6999999999999993</v>
      </c>
      <c r="C9071" s="140" t="s">
        <v>60</v>
      </c>
      <c r="D9071" s="141">
        <f t="shared" si="613"/>
        <v>5</v>
      </c>
      <c r="E9071" s="142" t="s">
        <v>88</v>
      </c>
      <c r="F9071">
        <f t="shared" si="615"/>
        <v>923</v>
      </c>
      <c r="G9071" s="133">
        <v>19099</v>
      </c>
      <c r="H9071" s="134">
        <v>2.2000000000000002</v>
      </c>
      <c r="I9071" s="187">
        <f t="shared" si="616"/>
        <v>8.4383401915000001E-5</v>
      </c>
      <c r="J9071" s="150">
        <f t="shared" si="614"/>
        <v>0.2</v>
      </c>
    </row>
    <row r="9072" spans="1:10" ht="15.75" thickBot="1" x14ac:dyDescent="0.3">
      <c r="A9072" s="138">
        <v>2022</v>
      </c>
      <c r="B9072" s="139">
        <v>9.6999999999999993</v>
      </c>
      <c r="C9072" s="140" t="s">
        <v>60</v>
      </c>
      <c r="D9072" s="141">
        <f t="shared" si="613"/>
        <v>5</v>
      </c>
      <c r="E9072" s="142" t="s">
        <v>88</v>
      </c>
      <c r="F9072">
        <f t="shared" si="615"/>
        <v>923</v>
      </c>
      <c r="G9072" s="133">
        <v>19105</v>
      </c>
      <c r="H9072" s="134">
        <v>2.2000000000000002</v>
      </c>
      <c r="I9072" s="187">
        <f t="shared" si="616"/>
        <v>8.4383401915000001E-5</v>
      </c>
      <c r="J9072" s="150">
        <f t="shared" si="614"/>
        <v>0.2</v>
      </c>
    </row>
    <row r="9073" spans="1:10" ht="15.75" thickBot="1" x14ac:dyDescent="0.3">
      <c r="A9073" s="138">
        <v>2022</v>
      </c>
      <c r="B9073" s="139">
        <v>9.6999999999999993</v>
      </c>
      <c r="C9073" s="140" t="s">
        <v>60</v>
      </c>
      <c r="D9073" s="141">
        <f t="shared" si="613"/>
        <v>5</v>
      </c>
      <c r="E9073" s="142" t="s">
        <v>88</v>
      </c>
      <c r="F9073">
        <f t="shared" si="615"/>
        <v>923</v>
      </c>
      <c r="G9073" s="133">
        <v>19123</v>
      </c>
      <c r="H9073" s="134">
        <v>2.2000000000000002</v>
      </c>
      <c r="I9073" s="187">
        <f t="shared" si="616"/>
        <v>8.4383401915000001E-5</v>
      </c>
      <c r="J9073" s="150">
        <f t="shared" si="614"/>
        <v>0.2</v>
      </c>
    </row>
    <row r="9074" spans="1:10" ht="15.75" thickBot="1" x14ac:dyDescent="0.3">
      <c r="A9074" s="138">
        <v>2022</v>
      </c>
      <c r="B9074" s="139">
        <v>9.6999999999999993</v>
      </c>
      <c r="C9074" s="140" t="s">
        <v>60</v>
      </c>
      <c r="D9074" s="141">
        <f t="shared" si="613"/>
        <v>5</v>
      </c>
      <c r="E9074" s="142" t="s">
        <v>88</v>
      </c>
      <c r="F9074">
        <f t="shared" si="615"/>
        <v>923</v>
      </c>
      <c r="G9074" s="133">
        <v>19129</v>
      </c>
      <c r="H9074" s="134">
        <v>2.2000000000000002</v>
      </c>
      <c r="I9074" s="187">
        <f t="shared" si="616"/>
        <v>8.4383401915000001E-5</v>
      </c>
      <c r="J9074" s="150">
        <f t="shared" si="614"/>
        <v>0.2</v>
      </c>
    </row>
    <row r="9075" spans="1:10" ht="15.75" thickBot="1" x14ac:dyDescent="0.3">
      <c r="A9075" s="138">
        <v>2022</v>
      </c>
      <c r="B9075" s="139">
        <v>9.6999999999999993</v>
      </c>
      <c r="C9075" s="140" t="s">
        <v>60</v>
      </c>
      <c r="D9075" s="141">
        <f t="shared" si="613"/>
        <v>5</v>
      </c>
      <c r="E9075" s="142" t="s">
        <v>88</v>
      </c>
      <c r="F9075">
        <f t="shared" si="615"/>
        <v>923</v>
      </c>
      <c r="G9075" s="133">
        <v>19147</v>
      </c>
      <c r="H9075" s="134">
        <v>2.2000000000000002</v>
      </c>
      <c r="I9075" s="187">
        <f t="shared" si="616"/>
        <v>8.4383401915000001E-5</v>
      </c>
      <c r="J9075" s="150">
        <f t="shared" si="614"/>
        <v>0.2</v>
      </c>
    </row>
    <row r="9076" spans="1:10" ht="15.75" thickBot="1" x14ac:dyDescent="0.3">
      <c r="A9076" s="138">
        <v>2022</v>
      </c>
      <c r="B9076" s="139">
        <v>9.6999999999999993</v>
      </c>
      <c r="C9076" s="140" t="s">
        <v>60</v>
      </c>
      <c r="D9076" s="141">
        <f t="shared" si="613"/>
        <v>5</v>
      </c>
      <c r="E9076" s="142" t="s">
        <v>88</v>
      </c>
      <c r="F9076">
        <f t="shared" si="615"/>
        <v>923</v>
      </c>
      <c r="G9076" s="133">
        <v>19153</v>
      </c>
      <c r="H9076" s="134">
        <v>2.2000000000000002</v>
      </c>
      <c r="I9076" s="187">
        <f t="shared" si="616"/>
        <v>8.4383401915000001E-5</v>
      </c>
      <c r="J9076" s="150">
        <f t="shared" si="614"/>
        <v>0.2</v>
      </c>
    </row>
    <row r="9077" spans="1:10" ht="15.75" thickBot="1" x14ac:dyDescent="0.3">
      <c r="A9077" s="138">
        <v>2022</v>
      </c>
      <c r="B9077" s="139">
        <v>9.6999999999999993</v>
      </c>
      <c r="C9077" s="140" t="s">
        <v>60</v>
      </c>
      <c r="D9077" s="141">
        <f t="shared" si="613"/>
        <v>5</v>
      </c>
      <c r="E9077" s="142" t="s">
        <v>88</v>
      </c>
      <c r="F9077">
        <f t="shared" si="615"/>
        <v>923</v>
      </c>
      <c r="G9077" s="133">
        <v>19171</v>
      </c>
      <c r="H9077" s="134">
        <v>2.2000000000000002</v>
      </c>
      <c r="I9077" s="187">
        <f t="shared" si="616"/>
        <v>8.4383401915000001E-5</v>
      </c>
      <c r="J9077" s="150">
        <f t="shared" si="614"/>
        <v>0.2</v>
      </c>
    </row>
    <row r="9078" spans="1:10" ht="15.75" thickBot="1" x14ac:dyDescent="0.3">
      <c r="A9078" s="138">
        <v>2022</v>
      </c>
      <c r="B9078" s="139">
        <v>9.6999999999999993</v>
      </c>
      <c r="C9078" s="140" t="s">
        <v>60</v>
      </c>
      <c r="D9078" s="141">
        <f t="shared" si="613"/>
        <v>5</v>
      </c>
      <c r="E9078" s="142" t="s">
        <v>88</v>
      </c>
      <c r="F9078">
        <f t="shared" si="615"/>
        <v>923</v>
      </c>
      <c r="G9078" s="133">
        <v>19177</v>
      </c>
      <c r="H9078" s="134">
        <v>2.2000000000000002</v>
      </c>
      <c r="I9078" s="187">
        <f t="shared" si="616"/>
        <v>8.4383401915000001E-5</v>
      </c>
      <c r="J9078" s="150">
        <f t="shared" si="614"/>
        <v>0.2</v>
      </c>
    </row>
    <row r="9079" spans="1:10" ht="15.75" thickBot="1" x14ac:dyDescent="0.3">
      <c r="A9079" s="138">
        <v>2022</v>
      </c>
      <c r="B9079" s="139">
        <v>9.6999999999999993</v>
      </c>
      <c r="C9079" s="140" t="s">
        <v>60</v>
      </c>
      <c r="D9079" s="141">
        <f t="shared" si="613"/>
        <v>5</v>
      </c>
      <c r="E9079" s="142" t="s">
        <v>88</v>
      </c>
      <c r="F9079">
        <f t="shared" si="615"/>
        <v>923</v>
      </c>
      <c r="G9079" s="133">
        <v>19195</v>
      </c>
      <c r="H9079" s="134">
        <v>2.2000000000000002</v>
      </c>
      <c r="I9079" s="187">
        <f t="shared" si="616"/>
        <v>8.4383401915000001E-5</v>
      </c>
      <c r="J9079" s="150">
        <f t="shared" si="614"/>
        <v>0.2</v>
      </c>
    </row>
    <row r="9080" spans="1:10" ht="15.75" thickBot="1" x14ac:dyDescent="0.3">
      <c r="A9080" s="138">
        <v>2022</v>
      </c>
      <c r="B9080" s="139">
        <v>9.6999999999999993</v>
      </c>
      <c r="C9080" s="140" t="s">
        <v>60</v>
      </c>
      <c r="D9080" s="141">
        <f t="shared" ref="D9080:D9143" si="617">50/10</f>
        <v>5</v>
      </c>
      <c r="E9080" s="142" t="s">
        <v>88</v>
      </c>
      <c r="F9080">
        <f t="shared" si="615"/>
        <v>923</v>
      </c>
      <c r="G9080" s="133">
        <v>19201</v>
      </c>
      <c r="H9080" s="134">
        <v>2.2000000000000002</v>
      </c>
      <c r="I9080" s="187">
        <f t="shared" si="616"/>
        <v>8.4383401915000001E-5</v>
      </c>
      <c r="J9080" s="150">
        <f t="shared" ref="J9080:J9143" si="618">H$7479</f>
        <v>0.2</v>
      </c>
    </row>
    <row r="9081" spans="1:10" ht="15.75" thickBot="1" x14ac:dyDescent="0.3">
      <c r="A9081" s="138">
        <v>2022</v>
      </c>
      <c r="B9081" s="139">
        <v>9.6999999999999993</v>
      </c>
      <c r="C9081" s="140" t="s">
        <v>60</v>
      </c>
      <c r="D9081" s="141">
        <f t="shared" si="617"/>
        <v>5</v>
      </c>
      <c r="E9081" s="142" t="s">
        <v>88</v>
      </c>
      <c r="F9081">
        <f t="shared" ref="F9081:F9144" si="619">650+273</f>
        <v>923</v>
      </c>
      <c r="G9081" s="133">
        <v>19219</v>
      </c>
      <c r="H9081" s="134">
        <v>2.2000000000000002</v>
      </c>
      <c r="I9081" s="187">
        <f t="shared" si="616"/>
        <v>8.4383401915000001E-5</v>
      </c>
      <c r="J9081" s="150">
        <f t="shared" si="618"/>
        <v>0.2</v>
      </c>
    </row>
    <row r="9082" spans="1:10" ht="15.75" thickBot="1" x14ac:dyDescent="0.3">
      <c r="A9082" s="138">
        <v>2022</v>
      </c>
      <c r="B9082" s="139">
        <v>9.6999999999999993</v>
      </c>
      <c r="C9082" s="140" t="s">
        <v>60</v>
      </c>
      <c r="D9082" s="141">
        <f t="shared" si="617"/>
        <v>5</v>
      </c>
      <c r="E9082" s="142" t="s">
        <v>88</v>
      </c>
      <c r="F9082">
        <f t="shared" si="619"/>
        <v>923</v>
      </c>
      <c r="G9082" s="133">
        <v>19225</v>
      </c>
      <c r="H9082" s="134">
        <v>2.2000000000000002</v>
      </c>
      <c r="I9082" s="187">
        <f t="shared" si="616"/>
        <v>8.4383401915000001E-5</v>
      </c>
      <c r="J9082" s="150">
        <f t="shared" si="618"/>
        <v>0.2</v>
      </c>
    </row>
    <row r="9083" spans="1:10" ht="15.75" thickBot="1" x14ac:dyDescent="0.3">
      <c r="A9083" s="138">
        <v>2022</v>
      </c>
      <c r="B9083" s="139">
        <v>9.6999999999999993</v>
      </c>
      <c r="C9083" s="140" t="s">
        <v>60</v>
      </c>
      <c r="D9083" s="141">
        <f t="shared" si="617"/>
        <v>5</v>
      </c>
      <c r="E9083" s="142" t="s">
        <v>88</v>
      </c>
      <c r="F9083">
        <f t="shared" si="619"/>
        <v>923</v>
      </c>
      <c r="G9083" s="133">
        <v>19243</v>
      </c>
      <c r="H9083" s="134">
        <v>2.2000000000000002</v>
      </c>
      <c r="I9083" s="187">
        <f t="shared" si="616"/>
        <v>8.4383401915000001E-5</v>
      </c>
      <c r="J9083" s="150">
        <f t="shared" si="618"/>
        <v>0.2</v>
      </c>
    </row>
    <row r="9084" spans="1:10" ht="15.75" thickBot="1" x14ac:dyDescent="0.3">
      <c r="A9084" s="138">
        <v>2022</v>
      </c>
      <c r="B9084" s="139">
        <v>9.6999999999999993</v>
      </c>
      <c r="C9084" s="140" t="s">
        <v>60</v>
      </c>
      <c r="D9084" s="141">
        <f t="shared" si="617"/>
        <v>5</v>
      </c>
      <c r="E9084" s="142" t="s">
        <v>88</v>
      </c>
      <c r="F9084">
        <f t="shared" si="619"/>
        <v>923</v>
      </c>
      <c r="G9084" s="133">
        <v>19249</v>
      </c>
      <c r="H9084" s="134">
        <v>2.2000000000000002</v>
      </c>
      <c r="I9084" s="187">
        <f t="shared" si="616"/>
        <v>8.4383401915000001E-5</v>
      </c>
      <c r="J9084" s="150">
        <f t="shared" si="618"/>
        <v>0.2</v>
      </c>
    </row>
    <row r="9085" spans="1:10" ht="15.75" thickBot="1" x14ac:dyDescent="0.3">
      <c r="A9085" s="138">
        <v>2022</v>
      </c>
      <c r="B9085" s="139">
        <v>9.6999999999999993</v>
      </c>
      <c r="C9085" s="140" t="s">
        <v>60</v>
      </c>
      <c r="D9085" s="141">
        <f t="shared" si="617"/>
        <v>5</v>
      </c>
      <c r="E9085" s="142" t="s">
        <v>88</v>
      </c>
      <c r="F9085">
        <f t="shared" si="619"/>
        <v>923</v>
      </c>
      <c r="G9085" s="133">
        <v>19267</v>
      </c>
      <c r="H9085" s="134">
        <v>2.2000000000000002</v>
      </c>
      <c r="I9085" s="187">
        <f t="shared" si="616"/>
        <v>8.4383401915000001E-5</v>
      </c>
      <c r="J9085" s="150">
        <f t="shared" si="618"/>
        <v>0.2</v>
      </c>
    </row>
    <row r="9086" spans="1:10" ht="15.75" thickBot="1" x14ac:dyDescent="0.3">
      <c r="A9086" s="138">
        <v>2022</v>
      </c>
      <c r="B9086" s="139">
        <v>9.6999999999999993</v>
      </c>
      <c r="C9086" s="140" t="s">
        <v>60</v>
      </c>
      <c r="D9086" s="141">
        <f t="shared" si="617"/>
        <v>5</v>
      </c>
      <c r="E9086" s="142" t="s">
        <v>88</v>
      </c>
      <c r="F9086">
        <f t="shared" si="619"/>
        <v>923</v>
      </c>
      <c r="G9086" s="133">
        <v>19273</v>
      </c>
      <c r="H9086" s="134">
        <v>2.2000000000000002</v>
      </c>
      <c r="I9086" s="187">
        <f t="shared" si="616"/>
        <v>8.4383401915000001E-5</v>
      </c>
      <c r="J9086" s="150">
        <f t="shared" si="618"/>
        <v>0.2</v>
      </c>
    </row>
    <row r="9087" spans="1:10" ht="15.75" thickBot="1" x14ac:dyDescent="0.3">
      <c r="A9087" s="138">
        <v>2022</v>
      </c>
      <c r="B9087" s="139">
        <v>9.6999999999999993</v>
      </c>
      <c r="C9087" s="140" t="s">
        <v>60</v>
      </c>
      <c r="D9087" s="141">
        <f t="shared" si="617"/>
        <v>5</v>
      </c>
      <c r="E9087" s="142" t="s">
        <v>88</v>
      </c>
      <c r="F9087">
        <f t="shared" si="619"/>
        <v>923</v>
      </c>
      <c r="G9087" s="133">
        <v>19291</v>
      </c>
      <c r="H9087" s="134">
        <v>2.2000000000000002</v>
      </c>
      <c r="I9087" s="187">
        <f t="shared" si="616"/>
        <v>8.4383401915000001E-5</v>
      </c>
      <c r="J9087" s="150">
        <f t="shared" si="618"/>
        <v>0.2</v>
      </c>
    </row>
    <row r="9088" spans="1:10" ht="15.75" thickBot="1" x14ac:dyDescent="0.3">
      <c r="A9088" s="138">
        <v>2022</v>
      </c>
      <c r="B9088" s="139">
        <v>9.6999999999999993</v>
      </c>
      <c r="C9088" s="140" t="s">
        <v>60</v>
      </c>
      <c r="D9088" s="141">
        <f t="shared" si="617"/>
        <v>5</v>
      </c>
      <c r="E9088" s="142" t="s">
        <v>88</v>
      </c>
      <c r="F9088">
        <f t="shared" si="619"/>
        <v>923</v>
      </c>
      <c r="G9088" s="133">
        <v>19297</v>
      </c>
      <c r="H9088" s="134">
        <v>2.2000000000000002</v>
      </c>
      <c r="I9088" s="187">
        <f t="shared" si="616"/>
        <v>8.4383401915000001E-5</v>
      </c>
      <c r="J9088" s="150">
        <f t="shared" si="618"/>
        <v>0.2</v>
      </c>
    </row>
    <row r="9089" spans="1:10" ht="15.75" thickBot="1" x14ac:dyDescent="0.3">
      <c r="A9089" s="138">
        <v>2022</v>
      </c>
      <c r="B9089" s="139">
        <v>9.6999999999999993</v>
      </c>
      <c r="C9089" s="140" t="s">
        <v>60</v>
      </c>
      <c r="D9089" s="141">
        <f t="shared" si="617"/>
        <v>5</v>
      </c>
      <c r="E9089" s="142" t="s">
        <v>88</v>
      </c>
      <c r="F9089">
        <f t="shared" si="619"/>
        <v>923</v>
      </c>
      <c r="G9089" s="133">
        <v>19315</v>
      </c>
      <c r="H9089" s="134">
        <v>2.2000000000000002</v>
      </c>
      <c r="I9089" s="187">
        <f t="shared" si="616"/>
        <v>8.4383401915000001E-5</v>
      </c>
      <c r="J9089" s="150">
        <f t="shared" si="618"/>
        <v>0.2</v>
      </c>
    </row>
    <row r="9090" spans="1:10" ht="15.75" thickBot="1" x14ac:dyDescent="0.3">
      <c r="A9090" s="138">
        <v>2022</v>
      </c>
      <c r="B9090" s="139">
        <v>9.6999999999999993</v>
      </c>
      <c r="C9090" s="140" t="s">
        <v>60</v>
      </c>
      <c r="D9090" s="141">
        <f t="shared" si="617"/>
        <v>5</v>
      </c>
      <c r="E9090" s="142" t="s">
        <v>88</v>
      </c>
      <c r="F9090">
        <f t="shared" si="619"/>
        <v>923</v>
      </c>
      <c r="G9090" s="133">
        <v>19321</v>
      </c>
      <c r="H9090" s="134">
        <v>2.2000000000000002</v>
      </c>
      <c r="I9090" s="187">
        <f t="shared" si="616"/>
        <v>8.4383401915000001E-5</v>
      </c>
      <c r="J9090" s="150">
        <f t="shared" si="618"/>
        <v>0.2</v>
      </c>
    </row>
    <row r="9091" spans="1:10" ht="15.75" thickBot="1" x14ac:dyDescent="0.3">
      <c r="A9091" s="138">
        <v>2022</v>
      </c>
      <c r="B9091" s="139">
        <v>9.6999999999999993</v>
      </c>
      <c r="C9091" s="140" t="s">
        <v>60</v>
      </c>
      <c r="D9091" s="141">
        <f t="shared" si="617"/>
        <v>5</v>
      </c>
      <c r="E9091" s="142" t="s">
        <v>88</v>
      </c>
      <c r="F9091">
        <f t="shared" si="619"/>
        <v>923</v>
      </c>
      <c r="G9091" s="133">
        <v>19339</v>
      </c>
      <c r="H9091" s="134">
        <v>2.2000000000000002</v>
      </c>
      <c r="I9091" s="187">
        <f t="shared" si="616"/>
        <v>8.4383401915000001E-5</v>
      </c>
      <c r="J9091" s="150">
        <f t="shared" si="618"/>
        <v>0.2</v>
      </c>
    </row>
    <row r="9092" spans="1:10" ht="15.75" thickBot="1" x14ac:dyDescent="0.3">
      <c r="A9092" s="138">
        <v>2022</v>
      </c>
      <c r="B9092" s="139">
        <v>9.6999999999999993</v>
      </c>
      <c r="C9092" s="140" t="s">
        <v>60</v>
      </c>
      <c r="D9092" s="141">
        <f t="shared" si="617"/>
        <v>5</v>
      </c>
      <c r="E9092" s="142" t="s">
        <v>88</v>
      </c>
      <c r="F9092">
        <f t="shared" si="619"/>
        <v>923</v>
      </c>
      <c r="G9092" s="133">
        <v>19345</v>
      </c>
      <c r="H9092" s="134">
        <v>2.2000000000000002</v>
      </c>
      <c r="I9092" s="187">
        <f t="shared" si="616"/>
        <v>8.4383401915000001E-5</v>
      </c>
      <c r="J9092" s="150">
        <f t="shared" si="618"/>
        <v>0.2</v>
      </c>
    </row>
    <row r="9093" spans="1:10" ht="15.75" thickBot="1" x14ac:dyDescent="0.3">
      <c r="A9093" s="138">
        <v>2022</v>
      </c>
      <c r="B9093" s="139">
        <v>9.6999999999999993</v>
      </c>
      <c r="C9093" s="140" t="s">
        <v>60</v>
      </c>
      <c r="D9093" s="141">
        <f t="shared" si="617"/>
        <v>5</v>
      </c>
      <c r="E9093" s="142" t="s">
        <v>88</v>
      </c>
      <c r="F9093">
        <f t="shared" si="619"/>
        <v>923</v>
      </c>
      <c r="G9093" s="133">
        <v>19363</v>
      </c>
      <c r="H9093" s="134">
        <v>2.2000000000000002</v>
      </c>
      <c r="I9093" s="187">
        <f t="shared" si="616"/>
        <v>8.4383401915000001E-5</v>
      </c>
      <c r="J9093" s="150">
        <f t="shared" si="618"/>
        <v>0.2</v>
      </c>
    </row>
    <row r="9094" spans="1:10" ht="15.75" thickBot="1" x14ac:dyDescent="0.3">
      <c r="A9094" s="138">
        <v>2022</v>
      </c>
      <c r="B9094" s="139">
        <v>9.6999999999999993</v>
      </c>
      <c r="C9094" s="140" t="s">
        <v>60</v>
      </c>
      <c r="D9094" s="141">
        <f t="shared" si="617"/>
        <v>5</v>
      </c>
      <c r="E9094" s="142" t="s">
        <v>88</v>
      </c>
      <c r="F9094">
        <f t="shared" si="619"/>
        <v>923</v>
      </c>
      <c r="G9094" s="133">
        <v>19369</v>
      </c>
      <c r="H9094" s="134">
        <v>2.2000000000000002</v>
      </c>
      <c r="I9094" s="187">
        <f t="shared" si="616"/>
        <v>8.4383401915000001E-5</v>
      </c>
      <c r="J9094" s="150">
        <f t="shared" si="618"/>
        <v>0.2</v>
      </c>
    </row>
    <row r="9095" spans="1:10" ht="15.75" thickBot="1" x14ac:dyDescent="0.3">
      <c r="A9095" s="138">
        <v>2022</v>
      </c>
      <c r="B9095" s="139">
        <v>9.6999999999999993</v>
      </c>
      <c r="C9095" s="140" t="s">
        <v>60</v>
      </c>
      <c r="D9095" s="141">
        <f t="shared" si="617"/>
        <v>5</v>
      </c>
      <c r="E9095" s="142" t="s">
        <v>88</v>
      </c>
      <c r="F9095">
        <f t="shared" si="619"/>
        <v>923</v>
      </c>
      <c r="G9095" s="133">
        <v>19387</v>
      </c>
      <c r="H9095" s="134">
        <v>2.2000000000000002</v>
      </c>
      <c r="I9095" s="187">
        <f t="shared" si="616"/>
        <v>8.4383401915000001E-5</v>
      </c>
      <c r="J9095" s="150">
        <f t="shared" si="618"/>
        <v>0.2</v>
      </c>
    </row>
    <row r="9096" spans="1:10" ht="15.75" thickBot="1" x14ac:dyDescent="0.3">
      <c r="A9096" s="138">
        <v>2022</v>
      </c>
      <c r="B9096" s="139">
        <v>9.6999999999999993</v>
      </c>
      <c r="C9096" s="140" t="s">
        <v>60</v>
      </c>
      <c r="D9096" s="141">
        <f t="shared" si="617"/>
        <v>5</v>
      </c>
      <c r="E9096" s="142" t="s">
        <v>88</v>
      </c>
      <c r="F9096">
        <f t="shared" si="619"/>
        <v>923</v>
      </c>
      <c r="G9096" s="133">
        <v>19393</v>
      </c>
      <c r="H9096" s="134">
        <v>2.2000000000000002</v>
      </c>
      <c r="I9096" s="187">
        <f t="shared" si="616"/>
        <v>8.4383401915000001E-5</v>
      </c>
      <c r="J9096" s="150">
        <f t="shared" si="618"/>
        <v>0.2</v>
      </c>
    </row>
    <row r="9097" spans="1:10" ht="15.75" thickBot="1" x14ac:dyDescent="0.3">
      <c r="A9097" s="138">
        <v>2022</v>
      </c>
      <c r="B9097" s="139">
        <v>9.6999999999999993</v>
      </c>
      <c r="C9097" s="140" t="s">
        <v>60</v>
      </c>
      <c r="D9097" s="141">
        <f t="shared" si="617"/>
        <v>5</v>
      </c>
      <c r="E9097" s="142" t="s">
        <v>88</v>
      </c>
      <c r="F9097">
        <f t="shared" si="619"/>
        <v>923</v>
      </c>
      <c r="G9097" s="133">
        <v>19411</v>
      </c>
      <c r="H9097" s="134">
        <v>2.2000000000000002</v>
      </c>
      <c r="I9097" s="187">
        <f t="shared" si="616"/>
        <v>8.4383401915000001E-5</v>
      </c>
      <c r="J9097" s="150">
        <f t="shared" si="618"/>
        <v>0.2</v>
      </c>
    </row>
    <row r="9098" spans="1:10" ht="15.75" thickBot="1" x14ac:dyDescent="0.3">
      <c r="A9098" s="138">
        <v>2022</v>
      </c>
      <c r="B9098" s="139">
        <v>9.6999999999999993</v>
      </c>
      <c r="C9098" s="140" t="s">
        <v>60</v>
      </c>
      <c r="D9098" s="141">
        <f t="shared" si="617"/>
        <v>5</v>
      </c>
      <c r="E9098" s="142" t="s">
        <v>88</v>
      </c>
      <c r="F9098">
        <f t="shared" si="619"/>
        <v>923</v>
      </c>
      <c r="G9098" s="133">
        <v>19417</v>
      </c>
      <c r="H9098" s="134">
        <v>2.2000000000000002</v>
      </c>
      <c r="I9098" s="187">
        <f t="shared" si="616"/>
        <v>8.4383401915000001E-5</v>
      </c>
      <c r="J9098" s="150">
        <f t="shared" si="618"/>
        <v>0.2</v>
      </c>
    </row>
    <row r="9099" spans="1:10" ht="15.75" thickBot="1" x14ac:dyDescent="0.3">
      <c r="A9099" s="138">
        <v>2022</v>
      </c>
      <c r="B9099" s="139">
        <v>9.6999999999999993</v>
      </c>
      <c r="C9099" s="140" t="s">
        <v>60</v>
      </c>
      <c r="D9099" s="141">
        <f t="shared" si="617"/>
        <v>5</v>
      </c>
      <c r="E9099" s="142" t="s">
        <v>88</v>
      </c>
      <c r="F9099">
        <f t="shared" si="619"/>
        <v>923</v>
      </c>
      <c r="G9099" s="133">
        <v>19435</v>
      </c>
      <c r="H9099" s="134">
        <v>2.2222222222222223</v>
      </c>
      <c r="I9099" s="187">
        <f t="shared" si="616"/>
        <v>8.4383401915000001E-5</v>
      </c>
      <c r="J9099" s="150">
        <f t="shared" si="618"/>
        <v>0.2</v>
      </c>
    </row>
    <row r="9100" spans="1:10" ht="15.75" thickBot="1" x14ac:dyDescent="0.3">
      <c r="A9100" s="138">
        <v>2022</v>
      </c>
      <c r="B9100" s="139">
        <v>9.6999999999999993</v>
      </c>
      <c r="C9100" s="140" t="s">
        <v>60</v>
      </c>
      <c r="D9100" s="141">
        <f t="shared" si="617"/>
        <v>5</v>
      </c>
      <c r="E9100" s="142" t="s">
        <v>88</v>
      </c>
      <c r="F9100">
        <f t="shared" si="619"/>
        <v>923</v>
      </c>
      <c r="G9100" s="133">
        <v>19441</v>
      </c>
      <c r="H9100" s="134">
        <v>2.2222222222222223</v>
      </c>
      <c r="I9100" s="187">
        <f t="shared" si="616"/>
        <v>8.4383401915000001E-5</v>
      </c>
      <c r="J9100" s="150">
        <f t="shared" si="618"/>
        <v>0.2</v>
      </c>
    </row>
    <row r="9101" spans="1:10" ht="15.75" thickBot="1" x14ac:dyDescent="0.3">
      <c r="A9101" s="138">
        <v>2022</v>
      </c>
      <c r="B9101" s="139">
        <v>9.6999999999999993</v>
      </c>
      <c r="C9101" s="140" t="s">
        <v>60</v>
      </c>
      <c r="D9101" s="141">
        <f t="shared" si="617"/>
        <v>5</v>
      </c>
      <c r="E9101" s="142" t="s">
        <v>88</v>
      </c>
      <c r="F9101">
        <f t="shared" si="619"/>
        <v>923</v>
      </c>
      <c r="G9101" s="133">
        <v>19459</v>
      </c>
      <c r="H9101" s="134">
        <v>2.2222222222222223</v>
      </c>
      <c r="I9101" s="187">
        <f t="shared" si="616"/>
        <v>8.4383401915000001E-5</v>
      </c>
      <c r="J9101" s="150">
        <f t="shared" si="618"/>
        <v>0.2</v>
      </c>
    </row>
    <row r="9102" spans="1:10" ht="15.75" thickBot="1" x14ac:dyDescent="0.3">
      <c r="A9102" s="138">
        <v>2022</v>
      </c>
      <c r="B9102" s="139">
        <v>9.6999999999999993</v>
      </c>
      <c r="C9102" s="140" t="s">
        <v>60</v>
      </c>
      <c r="D9102" s="141">
        <f t="shared" si="617"/>
        <v>5</v>
      </c>
      <c r="E9102" s="142" t="s">
        <v>88</v>
      </c>
      <c r="F9102">
        <f t="shared" si="619"/>
        <v>923</v>
      </c>
      <c r="G9102" s="133">
        <v>19465</v>
      </c>
      <c r="H9102" s="134">
        <v>2.2222222222222223</v>
      </c>
      <c r="I9102" s="187">
        <f t="shared" si="616"/>
        <v>8.4383401915000001E-5</v>
      </c>
      <c r="J9102" s="150">
        <f t="shared" si="618"/>
        <v>0.2</v>
      </c>
    </row>
    <row r="9103" spans="1:10" ht="15.75" thickBot="1" x14ac:dyDescent="0.3">
      <c r="A9103" s="138">
        <v>2022</v>
      </c>
      <c r="B9103" s="139">
        <v>9.6999999999999993</v>
      </c>
      <c r="C9103" s="140" t="s">
        <v>60</v>
      </c>
      <c r="D9103" s="141">
        <f t="shared" si="617"/>
        <v>5</v>
      </c>
      <c r="E9103" s="142" t="s">
        <v>88</v>
      </c>
      <c r="F9103">
        <f t="shared" si="619"/>
        <v>923</v>
      </c>
      <c r="G9103" s="133">
        <v>19483</v>
      </c>
      <c r="H9103" s="134">
        <v>2.2222222222222223</v>
      </c>
      <c r="I9103" s="187">
        <f t="shared" si="616"/>
        <v>8.4383401915000001E-5</v>
      </c>
      <c r="J9103" s="150">
        <f t="shared" si="618"/>
        <v>0.2</v>
      </c>
    </row>
    <row r="9104" spans="1:10" ht="15.75" thickBot="1" x14ac:dyDescent="0.3">
      <c r="A9104" s="138">
        <v>2022</v>
      </c>
      <c r="B9104" s="139">
        <v>9.6999999999999993</v>
      </c>
      <c r="C9104" s="140" t="s">
        <v>60</v>
      </c>
      <c r="D9104" s="141">
        <f t="shared" si="617"/>
        <v>5</v>
      </c>
      <c r="E9104" s="142" t="s">
        <v>88</v>
      </c>
      <c r="F9104">
        <f t="shared" si="619"/>
        <v>923</v>
      </c>
      <c r="G9104" s="133">
        <v>19489</v>
      </c>
      <c r="H9104" s="134">
        <v>2.2222222222222223</v>
      </c>
      <c r="I9104" s="187">
        <f t="shared" si="616"/>
        <v>8.4383401915000001E-5</v>
      </c>
      <c r="J9104" s="150">
        <f t="shared" si="618"/>
        <v>0.2</v>
      </c>
    </row>
    <row r="9105" spans="1:10" ht="15.75" thickBot="1" x14ac:dyDescent="0.3">
      <c r="A9105" s="138">
        <v>2022</v>
      </c>
      <c r="B9105" s="139">
        <v>9.6999999999999993</v>
      </c>
      <c r="C9105" s="140" t="s">
        <v>60</v>
      </c>
      <c r="D9105" s="141">
        <f t="shared" si="617"/>
        <v>5</v>
      </c>
      <c r="E9105" s="142" t="s">
        <v>88</v>
      </c>
      <c r="F9105">
        <f t="shared" si="619"/>
        <v>923</v>
      </c>
      <c r="G9105" s="133">
        <v>19507</v>
      </c>
      <c r="H9105" s="134">
        <v>2.2222222222222223</v>
      </c>
      <c r="I9105" s="187">
        <f t="shared" si="616"/>
        <v>8.4383401915000001E-5</v>
      </c>
      <c r="J9105" s="150">
        <f t="shared" si="618"/>
        <v>0.2</v>
      </c>
    </row>
    <row r="9106" spans="1:10" ht="15.75" thickBot="1" x14ac:dyDescent="0.3">
      <c r="A9106" s="138">
        <v>2022</v>
      </c>
      <c r="B9106" s="139">
        <v>9.6999999999999993</v>
      </c>
      <c r="C9106" s="140" t="s">
        <v>60</v>
      </c>
      <c r="D9106" s="141">
        <f t="shared" si="617"/>
        <v>5</v>
      </c>
      <c r="E9106" s="142" t="s">
        <v>88</v>
      </c>
      <c r="F9106">
        <f t="shared" si="619"/>
        <v>923</v>
      </c>
      <c r="G9106" s="133">
        <v>19513</v>
      </c>
      <c r="H9106" s="134">
        <v>2.2222222222222223</v>
      </c>
      <c r="I9106" s="187">
        <f t="shared" si="616"/>
        <v>8.4383401915000001E-5</v>
      </c>
      <c r="J9106" s="150">
        <f t="shared" si="618"/>
        <v>0.2</v>
      </c>
    </row>
    <row r="9107" spans="1:10" ht="15.75" thickBot="1" x14ac:dyDescent="0.3">
      <c r="A9107" s="138">
        <v>2022</v>
      </c>
      <c r="B9107" s="139">
        <v>9.6999999999999993</v>
      </c>
      <c r="C9107" s="140" t="s">
        <v>60</v>
      </c>
      <c r="D9107" s="141">
        <f t="shared" si="617"/>
        <v>5</v>
      </c>
      <c r="E9107" s="142" t="s">
        <v>88</v>
      </c>
      <c r="F9107">
        <f t="shared" si="619"/>
        <v>923</v>
      </c>
      <c r="G9107" s="133">
        <v>19531</v>
      </c>
      <c r="H9107" s="134">
        <v>2.2222222222222223</v>
      </c>
      <c r="I9107" s="187">
        <f t="shared" si="616"/>
        <v>8.4383401915000001E-5</v>
      </c>
      <c r="J9107" s="150">
        <f t="shared" si="618"/>
        <v>0.2</v>
      </c>
    </row>
    <row r="9108" spans="1:10" ht="15.75" thickBot="1" x14ac:dyDescent="0.3">
      <c r="A9108" s="138">
        <v>2022</v>
      </c>
      <c r="B9108" s="139">
        <v>9.6999999999999993</v>
      </c>
      <c r="C9108" s="140" t="s">
        <v>60</v>
      </c>
      <c r="D9108" s="141">
        <f t="shared" si="617"/>
        <v>5</v>
      </c>
      <c r="E9108" s="142" t="s">
        <v>88</v>
      </c>
      <c r="F9108">
        <f t="shared" si="619"/>
        <v>923</v>
      </c>
      <c r="G9108" s="133">
        <v>19537</v>
      </c>
      <c r="H9108" s="134">
        <v>2.2222222222222223</v>
      </c>
      <c r="I9108" s="187">
        <f t="shared" si="616"/>
        <v>8.4383401915000001E-5</v>
      </c>
      <c r="J9108" s="150">
        <f t="shared" si="618"/>
        <v>0.2</v>
      </c>
    </row>
    <row r="9109" spans="1:10" ht="15.75" thickBot="1" x14ac:dyDescent="0.3">
      <c r="A9109" s="138">
        <v>2022</v>
      </c>
      <c r="B9109" s="139">
        <v>9.6999999999999993</v>
      </c>
      <c r="C9109" s="140" t="s">
        <v>60</v>
      </c>
      <c r="D9109" s="141">
        <f t="shared" si="617"/>
        <v>5</v>
      </c>
      <c r="E9109" s="142" t="s">
        <v>88</v>
      </c>
      <c r="F9109">
        <f t="shared" si="619"/>
        <v>923</v>
      </c>
      <c r="G9109" s="133">
        <v>19555</v>
      </c>
      <c r="H9109" s="134">
        <v>2.2222222222222223</v>
      </c>
      <c r="I9109" s="187">
        <f t="shared" si="616"/>
        <v>8.4383401915000001E-5</v>
      </c>
      <c r="J9109" s="150">
        <f t="shared" si="618"/>
        <v>0.2</v>
      </c>
    </row>
    <row r="9110" spans="1:10" ht="15.75" thickBot="1" x14ac:dyDescent="0.3">
      <c r="A9110" s="138">
        <v>2022</v>
      </c>
      <c r="B9110" s="139">
        <v>9.6999999999999993</v>
      </c>
      <c r="C9110" s="140" t="s">
        <v>60</v>
      </c>
      <c r="D9110" s="141">
        <f t="shared" si="617"/>
        <v>5</v>
      </c>
      <c r="E9110" s="142" t="s">
        <v>88</v>
      </c>
      <c r="F9110">
        <f t="shared" si="619"/>
        <v>923</v>
      </c>
      <c r="G9110" s="133">
        <v>19561</v>
      </c>
      <c r="H9110" s="134">
        <v>2.2222222222222223</v>
      </c>
      <c r="I9110" s="187">
        <f t="shared" si="616"/>
        <v>8.4383401915000001E-5</v>
      </c>
      <c r="J9110" s="150">
        <f t="shared" si="618"/>
        <v>0.2</v>
      </c>
    </row>
    <row r="9111" spans="1:10" ht="15.75" thickBot="1" x14ac:dyDescent="0.3">
      <c r="A9111" s="138">
        <v>2022</v>
      </c>
      <c r="B9111" s="139">
        <v>9.6999999999999993</v>
      </c>
      <c r="C9111" s="140" t="s">
        <v>60</v>
      </c>
      <c r="D9111" s="141">
        <f t="shared" si="617"/>
        <v>5</v>
      </c>
      <c r="E9111" s="142" t="s">
        <v>88</v>
      </c>
      <c r="F9111">
        <f t="shared" si="619"/>
        <v>923</v>
      </c>
      <c r="G9111" s="133">
        <v>19579</v>
      </c>
      <c r="H9111" s="134">
        <v>2.2222222222222223</v>
      </c>
      <c r="I9111" s="187">
        <f t="shared" si="616"/>
        <v>8.4383401915000001E-5</v>
      </c>
      <c r="J9111" s="150">
        <f t="shared" si="618"/>
        <v>0.2</v>
      </c>
    </row>
    <row r="9112" spans="1:10" ht="15.75" thickBot="1" x14ac:dyDescent="0.3">
      <c r="A9112" s="138">
        <v>2022</v>
      </c>
      <c r="B9112" s="139">
        <v>9.6999999999999993</v>
      </c>
      <c r="C9112" s="140" t="s">
        <v>60</v>
      </c>
      <c r="D9112" s="141">
        <f t="shared" si="617"/>
        <v>5</v>
      </c>
      <c r="E9112" s="142" t="s">
        <v>88</v>
      </c>
      <c r="F9112">
        <f t="shared" si="619"/>
        <v>923</v>
      </c>
      <c r="G9112" s="133">
        <v>19585</v>
      </c>
      <c r="H9112" s="134">
        <v>2.2222222222222223</v>
      </c>
      <c r="I9112" s="187">
        <f t="shared" si="616"/>
        <v>8.4383401915000001E-5</v>
      </c>
      <c r="J9112" s="150">
        <f t="shared" si="618"/>
        <v>0.2</v>
      </c>
    </row>
    <row r="9113" spans="1:10" ht="15.75" thickBot="1" x14ac:dyDescent="0.3">
      <c r="A9113" s="138">
        <v>2022</v>
      </c>
      <c r="B9113" s="139">
        <v>9.6999999999999993</v>
      </c>
      <c r="C9113" s="140" t="s">
        <v>60</v>
      </c>
      <c r="D9113" s="141">
        <f t="shared" si="617"/>
        <v>5</v>
      </c>
      <c r="E9113" s="142" t="s">
        <v>88</v>
      </c>
      <c r="F9113">
        <f t="shared" si="619"/>
        <v>923</v>
      </c>
      <c r="G9113" s="133">
        <v>19603</v>
      </c>
      <c r="H9113" s="134">
        <v>2.2222222222222223</v>
      </c>
      <c r="I9113" s="187">
        <f t="shared" si="616"/>
        <v>8.4383401915000001E-5</v>
      </c>
      <c r="J9113" s="150">
        <f t="shared" si="618"/>
        <v>0.2</v>
      </c>
    </row>
    <row r="9114" spans="1:10" ht="15.75" thickBot="1" x14ac:dyDescent="0.3">
      <c r="A9114" s="138">
        <v>2022</v>
      </c>
      <c r="B9114" s="139">
        <v>9.6999999999999993</v>
      </c>
      <c r="C9114" s="140" t="s">
        <v>60</v>
      </c>
      <c r="D9114" s="141">
        <f t="shared" si="617"/>
        <v>5</v>
      </c>
      <c r="E9114" s="142" t="s">
        <v>88</v>
      </c>
      <c r="F9114">
        <f t="shared" si="619"/>
        <v>923</v>
      </c>
      <c r="G9114" s="133">
        <v>19609</v>
      </c>
      <c r="H9114" s="134">
        <v>2.2222222222222223</v>
      </c>
      <c r="I9114" s="187">
        <f t="shared" si="616"/>
        <v>8.4383401915000001E-5</v>
      </c>
      <c r="J9114" s="150">
        <f t="shared" si="618"/>
        <v>0.2</v>
      </c>
    </row>
    <row r="9115" spans="1:10" ht="15.75" thickBot="1" x14ac:dyDescent="0.3">
      <c r="A9115" s="138">
        <v>2022</v>
      </c>
      <c r="B9115" s="139">
        <v>9.6999999999999993</v>
      </c>
      <c r="C9115" s="140" t="s">
        <v>60</v>
      </c>
      <c r="D9115" s="141">
        <f t="shared" si="617"/>
        <v>5</v>
      </c>
      <c r="E9115" s="142" t="s">
        <v>88</v>
      </c>
      <c r="F9115">
        <f t="shared" si="619"/>
        <v>923</v>
      </c>
      <c r="G9115" s="133">
        <v>19627</v>
      </c>
      <c r="H9115" s="134">
        <v>2.2222222222222223</v>
      </c>
      <c r="I9115" s="187">
        <f t="shared" si="616"/>
        <v>8.4383401915000001E-5</v>
      </c>
      <c r="J9115" s="150">
        <f t="shared" si="618"/>
        <v>0.2</v>
      </c>
    </row>
    <row r="9116" spans="1:10" ht="15.75" thickBot="1" x14ac:dyDescent="0.3">
      <c r="A9116" s="138">
        <v>2022</v>
      </c>
      <c r="B9116" s="139">
        <v>9.6999999999999993</v>
      </c>
      <c r="C9116" s="140" t="s">
        <v>60</v>
      </c>
      <c r="D9116" s="141">
        <f t="shared" si="617"/>
        <v>5</v>
      </c>
      <c r="E9116" s="142" t="s">
        <v>88</v>
      </c>
      <c r="F9116">
        <f t="shared" si="619"/>
        <v>923</v>
      </c>
      <c r="G9116" s="133">
        <v>19633</v>
      </c>
      <c r="H9116" s="134">
        <v>2.2222222222222223</v>
      </c>
      <c r="I9116" s="187">
        <f t="shared" si="616"/>
        <v>8.4383401915000001E-5</v>
      </c>
      <c r="J9116" s="150">
        <f t="shared" si="618"/>
        <v>0.2</v>
      </c>
    </row>
    <row r="9117" spans="1:10" ht="15.75" thickBot="1" x14ac:dyDescent="0.3">
      <c r="A9117" s="138">
        <v>2022</v>
      </c>
      <c r="B9117" s="139">
        <v>9.6999999999999993</v>
      </c>
      <c r="C9117" s="140" t="s">
        <v>60</v>
      </c>
      <c r="D9117" s="141">
        <f t="shared" si="617"/>
        <v>5</v>
      </c>
      <c r="E9117" s="142" t="s">
        <v>88</v>
      </c>
      <c r="F9117">
        <f t="shared" si="619"/>
        <v>923</v>
      </c>
      <c r="G9117" s="133">
        <v>19651</v>
      </c>
      <c r="H9117" s="134">
        <v>2.2222222222222223</v>
      </c>
      <c r="I9117" s="187">
        <f t="shared" si="616"/>
        <v>8.4383401915000001E-5</v>
      </c>
      <c r="J9117" s="150">
        <f t="shared" si="618"/>
        <v>0.2</v>
      </c>
    </row>
    <row r="9118" spans="1:10" ht="15.75" thickBot="1" x14ac:dyDescent="0.3">
      <c r="A9118" s="138">
        <v>2022</v>
      </c>
      <c r="B9118" s="139">
        <v>9.6999999999999993</v>
      </c>
      <c r="C9118" s="140" t="s">
        <v>60</v>
      </c>
      <c r="D9118" s="141">
        <f t="shared" si="617"/>
        <v>5</v>
      </c>
      <c r="E9118" s="142" t="s">
        <v>88</v>
      </c>
      <c r="F9118">
        <f t="shared" si="619"/>
        <v>923</v>
      </c>
      <c r="G9118" s="133">
        <v>19657</v>
      </c>
      <c r="H9118" s="134">
        <v>2.2222222222222223</v>
      </c>
      <c r="I9118" s="187">
        <f t="shared" si="616"/>
        <v>8.4383401915000001E-5</v>
      </c>
      <c r="J9118" s="150">
        <f t="shared" si="618"/>
        <v>0.2</v>
      </c>
    </row>
    <row r="9119" spans="1:10" ht="15.75" thickBot="1" x14ac:dyDescent="0.3">
      <c r="A9119" s="138">
        <v>2022</v>
      </c>
      <c r="B9119" s="139">
        <v>9.6999999999999993</v>
      </c>
      <c r="C9119" s="140" t="s">
        <v>60</v>
      </c>
      <c r="D9119" s="141">
        <f t="shared" si="617"/>
        <v>5</v>
      </c>
      <c r="E9119" s="142" t="s">
        <v>88</v>
      </c>
      <c r="F9119">
        <f t="shared" si="619"/>
        <v>923</v>
      </c>
      <c r="G9119" s="133">
        <v>19675</v>
      </c>
      <c r="H9119" s="134">
        <v>2.2222222222222223</v>
      </c>
      <c r="I9119" s="187">
        <f t="shared" si="616"/>
        <v>8.4383401915000001E-5</v>
      </c>
      <c r="J9119" s="150">
        <f t="shared" si="618"/>
        <v>0.2</v>
      </c>
    </row>
    <row r="9120" spans="1:10" ht="15.75" thickBot="1" x14ac:dyDescent="0.3">
      <c r="A9120" s="138">
        <v>2022</v>
      </c>
      <c r="B9120" s="139">
        <v>9.6999999999999993</v>
      </c>
      <c r="C9120" s="140" t="s">
        <v>60</v>
      </c>
      <c r="D9120" s="141">
        <f t="shared" si="617"/>
        <v>5</v>
      </c>
      <c r="E9120" s="142" t="s">
        <v>88</v>
      </c>
      <c r="F9120">
        <f t="shared" si="619"/>
        <v>923</v>
      </c>
      <c r="G9120" s="133">
        <v>19681</v>
      </c>
      <c r="H9120" s="134">
        <v>2.2222222222222223</v>
      </c>
      <c r="I9120" s="187">
        <f t="shared" si="616"/>
        <v>8.4383401915000001E-5</v>
      </c>
      <c r="J9120" s="150">
        <f t="shared" si="618"/>
        <v>0.2</v>
      </c>
    </row>
    <row r="9121" spans="1:10" ht="15.75" thickBot="1" x14ac:dyDescent="0.3">
      <c r="A9121" s="138">
        <v>2022</v>
      </c>
      <c r="B9121" s="139">
        <v>9.6999999999999993</v>
      </c>
      <c r="C9121" s="140" t="s">
        <v>60</v>
      </c>
      <c r="D9121" s="141">
        <f t="shared" si="617"/>
        <v>5</v>
      </c>
      <c r="E9121" s="142" t="s">
        <v>88</v>
      </c>
      <c r="F9121">
        <f t="shared" si="619"/>
        <v>923</v>
      </c>
      <c r="G9121" s="133">
        <v>19699</v>
      </c>
      <c r="H9121" s="134">
        <v>2.2222222222222223</v>
      </c>
      <c r="I9121" s="187">
        <f t="shared" si="616"/>
        <v>8.4383401915000001E-5</v>
      </c>
      <c r="J9121" s="150">
        <f t="shared" si="618"/>
        <v>0.2</v>
      </c>
    </row>
    <row r="9122" spans="1:10" ht="15.75" thickBot="1" x14ac:dyDescent="0.3">
      <c r="A9122" s="138">
        <v>2022</v>
      </c>
      <c r="B9122" s="139">
        <v>9.6999999999999993</v>
      </c>
      <c r="C9122" s="140" t="s">
        <v>60</v>
      </c>
      <c r="D9122" s="141">
        <f t="shared" si="617"/>
        <v>5</v>
      </c>
      <c r="E9122" s="142" t="s">
        <v>88</v>
      </c>
      <c r="F9122">
        <f t="shared" si="619"/>
        <v>923</v>
      </c>
      <c r="G9122" s="133">
        <v>19705</v>
      </c>
      <c r="H9122" s="134">
        <v>2.2222222222222223</v>
      </c>
      <c r="I9122" s="187">
        <f t="shared" si="616"/>
        <v>8.4383401915000001E-5</v>
      </c>
      <c r="J9122" s="150">
        <f t="shared" si="618"/>
        <v>0.2</v>
      </c>
    </row>
    <row r="9123" spans="1:10" ht="15.75" thickBot="1" x14ac:dyDescent="0.3">
      <c r="A9123" s="138">
        <v>2022</v>
      </c>
      <c r="B9123" s="139">
        <v>9.6999999999999993</v>
      </c>
      <c r="C9123" s="140" t="s">
        <v>60</v>
      </c>
      <c r="D9123" s="141">
        <f t="shared" si="617"/>
        <v>5</v>
      </c>
      <c r="E9123" s="142" t="s">
        <v>88</v>
      </c>
      <c r="F9123">
        <f t="shared" si="619"/>
        <v>923</v>
      </c>
      <c r="G9123" s="133">
        <v>19723</v>
      </c>
      <c r="H9123" s="134">
        <v>2.2222222222222223</v>
      </c>
      <c r="I9123" s="187">
        <f t="shared" si="616"/>
        <v>8.4383401915000001E-5</v>
      </c>
      <c r="J9123" s="150">
        <f t="shared" si="618"/>
        <v>0.2</v>
      </c>
    </row>
    <row r="9124" spans="1:10" ht="15.75" thickBot="1" x14ac:dyDescent="0.3">
      <c r="A9124" s="138">
        <v>2022</v>
      </c>
      <c r="B9124" s="139">
        <v>9.6999999999999993</v>
      </c>
      <c r="C9124" s="140" t="s">
        <v>60</v>
      </c>
      <c r="D9124" s="141">
        <f t="shared" si="617"/>
        <v>5</v>
      </c>
      <c r="E9124" s="142" t="s">
        <v>88</v>
      </c>
      <c r="F9124">
        <f t="shared" si="619"/>
        <v>923</v>
      </c>
      <c r="G9124" s="133">
        <v>19729</v>
      </c>
      <c r="H9124" s="134">
        <v>2.2222222222222223</v>
      </c>
      <c r="I9124" s="187">
        <f t="shared" si="616"/>
        <v>8.4383401915000001E-5</v>
      </c>
      <c r="J9124" s="150">
        <f t="shared" si="618"/>
        <v>0.2</v>
      </c>
    </row>
    <row r="9125" spans="1:10" ht="15.75" thickBot="1" x14ac:dyDescent="0.3">
      <c r="A9125" s="138">
        <v>2022</v>
      </c>
      <c r="B9125" s="139">
        <v>9.6999999999999993</v>
      </c>
      <c r="C9125" s="140" t="s">
        <v>60</v>
      </c>
      <c r="D9125" s="141">
        <f t="shared" si="617"/>
        <v>5</v>
      </c>
      <c r="E9125" s="142" t="s">
        <v>88</v>
      </c>
      <c r="F9125">
        <f t="shared" si="619"/>
        <v>923</v>
      </c>
      <c r="G9125" s="133">
        <v>19747</v>
      </c>
      <c r="H9125" s="134">
        <v>2.2222222222222223</v>
      </c>
      <c r="I9125" s="187">
        <f t="shared" si="616"/>
        <v>8.4383401915000001E-5</v>
      </c>
      <c r="J9125" s="150">
        <f t="shared" si="618"/>
        <v>0.2</v>
      </c>
    </row>
    <row r="9126" spans="1:10" ht="15.75" thickBot="1" x14ac:dyDescent="0.3">
      <c r="A9126" s="138">
        <v>2022</v>
      </c>
      <c r="B9126" s="139">
        <v>9.6999999999999993</v>
      </c>
      <c r="C9126" s="140" t="s">
        <v>60</v>
      </c>
      <c r="D9126" s="141">
        <f t="shared" si="617"/>
        <v>5</v>
      </c>
      <c r="E9126" s="142" t="s">
        <v>88</v>
      </c>
      <c r="F9126">
        <f t="shared" si="619"/>
        <v>923</v>
      </c>
      <c r="G9126" s="133">
        <v>19753</v>
      </c>
      <c r="H9126" s="134">
        <v>2.2222222222222223</v>
      </c>
      <c r="I9126" s="187">
        <f t="shared" si="616"/>
        <v>8.4383401915000001E-5</v>
      </c>
      <c r="J9126" s="150">
        <f t="shared" si="618"/>
        <v>0.2</v>
      </c>
    </row>
    <row r="9127" spans="1:10" ht="15.75" thickBot="1" x14ac:dyDescent="0.3">
      <c r="A9127" s="138">
        <v>2022</v>
      </c>
      <c r="B9127" s="139">
        <v>9.6999999999999993</v>
      </c>
      <c r="C9127" s="140" t="s">
        <v>60</v>
      </c>
      <c r="D9127" s="141">
        <f t="shared" si="617"/>
        <v>5</v>
      </c>
      <c r="E9127" s="142" t="s">
        <v>88</v>
      </c>
      <c r="F9127">
        <f t="shared" si="619"/>
        <v>923</v>
      </c>
      <c r="G9127" s="133">
        <v>19771</v>
      </c>
      <c r="H9127" s="134">
        <v>2.2222222222222223</v>
      </c>
      <c r="I9127" s="187">
        <f t="shared" si="616"/>
        <v>8.4383401915000001E-5</v>
      </c>
      <c r="J9127" s="150">
        <f t="shared" si="618"/>
        <v>0.2</v>
      </c>
    </row>
    <row r="9128" spans="1:10" ht="15.75" thickBot="1" x14ac:dyDescent="0.3">
      <c r="A9128" s="138">
        <v>2022</v>
      </c>
      <c r="B9128" s="139">
        <v>9.6999999999999993</v>
      </c>
      <c r="C9128" s="140" t="s">
        <v>60</v>
      </c>
      <c r="D9128" s="141">
        <f t="shared" si="617"/>
        <v>5</v>
      </c>
      <c r="E9128" s="142" t="s">
        <v>88</v>
      </c>
      <c r="F9128">
        <f t="shared" si="619"/>
        <v>923</v>
      </c>
      <c r="G9128" s="133">
        <v>19777</v>
      </c>
      <c r="H9128" s="134">
        <v>2.2222222222222223</v>
      </c>
      <c r="I9128" s="187">
        <f t="shared" si="616"/>
        <v>8.4383401915000001E-5</v>
      </c>
      <c r="J9128" s="150">
        <f t="shared" si="618"/>
        <v>0.2</v>
      </c>
    </row>
    <row r="9129" spans="1:10" ht="15.75" thickBot="1" x14ac:dyDescent="0.3">
      <c r="A9129" s="138">
        <v>2022</v>
      </c>
      <c r="B9129" s="139">
        <v>9.6999999999999993</v>
      </c>
      <c r="C9129" s="140" t="s">
        <v>60</v>
      </c>
      <c r="D9129" s="141">
        <f t="shared" si="617"/>
        <v>5</v>
      </c>
      <c r="E9129" s="142" t="s">
        <v>88</v>
      </c>
      <c r="F9129">
        <f t="shared" si="619"/>
        <v>923</v>
      </c>
      <c r="G9129" s="133">
        <v>19795</v>
      </c>
      <c r="H9129" s="134">
        <v>2.2222222222222223</v>
      </c>
      <c r="I9129" s="187">
        <f t="shared" si="616"/>
        <v>8.4383401915000001E-5</v>
      </c>
      <c r="J9129" s="150">
        <f t="shared" si="618"/>
        <v>0.2</v>
      </c>
    </row>
    <row r="9130" spans="1:10" ht="15.75" thickBot="1" x14ac:dyDescent="0.3">
      <c r="A9130" s="138">
        <v>2022</v>
      </c>
      <c r="B9130" s="139">
        <v>9.6999999999999993</v>
      </c>
      <c r="C9130" s="140" t="s">
        <v>60</v>
      </c>
      <c r="D9130" s="141">
        <f t="shared" si="617"/>
        <v>5</v>
      </c>
      <c r="E9130" s="142" t="s">
        <v>88</v>
      </c>
      <c r="F9130">
        <f t="shared" si="619"/>
        <v>923</v>
      </c>
      <c r="G9130" s="133">
        <v>19801</v>
      </c>
      <c r="H9130" s="134">
        <v>2.2222222222222223</v>
      </c>
      <c r="I9130" s="187">
        <f t="shared" si="616"/>
        <v>8.4383401915000001E-5</v>
      </c>
      <c r="J9130" s="150">
        <f t="shared" si="618"/>
        <v>0.2</v>
      </c>
    </row>
    <row r="9131" spans="1:10" ht="15.75" thickBot="1" x14ac:dyDescent="0.3">
      <c r="A9131" s="138">
        <v>2022</v>
      </c>
      <c r="B9131" s="139">
        <v>9.6999999999999993</v>
      </c>
      <c r="C9131" s="140" t="s">
        <v>60</v>
      </c>
      <c r="D9131" s="141">
        <f t="shared" si="617"/>
        <v>5</v>
      </c>
      <c r="E9131" s="142" t="s">
        <v>88</v>
      </c>
      <c r="F9131">
        <f t="shared" si="619"/>
        <v>923</v>
      </c>
      <c r="G9131" s="133">
        <v>19819</v>
      </c>
      <c r="H9131" s="134">
        <v>2.2444444444444445</v>
      </c>
      <c r="I9131" s="187">
        <f t="shared" si="616"/>
        <v>8.4383401915000001E-5</v>
      </c>
      <c r="J9131" s="150">
        <f t="shared" si="618"/>
        <v>0.2</v>
      </c>
    </row>
    <row r="9132" spans="1:10" ht="15.75" thickBot="1" x14ac:dyDescent="0.3">
      <c r="A9132" s="138">
        <v>2022</v>
      </c>
      <c r="B9132" s="139">
        <v>9.6999999999999993</v>
      </c>
      <c r="C9132" s="140" t="s">
        <v>60</v>
      </c>
      <c r="D9132" s="141">
        <f t="shared" si="617"/>
        <v>5</v>
      </c>
      <c r="E9132" s="142" t="s">
        <v>88</v>
      </c>
      <c r="F9132">
        <f t="shared" si="619"/>
        <v>923</v>
      </c>
      <c r="G9132" s="133">
        <v>19825</v>
      </c>
      <c r="H9132" s="134">
        <v>2.2444444444444445</v>
      </c>
      <c r="I9132" s="187">
        <f t="shared" si="616"/>
        <v>8.4383401915000001E-5</v>
      </c>
      <c r="J9132" s="150">
        <f t="shared" si="618"/>
        <v>0.2</v>
      </c>
    </row>
    <row r="9133" spans="1:10" ht="15.75" thickBot="1" x14ac:dyDescent="0.3">
      <c r="A9133" s="138">
        <v>2022</v>
      </c>
      <c r="B9133" s="139">
        <v>9.6999999999999993</v>
      </c>
      <c r="C9133" s="140" t="s">
        <v>60</v>
      </c>
      <c r="D9133" s="141">
        <f t="shared" si="617"/>
        <v>5</v>
      </c>
      <c r="E9133" s="142" t="s">
        <v>88</v>
      </c>
      <c r="F9133">
        <f t="shared" si="619"/>
        <v>923</v>
      </c>
      <c r="G9133" s="133">
        <v>19843</v>
      </c>
      <c r="H9133" s="134">
        <v>2.2444444444444445</v>
      </c>
      <c r="I9133" s="187">
        <f t="shared" ref="I9133:I9196" si="620" xml:space="preserve"> 0.000084383401915</f>
        <v>8.4383401915000001E-5</v>
      </c>
      <c r="J9133" s="150">
        <f t="shared" si="618"/>
        <v>0.2</v>
      </c>
    </row>
    <row r="9134" spans="1:10" ht="15.75" thickBot="1" x14ac:dyDescent="0.3">
      <c r="A9134" s="138">
        <v>2022</v>
      </c>
      <c r="B9134" s="139">
        <v>9.6999999999999993</v>
      </c>
      <c r="C9134" s="140" t="s">
        <v>60</v>
      </c>
      <c r="D9134" s="141">
        <f t="shared" si="617"/>
        <v>5</v>
      </c>
      <c r="E9134" s="142" t="s">
        <v>88</v>
      </c>
      <c r="F9134">
        <f t="shared" si="619"/>
        <v>923</v>
      </c>
      <c r="G9134" s="133">
        <v>19849</v>
      </c>
      <c r="H9134" s="134">
        <v>2.2444444444444445</v>
      </c>
      <c r="I9134" s="187">
        <f t="shared" si="620"/>
        <v>8.4383401915000001E-5</v>
      </c>
      <c r="J9134" s="150">
        <f t="shared" si="618"/>
        <v>0.2</v>
      </c>
    </row>
    <row r="9135" spans="1:10" ht="15.75" thickBot="1" x14ac:dyDescent="0.3">
      <c r="A9135" s="138">
        <v>2022</v>
      </c>
      <c r="B9135" s="139">
        <v>9.6999999999999993</v>
      </c>
      <c r="C9135" s="140" t="s">
        <v>60</v>
      </c>
      <c r="D9135" s="141">
        <f t="shared" si="617"/>
        <v>5</v>
      </c>
      <c r="E9135" s="142" t="s">
        <v>88</v>
      </c>
      <c r="F9135">
        <f t="shared" si="619"/>
        <v>923</v>
      </c>
      <c r="G9135" s="133">
        <v>19867</v>
      </c>
      <c r="H9135" s="134">
        <v>2.2444444444444445</v>
      </c>
      <c r="I9135" s="187">
        <f t="shared" si="620"/>
        <v>8.4383401915000001E-5</v>
      </c>
      <c r="J9135" s="150">
        <f t="shared" si="618"/>
        <v>0.2</v>
      </c>
    </row>
    <row r="9136" spans="1:10" ht="15.75" thickBot="1" x14ac:dyDescent="0.3">
      <c r="A9136" s="138">
        <v>2022</v>
      </c>
      <c r="B9136" s="139">
        <v>9.6999999999999993</v>
      </c>
      <c r="C9136" s="140" t="s">
        <v>60</v>
      </c>
      <c r="D9136" s="141">
        <f t="shared" si="617"/>
        <v>5</v>
      </c>
      <c r="E9136" s="142" t="s">
        <v>88</v>
      </c>
      <c r="F9136">
        <f t="shared" si="619"/>
        <v>923</v>
      </c>
      <c r="G9136" s="133">
        <v>19873</v>
      </c>
      <c r="H9136" s="134">
        <v>2.2444444444444445</v>
      </c>
      <c r="I9136" s="187">
        <f t="shared" si="620"/>
        <v>8.4383401915000001E-5</v>
      </c>
      <c r="J9136" s="150">
        <f t="shared" si="618"/>
        <v>0.2</v>
      </c>
    </row>
    <row r="9137" spans="1:10" ht="15.75" thickBot="1" x14ac:dyDescent="0.3">
      <c r="A9137" s="138">
        <v>2022</v>
      </c>
      <c r="B9137" s="139">
        <v>9.6999999999999993</v>
      </c>
      <c r="C9137" s="140" t="s">
        <v>60</v>
      </c>
      <c r="D9137" s="141">
        <f t="shared" si="617"/>
        <v>5</v>
      </c>
      <c r="E9137" s="142" t="s">
        <v>88</v>
      </c>
      <c r="F9137">
        <f t="shared" si="619"/>
        <v>923</v>
      </c>
      <c r="G9137" s="133">
        <v>19891</v>
      </c>
      <c r="H9137" s="134">
        <v>2.2666666666666666</v>
      </c>
      <c r="I9137" s="187">
        <f t="shared" si="620"/>
        <v>8.4383401915000001E-5</v>
      </c>
      <c r="J9137" s="150">
        <f t="shared" si="618"/>
        <v>0.2</v>
      </c>
    </row>
    <row r="9138" spans="1:10" ht="15.75" thickBot="1" x14ac:dyDescent="0.3">
      <c r="A9138" s="138">
        <v>2022</v>
      </c>
      <c r="B9138" s="139">
        <v>9.6999999999999993</v>
      </c>
      <c r="C9138" s="140" t="s">
        <v>60</v>
      </c>
      <c r="D9138" s="141">
        <f t="shared" si="617"/>
        <v>5</v>
      </c>
      <c r="E9138" s="142" t="s">
        <v>88</v>
      </c>
      <c r="F9138">
        <f t="shared" si="619"/>
        <v>923</v>
      </c>
      <c r="G9138" s="133">
        <v>19897</v>
      </c>
      <c r="H9138" s="134">
        <v>2.2666666666666666</v>
      </c>
      <c r="I9138" s="187">
        <f t="shared" si="620"/>
        <v>8.4383401915000001E-5</v>
      </c>
      <c r="J9138" s="150">
        <f t="shared" si="618"/>
        <v>0.2</v>
      </c>
    </row>
    <row r="9139" spans="1:10" ht="15.75" thickBot="1" x14ac:dyDescent="0.3">
      <c r="A9139" s="138">
        <v>2022</v>
      </c>
      <c r="B9139" s="139">
        <v>9.6999999999999993</v>
      </c>
      <c r="C9139" s="140" t="s">
        <v>60</v>
      </c>
      <c r="D9139" s="141">
        <f t="shared" si="617"/>
        <v>5</v>
      </c>
      <c r="E9139" s="142" t="s">
        <v>88</v>
      </c>
      <c r="F9139">
        <f t="shared" si="619"/>
        <v>923</v>
      </c>
      <c r="G9139" s="133">
        <v>19915</v>
      </c>
      <c r="H9139" s="134">
        <v>2.2666666666666666</v>
      </c>
      <c r="I9139" s="187">
        <f t="shared" si="620"/>
        <v>8.4383401915000001E-5</v>
      </c>
      <c r="J9139" s="150">
        <f t="shared" si="618"/>
        <v>0.2</v>
      </c>
    </row>
    <row r="9140" spans="1:10" ht="15.75" thickBot="1" x14ac:dyDescent="0.3">
      <c r="A9140" s="138">
        <v>2022</v>
      </c>
      <c r="B9140" s="139">
        <v>9.6999999999999993</v>
      </c>
      <c r="C9140" s="140" t="s">
        <v>60</v>
      </c>
      <c r="D9140" s="141">
        <f t="shared" si="617"/>
        <v>5</v>
      </c>
      <c r="E9140" s="142" t="s">
        <v>88</v>
      </c>
      <c r="F9140">
        <f t="shared" si="619"/>
        <v>923</v>
      </c>
      <c r="G9140" s="133">
        <v>19921</v>
      </c>
      <c r="H9140" s="134">
        <v>2.2666666666666666</v>
      </c>
      <c r="I9140" s="187">
        <f t="shared" si="620"/>
        <v>8.4383401915000001E-5</v>
      </c>
      <c r="J9140" s="150">
        <f t="shared" si="618"/>
        <v>0.2</v>
      </c>
    </row>
    <row r="9141" spans="1:10" ht="15.75" thickBot="1" x14ac:dyDescent="0.3">
      <c r="A9141" s="138">
        <v>2022</v>
      </c>
      <c r="B9141" s="139">
        <v>9.6999999999999993</v>
      </c>
      <c r="C9141" s="140" t="s">
        <v>60</v>
      </c>
      <c r="D9141" s="141">
        <f t="shared" si="617"/>
        <v>5</v>
      </c>
      <c r="E9141" s="142" t="s">
        <v>88</v>
      </c>
      <c r="F9141">
        <f t="shared" si="619"/>
        <v>923</v>
      </c>
      <c r="G9141" s="133">
        <v>19939</v>
      </c>
      <c r="H9141" s="134">
        <v>2.2666666666666666</v>
      </c>
      <c r="I9141" s="187">
        <f t="shared" si="620"/>
        <v>8.4383401915000001E-5</v>
      </c>
      <c r="J9141" s="150">
        <f t="shared" si="618"/>
        <v>0.2</v>
      </c>
    </row>
    <row r="9142" spans="1:10" ht="15.75" thickBot="1" x14ac:dyDescent="0.3">
      <c r="A9142" s="138">
        <v>2022</v>
      </c>
      <c r="B9142" s="139">
        <v>9.6999999999999993</v>
      </c>
      <c r="C9142" s="140" t="s">
        <v>60</v>
      </c>
      <c r="D9142" s="141">
        <f t="shared" si="617"/>
        <v>5</v>
      </c>
      <c r="E9142" s="142" t="s">
        <v>88</v>
      </c>
      <c r="F9142">
        <f t="shared" si="619"/>
        <v>923</v>
      </c>
      <c r="G9142" s="133">
        <v>19945</v>
      </c>
      <c r="H9142" s="134">
        <v>2.2666666666666666</v>
      </c>
      <c r="I9142" s="187">
        <f t="shared" si="620"/>
        <v>8.4383401915000001E-5</v>
      </c>
      <c r="J9142" s="150">
        <f t="shared" si="618"/>
        <v>0.2</v>
      </c>
    </row>
    <row r="9143" spans="1:10" ht="15.75" thickBot="1" x14ac:dyDescent="0.3">
      <c r="A9143" s="138">
        <v>2022</v>
      </c>
      <c r="B9143" s="139">
        <v>9.6999999999999993</v>
      </c>
      <c r="C9143" s="140" t="s">
        <v>60</v>
      </c>
      <c r="D9143" s="141">
        <f t="shared" si="617"/>
        <v>5</v>
      </c>
      <c r="E9143" s="142" t="s">
        <v>88</v>
      </c>
      <c r="F9143">
        <f t="shared" si="619"/>
        <v>923</v>
      </c>
      <c r="G9143" s="133">
        <v>19963</v>
      </c>
      <c r="H9143" s="134">
        <v>2.2666666666666666</v>
      </c>
      <c r="I9143" s="187">
        <f t="shared" si="620"/>
        <v>8.4383401915000001E-5</v>
      </c>
      <c r="J9143" s="150">
        <f t="shared" si="618"/>
        <v>0.2</v>
      </c>
    </row>
    <row r="9144" spans="1:10" ht="15.75" thickBot="1" x14ac:dyDescent="0.3">
      <c r="A9144" s="138">
        <v>2022</v>
      </c>
      <c r="B9144" s="139">
        <v>9.6999999999999993</v>
      </c>
      <c r="C9144" s="140" t="s">
        <v>60</v>
      </c>
      <c r="D9144" s="141">
        <f t="shared" ref="D9144:D9207" si="621">50/10</f>
        <v>5</v>
      </c>
      <c r="E9144" s="142" t="s">
        <v>88</v>
      </c>
      <c r="F9144">
        <f t="shared" si="619"/>
        <v>923</v>
      </c>
      <c r="G9144" s="133">
        <v>19969</v>
      </c>
      <c r="H9144" s="134">
        <v>2.2666666666666666</v>
      </c>
      <c r="I9144" s="187">
        <f t="shared" si="620"/>
        <v>8.4383401915000001E-5</v>
      </c>
      <c r="J9144" s="150">
        <f t="shared" ref="J9144:J9207" si="622">H$7479</f>
        <v>0.2</v>
      </c>
    </row>
    <row r="9145" spans="1:10" ht="15.75" thickBot="1" x14ac:dyDescent="0.3">
      <c r="A9145" s="138">
        <v>2022</v>
      </c>
      <c r="B9145" s="139">
        <v>9.6999999999999993</v>
      </c>
      <c r="C9145" s="140" t="s">
        <v>60</v>
      </c>
      <c r="D9145" s="141">
        <f t="shared" si="621"/>
        <v>5</v>
      </c>
      <c r="E9145" s="142" t="s">
        <v>88</v>
      </c>
      <c r="F9145">
        <f t="shared" ref="F9145:F9208" si="623">650+273</f>
        <v>923</v>
      </c>
      <c r="G9145" s="133">
        <v>19987</v>
      </c>
      <c r="H9145" s="134">
        <v>2.2888888888888888</v>
      </c>
      <c r="I9145" s="187">
        <f t="shared" si="620"/>
        <v>8.4383401915000001E-5</v>
      </c>
      <c r="J9145" s="150">
        <f t="shared" si="622"/>
        <v>0.2</v>
      </c>
    </row>
    <row r="9146" spans="1:10" ht="15.75" thickBot="1" x14ac:dyDescent="0.3">
      <c r="A9146" s="138">
        <v>2022</v>
      </c>
      <c r="B9146" s="139">
        <v>9.6999999999999993</v>
      </c>
      <c r="C9146" s="140" t="s">
        <v>60</v>
      </c>
      <c r="D9146" s="141">
        <f t="shared" si="621"/>
        <v>5</v>
      </c>
      <c r="E9146" s="142" t="s">
        <v>88</v>
      </c>
      <c r="F9146">
        <f t="shared" si="623"/>
        <v>923</v>
      </c>
      <c r="G9146" s="133">
        <v>19993</v>
      </c>
      <c r="H9146" s="134">
        <v>2.2888888888888888</v>
      </c>
      <c r="I9146" s="187">
        <f t="shared" si="620"/>
        <v>8.4383401915000001E-5</v>
      </c>
      <c r="J9146" s="150">
        <f t="shared" si="622"/>
        <v>0.2</v>
      </c>
    </row>
    <row r="9147" spans="1:10" ht="15.75" thickBot="1" x14ac:dyDescent="0.3">
      <c r="A9147" s="138">
        <v>2022</v>
      </c>
      <c r="B9147" s="139">
        <v>9.6999999999999993</v>
      </c>
      <c r="C9147" s="140" t="s">
        <v>60</v>
      </c>
      <c r="D9147" s="141">
        <f t="shared" si="621"/>
        <v>5</v>
      </c>
      <c r="E9147" s="142" t="s">
        <v>88</v>
      </c>
      <c r="F9147">
        <f t="shared" si="623"/>
        <v>923</v>
      </c>
      <c r="G9147" s="133">
        <v>20011</v>
      </c>
      <c r="H9147" s="134">
        <v>2.2888888888888888</v>
      </c>
      <c r="I9147" s="187">
        <f t="shared" si="620"/>
        <v>8.4383401915000001E-5</v>
      </c>
      <c r="J9147" s="150">
        <f t="shared" si="622"/>
        <v>0.2</v>
      </c>
    </row>
    <row r="9148" spans="1:10" ht="15.75" thickBot="1" x14ac:dyDescent="0.3">
      <c r="A9148" s="138">
        <v>2022</v>
      </c>
      <c r="B9148" s="139">
        <v>9.6999999999999993</v>
      </c>
      <c r="C9148" s="140" t="s">
        <v>60</v>
      </c>
      <c r="D9148" s="141">
        <f t="shared" si="621"/>
        <v>5</v>
      </c>
      <c r="E9148" s="142" t="s">
        <v>88</v>
      </c>
      <c r="F9148">
        <f t="shared" si="623"/>
        <v>923</v>
      </c>
      <c r="G9148" s="133">
        <v>20017</v>
      </c>
      <c r="H9148" s="134">
        <v>2.2888888888888888</v>
      </c>
      <c r="I9148" s="187">
        <f t="shared" si="620"/>
        <v>8.4383401915000001E-5</v>
      </c>
      <c r="J9148" s="150">
        <f t="shared" si="622"/>
        <v>0.2</v>
      </c>
    </row>
    <row r="9149" spans="1:10" ht="15.75" thickBot="1" x14ac:dyDescent="0.3">
      <c r="A9149" s="138">
        <v>2022</v>
      </c>
      <c r="B9149" s="139">
        <v>9.6999999999999993</v>
      </c>
      <c r="C9149" s="140" t="s">
        <v>60</v>
      </c>
      <c r="D9149" s="141">
        <f t="shared" si="621"/>
        <v>5</v>
      </c>
      <c r="E9149" s="142" t="s">
        <v>88</v>
      </c>
      <c r="F9149">
        <f t="shared" si="623"/>
        <v>923</v>
      </c>
      <c r="G9149" s="133">
        <v>20035</v>
      </c>
      <c r="H9149" s="134">
        <v>2.2888888888888888</v>
      </c>
      <c r="I9149" s="187">
        <f t="shared" si="620"/>
        <v>8.4383401915000001E-5</v>
      </c>
      <c r="J9149" s="150">
        <f t="shared" si="622"/>
        <v>0.2</v>
      </c>
    </row>
    <row r="9150" spans="1:10" ht="15.75" thickBot="1" x14ac:dyDescent="0.3">
      <c r="A9150" s="138">
        <v>2022</v>
      </c>
      <c r="B9150" s="139">
        <v>9.6999999999999993</v>
      </c>
      <c r="C9150" s="140" t="s">
        <v>60</v>
      </c>
      <c r="D9150" s="141">
        <f t="shared" si="621"/>
        <v>5</v>
      </c>
      <c r="E9150" s="142" t="s">
        <v>88</v>
      </c>
      <c r="F9150">
        <f t="shared" si="623"/>
        <v>923</v>
      </c>
      <c r="G9150" s="133">
        <v>20041</v>
      </c>
      <c r="H9150" s="134">
        <v>2.2888888888888888</v>
      </c>
      <c r="I9150" s="187">
        <f t="shared" si="620"/>
        <v>8.4383401915000001E-5</v>
      </c>
      <c r="J9150" s="150">
        <f t="shared" si="622"/>
        <v>0.2</v>
      </c>
    </row>
    <row r="9151" spans="1:10" ht="15.75" thickBot="1" x14ac:dyDescent="0.3">
      <c r="A9151" s="138">
        <v>2022</v>
      </c>
      <c r="B9151" s="139">
        <v>9.6999999999999993</v>
      </c>
      <c r="C9151" s="140" t="s">
        <v>60</v>
      </c>
      <c r="D9151" s="141">
        <f t="shared" si="621"/>
        <v>5</v>
      </c>
      <c r="E9151" s="142" t="s">
        <v>88</v>
      </c>
      <c r="F9151">
        <f t="shared" si="623"/>
        <v>923</v>
      </c>
      <c r="G9151" s="133">
        <v>20059</v>
      </c>
      <c r="H9151" s="134">
        <v>2.2888888888888888</v>
      </c>
      <c r="I9151" s="187">
        <f t="shared" si="620"/>
        <v>8.4383401915000001E-5</v>
      </c>
      <c r="J9151" s="150">
        <f t="shared" si="622"/>
        <v>0.2</v>
      </c>
    </row>
    <row r="9152" spans="1:10" ht="15.75" thickBot="1" x14ac:dyDescent="0.3">
      <c r="A9152" s="138">
        <v>2022</v>
      </c>
      <c r="B9152" s="139">
        <v>9.6999999999999993</v>
      </c>
      <c r="C9152" s="140" t="s">
        <v>60</v>
      </c>
      <c r="D9152" s="141">
        <f t="shared" si="621"/>
        <v>5</v>
      </c>
      <c r="E9152" s="142" t="s">
        <v>88</v>
      </c>
      <c r="F9152">
        <f t="shared" si="623"/>
        <v>923</v>
      </c>
      <c r="G9152" s="133">
        <v>20065</v>
      </c>
      <c r="H9152" s="134">
        <v>2.2888888888888888</v>
      </c>
      <c r="I9152" s="187">
        <f t="shared" si="620"/>
        <v>8.4383401915000001E-5</v>
      </c>
      <c r="J9152" s="150">
        <f t="shared" si="622"/>
        <v>0.2</v>
      </c>
    </row>
    <row r="9153" spans="1:10" ht="15.75" thickBot="1" x14ac:dyDescent="0.3">
      <c r="A9153" s="138">
        <v>2022</v>
      </c>
      <c r="B9153" s="139">
        <v>9.6999999999999993</v>
      </c>
      <c r="C9153" s="140" t="s">
        <v>60</v>
      </c>
      <c r="D9153" s="141">
        <f t="shared" si="621"/>
        <v>5</v>
      </c>
      <c r="E9153" s="142" t="s">
        <v>88</v>
      </c>
      <c r="F9153">
        <f t="shared" si="623"/>
        <v>923</v>
      </c>
      <c r="G9153" s="133">
        <v>20083</v>
      </c>
      <c r="H9153" s="134">
        <v>2.2888888888888888</v>
      </c>
      <c r="I9153" s="187">
        <f t="shared" si="620"/>
        <v>8.4383401915000001E-5</v>
      </c>
      <c r="J9153" s="150">
        <f t="shared" si="622"/>
        <v>0.2</v>
      </c>
    </row>
    <row r="9154" spans="1:10" ht="15.75" thickBot="1" x14ac:dyDescent="0.3">
      <c r="A9154" s="138">
        <v>2022</v>
      </c>
      <c r="B9154" s="139">
        <v>9.6999999999999993</v>
      </c>
      <c r="C9154" s="140" t="s">
        <v>60</v>
      </c>
      <c r="D9154" s="141">
        <f t="shared" si="621"/>
        <v>5</v>
      </c>
      <c r="E9154" s="142" t="s">
        <v>88</v>
      </c>
      <c r="F9154">
        <f t="shared" si="623"/>
        <v>923</v>
      </c>
      <c r="G9154" s="133">
        <v>20089</v>
      </c>
      <c r="H9154" s="134">
        <v>2.2888888888888888</v>
      </c>
      <c r="I9154" s="187">
        <f t="shared" si="620"/>
        <v>8.4383401915000001E-5</v>
      </c>
      <c r="J9154" s="150">
        <f t="shared" si="622"/>
        <v>0.2</v>
      </c>
    </row>
    <row r="9155" spans="1:10" ht="15.75" thickBot="1" x14ac:dyDescent="0.3">
      <c r="A9155" s="138">
        <v>2022</v>
      </c>
      <c r="B9155" s="139">
        <v>9.6999999999999993</v>
      </c>
      <c r="C9155" s="140" t="s">
        <v>60</v>
      </c>
      <c r="D9155" s="141">
        <f t="shared" si="621"/>
        <v>5</v>
      </c>
      <c r="E9155" s="142" t="s">
        <v>88</v>
      </c>
      <c r="F9155">
        <f t="shared" si="623"/>
        <v>923</v>
      </c>
      <c r="G9155" s="133">
        <v>20107</v>
      </c>
      <c r="H9155" s="134">
        <v>2.2888888888888888</v>
      </c>
      <c r="I9155" s="187">
        <f t="shared" si="620"/>
        <v>8.4383401915000001E-5</v>
      </c>
      <c r="J9155" s="150">
        <f t="shared" si="622"/>
        <v>0.2</v>
      </c>
    </row>
    <row r="9156" spans="1:10" ht="15.75" thickBot="1" x14ac:dyDescent="0.3">
      <c r="A9156" s="138">
        <v>2022</v>
      </c>
      <c r="B9156" s="139">
        <v>9.6999999999999993</v>
      </c>
      <c r="C9156" s="140" t="s">
        <v>60</v>
      </c>
      <c r="D9156" s="141">
        <f t="shared" si="621"/>
        <v>5</v>
      </c>
      <c r="E9156" s="142" t="s">
        <v>88</v>
      </c>
      <c r="F9156">
        <f t="shared" si="623"/>
        <v>923</v>
      </c>
      <c r="G9156" s="133">
        <v>20113</v>
      </c>
      <c r="H9156" s="134">
        <v>2.2888888888888888</v>
      </c>
      <c r="I9156" s="187">
        <f t="shared" si="620"/>
        <v>8.4383401915000001E-5</v>
      </c>
      <c r="J9156" s="150">
        <f t="shared" si="622"/>
        <v>0.2</v>
      </c>
    </row>
    <row r="9157" spans="1:10" ht="15.75" thickBot="1" x14ac:dyDescent="0.3">
      <c r="A9157" s="138">
        <v>2022</v>
      </c>
      <c r="B9157" s="139">
        <v>9.6999999999999993</v>
      </c>
      <c r="C9157" s="140" t="s">
        <v>60</v>
      </c>
      <c r="D9157" s="141">
        <f t="shared" si="621"/>
        <v>5</v>
      </c>
      <c r="E9157" s="142" t="s">
        <v>88</v>
      </c>
      <c r="F9157">
        <f t="shared" si="623"/>
        <v>923</v>
      </c>
      <c r="G9157" s="133">
        <v>20131</v>
      </c>
      <c r="H9157" s="134">
        <v>2.2888888888888888</v>
      </c>
      <c r="I9157" s="187">
        <f t="shared" si="620"/>
        <v>8.4383401915000001E-5</v>
      </c>
      <c r="J9157" s="150">
        <f t="shared" si="622"/>
        <v>0.2</v>
      </c>
    </row>
    <row r="9158" spans="1:10" ht="15.75" thickBot="1" x14ac:dyDescent="0.3">
      <c r="A9158" s="138">
        <v>2022</v>
      </c>
      <c r="B9158" s="139">
        <v>9.6999999999999993</v>
      </c>
      <c r="C9158" s="140" t="s">
        <v>60</v>
      </c>
      <c r="D9158" s="141">
        <f t="shared" si="621"/>
        <v>5</v>
      </c>
      <c r="E9158" s="142" t="s">
        <v>88</v>
      </c>
      <c r="F9158">
        <f t="shared" si="623"/>
        <v>923</v>
      </c>
      <c r="G9158" s="133">
        <v>20137</v>
      </c>
      <c r="H9158" s="134">
        <v>2.2888888888888888</v>
      </c>
      <c r="I9158" s="187">
        <f t="shared" si="620"/>
        <v>8.4383401915000001E-5</v>
      </c>
      <c r="J9158" s="150">
        <f t="shared" si="622"/>
        <v>0.2</v>
      </c>
    </row>
    <row r="9159" spans="1:10" ht="15.75" thickBot="1" x14ac:dyDescent="0.3">
      <c r="A9159" s="138">
        <v>2022</v>
      </c>
      <c r="B9159" s="139">
        <v>9.6999999999999993</v>
      </c>
      <c r="C9159" s="140" t="s">
        <v>60</v>
      </c>
      <c r="D9159" s="141">
        <f t="shared" si="621"/>
        <v>5</v>
      </c>
      <c r="E9159" s="142" t="s">
        <v>88</v>
      </c>
      <c r="F9159">
        <f t="shared" si="623"/>
        <v>923</v>
      </c>
      <c r="G9159" s="133">
        <v>20155</v>
      </c>
      <c r="H9159" s="134">
        <v>2.2888888888888888</v>
      </c>
      <c r="I9159" s="187">
        <f t="shared" si="620"/>
        <v>8.4383401915000001E-5</v>
      </c>
      <c r="J9159" s="150">
        <f t="shared" si="622"/>
        <v>0.2</v>
      </c>
    </row>
    <row r="9160" spans="1:10" ht="15.75" thickBot="1" x14ac:dyDescent="0.3">
      <c r="A9160" s="138">
        <v>2022</v>
      </c>
      <c r="B9160" s="139">
        <v>9.6999999999999993</v>
      </c>
      <c r="C9160" s="140" t="s">
        <v>60</v>
      </c>
      <c r="D9160" s="141">
        <f t="shared" si="621"/>
        <v>5</v>
      </c>
      <c r="E9160" s="142" t="s">
        <v>88</v>
      </c>
      <c r="F9160">
        <f t="shared" si="623"/>
        <v>923</v>
      </c>
      <c r="G9160" s="133">
        <v>20161</v>
      </c>
      <c r="H9160" s="134">
        <v>2.2888888888888888</v>
      </c>
      <c r="I9160" s="187">
        <f t="shared" si="620"/>
        <v>8.4383401915000001E-5</v>
      </c>
      <c r="J9160" s="150">
        <f t="shared" si="622"/>
        <v>0.2</v>
      </c>
    </row>
    <row r="9161" spans="1:10" ht="15.75" thickBot="1" x14ac:dyDescent="0.3">
      <c r="A9161" s="138">
        <v>2022</v>
      </c>
      <c r="B9161" s="139">
        <v>9.6999999999999993</v>
      </c>
      <c r="C9161" s="140" t="s">
        <v>60</v>
      </c>
      <c r="D9161" s="141">
        <f t="shared" si="621"/>
        <v>5</v>
      </c>
      <c r="E9161" s="142" t="s">
        <v>88</v>
      </c>
      <c r="F9161">
        <f t="shared" si="623"/>
        <v>923</v>
      </c>
      <c r="G9161" s="133">
        <v>20179</v>
      </c>
      <c r="H9161" s="134">
        <v>2.2888888888888888</v>
      </c>
      <c r="I9161" s="187">
        <f t="shared" si="620"/>
        <v>8.4383401915000001E-5</v>
      </c>
      <c r="J9161" s="150">
        <f t="shared" si="622"/>
        <v>0.2</v>
      </c>
    </row>
    <row r="9162" spans="1:10" ht="15.75" thickBot="1" x14ac:dyDescent="0.3">
      <c r="A9162" s="138">
        <v>2022</v>
      </c>
      <c r="B9162" s="139">
        <v>9.6999999999999993</v>
      </c>
      <c r="C9162" s="140" t="s">
        <v>60</v>
      </c>
      <c r="D9162" s="141">
        <f t="shared" si="621"/>
        <v>5</v>
      </c>
      <c r="E9162" s="142" t="s">
        <v>88</v>
      </c>
      <c r="F9162">
        <f t="shared" si="623"/>
        <v>923</v>
      </c>
      <c r="G9162" s="133">
        <v>20185</v>
      </c>
      <c r="H9162" s="134">
        <v>2.2888888888888888</v>
      </c>
      <c r="I9162" s="187">
        <f t="shared" si="620"/>
        <v>8.4383401915000001E-5</v>
      </c>
      <c r="J9162" s="150">
        <f t="shared" si="622"/>
        <v>0.2</v>
      </c>
    </row>
    <row r="9163" spans="1:10" ht="15.75" thickBot="1" x14ac:dyDescent="0.3">
      <c r="A9163" s="138">
        <v>2022</v>
      </c>
      <c r="B9163" s="139">
        <v>9.6999999999999993</v>
      </c>
      <c r="C9163" s="140" t="s">
        <v>60</v>
      </c>
      <c r="D9163" s="141">
        <f t="shared" si="621"/>
        <v>5</v>
      </c>
      <c r="E9163" s="142" t="s">
        <v>88</v>
      </c>
      <c r="F9163">
        <f t="shared" si="623"/>
        <v>923</v>
      </c>
      <c r="G9163" s="133">
        <v>20203</v>
      </c>
      <c r="H9163" s="134">
        <v>2.2888888888888888</v>
      </c>
      <c r="I9163" s="187">
        <f t="shared" si="620"/>
        <v>8.4383401915000001E-5</v>
      </c>
      <c r="J9163" s="150">
        <f t="shared" si="622"/>
        <v>0.2</v>
      </c>
    </row>
    <row r="9164" spans="1:10" ht="15.75" thickBot="1" x14ac:dyDescent="0.3">
      <c r="A9164" s="138">
        <v>2022</v>
      </c>
      <c r="B9164" s="139">
        <v>9.6999999999999993</v>
      </c>
      <c r="C9164" s="140" t="s">
        <v>60</v>
      </c>
      <c r="D9164" s="141">
        <f t="shared" si="621"/>
        <v>5</v>
      </c>
      <c r="E9164" s="142" t="s">
        <v>88</v>
      </c>
      <c r="F9164">
        <f t="shared" si="623"/>
        <v>923</v>
      </c>
      <c r="G9164" s="133">
        <v>20209</v>
      </c>
      <c r="H9164" s="134">
        <v>2.2888888888888888</v>
      </c>
      <c r="I9164" s="187">
        <f t="shared" si="620"/>
        <v>8.4383401915000001E-5</v>
      </c>
      <c r="J9164" s="150">
        <f t="shared" si="622"/>
        <v>0.2</v>
      </c>
    </row>
    <row r="9165" spans="1:10" ht="15.75" thickBot="1" x14ac:dyDescent="0.3">
      <c r="A9165" s="138">
        <v>2022</v>
      </c>
      <c r="B9165" s="139">
        <v>9.6999999999999993</v>
      </c>
      <c r="C9165" s="140" t="s">
        <v>60</v>
      </c>
      <c r="D9165" s="141">
        <f t="shared" si="621"/>
        <v>5</v>
      </c>
      <c r="E9165" s="142" t="s">
        <v>88</v>
      </c>
      <c r="F9165">
        <f t="shared" si="623"/>
        <v>923</v>
      </c>
      <c r="G9165" s="133">
        <v>20227</v>
      </c>
      <c r="H9165" s="134">
        <v>2.2888888888888888</v>
      </c>
      <c r="I9165" s="187">
        <f t="shared" si="620"/>
        <v>8.4383401915000001E-5</v>
      </c>
      <c r="J9165" s="150">
        <f t="shared" si="622"/>
        <v>0.2</v>
      </c>
    </row>
    <row r="9166" spans="1:10" ht="15.75" thickBot="1" x14ac:dyDescent="0.3">
      <c r="A9166" s="138">
        <v>2022</v>
      </c>
      <c r="B9166" s="139">
        <v>9.6999999999999993</v>
      </c>
      <c r="C9166" s="140" t="s">
        <v>60</v>
      </c>
      <c r="D9166" s="141">
        <f t="shared" si="621"/>
        <v>5</v>
      </c>
      <c r="E9166" s="142" t="s">
        <v>88</v>
      </c>
      <c r="F9166">
        <f t="shared" si="623"/>
        <v>923</v>
      </c>
      <c r="G9166" s="133">
        <v>20233</v>
      </c>
      <c r="H9166" s="134">
        <v>2.2888888888888888</v>
      </c>
      <c r="I9166" s="187">
        <f t="shared" si="620"/>
        <v>8.4383401915000001E-5</v>
      </c>
      <c r="J9166" s="150">
        <f t="shared" si="622"/>
        <v>0.2</v>
      </c>
    </row>
    <row r="9167" spans="1:10" ht="15.75" thickBot="1" x14ac:dyDescent="0.3">
      <c r="A9167" s="138">
        <v>2022</v>
      </c>
      <c r="B9167" s="139">
        <v>9.6999999999999993</v>
      </c>
      <c r="C9167" s="140" t="s">
        <v>60</v>
      </c>
      <c r="D9167" s="141">
        <f t="shared" si="621"/>
        <v>5</v>
      </c>
      <c r="E9167" s="142" t="s">
        <v>88</v>
      </c>
      <c r="F9167">
        <f t="shared" si="623"/>
        <v>923</v>
      </c>
      <c r="G9167" s="133">
        <v>20251</v>
      </c>
      <c r="H9167" s="134">
        <v>2.3111111111111113</v>
      </c>
      <c r="I9167" s="187">
        <f t="shared" si="620"/>
        <v>8.4383401915000001E-5</v>
      </c>
      <c r="J9167" s="150">
        <f t="shared" si="622"/>
        <v>0.2</v>
      </c>
    </row>
    <row r="9168" spans="1:10" ht="15.75" thickBot="1" x14ac:dyDescent="0.3">
      <c r="A9168" s="138">
        <v>2022</v>
      </c>
      <c r="B9168" s="139">
        <v>9.6999999999999993</v>
      </c>
      <c r="C9168" s="140" t="s">
        <v>60</v>
      </c>
      <c r="D9168" s="141">
        <f t="shared" si="621"/>
        <v>5</v>
      </c>
      <c r="E9168" s="142" t="s">
        <v>88</v>
      </c>
      <c r="F9168">
        <f t="shared" si="623"/>
        <v>923</v>
      </c>
      <c r="G9168" s="133">
        <v>20257</v>
      </c>
      <c r="H9168" s="134">
        <v>2.3111111111111113</v>
      </c>
      <c r="I9168" s="187">
        <f t="shared" si="620"/>
        <v>8.4383401915000001E-5</v>
      </c>
      <c r="J9168" s="150">
        <f t="shared" si="622"/>
        <v>0.2</v>
      </c>
    </row>
    <row r="9169" spans="1:10" ht="15.75" thickBot="1" x14ac:dyDescent="0.3">
      <c r="A9169" s="138">
        <v>2022</v>
      </c>
      <c r="B9169" s="139">
        <v>9.6999999999999993</v>
      </c>
      <c r="C9169" s="140" t="s">
        <v>60</v>
      </c>
      <c r="D9169" s="141">
        <f t="shared" si="621"/>
        <v>5</v>
      </c>
      <c r="E9169" s="142" t="s">
        <v>88</v>
      </c>
      <c r="F9169">
        <f t="shared" si="623"/>
        <v>923</v>
      </c>
      <c r="G9169" s="133">
        <v>20275</v>
      </c>
      <c r="H9169" s="134">
        <v>2.3111111111111113</v>
      </c>
      <c r="I9169" s="187">
        <f t="shared" si="620"/>
        <v>8.4383401915000001E-5</v>
      </c>
      <c r="J9169" s="150">
        <f t="shared" si="622"/>
        <v>0.2</v>
      </c>
    </row>
    <row r="9170" spans="1:10" ht="15.75" thickBot="1" x14ac:dyDescent="0.3">
      <c r="A9170" s="138">
        <v>2022</v>
      </c>
      <c r="B9170" s="139">
        <v>9.6999999999999993</v>
      </c>
      <c r="C9170" s="140" t="s">
        <v>60</v>
      </c>
      <c r="D9170" s="141">
        <f t="shared" si="621"/>
        <v>5</v>
      </c>
      <c r="E9170" s="142" t="s">
        <v>88</v>
      </c>
      <c r="F9170">
        <f t="shared" si="623"/>
        <v>923</v>
      </c>
      <c r="G9170" s="133">
        <v>20281</v>
      </c>
      <c r="H9170" s="134">
        <v>2.3111111111111113</v>
      </c>
      <c r="I9170" s="187">
        <f t="shared" si="620"/>
        <v>8.4383401915000001E-5</v>
      </c>
      <c r="J9170" s="150">
        <f t="shared" si="622"/>
        <v>0.2</v>
      </c>
    </row>
    <row r="9171" spans="1:10" ht="15.75" thickBot="1" x14ac:dyDescent="0.3">
      <c r="A9171" s="138">
        <v>2022</v>
      </c>
      <c r="B9171" s="139">
        <v>9.6999999999999993</v>
      </c>
      <c r="C9171" s="140" t="s">
        <v>60</v>
      </c>
      <c r="D9171" s="141">
        <f t="shared" si="621"/>
        <v>5</v>
      </c>
      <c r="E9171" s="142" t="s">
        <v>88</v>
      </c>
      <c r="F9171">
        <f t="shared" si="623"/>
        <v>923</v>
      </c>
      <c r="G9171" s="133">
        <v>20299</v>
      </c>
      <c r="H9171" s="134">
        <v>2.3111111111111113</v>
      </c>
      <c r="I9171" s="187">
        <f t="shared" si="620"/>
        <v>8.4383401915000001E-5</v>
      </c>
      <c r="J9171" s="150">
        <f t="shared" si="622"/>
        <v>0.2</v>
      </c>
    </row>
    <row r="9172" spans="1:10" ht="15.75" thickBot="1" x14ac:dyDescent="0.3">
      <c r="A9172" s="138">
        <v>2022</v>
      </c>
      <c r="B9172" s="139">
        <v>9.6999999999999993</v>
      </c>
      <c r="C9172" s="140" t="s">
        <v>60</v>
      </c>
      <c r="D9172" s="141">
        <f t="shared" si="621"/>
        <v>5</v>
      </c>
      <c r="E9172" s="142" t="s">
        <v>88</v>
      </c>
      <c r="F9172">
        <f t="shared" si="623"/>
        <v>923</v>
      </c>
      <c r="G9172" s="133">
        <v>20305</v>
      </c>
      <c r="H9172" s="134">
        <v>2.3111111111111113</v>
      </c>
      <c r="I9172" s="187">
        <f t="shared" si="620"/>
        <v>8.4383401915000001E-5</v>
      </c>
      <c r="J9172" s="150">
        <f t="shared" si="622"/>
        <v>0.2</v>
      </c>
    </row>
    <row r="9173" spans="1:10" ht="15.75" thickBot="1" x14ac:dyDescent="0.3">
      <c r="A9173" s="138">
        <v>2022</v>
      </c>
      <c r="B9173" s="139">
        <v>9.6999999999999993</v>
      </c>
      <c r="C9173" s="140" t="s">
        <v>60</v>
      </c>
      <c r="D9173" s="141">
        <f t="shared" si="621"/>
        <v>5</v>
      </c>
      <c r="E9173" s="142" t="s">
        <v>88</v>
      </c>
      <c r="F9173">
        <f t="shared" si="623"/>
        <v>923</v>
      </c>
      <c r="G9173" s="133">
        <v>20323</v>
      </c>
      <c r="H9173" s="134">
        <v>2.3111111111111113</v>
      </c>
      <c r="I9173" s="187">
        <f t="shared" si="620"/>
        <v>8.4383401915000001E-5</v>
      </c>
      <c r="J9173" s="150">
        <f t="shared" si="622"/>
        <v>0.2</v>
      </c>
    </row>
    <row r="9174" spans="1:10" ht="15.75" thickBot="1" x14ac:dyDescent="0.3">
      <c r="A9174" s="138">
        <v>2022</v>
      </c>
      <c r="B9174" s="139">
        <v>9.6999999999999993</v>
      </c>
      <c r="C9174" s="140" t="s">
        <v>60</v>
      </c>
      <c r="D9174" s="141">
        <f t="shared" si="621"/>
        <v>5</v>
      </c>
      <c r="E9174" s="142" t="s">
        <v>88</v>
      </c>
      <c r="F9174">
        <f t="shared" si="623"/>
        <v>923</v>
      </c>
      <c r="G9174" s="133">
        <v>20329</v>
      </c>
      <c r="H9174" s="134">
        <v>2.3111111111111113</v>
      </c>
      <c r="I9174" s="187">
        <f t="shared" si="620"/>
        <v>8.4383401915000001E-5</v>
      </c>
      <c r="J9174" s="150">
        <f t="shared" si="622"/>
        <v>0.2</v>
      </c>
    </row>
    <row r="9175" spans="1:10" ht="15.75" thickBot="1" x14ac:dyDescent="0.3">
      <c r="A9175" s="138">
        <v>2022</v>
      </c>
      <c r="B9175" s="139">
        <v>9.6999999999999993</v>
      </c>
      <c r="C9175" s="140" t="s">
        <v>60</v>
      </c>
      <c r="D9175" s="141">
        <f t="shared" si="621"/>
        <v>5</v>
      </c>
      <c r="E9175" s="142" t="s">
        <v>88</v>
      </c>
      <c r="F9175">
        <f t="shared" si="623"/>
        <v>923</v>
      </c>
      <c r="G9175" s="133">
        <v>20347</v>
      </c>
      <c r="H9175" s="134">
        <v>2.3111111111111113</v>
      </c>
      <c r="I9175" s="187">
        <f t="shared" si="620"/>
        <v>8.4383401915000001E-5</v>
      </c>
      <c r="J9175" s="150">
        <f t="shared" si="622"/>
        <v>0.2</v>
      </c>
    </row>
    <row r="9176" spans="1:10" ht="15.75" thickBot="1" x14ac:dyDescent="0.3">
      <c r="A9176" s="138">
        <v>2022</v>
      </c>
      <c r="B9176" s="139">
        <v>9.6999999999999993</v>
      </c>
      <c r="C9176" s="140" t="s">
        <v>60</v>
      </c>
      <c r="D9176" s="141">
        <f t="shared" si="621"/>
        <v>5</v>
      </c>
      <c r="E9176" s="142" t="s">
        <v>88</v>
      </c>
      <c r="F9176">
        <f t="shared" si="623"/>
        <v>923</v>
      </c>
      <c r="G9176" s="133">
        <v>20353</v>
      </c>
      <c r="H9176" s="134">
        <v>2.3111111111111113</v>
      </c>
      <c r="I9176" s="187">
        <f t="shared" si="620"/>
        <v>8.4383401915000001E-5</v>
      </c>
      <c r="J9176" s="150">
        <f t="shared" si="622"/>
        <v>0.2</v>
      </c>
    </row>
    <row r="9177" spans="1:10" ht="15.75" thickBot="1" x14ac:dyDescent="0.3">
      <c r="A9177" s="138">
        <v>2022</v>
      </c>
      <c r="B9177" s="139">
        <v>9.6999999999999993</v>
      </c>
      <c r="C9177" s="140" t="s">
        <v>60</v>
      </c>
      <c r="D9177" s="141">
        <f t="shared" si="621"/>
        <v>5</v>
      </c>
      <c r="E9177" s="142" t="s">
        <v>88</v>
      </c>
      <c r="F9177">
        <f t="shared" si="623"/>
        <v>923</v>
      </c>
      <c r="G9177" s="133">
        <v>20371</v>
      </c>
      <c r="H9177" s="134">
        <v>2.3111111111111113</v>
      </c>
      <c r="I9177" s="187">
        <f t="shared" si="620"/>
        <v>8.4383401915000001E-5</v>
      </c>
      <c r="J9177" s="150">
        <f t="shared" si="622"/>
        <v>0.2</v>
      </c>
    </row>
    <row r="9178" spans="1:10" ht="15.75" thickBot="1" x14ac:dyDescent="0.3">
      <c r="A9178" s="138">
        <v>2022</v>
      </c>
      <c r="B9178" s="139">
        <v>9.6999999999999993</v>
      </c>
      <c r="C9178" s="140" t="s">
        <v>60</v>
      </c>
      <c r="D9178" s="141">
        <f t="shared" si="621"/>
        <v>5</v>
      </c>
      <c r="E9178" s="142" t="s">
        <v>88</v>
      </c>
      <c r="F9178">
        <f t="shared" si="623"/>
        <v>923</v>
      </c>
      <c r="G9178" s="133">
        <v>20377</v>
      </c>
      <c r="H9178" s="134">
        <v>2.3111111111111113</v>
      </c>
      <c r="I9178" s="187">
        <f t="shared" si="620"/>
        <v>8.4383401915000001E-5</v>
      </c>
      <c r="J9178" s="150">
        <f t="shared" si="622"/>
        <v>0.2</v>
      </c>
    </row>
    <row r="9179" spans="1:10" ht="15.75" thickBot="1" x14ac:dyDescent="0.3">
      <c r="A9179" s="138">
        <v>2022</v>
      </c>
      <c r="B9179" s="139">
        <v>9.6999999999999993</v>
      </c>
      <c r="C9179" s="140" t="s">
        <v>60</v>
      </c>
      <c r="D9179" s="141">
        <f t="shared" si="621"/>
        <v>5</v>
      </c>
      <c r="E9179" s="142" t="s">
        <v>88</v>
      </c>
      <c r="F9179">
        <f t="shared" si="623"/>
        <v>923</v>
      </c>
      <c r="G9179" s="133">
        <v>20395</v>
      </c>
      <c r="H9179" s="134">
        <v>2.3111111111111113</v>
      </c>
      <c r="I9179" s="187">
        <f t="shared" si="620"/>
        <v>8.4383401915000001E-5</v>
      </c>
      <c r="J9179" s="150">
        <f t="shared" si="622"/>
        <v>0.2</v>
      </c>
    </row>
    <row r="9180" spans="1:10" ht="15.75" thickBot="1" x14ac:dyDescent="0.3">
      <c r="A9180" s="138">
        <v>2022</v>
      </c>
      <c r="B9180" s="139">
        <v>9.6999999999999993</v>
      </c>
      <c r="C9180" s="140" t="s">
        <v>60</v>
      </c>
      <c r="D9180" s="141">
        <f t="shared" si="621"/>
        <v>5</v>
      </c>
      <c r="E9180" s="142" t="s">
        <v>88</v>
      </c>
      <c r="F9180">
        <f t="shared" si="623"/>
        <v>923</v>
      </c>
      <c r="G9180" s="133">
        <v>20401</v>
      </c>
      <c r="H9180" s="134">
        <v>2.3111111111111113</v>
      </c>
      <c r="I9180" s="187">
        <f t="shared" si="620"/>
        <v>8.4383401915000001E-5</v>
      </c>
      <c r="J9180" s="150">
        <f t="shared" si="622"/>
        <v>0.2</v>
      </c>
    </row>
    <row r="9181" spans="1:10" ht="15.75" thickBot="1" x14ac:dyDescent="0.3">
      <c r="A9181" s="138">
        <v>2022</v>
      </c>
      <c r="B9181" s="139">
        <v>9.6999999999999993</v>
      </c>
      <c r="C9181" s="140" t="s">
        <v>60</v>
      </c>
      <c r="D9181" s="141">
        <f t="shared" si="621"/>
        <v>5</v>
      </c>
      <c r="E9181" s="142" t="s">
        <v>88</v>
      </c>
      <c r="F9181">
        <f t="shared" si="623"/>
        <v>923</v>
      </c>
      <c r="G9181" s="133">
        <v>20419</v>
      </c>
      <c r="H9181" s="134">
        <v>2.3111111111111113</v>
      </c>
      <c r="I9181" s="187">
        <f t="shared" si="620"/>
        <v>8.4383401915000001E-5</v>
      </c>
      <c r="J9181" s="150">
        <f t="shared" si="622"/>
        <v>0.2</v>
      </c>
    </row>
    <row r="9182" spans="1:10" ht="15.75" thickBot="1" x14ac:dyDescent="0.3">
      <c r="A9182" s="138">
        <v>2022</v>
      </c>
      <c r="B9182" s="139">
        <v>9.6999999999999993</v>
      </c>
      <c r="C9182" s="140" t="s">
        <v>60</v>
      </c>
      <c r="D9182" s="141">
        <f t="shared" si="621"/>
        <v>5</v>
      </c>
      <c r="E9182" s="142" t="s">
        <v>88</v>
      </c>
      <c r="F9182">
        <f t="shared" si="623"/>
        <v>923</v>
      </c>
      <c r="G9182" s="133">
        <v>20425</v>
      </c>
      <c r="H9182" s="134">
        <v>2.3111111111111113</v>
      </c>
      <c r="I9182" s="187">
        <f t="shared" si="620"/>
        <v>8.4383401915000001E-5</v>
      </c>
      <c r="J9182" s="150">
        <f t="shared" si="622"/>
        <v>0.2</v>
      </c>
    </row>
    <row r="9183" spans="1:10" ht="15.75" thickBot="1" x14ac:dyDescent="0.3">
      <c r="A9183" s="138">
        <v>2022</v>
      </c>
      <c r="B9183" s="139">
        <v>9.6999999999999993</v>
      </c>
      <c r="C9183" s="140" t="s">
        <v>60</v>
      </c>
      <c r="D9183" s="141">
        <f t="shared" si="621"/>
        <v>5</v>
      </c>
      <c r="E9183" s="142" t="s">
        <v>88</v>
      </c>
      <c r="F9183">
        <f t="shared" si="623"/>
        <v>923</v>
      </c>
      <c r="G9183" s="133">
        <v>20443</v>
      </c>
      <c r="H9183" s="134">
        <v>2.3111111111111113</v>
      </c>
      <c r="I9183" s="187">
        <f t="shared" si="620"/>
        <v>8.4383401915000001E-5</v>
      </c>
      <c r="J9183" s="150">
        <f t="shared" si="622"/>
        <v>0.2</v>
      </c>
    </row>
    <row r="9184" spans="1:10" ht="15.75" thickBot="1" x14ac:dyDescent="0.3">
      <c r="A9184" s="138">
        <v>2022</v>
      </c>
      <c r="B9184" s="139">
        <v>9.6999999999999993</v>
      </c>
      <c r="C9184" s="140" t="s">
        <v>60</v>
      </c>
      <c r="D9184" s="141">
        <f t="shared" si="621"/>
        <v>5</v>
      </c>
      <c r="E9184" s="142" t="s">
        <v>88</v>
      </c>
      <c r="F9184">
        <f t="shared" si="623"/>
        <v>923</v>
      </c>
      <c r="G9184" s="133">
        <v>20449</v>
      </c>
      <c r="H9184" s="134">
        <v>2.3111111111111113</v>
      </c>
      <c r="I9184" s="187">
        <f t="shared" si="620"/>
        <v>8.4383401915000001E-5</v>
      </c>
      <c r="J9184" s="150">
        <f t="shared" si="622"/>
        <v>0.2</v>
      </c>
    </row>
    <row r="9185" spans="1:10" ht="15.75" thickBot="1" x14ac:dyDescent="0.3">
      <c r="A9185" s="138">
        <v>2022</v>
      </c>
      <c r="B9185" s="139">
        <v>9.6999999999999993</v>
      </c>
      <c r="C9185" s="140" t="s">
        <v>60</v>
      </c>
      <c r="D9185" s="141">
        <f t="shared" si="621"/>
        <v>5</v>
      </c>
      <c r="E9185" s="142" t="s">
        <v>88</v>
      </c>
      <c r="F9185">
        <f t="shared" si="623"/>
        <v>923</v>
      </c>
      <c r="G9185" s="133">
        <v>20467</v>
      </c>
      <c r="H9185" s="134">
        <v>2.3111111111111113</v>
      </c>
      <c r="I9185" s="187">
        <f t="shared" si="620"/>
        <v>8.4383401915000001E-5</v>
      </c>
      <c r="J9185" s="150">
        <f t="shared" si="622"/>
        <v>0.2</v>
      </c>
    </row>
    <row r="9186" spans="1:10" ht="15.75" thickBot="1" x14ac:dyDescent="0.3">
      <c r="A9186" s="138">
        <v>2022</v>
      </c>
      <c r="B9186" s="139">
        <v>9.6999999999999993</v>
      </c>
      <c r="C9186" s="140" t="s">
        <v>60</v>
      </c>
      <c r="D9186" s="141">
        <f t="shared" si="621"/>
        <v>5</v>
      </c>
      <c r="E9186" s="142" t="s">
        <v>88</v>
      </c>
      <c r="F9186">
        <f t="shared" si="623"/>
        <v>923</v>
      </c>
      <c r="G9186" s="133">
        <v>20473</v>
      </c>
      <c r="H9186" s="134">
        <v>2.3111111111111113</v>
      </c>
      <c r="I9186" s="187">
        <f t="shared" si="620"/>
        <v>8.4383401915000001E-5</v>
      </c>
      <c r="J9186" s="150">
        <f t="shared" si="622"/>
        <v>0.2</v>
      </c>
    </row>
    <row r="9187" spans="1:10" ht="15.75" thickBot="1" x14ac:dyDescent="0.3">
      <c r="A9187" s="138">
        <v>2022</v>
      </c>
      <c r="B9187" s="139">
        <v>9.6999999999999993</v>
      </c>
      <c r="C9187" s="140" t="s">
        <v>60</v>
      </c>
      <c r="D9187" s="141">
        <f t="shared" si="621"/>
        <v>5</v>
      </c>
      <c r="E9187" s="142" t="s">
        <v>88</v>
      </c>
      <c r="F9187">
        <f t="shared" si="623"/>
        <v>923</v>
      </c>
      <c r="G9187" s="133">
        <v>20491</v>
      </c>
      <c r="H9187" s="134">
        <v>2.3111111111111113</v>
      </c>
      <c r="I9187" s="187">
        <f t="shared" si="620"/>
        <v>8.4383401915000001E-5</v>
      </c>
      <c r="J9187" s="150">
        <f t="shared" si="622"/>
        <v>0.2</v>
      </c>
    </row>
    <row r="9188" spans="1:10" ht="15.75" thickBot="1" x14ac:dyDescent="0.3">
      <c r="A9188" s="138">
        <v>2022</v>
      </c>
      <c r="B9188" s="139">
        <v>9.6999999999999993</v>
      </c>
      <c r="C9188" s="140" t="s">
        <v>60</v>
      </c>
      <c r="D9188" s="141">
        <f t="shared" si="621"/>
        <v>5</v>
      </c>
      <c r="E9188" s="142" t="s">
        <v>88</v>
      </c>
      <c r="F9188">
        <f t="shared" si="623"/>
        <v>923</v>
      </c>
      <c r="G9188" s="133">
        <v>20497</v>
      </c>
      <c r="H9188" s="134">
        <v>2.3111111111111113</v>
      </c>
      <c r="I9188" s="187">
        <f t="shared" si="620"/>
        <v>8.4383401915000001E-5</v>
      </c>
      <c r="J9188" s="150">
        <f t="shared" si="622"/>
        <v>0.2</v>
      </c>
    </row>
    <row r="9189" spans="1:10" ht="15.75" thickBot="1" x14ac:dyDescent="0.3">
      <c r="A9189" s="138">
        <v>2022</v>
      </c>
      <c r="B9189" s="139">
        <v>9.6999999999999993</v>
      </c>
      <c r="C9189" s="140" t="s">
        <v>60</v>
      </c>
      <c r="D9189" s="141">
        <f t="shared" si="621"/>
        <v>5</v>
      </c>
      <c r="E9189" s="142" t="s">
        <v>88</v>
      </c>
      <c r="F9189">
        <f t="shared" si="623"/>
        <v>923</v>
      </c>
      <c r="G9189" s="133">
        <v>20515</v>
      </c>
      <c r="H9189" s="134">
        <v>2.3111111111111113</v>
      </c>
      <c r="I9189" s="187">
        <f t="shared" si="620"/>
        <v>8.4383401915000001E-5</v>
      </c>
      <c r="J9189" s="150">
        <f t="shared" si="622"/>
        <v>0.2</v>
      </c>
    </row>
    <row r="9190" spans="1:10" ht="15.75" thickBot="1" x14ac:dyDescent="0.3">
      <c r="A9190" s="138">
        <v>2022</v>
      </c>
      <c r="B9190" s="139">
        <v>9.6999999999999993</v>
      </c>
      <c r="C9190" s="140" t="s">
        <v>60</v>
      </c>
      <c r="D9190" s="141">
        <f t="shared" si="621"/>
        <v>5</v>
      </c>
      <c r="E9190" s="142" t="s">
        <v>88</v>
      </c>
      <c r="F9190">
        <f t="shared" si="623"/>
        <v>923</v>
      </c>
      <c r="G9190" s="133">
        <v>20521</v>
      </c>
      <c r="H9190" s="134">
        <v>2.3111111111111113</v>
      </c>
      <c r="I9190" s="187">
        <f t="shared" si="620"/>
        <v>8.4383401915000001E-5</v>
      </c>
      <c r="J9190" s="150">
        <f t="shared" si="622"/>
        <v>0.2</v>
      </c>
    </row>
    <row r="9191" spans="1:10" ht="15.75" thickBot="1" x14ac:dyDescent="0.3">
      <c r="A9191" s="138">
        <v>2022</v>
      </c>
      <c r="B9191" s="139">
        <v>9.6999999999999993</v>
      </c>
      <c r="C9191" s="140" t="s">
        <v>60</v>
      </c>
      <c r="D9191" s="141">
        <f t="shared" si="621"/>
        <v>5</v>
      </c>
      <c r="E9191" s="142" t="s">
        <v>88</v>
      </c>
      <c r="F9191">
        <f t="shared" si="623"/>
        <v>923</v>
      </c>
      <c r="G9191" s="133">
        <v>20539</v>
      </c>
      <c r="H9191" s="134">
        <v>2.3111111111111113</v>
      </c>
      <c r="I9191" s="187">
        <f t="shared" si="620"/>
        <v>8.4383401915000001E-5</v>
      </c>
      <c r="J9191" s="150">
        <f t="shared" si="622"/>
        <v>0.2</v>
      </c>
    </row>
    <row r="9192" spans="1:10" ht="15.75" thickBot="1" x14ac:dyDescent="0.3">
      <c r="A9192" s="138">
        <v>2022</v>
      </c>
      <c r="B9192" s="139">
        <v>9.6999999999999993</v>
      </c>
      <c r="C9192" s="140" t="s">
        <v>60</v>
      </c>
      <c r="D9192" s="141">
        <f t="shared" si="621"/>
        <v>5</v>
      </c>
      <c r="E9192" s="142" t="s">
        <v>88</v>
      </c>
      <c r="F9192">
        <f t="shared" si="623"/>
        <v>923</v>
      </c>
      <c r="G9192" s="133">
        <v>20545</v>
      </c>
      <c r="H9192" s="134">
        <v>2.3111111111111113</v>
      </c>
      <c r="I9192" s="187">
        <f t="shared" si="620"/>
        <v>8.4383401915000001E-5</v>
      </c>
      <c r="J9192" s="150">
        <f t="shared" si="622"/>
        <v>0.2</v>
      </c>
    </row>
    <row r="9193" spans="1:10" ht="15.75" thickBot="1" x14ac:dyDescent="0.3">
      <c r="A9193" s="138">
        <v>2022</v>
      </c>
      <c r="B9193" s="139">
        <v>9.6999999999999993</v>
      </c>
      <c r="C9193" s="140" t="s">
        <v>60</v>
      </c>
      <c r="D9193" s="141">
        <f t="shared" si="621"/>
        <v>5</v>
      </c>
      <c r="E9193" s="142" t="s">
        <v>88</v>
      </c>
      <c r="F9193">
        <f t="shared" si="623"/>
        <v>923</v>
      </c>
      <c r="G9193" s="133">
        <v>20563</v>
      </c>
      <c r="H9193" s="134">
        <v>2.3111111111111113</v>
      </c>
      <c r="I9193" s="187">
        <f t="shared" si="620"/>
        <v>8.4383401915000001E-5</v>
      </c>
      <c r="J9193" s="150">
        <f t="shared" si="622"/>
        <v>0.2</v>
      </c>
    </row>
    <row r="9194" spans="1:10" ht="15.75" thickBot="1" x14ac:dyDescent="0.3">
      <c r="A9194" s="138">
        <v>2022</v>
      </c>
      <c r="B9194" s="139">
        <v>9.6999999999999993</v>
      </c>
      <c r="C9194" s="140" t="s">
        <v>60</v>
      </c>
      <c r="D9194" s="141">
        <f t="shared" si="621"/>
        <v>5</v>
      </c>
      <c r="E9194" s="142" t="s">
        <v>88</v>
      </c>
      <c r="F9194">
        <f t="shared" si="623"/>
        <v>923</v>
      </c>
      <c r="G9194" s="133">
        <v>20569</v>
      </c>
      <c r="H9194" s="134">
        <v>2.3111111111111113</v>
      </c>
      <c r="I9194" s="187">
        <f t="shared" si="620"/>
        <v>8.4383401915000001E-5</v>
      </c>
      <c r="J9194" s="150">
        <f t="shared" si="622"/>
        <v>0.2</v>
      </c>
    </row>
    <row r="9195" spans="1:10" ht="15.75" thickBot="1" x14ac:dyDescent="0.3">
      <c r="A9195" s="138">
        <v>2022</v>
      </c>
      <c r="B9195" s="139">
        <v>9.6999999999999993</v>
      </c>
      <c r="C9195" s="140" t="s">
        <v>60</v>
      </c>
      <c r="D9195" s="141">
        <f t="shared" si="621"/>
        <v>5</v>
      </c>
      <c r="E9195" s="142" t="s">
        <v>88</v>
      </c>
      <c r="F9195">
        <f t="shared" si="623"/>
        <v>923</v>
      </c>
      <c r="G9195" s="133">
        <v>20587</v>
      </c>
      <c r="H9195" s="134">
        <v>2.3111111111111113</v>
      </c>
      <c r="I9195" s="187">
        <f t="shared" si="620"/>
        <v>8.4383401915000001E-5</v>
      </c>
      <c r="J9195" s="150">
        <f t="shared" si="622"/>
        <v>0.2</v>
      </c>
    </row>
    <row r="9196" spans="1:10" ht="15.75" thickBot="1" x14ac:dyDescent="0.3">
      <c r="A9196" s="138">
        <v>2022</v>
      </c>
      <c r="B9196" s="139">
        <v>9.6999999999999993</v>
      </c>
      <c r="C9196" s="140" t="s">
        <v>60</v>
      </c>
      <c r="D9196" s="141">
        <f t="shared" si="621"/>
        <v>5</v>
      </c>
      <c r="E9196" s="142" t="s">
        <v>88</v>
      </c>
      <c r="F9196">
        <f t="shared" si="623"/>
        <v>923</v>
      </c>
      <c r="G9196" s="133">
        <v>20593</v>
      </c>
      <c r="H9196" s="134">
        <v>2.3111111111111113</v>
      </c>
      <c r="I9196" s="187">
        <f t="shared" si="620"/>
        <v>8.4383401915000001E-5</v>
      </c>
      <c r="J9196" s="150">
        <f t="shared" si="622"/>
        <v>0.2</v>
      </c>
    </row>
    <row r="9197" spans="1:10" ht="15.75" thickBot="1" x14ac:dyDescent="0.3">
      <c r="A9197" s="138">
        <v>2022</v>
      </c>
      <c r="B9197" s="139">
        <v>9.6999999999999993</v>
      </c>
      <c r="C9197" s="140" t="s">
        <v>60</v>
      </c>
      <c r="D9197" s="141">
        <f t="shared" si="621"/>
        <v>5</v>
      </c>
      <c r="E9197" s="142" t="s">
        <v>88</v>
      </c>
      <c r="F9197">
        <f t="shared" si="623"/>
        <v>923</v>
      </c>
      <c r="G9197" s="133">
        <v>20611</v>
      </c>
      <c r="H9197" s="134">
        <v>2.3111111111111113</v>
      </c>
      <c r="I9197" s="187">
        <f t="shared" ref="I9197:I9260" si="624" xml:space="preserve"> 0.000084383401915</f>
        <v>8.4383401915000001E-5</v>
      </c>
      <c r="J9197" s="150">
        <f t="shared" si="622"/>
        <v>0.2</v>
      </c>
    </row>
    <row r="9198" spans="1:10" ht="15.75" thickBot="1" x14ac:dyDescent="0.3">
      <c r="A9198" s="138">
        <v>2022</v>
      </c>
      <c r="B9198" s="139">
        <v>9.6999999999999993</v>
      </c>
      <c r="C9198" s="140" t="s">
        <v>60</v>
      </c>
      <c r="D9198" s="141">
        <f t="shared" si="621"/>
        <v>5</v>
      </c>
      <c r="E9198" s="142" t="s">
        <v>88</v>
      </c>
      <c r="F9198">
        <f t="shared" si="623"/>
        <v>923</v>
      </c>
      <c r="G9198" s="133">
        <v>20617</v>
      </c>
      <c r="H9198" s="134">
        <v>2.3333333333333335</v>
      </c>
      <c r="I9198" s="187">
        <f t="shared" si="624"/>
        <v>8.4383401915000001E-5</v>
      </c>
      <c r="J9198" s="150">
        <f t="shared" si="622"/>
        <v>0.2</v>
      </c>
    </row>
    <row r="9199" spans="1:10" ht="15.75" thickBot="1" x14ac:dyDescent="0.3">
      <c r="A9199" s="138">
        <v>2022</v>
      </c>
      <c r="B9199" s="139">
        <v>9.6999999999999993</v>
      </c>
      <c r="C9199" s="140" t="s">
        <v>60</v>
      </c>
      <c r="D9199" s="141">
        <f t="shared" si="621"/>
        <v>5</v>
      </c>
      <c r="E9199" s="142" t="s">
        <v>88</v>
      </c>
      <c r="F9199">
        <f t="shared" si="623"/>
        <v>923</v>
      </c>
      <c r="G9199" s="133">
        <v>20635</v>
      </c>
      <c r="H9199" s="134">
        <v>2.3333333333333335</v>
      </c>
      <c r="I9199" s="187">
        <f t="shared" si="624"/>
        <v>8.4383401915000001E-5</v>
      </c>
      <c r="J9199" s="150">
        <f t="shared" si="622"/>
        <v>0.2</v>
      </c>
    </row>
    <row r="9200" spans="1:10" ht="15.75" thickBot="1" x14ac:dyDescent="0.3">
      <c r="A9200" s="138">
        <v>2022</v>
      </c>
      <c r="B9200" s="139">
        <v>9.6999999999999993</v>
      </c>
      <c r="C9200" s="140" t="s">
        <v>60</v>
      </c>
      <c r="D9200" s="141">
        <f t="shared" si="621"/>
        <v>5</v>
      </c>
      <c r="E9200" s="142" t="s">
        <v>88</v>
      </c>
      <c r="F9200">
        <f t="shared" si="623"/>
        <v>923</v>
      </c>
      <c r="G9200" s="133">
        <v>20641</v>
      </c>
      <c r="H9200" s="134">
        <v>2.3333333333333335</v>
      </c>
      <c r="I9200" s="187">
        <f t="shared" si="624"/>
        <v>8.4383401915000001E-5</v>
      </c>
      <c r="J9200" s="150">
        <f t="shared" si="622"/>
        <v>0.2</v>
      </c>
    </row>
    <row r="9201" spans="1:10" ht="15.75" thickBot="1" x14ac:dyDescent="0.3">
      <c r="A9201" s="138">
        <v>2022</v>
      </c>
      <c r="B9201" s="139">
        <v>9.6999999999999993</v>
      </c>
      <c r="C9201" s="140" t="s">
        <v>60</v>
      </c>
      <c r="D9201" s="141">
        <f t="shared" si="621"/>
        <v>5</v>
      </c>
      <c r="E9201" s="142" t="s">
        <v>88</v>
      </c>
      <c r="F9201">
        <f t="shared" si="623"/>
        <v>923</v>
      </c>
      <c r="G9201" s="133">
        <v>20659</v>
      </c>
      <c r="H9201" s="134">
        <v>2.3333333333333335</v>
      </c>
      <c r="I9201" s="187">
        <f t="shared" si="624"/>
        <v>8.4383401915000001E-5</v>
      </c>
      <c r="J9201" s="150">
        <f t="shared" si="622"/>
        <v>0.2</v>
      </c>
    </row>
    <row r="9202" spans="1:10" ht="15.75" thickBot="1" x14ac:dyDescent="0.3">
      <c r="A9202" s="138">
        <v>2022</v>
      </c>
      <c r="B9202" s="139">
        <v>9.6999999999999993</v>
      </c>
      <c r="C9202" s="140" t="s">
        <v>60</v>
      </c>
      <c r="D9202" s="141">
        <f t="shared" si="621"/>
        <v>5</v>
      </c>
      <c r="E9202" s="142" t="s">
        <v>88</v>
      </c>
      <c r="F9202">
        <f t="shared" si="623"/>
        <v>923</v>
      </c>
      <c r="G9202" s="133">
        <v>20665</v>
      </c>
      <c r="H9202" s="134">
        <v>2.3333333333333335</v>
      </c>
      <c r="I9202" s="187">
        <f t="shared" si="624"/>
        <v>8.4383401915000001E-5</v>
      </c>
      <c r="J9202" s="150">
        <f t="shared" si="622"/>
        <v>0.2</v>
      </c>
    </row>
    <row r="9203" spans="1:10" ht="15.75" thickBot="1" x14ac:dyDescent="0.3">
      <c r="A9203" s="138">
        <v>2022</v>
      </c>
      <c r="B9203" s="139">
        <v>9.6999999999999993</v>
      </c>
      <c r="C9203" s="140" t="s">
        <v>60</v>
      </c>
      <c r="D9203" s="141">
        <f t="shared" si="621"/>
        <v>5</v>
      </c>
      <c r="E9203" s="142" t="s">
        <v>88</v>
      </c>
      <c r="F9203">
        <f t="shared" si="623"/>
        <v>923</v>
      </c>
      <c r="G9203" s="133">
        <v>20683</v>
      </c>
      <c r="H9203" s="134">
        <v>2.3333333333333335</v>
      </c>
      <c r="I9203" s="187">
        <f t="shared" si="624"/>
        <v>8.4383401915000001E-5</v>
      </c>
      <c r="J9203" s="150">
        <f t="shared" si="622"/>
        <v>0.2</v>
      </c>
    </row>
    <row r="9204" spans="1:10" ht="15.75" thickBot="1" x14ac:dyDescent="0.3">
      <c r="A9204" s="138">
        <v>2022</v>
      </c>
      <c r="B9204" s="139">
        <v>9.6999999999999993</v>
      </c>
      <c r="C9204" s="140" t="s">
        <v>60</v>
      </c>
      <c r="D9204" s="141">
        <f t="shared" si="621"/>
        <v>5</v>
      </c>
      <c r="E9204" s="142" t="s">
        <v>88</v>
      </c>
      <c r="F9204">
        <f t="shared" si="623"/>
        <v>923</v>
      </c>
      <c r="G9204" s="133">
        <v>20689</v>
      </c>
      <c r="H9204" s="134">
        <v>2.3333333333333335</v>
      </c>
      <c r="I9204" s="187">
        <f t="shared" si="624"/>
        <v>8.4383401915000001E-5</v>
      </c>
      <c r="J9204" s="150">
        <f t="shared" si="622"/>
        <v>0.2</v>
      </c>
    </row>
    <row r="9205" spans="1:10" ht="15.75" thickBot="1" x14ac:dyDescent="0.3">
      <c r="A9205" s="138">
        <v>2022</v>
      </c>
      <c r="B9205" s="139">
        <v>9.6999999999999993</v>
      </c>
      <c r="C9205" s="140" t="s">
        <v>60</v>
      </c>
      <c r="D9205" s="141">
        <f t="shared" si="621"/>
        <v>5</v>
      </c>
      <c r="E9205" s="142" t="s">
        <v>88</v>
      </c>
      <c r="F9205">
        <f t="shared" si="623"/>
        <v>923</v>
      </c>
      <c r="G9205" s="133">
        <v>20707</v>
      </c>
      <c r="H9205" s="134">
        <v>2.3333333333333335</v>
      </c>
      <c r="I9205" s="187">
        <f t="shared" si="624"/>
        <v>8.4383401915000001E-5</v>
      </c>
      <c r="J9205" s="150">
        <f t="shared" si="622"/>
        <v>0.2</v>
      </c>
    </row>
    <row r="9206" spans="1:10" ht="15.75" thickBot="1" x14ac:dyDescent="0.3">
      <c r="A9206" s="138">
        <v>2022</v>
      </c>
      <c r="B9206" s="139">
        <v>9.6999999999999993</v>
      </c>
      <c r="C9206" s="140" t="s">
        <v>60</v>
      </c>
      <c r="D9206" s="141">
        <f t="shared" si="621"/>
        <v>5</v>
      </c>
      <c r="E9206" s="142" t="s">
        <v>88</v>
      </c>
      <c r="F9206">
        <f t="shared" si="623"/>
        <v>923</v>
      </c>
      <c r="G9206" s="133">
        <v>20713</v>
      </c>
      <c r="H9206" s="134">
        <v>2.3333333333333335</v>
      </c>
      <c r="I9206" s="187">
        <f t="shared" si="624"/>
        <v>8.4383401915000001E-5</v>
      </c>
      <c r="J9206" s="150">
        <f t="shared" si="622"/>
        <v>0.2</v>
      </c>
    </row>
    <row r="9207" spans="1:10" ht="15.75" thickBot="1" x14ac:dyDescent="0.3">
      <c r="A9207" s="138">
        <v>2022</v>
      </c>
      <c r="B9207" s="139">
        <v>9.6999999999999993</v>
      </c>
      <c r="C9207" s="140" t="s">
        <v>60</v>
      </c>
      <c r="D9207" s="141">
        <f t="shared" si="621"/>
        <v>5</v>
      </c>
      <c r="E9207" s="142" t="s">
        <v>88</v>
      </c>
      <c r="F9207">
        <f t="shared" si="623"/>
        <v>923</v>
      </c>
      <c r="G9207" s="133">
        <v>20731</v>
      </c>
      <c r="H9207" s="134">
        <v>2.3333333333333335</v>
      </c>
      <c r="I9207" s="187">
        <f t="shared" si="624"/>
        <v>8.4383401915000001E-5</v>
      </c>
      <c r="J9207" s="150">
        <f t="shared" si="622"/>
        <v>0.2</v>
      </c>
    </row>
    <row r="9208" spans="1:10" ht="15.75" thickBot="1" x14ac:dyDescent="0.3">
      <c r="A9208" s="138">
        <v>2022</v>
      </c>
      <c r="B9208" s="139">
        <v>9.6999999999999993</v>
      </c>
      <c r="C9208" s="140" t="s">
        <v>60</v>
      </c>
      <c r="D9208" s="141">
        <f t="shared" ref="D9208:D9271" si="625">50/10</f>
        <v>5</v>
      </c>
      <c r="E9208" s="142" t="s">
        <v>88</v>
      </c>
      <c r="F9208">
        <f t="shared" si="623"/>
        <v>923</v>
      </c>
      <c r="G9208" s="133">
        <v>20737</v>
      </c>
      <c r="H9208" s="134">
        <v>2.3555555555555556</v>
      </c>
      <c r="I9208" s="187">
        <f t="shared" si="624"/>
        <v>8.4383401915000001E-5</v>
      </c>
      <c r="J9208" s="150">
        <f t="shared" ref="J9208:J9271" si="626">H$7479</f>
        <v>0.2</v>
      </c>
    </row>
    <row r="9209" spans="1:10" ht="15.75" thickBot="1" x14ac:dyDescent="0.3">
      <c r="A9209" s="138">
        <v>2022</v>
      </c>
      <c r="B9209" s="139">
        <v>9.6999999999999993</v>
      </c>
      <c r="C9209" s="140" t="s">
        <v>60</v>
      </c>
      <c r="D9209" s="141">
        <f t="shared" si="625"/>
        <v>5</v>
      </c>
      <c r="E9209" s="142" t="s">
        <v>88</v>
      </c>
      <c r="F9209">
        <f t="shared" ref="F9209:F9272" si="627">650+273</f>
        <v>923</v>
      </c>
      <c r="G9209" s="133">
        <v>20755</v>
      </c>
      <c r="H9209" s="134">
        <v>2.3555555555555556</v>
      </c>
      <c r="I9209" s="187">
        <f t="shared" si="624"/>
        <v>8.4383401915000001E-5</v>
      </c>
      <c r="J9209" s="150">
        <f t="shared" si="626"/>
        <v>0.2</v>
      </c>
    </row>
    <row r="9210" spans="1:10" ht="15.75" thickBot="1" x14ac:dyDescent="0.3">
      <c r="A9210" s="138">
        <v>2022</v>
      </c>
      <c r="B9210" s="139">
        <v>9.6999999999999993</v>
      </c>
      <c r="C9210" s="140" t="s">
        <v>60</v>
      </c>
      <c r="D9210" s="141">
        <f t="shared" si="625"/>
        <v>5</v>
      </c>
      <c r="E9210" s="142" t="s">
        <v>88</v>
      </c>
      <c r="F9210">
        <f t="shared" si="627"/>
        <v>923</v>
      </c>
      <c r="G9210" s="133">
        <v>20761</v>
      </c>
      <c r="H9210" s="134">
        <v>2.3555555555555556</v>
      </c>
      <c r="I9210" s="187">
        <f t="shared" si="624"/>
        <v>8.4383401915000001E-5</v>
      </c>
      <c r="J9210" s="150">
        <f t="shared" si="626"/>
        <v>0.2</v>
      </c>
    </row>
    <row r="9211" spans="1:10" ht="15.75" thickBot="1" x14ac:dyDescent="0.3">
      <c r="A9211" s="138">
        <v>2022</v>
      </c>
      <c r="B9211" s="139">
        <v>9.6999999999999993</v>
      </c>
      <c r="C9211" s="140" t="s">
        <v>60</v>
      </c>
      <c r="D9211" s="141">
        <f t="shared" si="625"/>
        <v>5</v>
      </c>
      <c r="E9211" s="142" t="s">
        <v>88</v>
      </c>
      <c r="F9211">
        <f t="shared" si="627"/>
        <v>923</v>
      </c>
      <c r="G9211" s="133">
        <v>20779</v>
      </c>
      <c r="H9211" s="134">
        <v>2.3555555555555556</v>
      </c>
      <c r="I9211" s="187">
        <f t="shared" si="624"/>
        <v>8.4383401915000001E-5</v>
      </c>
      <c r="J9211" s="150">
        <f t="shared" si="626"/>
        <v>0.2</v>
      </c>
    </row>
    <row r="9212" spans="1:10" ht="15.75" thickBot="1" x14ac:dyDescent="0.3">
      <c r="A9212" s="138">
        <v>2022</v>
      </c>
      <c r="B9212" s="139">
        <v>9.6999999999999993</v>
      </c>
      <c r="C9212" s="140" t="s">
        <v>60</v>
      </c>
      <c r="D9212" s="141">
        <f t="shared" si="625"/>
        <v>5</v>
      </c>
      <c r="E9212" s="142" t="s">
        <v>88</v>
      </c>
      <c r="F9212">
        <f t="shared" si="627"/>
        <v>923</v>
      </c>
      <c r="G9212" s="133">
        <v>20785</v>
      </c>
      <c r="H9212" s="134">
        <v>2.3555555555555556</v>
      </c>
      <c r="I9212" s="187">
        <f t="shared" si="624"/>
        <v>8.4383401915000001E-5</v>
      </c>
      <c r="J9212" s="150">
        <f t="shared" si="626"/>
        <v>0.2</v>
      </c>
    </row>
    <row r="9213" spans="1:10" ht="15.75" thickBot="1" x14ac:dyDescent="0.3">
      <c r="A9213" s="138">
        <v>2022</v>
      </c>
      <c r="B9213" s="139">
        <v>9.6999999999999993</v>
      </c>
      <c r="C9213" s="140" t="s">
        <v>60</v>
      </c>
      <c r="D9213" s="141">
        <f t="shared" si="625"/>
        <v>5</v>
      </c>
      <c r="E9213" s="142" t="s">
        <v>88</v>
      </c>
      <c r="F9213">
        <f t="shared" si="627"/>
        <v>923</v>
      </c>
      <c r="G9213" s="133">
        <v>20803</v>
      </c>
      <c r="H9213" s="134">
        <v>2.3555555555555556</v>
      </c>
      <c r="I9213" s="187">
        <f t="shared" si="624"/>
        <v>8.4383401915000001E-5</v>
      </c>
      <c r="J9213" s="150">
        <f t="shared" si="626"/>
        <v>0.2</v>
      </c>
    </row>
    <row r="9214" spans="1:10" ht="15.75" thickBot="1" x14ac:dyDescent="0.3">
      <c r="A9214" s="138">
        <v>2022</v>
      </c>
      <c r="B9214" s="139">
        <v>9.6999999999999993</v>
      </c>
      <c r="C9214" s="140" t="s">
        <v>60</v>
      </c>
      <c r="D9214" s="141">
        <f t="shared" si="625"/>
        <v>5</v>
      </c>
      <c r="E9214" s="142" t="s">
        <v>88</v>
      </c>
      <c r="F9214">
        <f t="shared" si="627"/>
        <v>923</v>
      </c>
      <c r="G9214" s="133">
        <v>20809</v>
      </c>
      <c r="H9214" s="134">
        <v>2.3555555555555556</v>
      </c>
      <c r="I9214" s="187">
        <f t="shared" si="624"/>
        <v>8.4383401915000001E-5</v>
      </c>
      <c r="J9214" s="150">
        <f t="shared" si="626"/>
        <v>0.2</v>
      </c>
    </row>
    <row r="9215" spans="1:10" ht="15.75" thickBot="1" x14ac:dyDescent="0.3">
      <c r="A9215" s="138">
        <v>2022</v>
      </c>
      <c r="B9215" s="139">
        <v>9.6999999999999993</v>
      </c>
      <c r="C9215" s="140" t="s">
        <v>60</v>
      </c>
      <c r="D9215" s="141">
        <f t="shared" si="625"/>
        <v>5</v>
      </c>
      <c r="E9215" s="142" t="s">
        <v>88</v>
      </c>
      <c r="F9215">
        <f t="shared" si="627"/>
        <v>923</v>
      </c>
      <c r="G9215" s="133">
        <v>20827</v>
      </c>
      <c r="H9215" s="134">
        <v>2.3555555555555556</v>
      </c>
      <c r="I9215" s="187">
        <f t="shared" si="624"/>
        <v>8.4383401915000001E-5</v>
      </c>
      <c r="J9215" s="150">
        <f t="shared" si="626"/>
        <v>0.2</v>
      </c>
    </row>
    <row r="9216" spans="1:10" ht="15.75" thickBot="1" x14ac:dyDescent="0.3">
      <c r="A9216" s="138">
        <v>2022</v>
      </c>
      <c r="B9216" s="139">
        <v>9.6999999999999993</v>
      </c>
      <c r="C9216" s="140" t="s">
        <v>60</v>
      </c>
      <c r="D9216" s="141">
        <f t="shared" si="625"/>
        <v>5</v>
      </c>
      <c r="E9216" s="142" t="s">
        <v>88</v>
      </c>
      <c r="F9216">
        <f t="shared" si="627"/>
        <v>923</v>
      </c>
      <c r="G9216" s="133">
        <v>20833</v>
      </c>
      <c r="H9216" s="134">
        <v>2.3555555555555556</v>
      </c>
      <c r="I9216" s="187">
        <f t="shared" si="624"/>
        <v>8.4383401915000001E-5</v>
      </c>
      <c r="J9216" s="150">
        <f t="shared" si="626"/>
        <v>0.2</v>
      </c>
    </row>
    <row r="9217" spans="1:10" ht="15.75" thickBot="1" x14ac:dyDescent="0.3">
      <c r="A9217" s="138">
        <v>2022</v>
      </c>
      <c r="B9217" s="139">
        <v>9.6999999999999993</v>
      </c>
      <c r="C9217" s="140" t="s">
        <v>60</v>
      </c>
      <c r="D9217" s="141">
        <f t="shared" si="625"/>
        <v>5</v>
      </c>
      <c r="E9217" s="142" t="s">
        <v>88</v>
      </c>
      <c r="F9217">
        <f t="shared" si="627"/>
        <v>923</v>
      </c>
      <c r="G9217" s="133">
        <v>20851</v>
      </c>
      <c r="H9217" s="134">
        <v>2.3555555555555556</v>
      </c>
      <c r="I9217" s="187">
        <f t="shared" si="624"/>
        <v>8.4383401915000001E-5</v>
      </c>
      <c r="J9217" s="150">
        <f t="shared" si="626"/>
        <v>0.2</v>
      </c>
    </row>
    <row r="9218" spans="1:10" ht="15.75" thickBot="1" x14ac:dyDescent="0.3">
      <c r="A9218" s="138">
        <v>2022</v>
      </c>
      <c r="B9218" s="139">
        <v>9.6999999999999993</v>
      </c>
      <c r="C9218" s="140" t="s">
        <v>60</v>
      </c>
      <c r="D9218" s="141">
        <f t="shared" si="625"/>
        <v>5</v>
      </c>
      <c r="E9218" s="142" t="s">
        <v>88</v>
      </c>
      <c r="F9218">
        <f t="shared" si="627"/>
        <v>923</v>
      </c>
      <c r="G9218" s="133">
        <v>20857</v>
      </c>
      <c r="H9218" s="134">
        <v>2.3555555555555556</v>
      </c>
      <c r="I9218" s="187">
        <f t="shared" si="624"/>
        <v>8.4383401915000001E-5</v>
      </c>
      <c r="J9218" s="150">
        <f t="shared" si="626"/>
        <v>0.2</v>
      </c>
    </row>
    <row r="9219" spans="1:10" ht="15.75" thickBot="1" x14ac:dyDescent="0.3">
      <c r="A9219" s="138">
        <v>2022</v>
      </c>
      <c r="B9219" s="139">
        <v>9.6999999999999993</v>
      </c>
      <c r="C9219" s="140" t="s">
        <v>60</v>
      </c>
      <c r="D9219" s="141">
        <f t="shared" si="625"/>
        <v>5</v>
      </c>
      <c r="E9219" s="142" t="s">
        <v>88</v>
      </c>
      <c r="F9219">
        <f t="shared" si="627"/>
        <v>923</v>
      </c>
      <c r="G9219" s="133">
        <v>20875</v>
      </c>
      <c r="H9219" s="134">
        <v>2.3555555555555556</v>
      </c>
      <c r="I9219" s="187">
        <f t="shared" si="624"/>
        <v>8.4383401915000001E-5</v>
      </c>
      <c r="J9219" s="150">
        <f t="shared" si="626"/>
        <v>0.2</v>
      </c>
    </row>
    <row r="9220" spans="1:10" ht="15.75" thickBot="1" x14ac:dyDescent="0.3">
      <c r="A9220" s="138">
        <v>2022</v>
      </c>
      <c r="B9220" s="139">
        <v>9.6999999999999993</v>
      </c>
      <c r="C9220" s="140" t="s">
        <v>60</v>
      </c>
      <c r="D9220" s="141">
        <f t="shared" si="625"/>
        <v>5</v>
      </c>
      <c r="E9220" s="142" t="s">
        <v>88</v>
      </c>
      <c r="F9220">
        <f t="shared" si="627"/>
        <v>923</v>
      </c>
      <c r="G9220" s="133">
        <v>20881</v>
      </c>
      <c r="H9220" s="134">
        <v>2.3555555555555556</v>
      </c>
      <c r="I9220" s="187">
        <f t="shared" si="624"/>
        <v>8.4383401915000001E-5</v>
      </c>
      <c r="J9220" s="150">
        <f t="shared" si="626"/>
        <v>0.2</v>
      </c>
    </row>
    <row r="9221" spans="1:10" ht="15.75" thickBot="1" x14ac:dyDescent="0.3">
      <c r="A9221" s="138">
        <v>2022</v>
      </c>
      <c r="B9221" s="139">
        <v>9.6999999999999993</v>
      </c>
      <c r="C9221" s="140" t="s">
        <v>60</v>
      </c>
      <c r="D9221" s="141">
        <f t="shared" si="625"/>
        <v>5</v>
      </c>
      <c r="E9221" s="142" t="s">
        <v>88</v>
      </c>
      <c r="F9221">
        <f t="shared" si="627"/>
        <v>923</v>
      </c>
      <c r="G9221" s="133">
        <v>20899</v>
      </c>
      <c r="H9221" s="134">
        <v>2.3555555555555556</v>
      </c>
      <c r="I9221" s="187">
        <f t="shared" si="624"/>
        <v>8.4383401915000001E-5</v>
      </c>
      <c r="J9221" s="150">
        <f t="shared" si="626"/>
        <v>0.2</v>
      </c>
    </row>
    <row r="9222" spans="1:10" ht="15.75" thickBot="1" x14ac:dyDescent="0.3">
      <c r="A9222" s="138">
        <v>2022</v>
      </c>
      <c r="B9222" s="139">
        <v>9.6999999999999993</v>
      </c>
      <c r="C9222" s="140" t="s">
        <v>60</v>
      </c>
      <c r="D9222" s="141">
        <f t="shared" si="625"/>
        <v>5</v>
      </c>
      <c r="E9222" s="142" t="s">
        <v>88</v>
      </c>
      <c r="F9222">
        <f t="shared" si="627"/>
        <v>923</v>
      </c>
      <c r="G9222" s="133">
        <v>20905</v>
      </c>
      <c r="H9222" s="134">
        <v>2.3555555555555556</v>
      </c>
      <c r="I9222" s="187">
        <f t="shared" si="624"/>
        <v>8.4383401915000001E-5</v>
      </c>
      <c r="J9222" s="150">
        <f t="shared" si="626"/>
        <v>0.2</v>
      </c>
    </row>
    <row r="9223" spans="1:10" ht="15.75" thickBot="1" x14ac:dyDescent="0.3">
      <c r="A9223" s="138">
        <v>2022</v>
      </c>
      <c r="B9223" s="139">
        <v>9.6999999999999993</v>
      </c>
      <c r="C9223" s="140" t="s">
        <v>60</v>
      </c>
      <c r="D9223" s="141">
        <f t="shared" si="625"/>
        <v>5</v>
      </c>
      <c r="E9223" s="142" t="s">
        <v>88</v>
      </c>
      <c r="F9223">
        <f t="shared" si="627"/>
        <v>923</v>
      </c>
      <c r="G9223" s="133">
        <v>20923</v>
      </c>
      <c r="H9223" s="134">
        <v>2.3555555555555556</v>
      </c>
      <c r="I9223" s="187">
        <f t="shared" si="624"/>
        <v>8.4383401915000001E-5</v>
      </c>
      <c r="J9223" s="150">
        <f t="shared" si="626"/>
        <v>0.2</v>
      </c>
    </row>
    <row r="9224" spans="1:10" ht="15.75" thickBot="1" x14ac:dyDescent="0.3">
      <c r="A9224" s="138">
        <v>2022</v>
      </c>
      <c r="B9224" s="139">
        <v>9.6999999999999993</v>
      </c>
      <c r="C9224" s="140" t="s">
        <v>60</v>
      </c>
      <c r="D9224" s="141">
        <f t="shared" si="625"/>
        <v>5</v>
      </c>
      <c r="E9224" s="142" t="s">
        <v>88</v>
      </c>
      <c r="F9224">
        <f t="shared" si="627"/>
        <v>923</v>
      </c>
      <c r="G9224" s="133">
        <v>20929</v>
      </c>
      <c r="H9224" s="134">
        <v>2.3555555555555556</v>
      </c>
      <c r="I9224" s="187">
        <f t="shared" si="624"/>
        <v>8.4383401915000001E-5</v>
      </c>
      <c r="J9224" s="150">
        <f t="shared" si="626"/>
        <v>0.2</v>
      </c>
    </row>
    <row r="9225" spans="1:10" ht="15.75" thickBot="1" x14ac:dyDescent="0.3">
      <c r="A9225" s="138">
        <v>2022</v>
      </c>
      <c r="B9225" s="139">
        <v>9.6999999999999993</v>
      </c>
      <c r="C9225" s="140" t="s">
        <v>60</v>
      </c>
      <c r="D9225" s="141">
        <f t="shared" si="625"/>
        <v>5</v>
      </c>
      <c r="E9225" s="142" t="s">
        <v>88</v>
      </c>
      <c r="F9225">
        <f t="shared" si="627"/>
        <v>923</v>
      </c>
      <c r="G9225" s="133">
        <v>20947</v>
      </c>
      <c r="H9225" s="134">
        <v>2.3555555555555556</v>
      </c>
      <c r="I9225" s="187">
        <f t="shared" si="624"/>
        <v>8.4383401915000001E-5</v>
      </c>
      <c r="J9225" s="150">
        <f t="shared" si="626"/>
        <v>0.2</v>
      </c>
    </row>
    <row r="9226" spans="1:10" ht="15.75" thickBot="1" x14ac:dyDescent="0.3">
      <c r="A9226" s="138">
        <v>2022</v>
      </c>
      <c r="B9226" s="139">
        <v>9.6999999999999993</v>
      </c>
      <c r="C9226" s="140" t="s">
        <v>60</v>
      </c>
      <c r="D9226" s="141">
        <f t="shared" si="625"/>
        <v>5</v>
      </c>
      <c r="E9226" s="142" t="s">
        <v>88</v>
      </c>
      <c r="F9226">
        <f t="shared" si="627"/>
        <v>923</v>
      </c>
      <c r="G9226" s="133">
        <v>20953</v>
      </c>
      <c r="H9226" s="134">
        <v>2.3555555555555556</v>
      </c>
      <c r="I9226" s="187">
        <f t="shared" si="624"/>
        <v>8.4383401915000001E-5</v>
      </c>
      <c r="J9226" s="150">
        <f t="shared" si="626"/>
        <v>0.2</v>
      </c>
    </row>
    <row r="9227" spans="1:10" ht="15.75" thickBot="1" x14ac:dyDescent="0.3">
      <c r="A9227" s="138">
        <v>2022</v>
      </c>
      <c r="B9227" s="139">
        <v>9.6999999999999993</v>
      </c>
      <c r="C9227" s="140" t="s">
        <v>60</v>
      </c>
      <c r="D9227" s="141">
        <f t="shared" si="625"/>
        <v>5</v>
      </c>
      <c r="E9227" s="142" t="s">
        <v>88</v>
      </c>
      <c r="F9227">
        <f t="shared" si="627"/>
        <v>923</v>
      </c>
      <c r="G9227" s="133">
        <v>20971</v>
      </c>
      <c r="H9227" s="134">
        <v>2.3555555555555556</v>
      </c>
      <c r="I9227" s="187">
        <f t="shared" si="624"/>
        <v>8.4383401915000001E-5</v>
      </c>
      <c r="J9227" s="150">
        <f t="shared" si="626"/>
        <v>0.2</v>
      </c>
    </row>
    <row r="9228" spans="1:10" ht="15.75" thickBot="1" x14ac:dyDescent="0.3">
      <c r="A9228" s="138">
        <v>2022</v>
      </c>
      <c r="B9228" s="139">
        <v>9.6999999999999993</v>
      </c>
      <c r="C9228" s="140" t="s">
        <v>60</v>
      </c>
      <c r="D9228" s="141">
        <f t="shared" si="625"/>
        <v>5</v>
      </c>
      <c r="E9228" s="142" t="s">
        <v>88</v>
      </c>
      <c r="F9228">
        <f t="shared" si="627"/>
        <v>923</v>
      </c>
      <c r="G9228" s="133">
        <v>20977</v>
      </c>
      <c r="H9228" s="134">
        <v>2.3555555555555556</v>
      </c>
      <c r="I9228" s="187">
        <f t="shared" si="624"/>
        <v>8.4383401915000001E-5</v>
      </c>
      <c r="J9228" s="150">
        <f t="shared" si="626"/>
        <v>0.2</v>
      </c>
    </row>
    <row r="9229" spans="1:10" ht="15.75" thickBot="1" x14ac:dyDescent="0.3">
      <c r="A9229" s="138">
        <v>2022</v>
      </c>
      <c r="B9229" s="139">
        <v>9.6999999999999993</v>
      </c>
      <c r="C9229" s="140" t="s">
        <v>60</v>
      </c>
      <c r="D9229" s="141">
        <f t="shared" si="625"/>
        <v>5</v>
      </c>
      <c r="E9229" s="142" t="s">
        <v>88</v>
      </c>
      <c r="F9229">
        <f t="shared" si="627"/>
        <v>923</v>
      </c>
      <c r="G9229" s="133">
        <v>20995</v>
      </c>
      <c r="H9229" s="134">
        <v>2.3555555555555556</v>
      </c>
      <c r="I9229" s="187">
        <f t="shared" si="624"/>
        <v>8.4383401915000001E-5</v>
      </c>
      <c r="J9229" s="150">
        <f t="shared" si="626"/>
        <v>0.2</v>
      </c>
    </row>
    <row r="9230" spans="1:10" ht="15.75" thickBot="1" x14ac:dyDescent="0.3">
      <c r="A9230" s="138">
        <v>2022</v>
      </c>
      <c r="B9230" s="139">
        <v>9.6999999999999993</v>
      </c>
      <c r="C9230" s="140" t="s">
        <v>60</v>
      </c>
      <c r="D9230" s="141">
        <f t="shared" si="625"/>
        <v>5</v>
      </c>
      <c r="E9230" s="142" t="s">
        <v>88</v>
      </c>
      <c r="F9230">
        <f t="shared" si="627"/>
        <v>923</v>
      </c>
      <c r="G9230" s="133">
        <v>21001</v>
      </c>
      <c r="H9230" s="134">
        <v>2.3555555555555556</v>
      </c>
      <c r="I9230" s="187">
        <f t="shared" si="624"/>
        <v>8.4383401915000001E-5</v>
      </c>
      <c r="J9230" s="150">
        <f t="shared" si="626"/>
        <v>0.2</v>
      </c>
    </row>
    <row r="9231" spans="1:10" ht="15.75" thickBot="1" x14ac:dyDescent="0.3">
      <c r="A9231" s="138">
        <v>2022</v>
      </c>
      <c r="B9231" s="139">
        <v>9.6999999999999993</v>
      </c>
      <c r="C9231" s="140" t="s">
        <v>60</v>
      </c>
      <c r="D9231" s="141">
        <f t="shared" si="625"/>
        <v>5</v>
      </c>
      <c r="E9231" s="142" t="s">
        <v>88</v>
      </c>
      <c r="F9231">
        <f t="shared" si="627"/>
        <v>923</v>
      </c>
      <c r="G9231" s="133">
        <v>21019</v>
      </c>
      <c r="H9231" s="134">
        <v>2.3555555555555556</v>
      </c>
      <c r="I9231" s="187">
        <f t="shared" si="624"/>
        <v>8.4383401915000001E-5</v>
      </c>
      <c r="J9231" s="150">
        <f t="shared" si="626"/>
        <v>0.2</v>
      </c>
    </row>
    <row r="9232" spans="1:10" ht="15.75" thickBot="1" x14ac:dyDescent="0.3">
      <c r="A9232" s="138">
        <v>2022</v>
      </c>
      <c r="B9232" s="139">
        <v>9.6999999999999993</v>
      </c>
      <c r="C9232" s="140" t="s">
        <v>60</v>
      </c>
      <c r="D9232" s="141">
        <f t="shared" si="625"/>
        <v>5</v>
      </c>
      <c r="E9232" s="142" t="s">
        <v>88</v>
      </c>
      <c r="F9232">
        <f t="shared" si="627"/>
        <v>923</v>
      </c>
      <c r="G9232" s="133">
        <v>21025</v>
      </c>
      <c r="H9232" s="134">
        <v>2.3555555555555556</v>
      </c>
      <c r="I9232" s="187">
        <f t="shared" si="624"/>
        <v>8.4383401915000001E-5</v>
      </c>
      <c r="J9232" s="150">
        <f t="shared" si="626"/>
        <v>0.2</v>
      </c>
    </row>
    <row r="9233" spans="1:10" ht="15.75" thickBot="1" x14ac:dyDescent="0.3">
      <c r="A9233" s="138">
        <v>2022</v>
      </c>
      <c r="B9233" s="139">
        <v>9.6999999999999993</v>
      </c>
      <c r="C9233" s="140" t="s">
        <v>60</v>
      </c>
      <c r="D9233" s="141">
        <f t="shared" si="625"/>
        <v>5</v>
      </c>
      <c r="E9233" s="142" t="s">
        <v>88</v>
      </c>
      <c r="F9233">
        <f t="shared" si="627"/>
        <v>923</v>
      </c>
      <c r="G9233" s="133">
        <v>21043</v>
      </c>
      <c r="H9233" s="134">
        <v>2.3555555555555556</v>
      </c>
      <c r="I9233" s="187">
        <f t="shared" si="624"/>
        <v>8.4383401915000001E-5</v>
      </c>
      <c r="J9233" s="150">
        <f t="shared" si="626"/>
        <v>0.2</v>
      </c>
    </row>
    <row r="9234" spans="1:10" ht="15.75" thickBot="1" x14ac:dyDescent="0.3">
      <c r="A9234" s="138">
        <v>2022</v>
      </c>
      <c r="B9234" s="139">
        <v>9.6999999999999993</v>
      </c>
      <c r="C9234" s="140" t="s">
        <v>60</v>
      </c>
      <c r="D9234" s="141">
        <f t="shared" si="625"/>
        <v>5</v>
      </c>
      <c r="E9234" s="142" t="s">
        <v>88</v>
      </c>
      <c r="F9234">
        <f t="shared" si="627"/>
        <v>923</v>
      </c>
      <c r="G9234" s="133">
        <v>21049</v>
      </c>
      <c r="H9234" s="134">
        <v>2.3555555555555556</v>
      </c>
      <c r="I9234" s="187">
        <f t="shared" si="624"/>
        <v>8.4383401915000001E-5</v>
      </c>
      <c r="J9234" s="150">
        <f t="shared" si="626"/>
        <v>0.2</v>
      </c>
    </row>
    <row r="9235" spans="1:10" ht="15.75" thickBot="1" x14ac:dyDescent="0.3">
      <c r="A9235" s="138">
        <v>2022</v>
      </c>
      <c r="B9235" s="139">
        <v>9.6999999999999993</v>
      </c>
      <c r="C9235" s="140" t="s">
        <v>60</v>
      </c>
      <c r="D9235" s="141">
        <f t="shared" si="625"/>
        <v>5</v>
      </c>
      <c r="E9235" s="142" t="s">
        <v>88</v>
      </c>
      <c r="F9235">
        <f t="shared" si="627"/>
        <v>923</v>
      </c>
      <c r="G9235" s="133">
        <v>21067</v>
      </c>
      <c r="H9235" s="134">
        <v>2.3555555555555556</v>
      </c>
      <c r="I9235" s="187">
        <f t="shared" si="624"/>
        <v>8.4383401915000001E-5</v>
      </c>
      <c r="J9235" s="150">
        <f t="shared" si="626"/>
        <v>0.2</v>
      </c>
    </row>
    <row r="9236" spans="1:10" ht="15.75" thickBot="1" x14ac:dyDescent="0.3">
      <c r="A9236" s="138">
        <v>2022</v>
      </c>
      <c r="B9236" s="139">
        <v>9.6999999999999993</v>
      </c>
      <c r="C9236" s="140" t="s">
        <v>60</v>
      </c>
      <c r="D9236" s="141">
        <f t="shared" si="625"/>
        <v>5</v>
      </c>
      <c r="E9236" s="142" t="s">
        <v>88</v>
      </c>
      <c r="F9236">
        <f t="shared" si="627"/>
        <v>923</v>
      </c>
      <c r="G9236" s="133">
        <v>21073</v>
      </c>
      <c r="H9236" s="134">
        <v>2.3555555555555556</v>
      </c>
      <c r="I9236" s="187">
        <f t="shared" si="624"/>
        <v>8.4383401915000001E-5</v>
      </c>
      <c r="J9236" s="150">
        <f t="shared" si="626"/>
        <v>0.2</v>
      </c>
    </row>
    <row r="9237" spans="1:10" ht="15.75" thickBot="1" x14ac:dyDescent="0.3">
      <c r="A9237" s="138">
        <v>2022</v>
      </c>
      <c r="B9237" s="139">
        <v>9.6999999999999993</v>
      </c>
      <c r="C9237" s="140" t="s">
        <v>60</v>
      </c>
      <c r="D9237" s="141">
        <f t="shared" si="625"/>
        <v>5</v>
      </c>
      <c r="E9237" s="142" t="s">
        <v>88</v>
      </c>
      <c r="F9237">
        <f t="shared" si="627"/>
        <v>923</v>
      </c>
      <c r="G9237" s="133">
        <v>21091</v>
      </c>
      <c r="H9237" s="134">
        <v>2.3555555555555556</v>
      </c>
      <c r="I9237" s="187">
        <f t="shared" si="624"/>
        <v>8.4383401915000001E-5</v>
      </c>
      <c r="J9237" s="150">
        <f t="shared" si="626"/>
        <v>0.2</v>
      </c>
    </row>
    <row r="9238" spans="1:10" ht="15.75" thickBot="1" x14ac:dyDescent="0.3">
      <c r="A9238" s="138">
        <v>2022</v>
      </c>
      <c r="B9238" s="139">
        <v>9.6999999999999993</v>
      </c>
      <c r="C9238" s="140" t="s">
        <v>60</v>
      </c>
      <c r="D9238" s="141">
        <f t="shared" si="625"/>
        <v>5</v>
      </c>
      <c r="E9238" s="142" t="s">
        <v>88</v>
      </c>
      <c r="F9238">
        <f t="shared" si="627"/>
        <v>923</v>
      </c>
      <c r="G9238" s="133">
        <v>21097</v>
      </c>
      <c r="H9238" s="134">
        <v>2.3555555555555556</v>
      </c>
      <c r="I9238" s="187">
        <f t="shared" si="624"/>
        <v>8.4383401915000001E-5</v>
      </c>
      <c r="J9238" s="150">
        <f t="shared" si="626"/>
        <v>0.2</v>
      </c>
    </row>
    <row r="9239" spans="1:10" ht="15.75" thickBot="1" x14ac:dyDescent="0.3">
      <c r="A9239" s="138">
        <v>2022</v>
      </c>
      <c r="B9239" s="139">
        <v>9.6999999999999993</v>
      </c>
      <c r="C9239" s="140" t="s">
        <v>60</v>
      </c>
      <c r="D9239" s="141">
        <f t="shared" si="625"/>
        <v>5</v>
      </c>
      <c r="E9239" s="142" t="s">
        <v>88</v>
      </c>
      <c r="F9239">
        <f t="shared" si="627"/>
        <v>923</v>
      </c>
      <c r="G9239" s="133">
        <v>21115</v>
      </c>
      <c r="H9239" s="134">
        <v>2.3555555555555556</v>
      </c>
      <c r="I9239" s="187">
        <f t="shared" si="624"/>
        <v>8.4383401915000001E-5</v>
      </c>
      <c r="J9239" s="150">
        <f t="shared" si="626"/>
        <v>0.2</v>
      </c>
    </row>
    <row r="9240" spans="1:10" ht="15.75" thickBot="1" x14ac:dyDescent="0.3">
      <c r="A9240" s="138">
        <v>2022</v>
      </c>
      <c r="B9240" s="139">
        <v>9.6999999999999993</v>
      </c>
      <c r="C9240" s="140" t="s">
        <v>60</v>
      </c>
      <c r="D9240" s="141">
        <f t="shared" si="625"/>
        <v>5</v>
      </c>
      <c r="E9240" s="142" t="s">
        <v>88</v>
      </c>
      <c r="F9240">
        <f t="shared" si="627"/>
        <v>923</v>
      </c>
      <c r="G9240" s="133">
        <v>21121</v>
      </c>
      <c r="H9240" s="134">
        <v>2.3555555555555556</v>
      </c>
      <c r="I9240" s="187">
        <f t="shared" si="624"/>
        <v>8.4383401915000001E-5</v>
      </c>
      <c r="J9240" s="150">
        <f t="shared" si="626"/>
        <v>0.2</v>
      </c>
    </row>
    <row r="9241" spans="1:10" ht="15.75" thickBot="1" x14ac:dyDescent="0.3">
      <c r="A9241" s="138">
        <v>2022</v>
      </c>
      <c r="B9241" s="139">
        <v>9.6999999999999993</v>
      </c>
      <c r="C9241" s="140" t="s">
        <v>60</v>
      </c>
      <c r="D9241" s="141">
        <f t="shared" si="625"/>
        <v>5</v>
      </c>
      <c r="E9241" s="142" t="s">
        <v>88</v>
      </c>
      <c r="F9241">
        <f t="shared" si="627"/>
        <v>923</v>
      </c>
      <c r="G9241" s="133">
        <v>21139</v>
      </c>
      <c r="H9241" s="134">
        <v>2.3555555555555556</v>
      </c>
      <c r="I9241" s="187">
        <f t="shared" si="624"/>
        <v>8.4383401915000001E-5</v>
      </c>
      <c r="J9241" s="150">
        <f t="shared" si="626"/>
        <v>0.2</v>
      </c>
    </row>
    <row r="9242" spans="1:10" ht="15.75" thickBot="1" x14ac:dyDescent="0.3">
      <c r="A9242" s="138">
        <v>2022</v>
      </c>
      <c r="B9242" s="139">
        <v>9.6999999999999993</v>
      </c>
      <c r="C9242" s="140" t="s">
        <v>60</v>
      </c>
      <c r="D9242" s="141">
        <f t="shared" si="625"/>
        <v>5</v>
      </c>
      <c r="E9242" s="142" t="s">
        <v>88</v>
      </c>
      <c r="F9242">
        <f t="shared" si="627"/>
        <v>923</v>
      </c>
      <c r="G9242" s="133">
        <v>21145</v>
      </c>
      <c r="H9242" s="134">
        <v>2.3555555555555556</v>
      </c>
      <c r="I9242" s="187">
        <f t="shared" si="624"/>
        <v>8.4383401915000001E-5</v>
      </c>
      <c r="J9242" s="150">
        <f t="shared" si="626"/>
        <v>0.2</v>
      </c>
    </row>
    <row r="9243" spans="1:10" ht="15.75" thickBot="1" x14ac:dyDescent="0.3">
      <c r="A9243" s="138">
        <v>2022</v>
      </c>
      <c r="B9243" s="139">
        <v>9.6999999999999993</v>
      </c>
      <c r="C9243" s="140" t="s">
        <v>60</v>
      </c>
      <c r="D9243" s="141">
        <f t="shared" si="625"/>
        <v>5</v>
      </c>
      <c r="E9243" s="142" t="s">
        <v>88</v>
      </c>
      <c r="F9243">
        <f t="shared" si="627"/>
        <v>923</v>
      </c>
      <c r="G9243" s="133">
        <v>21163</v>
      </c>
      <c r="H9243" s="134">
        <v>2.3555555555555556</v>
      </c>
      <c r="I9243" s="187">
        <f t="shared" si="624"/>
        <v>8.4383401915000001E-5</v>
      </c>
      <c r="J9243" s="150">
        <f t="shared" si="626"/>
        <v>0.2</v>
      </c>
    </row>
    <row r="9244" spans="1:10" ht="15.75" thickBot="1" x14ac:dyDescent="0.3">
      <c r="A9244" s="138">
        <v>2022</v>
      </c>
      <c r="B9244" s="139">
        <v>9.6999999999999993</v>
      </c>
      <c r="C9244" s="140" t="s">
        <v>60</v>
      </c>
      <c r="D9244" s="141">
        <f t="shared" si="625"/>
        <v>5</v>
      </c>
      <c r="E9244" s="142" t="s">
        <v>88</v>
      </c>
      <c r="F9244">
        <f t="shared" si="627"/>
        <v>923</v>
      </c>
      <c r="G9244" s="133">
        <v>21169</v>
      </c>
      <c r="H9244" s="134">
        <v>2.3555555555555556</v>
      </c>
      <c r="I9244" s="187">
        <f t="shared" si="624"/>
        <v>8.4383401915000001E-5</v>
      </c>
      <c r="J9244" s="150">
        <f t="shared" si="626"/>
        <v>0.2</v>
      </c>
    </row>
    <row r="9245" spans="1:10" ht="15.75" thickBot="1" x14ac:dyDescent="0.3">
      <c r="A9245" s="138">
        <v>2022</v>
      </c>
      <c r="B9245" s="139">
        <v>9.6999999999999993</v>
      </c>
      <c r="C9245" s="140" t="s">
        <v>60</v>
      </c>
      <c r="D9245" s="141">
        <f t="shared" si="625"/>
        <v>5</v>
      </c>
      <c r="E9245" s="142" t="s">
        <v>88</v>
      </c>
      <c r="F9245">
        <f t="shared" si="627"/>
        <v>923</v>
      </c>
      <c r="G9245" s="133">
        <v>21187</v>
      </c>
      <c r="H9245" s="134">
        <v>2.3555555555555556</v>
      </c>
      <c r="I9245" s="187">
        <f t="shared" si="624"/>
        <v>8.4383401915000001E-5</v>
      </c>
      <c r="J9245" s="150">
        <f t="shared" si="626"/>
        <v>0.2</v>
      </c>
    </row>
    <row r="9246" spans="1:10" ht="15.75" thickBot="1" x14ac:dyDescent="0.3">
      <c r="A9246" s="138">
        <v>2022</v>
      </c>
      <c r="B9246" s="139">
        <v>9.6999999999999993</v>
      </c>
      <c r="C9246" s="140" t="s">
        <v>60</v>
      </c>
      <c r="D9246" s="141">
        <f t="shared" si="625"/>
        <v>5</v>
      </c>
      <c r="E9246" s="142" t="s">
        <v>88</v>
      </c>
      <c r="F9246">
        <f t="shared" si="627"/>
        <v>923</v>
      </c>
      <c r="G9246" s="133">
        <v>21193</v>
      </c>
      <c r="H9246" s="134">
        <v>2.3555555555555556</v>
      </c>
      <c r="I9246" s="187">
        <f t="shared" si="624"/>
        <v>8.4383401915000001E-5</v>
      </c>
      <c r="J9246" s="150">
        <f t="shared" si="626"/>
        <v>0.2</v>
      </c>
    </row>
    <row r="9247" spans="1:10" ht="15.75" thickBot="1" x14ac:dyDescent="0.3">
      <c r="A9247" s="138">
        <v>2022</v>
      </c>
      <c r="B9247" s="139">
        <v>9.6999999999999993</v>
      </c>
      <c r="C9247" s="140" t="s">
        <v>60</v>
      </c>
      <c r="D9247" s="141">
        <f t="shared" si="625"/>
        <v>5</v>
      </c>
      <c r="E9247" s="142" t="s">
        <v>88</v>
      </c>
      <c r="F9247">
        <f t="shared" si="627"/>
        <v>923</v>
      </c>
      <c r="G9247" s="133">
        <v>21211</v>
      </c>
      <c r="H9247" s="134">
        <v>2.3555555555555556</v>
      </c>
      <c r="I9247" s="187">
        <f t="shared" si="624"/>
        <v>8.4383401915000001E-5</v>
      </c>
      <c r="J9247" s="150">
        <f t="shared" si="626"/>
        <v>0.2</v>
      </c>
    </row>
    <row r="9248" spans="1:10" ht="15.75" thickBot="1" x14ac:dyDescent="0.3">
      <c r="A9248" s="138">
        <v>2022</v>
      </c>
      <c r="B9248" s="139">
        <v>9.6999999999999993</v>
      </c>
      <c r="C9248" s="140" t="s">
        <v>60</v>
      </c>
      <c r="D9248" s="141">
        <f t="shared" si="625"/>
        <v>5</v>
      </c>
      <c r="E9248" s="142" t="s">
        <v>88</v>
      </c>
      <c r="F9248">
        <f t="shared" si="627"/>
        <v>923</v>
      </c>
      <c r="G9248" s="133">
        <v>21217</v>
      </c>
      <c r="H9248" s="134">
        <v>2.3555555555555556</v>
      </c>
      <c r="I9248" s="187">
        <f t="shared" si="624"/>
        <v>8.4383401915000001E-5</v>
      </c>
      <c r="J9248" s="150">
        <f t="shared" si="626"/>
        <v>0.2</v>
      </c>
    </row>
    <row r="9249" spans="1:10" ht="15.75" thickBot="1" x14ac:dyDescent="0.3">
      <c r="A9249" s="138">
        <v>2022</v>
      </c>
      <c r="B9249" s="139">
        <v>9.6999999999999993</v>
      </c>
      <c r="C9249" s="140" t="s">
        <v>60</v>
      </c>
      <c r="D9249" s="141">
        <f t="shared" si="625"/>
        <v>5</v>
      </c>
      <c r="E9249" s="142" t="s">
        <v>88</v>
      </c>
      <c r="F9249">
        <f t="shared" si="627"/>
        <v>923</v>
      </c>
      <c r="G9249" s="133">
        <v>21235</v>
      </c>
      <c r="H9249" s="134">
        <v>2.3555555555555556</v>
      </c>
      <c r="I9249" s="187">
        <f t="shared" si="624"/>
        <v>8.4383401915000001E-5</v>
      </c>
      <c r="J9249" s="150">
        <f t="shared" si="626"/>
        <v>0.2</v>
      </c>
    </row>
    <row r="9250" spans="1:10" ht="15.75" thickBot="1" x14ac:dyDescent="0.3">
      <c r="A9250" s="138">
        <v>2022</v>
      </c>
      <c r="B9250" s="139">
        <v>9.6999999999999993</v>
      </c>
      <c r="C9250" s="140" t="s">
        <v>60</v>
      </c>
      <c r="D9250" s="141">
        <f t="shared" si="625"/>
        <v>5</v>
      </c>
      <c r="E9250" s="142" t="s">
        <v>88</v>
      </c>
      <c r="F9250">
        <f t="shared" si="627"/>
        <v>923</v>
      </c>
      <c r="G9250" s="133">
        <v>21241</v>
      </c>
      <c r="H9250" s="134">
        <v>2.3555555555555556</v>
      </c>
      <c r="I9250" s="187">
        <f t="shared" si="624"/>
        <v>8.4383401915000001E-5</v>
      </c>
      <c r="J9250" s="150">
        <f t="shared" si="626"/>
        <v>0.2</v>
      </c>
    </row>
    <row r="9251" spans="1:10" ht="15.75" thickBot="1" x14ac:dyDescent="0.3">
      <c r="A9251" s="138">
        <v>2022</v>
      </c>
      <c r="B9251" s="139">
        <v>9.6999999999999993</v>
      </c>
      <c r="C9251" s="140" t="s">
        <v>60</v>
      </c>
      <c r="D9251" s="141">
        <f t="shared" si="625"/>
        <v>5</v>
      </c>
      <c r="E9251" s="142" t="s">
        <v>88</v>
      </c>
      <c r="F9251">
        <f t="shared" si="627"/>
        <v>923</v>
      </c>
      <c r="G9251" s="133">
        <v>21259</v>
      </c>
      <c r="H9251" s="134">
        <v>2.3555555555555556</v>
      </c>
      <c r="I9251" s="187">
        <f t="shared" si="624"/>
        <v>8.4383401915000001E-5</v>
      </c>
      <c r="J9251" s="150">
        <f t="shared" si="626"/>
        <v>0.2</v>
      </c>
    </row>
    <row r="9252" spans="1:10" ht="15.75" thickBot="1" x14ac:dyDescent="0.3">
      <c r="A9252" s="138">
        <v>2022</v>
      </c>
      <c r="B9252" s="139">
        <v>9.6999999999999993</v>
      </c>
      <c r="C9252" s="140" t="s">
        <v>60</v>
      </c>
      <c r="D9252" s="141">
        <f t="shared" si="625"/>
        <v>5</v>
      </c>
      <c r="E9252" s="142" t="s">
        <v>88</v>
      </c>
      <c r="F9252">
        <f t="shared" si="627"/>
        <v>923</v>
      </c>
      <c r="G9252" s="133">
        <v>21265</v>
      </c>
      <c r="H9252" s="134">
        <v>2.3555555555555556</v>
      </c>
      <c r="I9252" s="187">
        <f t="shared" si="624"/>
        <v>8.4383401915000001E-5</v>
      </c>
      <c r="J9252" s="150">
        <f t="shared" si="626"/>
        <v>0.2</v>
      </c>
    </row>
    <row r="9253" spans="1:10" ht="15.75" thickBot="1" x14ac:dyDescent="0.3">
      <c r="A9253" s="138">
        <v>2022</v>
      </c>
      <c r="B9253" s="139">
        <v>9.6999999999999993</v>
      </c>
      <c r="C9253" s="140" t="s">
        <v>60</v>
      </c>
      <c r="D9253" s="141">
        <f t="shared" si="625"/>
        <v>5</v>
      </c>
      <c r="E9253" s="142" t="s">
        <v>88</v>
      </c>
      <c r="F9253">
        <f t="shared" si="627"/>
        <v>923</v>
      </c>
      <c r="G9253" s="133">
        <v>21283</v>
      </c>
      <c r="H9253" s="134">
        <v>2.3555555555555556</v>
      </c>
      <c r="I9253" s="187">
        <f t="shared" si="624"/>
        <v>8.4383401915000001E-5</v>
      </c>
      <c r="J9253" s="150">
        <f t="shared" si="626"/>
        <v>0.2</v>
      </c>
    </row>
    <row r="9254" spans="1:10" ht="15.75" thickBot="1" x14ac:dyDescent="0.3">
      <c r="A9254" s="138">
        <v>2022</v>
      </c>
      <c r="B9254" s="139">
        <v>9.6999999999999993</v>
      </c>
      <c r="C9254" s="140" t="s">
        <v>60</v>
      </c>
      <c r="D9254" s="141">
        <f t="shared" si="625"/>
        <v>5</v>
      </c>
      <c r="E9254" s="142" t="s">
        <v>88</v>
      </c>
      <c r="F9254">
        <f t="shared" si="627"/>
        <v>923</v>
      </c>
      <c r="G9254" s="133">
        <v>21289</v>
      </c>
      <c r="H9254" s="134">
        <v>2.3777777777777778</v>
      </c>
      <c r="I9254" s="187">
        <f t="shared" si="624"/>
        <v>8.4383401915000001E-5</v>
      </c>
      <c r="J9254" s="150">
        <f t="shared" si="626"/>
        <v>0.2</v>
      </c>
    </row>
    <row r="9255" spans="1:10" ht="15.75" thickBot="1" x14ac:dyDescent="0.3">
      <c r="A9255" s="138">
        <v>2022</v>
      </c>
      <c r="B9255" s="139">
        <v>9.6999999999999993</v>
      </c>
      <c r="C9255" s="140" t="s">
        <v>60</v>
      </c>
      <c r="D9255" s="141">
        <f t="shared" si="625"/>
        <v>5</v>
      </c>
      <c r="E9255" s="142" t="s">
        <v>88</v>
      </c>
      <c r="F9255">
        <f t="shared" si="627"/>
        <v>923</v>
      </c>
      <c r="G9255" s="133">
        <v>21307</v>
      </c>
      <c r="H9255" s="134">
        <v>2.3777777777777778</v>
      </c>
      <c r="I9255" s="187">
        <f t="shared" si="624"/>
        <v>8.4383401915000001E-5</v>
      </c>
      <c r="J9255" s="150">
        <f t="shared" si="626"/>
        <v>0.2</v>
      </c>
    </row>
    <row r="9256" spans="1:10" ht="15.75" thickBot="1" x14ac:dyDescent="0.3">
      <c r="A9256" s="138">
        <v>2022</v>
      </c>
      <c r="B9256" s="139">
        <v>9.6999999999999993</v>
      </c>
      <c r="C9256" s="140" t="s">
        <v>60</v>
      </c>
      <c r="D9256" s="141">
        <f t="shared" si="625"/>
        <v>5</v>
      </c>
      <c r="E9256" s="142" t="s">
        <v>88</v>
      </c>
      <c r="F9256">
        <f t="shared" si="627"/>
        <v>923</v>
      </c>
      <c r="G9256" s="133">
        <v>21313</v>
      </c>
      <c r="H9256" s="134">
        <v>2.3777777777777778</v>
      </c>
      <c r="I9256" s="187">
        <f t="shared" si="624"/>
        <v>8.4383401915000001E-5</v>
      </c>
      <c r="J9256" s="150">
        <f t="shared" si="626"/>
        <v>0.2</v>
      </c>
    </row>
    <row r="9257" spans="1:10" ht="15.75" thickBot="1" x14ac:dyDescent="0.3">
      <c r="A9257" s="138">
        <v>2022</v>
      </c>
      <c r="B9257" s="139">
        <v>9.6999999999999993</v>
      </c>
      <c r="C9257" s="140" t="s">
        <v>60</v>
      </c>
      <c r="D9257" s="141">
        <f t="shared" si="625"/>
        <v>5</v>
      </c>
      <c r="E9257" s="142" t="s">
        <v>88</v>
      </c>
      <c r="F9257">
        <f t="shared" si="627"/>
        <v>923</v>
      </c>
      <c r="G9257" s="133">
        <v>21331</v>
      </c>
      <c r="H9257" s="134">
        <v>2.3777777777777778</v>
      </c>
      <c r="I9257" s="187">
        <f t="shared" si="624"/>
        <v>8.4383401915000001E-5</v>
      </c>
      <c r="J9257" s="150">
        <f t="shared" si="626"/>
        <v>0.2</v>
      </c>
    </row>
    <row r="9258" spans="1:10" ht="15.75" thickBot="1" x14ac:dyDescent="0.3">
      <c r="A9258" s="138">
        <v>2022</v>
      </c>
      <c r="B9258" s="139">
        <v>9.6999999999999993</v>
      </c>
      <c r="C9258" s="140" t="s">
        <v>60</v>
      </c>
      <c r="D9258" s="141">
        <f t="shared" si="625"/>
        <v>5</v>
      </c>
      <c r="E9258" s="142" t="s">
        <v>88</v>
      </c>
      <c r="F9258">
        <f t="shared" si="627"/>
        <v>923</v>
      </c>
      <c r="G9258" s="133">
        <v>21337</v>
      </c>
      <c r="H9258" s="134">
        <v>2.3777777777777778</v>
      </c>
      <c r="I9258" s="187">
        <f t="shared" si="624"/>
        <v>8.4383401915000001E-5</v>
      </c>
      <c r="J9258" s="150">
        <f t="shared" si="626"/>
        <v>0.2</v>
      </c>
    </row>
    <row r="9259" spans="1:10" ht="15.75" thickBot="1" x14ac:dyDescent="0.3">
      <c r="A9259" s="138">
        <v>2022</v>
      </c>
      <c r="B9259" s="139">
        <v>9.6999999999999993</v>
      </c>
      <c r="C9259" s="140" t="s">
        <v>60</v>
      </c>
      <c r="D9259" s="141">
        <f t="shared" si="625"/>
        <v>5</v>
      </c>
      <c r="E9259" s="142" t="s">
        <v>88</v>
      </c>
      <c r="F9259">
        <f t="shared" si="627"/>
        <v>923</v>
      </c>
      <c r="G9259" s="133">
        <v>21355</v>
      </c>
      <c r="H9259" s="134">
        <v>2.3777777777777778</v>
      </c>
      <c r="I9259" s="187">
        <f t="shared" si="624"/>
        <v>8.4383401915000001E-5</v>
      </c>
      <c r="J9259" s="150">
        <f t="shared" si="626"/>
        <v>0.2</v>
      </c>
    </row>
    <row r="9260" spans="1:10" ht="15.75" thickBot="1" x14ac:dyDescent="0.3">
      <c r="A9260" s="138">
        <v>2022</v>
      </c>
      <c r="B9260" s="139">
        <v>9.6999999999999993</v>
      </c>
      <c r="C9260" s="140" t="s">
        <v>60</v>
      </c>
      <c r="D9260" s="141">
        <f t="shared" si="625"/>
        <v>5</v>
      </c>
      <c r="E9260" s="142" t="s">
        <v>88</v>
      </c>
      <c r="F9260">
        <f t="shared" si="627"/>
        <v>923</v>
      </c>
      <c r="G9260" s="133">
        <v>21361</v>
      </c>
      <c r="H9260" s="134">
        <v>2.3777777777777778</v>
      </c>
      <c r="I9260" s="187">
        <f t="shared" si="624"/>
        <v>8.4383401915000001E-5</v>
      </c>
      <c r="J9260" s="150">
        <f t="shared" si="626"/>
        <v>0.2</v>
      </c>
    </row>
    <row r="9261" spans="1:10" ht="15.75" thickBot="1" x14ac:dyDescent="0.3">
      <c r="A9261" s="138">
        <v>2022</v>
      </c>
      <c r="B9261" s="139">
        <v>9.6999999999999993</v>
      </c>
      <c r="C9261" s="140" t="s">
        <v>60</v>
      </c>
      <c r="D9261" s="141">
        <f t="shared" si="625"/>
        <v>5</v>
      </c>
      <c r="E9261" s="142" t="s">
        <v>88</v>
      </c>
      <c r="F9261">
        <f t="shared" si="627"/>
        <v>923</v>
      </c>
      <c r="G9261" s="133">
        <v>21379</v>
      </c>
      <c r="H9261" s="134">
        <v>2.3777777777777778</v>
      </c>
      <c r="I9261" s="187">
        <f t="shared" ref="I9261:I9324" si="628" xml:space="preserve"> 0.000084383401915</f>
        <v>8.4383401915000001E-5</v>
      </c>
      <c r="J9261" s="150">
        <f t="shared" si="626"/>
        <v>0.2</v>
      </c>
    </row>
    <row r="9262" spans="1:10" ht="15.75" thickBot="1" x14ac:dyDescent="0.3">
      <c r="A9262" s="138">
        <v>2022</v>
      </c>
      <c r="B9262" s="139">
        <v>9.6999999999999993</v>
      </c>
      <c r="C9262" s="140" t="s">
        <v>60</v>
      </c>
      <c r="D9262" s="141">
        <f t="shared" si="625"/>
        <v>5</v>
      </c>
      <c r="E9262" s="142" t="s">
        <v>88</v>
      </c>
      <c r="F9262">
        <f t="shared" si="627"/>
        <v>923</v>
      </c>
      <c r="G9262" s="133">
        <v>21385</v>
      </c>
      <c r="H9262" s="134">
        <v>2.3777777777777778</v>
      </c>
      <c r="I9262" s="187">
        <f t="shared" si="628"/>
        <v>8.4383401915000001E-5</v>
      </c>
      <c r="J9262" s="150">
        <f t="shared" si="626"/>
        <v>0.2</v>
      </c>
    </row>
    <row r="9263" spans="1:10" ht="15.75" thickBot="1" x14ac:dyDescent="0.3">
      <c r="A9263" s="138">
        <v>2022</v>
      </c>
      <c r="B9263" s="139">
        <v>9.6999999999999993</v>
      </c>
      <c r="C9263" s="140" t="s">
        <v>60</v>
      </c>
      <c r="D9263" s="141">
        <f t="shared" si="625"/>
        <v>5</v>
      </c>
      <c r="E9263" s="142" t="s">
        <v>88</v>
      </c>
      <c r="F9263">
        <f t="shared" si="627"/>
        <v>923</v>
      </c>
      <c r="G9263" s="133">
        <v>21403</v>
      </c>
      <c r="H9263" s="134">
        <v>2.3777777777777778</v>
      </c>
      <c r="I9263" s="187">
        <f t="shared" si="628"/>
        <v>8.4383401915000001E-5</v>
      </c>
      <c r="J9263" s="150">
        <f t="shared" si="626"/>
        <v>0.2</v>
      </c>
    </row>
    <row r="9264" spans="1:10" ht="15.75" thickBot="1" x14ac:dyDescent="0.3">
      <c r="A9264" s="138">
        <v>2022</v>
      </c>
      <c r="B9264" s="139">
        <v>9.6999999999999993</v>
      </c>
      <c r="C9264" s="140" t="s">
        <v>60</v>
      </c>
      <c r="D9264" s="141">
        <f t="shared" si="625"/>
        <v>5</v>
      </c>
      <c r="E9264" s="142" t="s">
        <v>88</v>
      </c>
      <c r="F9264">
        <f t="shared" si="627"/>
        <v>923</v>
      </c>
      <c r="G9264" s="133">
        <v>21409</v>
      </c>
      <c r="H9264" s="134">
        <v>2.3777777777777778</v>
      </c>
      <c r="I9264" s="187">
        <f t="shared" si="628"/>
        <v>8.4383401915000001E-5</v>
      </c>
      <c r="J9264" s="150">
        <f t="shared" si="626"/>
        <v>0.2</v>
      </c>
    </row>
    <row r="9265" spans="1:10" ht="15.75" thickBot="1" x14ac:dyDescent="0.3">
      <c r="A9265" s="138">
        <v>2022</v>
      </c>
      <c r="B9265" s="139">
        <v>9.6999999999999993</v>
      </c>
      <c r="C9265" s="140" t="s">
        <v>60</v>
      </c>
      <c r="D9265" s="141">
        <f t="shared" si="625"/>
        <v>5</v>
      </c>
      <c r="E9265" s="142" t="s">
        <v>88</v>
      </c>
      <c r="F9265">
        <f t="shared" si="627"/>
        <v>923</v>
      </c>
      <c r="G9265" s="133">
        <v>21427</v>
      </c>
      <c r="H9265" s="134">
        <v>2.3777777777777778</v>
      </c>
      <c r="I9265" s="187">
        <f t="shared" si="628"/>
        <v>8.4383401915000001E-5</v>
      </c>
      <c r="J9265" s="150">
        <f t="shared" si="626"/>
        <v>0.2</v>
      </c>
    </row>
    <row r="9266" spans="1:10" ht="15.75" thickBot="1" x14ac:dyDescent="0.3">
      <c r="A9266" s="138">
        <v>2022</v>
      </c>
      <c r="B9266" s="139">
        <v>9.6999999999999993</v>
      </c>
      <c r="C9266" s="140" t="s">
        <v>60</v>
      </c>
      <c r="D9266" s="141">
        <f t="shared" si="625"/>
        <v>5</v>
      </c>
      <c r="E9266" s="142" t="s">
        <v>88</v>
      </c>
      <c r="F9266">
        <f t="shared" si="627"/>
        <v>923</v>
      </c>
      <c r="G9266" s="133">
        <v>21433</v>
      </c>
      <c r="H9266" s="134">
        <v>2.3777777777777778</v>
      </c>
      <c r="I9266" s="187">
        <f t="shared" si="628"/>
        <v>8.4383401915000001E-5</v>
      </c>
      <c r="J9266" s="150">
        <f t="shared" si="626"/>
        <v>0.2</v>
      </c>
    </row>
    <row r="9267" spans="1:10" ht="15.75" thickBot="1" x14ac:dyDescent="0.3">
      <c r="A9267" s="138">
        <v>2022</v>
      </c>
      <c r="B9267" s="139">
        <v>9.6999999999999993</v>
      </c>
      <c r="C9267" s="140" t="s">
        <v>60</v>
      </c>
      <c r="D9267" s="141">
        <f t="shared" si="625"/>
        <v>5</v>
      </c>
      <c r="E9267" s="142" t="s">
        <v>88</v>
      </c>
      <c r="F9267">
        <f t="shared" si="627"/>
        <v>923</v>
      </c>
      <c r="G9267" s="133">
        <v>21451</v>
      </c>
      <c r="H9267" s="134">
        <v>2.3777777777777778</v>
      </c>
      <c r="I9267" s="187">
        <f t="shared" si="628"/>
        <v>8.4383401915000001E-5</v>
      </c>
      <c r="J9267" s="150">
        <f t="shared" si="626"/>
        <v>0.2</v>
      </c>
    </row>
    <row r="9268" spans="1:10" ht="15.75" thickBot="1" x14ac:dyDescent="0.3">
      <c r="A9268" s="138">
        <v>2022</v>
      </c>
      <c r="B9268" s="139">
        <v>9.6999999999999993</v>
      </c>
      <c r="C9268" s="140" t="s">
        <v>60</v>
      </c>
      <c r="D9268" s="141">
        <f t="shared" si="625"/>
        <v>5</v>
      </c>
      <c r="E9268" s="142" t="s">
        <v>88</v>
      </c>
      <c r="F9268">
        <f t="shared" si="627"/>
        <v>923</v>
      </c>
      <c r="G9268" s="133">
        <v>21457</v>
      </c>
      <c r="H9268" s="134">
        <v>2.3777777777777778</v>
      </c>
      <c r="I9268" s="187">
        <f t="shared" si="628"/>
        <v>8.4383401915000001E-5</v>
      </c>
      <c r="J9268" s="150">
        <f t="shared" si="626"/>
        <v>0.2</v>
      </c>
    </row>
    <row r="9269" spans="1:10" ht="15.75" thickBot="1" x14ac:dyDescent="0.3">
      <c r="A9269" s="138">
        <v>2022</v>
      </c>
      <c r="B9269" s="139">
        <v>9.6999999999999993</v>
      </c>
      <c r="C9269" s="140" t="s">
        <v>60</v>
      </c>
      <c r="D9269" s="141">
        <f t="shared" si="625"/>
        <v>5</v>
      </c>
      <c r="E9269" s="142" t="s">
        <v>88</v>
      </c>
      <c r="F9269">
        <f t="shared" si="627"/>
        <v>923</v>
      </c>
      <c r="G9269" s="133">
        <v>21475</v>
      </c>
      <c r="H9269" s="134">
        <v>2.3777777777777778</v>
      </c>
      <c r="I9269" s="187">
        <f t="shared" si="628"/>
        <v>8.4383401915000001E-5</v>
      </c>
      <c r="J9269" s="150">
        <f t="shared" si="626"/>
        <v>0.2</v>
      </c>
    </row>
    <row r="9270" spans="1:10" ht="15.75" thickBot="1" x14ac:dyDescent="0.3">
      <c r="A9270" s="138">
        <v>2022</v>
      </c>
      <c r="B9270" s="139">
        <v>9.6999999999999993</v>
      </c>
      <c r="C9270" s="140" t="s">
        <v>60</v>
      </c>
      <c r="D9270" s="141">
        <f t="shared" si="625"/>
        <v>5</v>
      </c>
      <c r="E9270" s="142" t="s">
        <v>88</v>
      </c>
      <c r="F9270">
        <f t="shared" si="627"/>
        <v>923</v>
      </c>
      <c r="G9270" s="133">
        <v>21481</v>
      </c>
      <c r="H9270" s="134">
        <v>2.3777777777777778</v>
      </c>
      <c r="I9270" s="187">
        <f t="shared" si="628"/>
        <v>8.4383401915000001E-5</v>
      </c>
      <c r="J9270" s="150">
        <f t="shared" si="626"/>
        <v>0.2</v>
      </c>
    </row>
    <row r="9271" spans="1:10" ht="15.75" thickBot="1" x14ac:dyDescent="0.3">
      <c r="A9271" s="138">
        <v>2022</v>
      </c>
      <c r="B9271" s="139">
        <v>9.6999999999999993</v>
      </c>
      <c r="C9271" s="140" t="s">
        <v>60</v>
      </c>
      <c r="D9271" s="141">
        <f t="shared" si="625"/>
        <v>5</v>
      </c>
      <c r="E9271" s="142" t="s">
        <v>88</v>
      </c>
      <c r="F9271">
        <f t="shared" si="627"/>
        <v>923</v>
      </c>
      <c r="G9271" s="133">
        <v>21499</v>
      </c>
      <c r="H9271" s="134">
        <v>2.3777777777777778</v>
      </c>
      <c r="I9271" s="187">
        <f t="shared" si="628"/>
        <v>8.4383401915000001E-5</v>
      </c>
      <c r="J9271" s="150">
        <f t="shared" si="626"/>
        <v>0.2</v>
      </c>
    </row>
    <row r="9272" spans="1:10" ht="15.75" thickBot="1" x14ac:dyDescent="0.3">
      <c r="A9272" s="138">
        <v>2022</v>
      </c>
      <c r="B9272" s="139">
        <v>9.6999999999999993</v>
      </c>
      <c r="C9272" s="140" t="s">
        <v>60</v>
      </c>
      <c r="D9272" s="141">
        <f t="shared" ref="D9272:D9335" si="629">50/10</f>
        <v>5</v>
      </c>
      <c r="E9272" s="142" t="s">
        <v>88</v>
      </c>
      <c r="F9272">
        <f t="shared" si="627"/>
        <v>923</v>
      </c>
      <c r="G9272" s="133">
        <v>21505</v>
      </c>
      <c r="H9272" s="134">
        <v>2.3777777777777778</v>
      </c>
      <c r="I9272" s="187">
        <f t="shared" si="628"/>
        <v>8.4383401915000001E-5</v>
      </c>
      <c r="J9272" s="150">
        <f t="shared" ref="J9272:J9335" si="630">H$7479</f>
        <v>0.2</v>
      </c>
    </row>
    <row r="9273" spans="1:10" ht="15.75" thickBot="1" x14ac:dyDescent="0.3">
      <c r="A9273" s="138">
        <v>2022</v>
      </c>
      <c r="B9273" s="139">
        <v>9.6999999999999993</v>
      </c>
      <c r="C9273" s="140" t="s">
        <v>60</v>
      </c>
      <c r="D9273" s="141">
        <f t="shared" si="629"/>
        <v>5</v>
      </c>
      <c r="E9273" s="142" t="s">
        <v>88</v>
      </c>
      <c r="F9273">
        <f t="shared" ref="F9273:F9336" si="631">650+273</f>
        <v>923</v>
      </c>
      <c r="G9273" s="133">
        <v>21523</v>
      </c>
      <c r="H9273" s="134">
        <v>2.3777777777777778</v>
      </c>
      <c r="I9273" s="187">
        <f t="shared" si="628"/>
        <v>8.4383401915000001E-5</v>
      </c>
      <c r="J9273" s="150">
        <f t="shared" si="630"/>
        <v>0.2</v>
      </c>
    </row>
    <row r="9274" spans="1:10" ht="15.75" thickBot="1" x14ac:dyDescent="0.3">
      <c r="A9274" s="138">
        <v>2022</v>
      </c>
      <c r="B9274" s="139">
        <v>9.6999999999999993</v>
      </c>
      <c r="C9274" s="140" t="s">
        <v>60</v>
      </c>
      <c r="D9274" s="141">
        <f t="shared" si="629"/>
        <v>5</v>
      </c>
      <c r="E9274" s="142" t="s">
        <v>88</v>
      </c>
      <c r="F9274">
        <f t="shared" si="631"/>
        <v>923</v>
      </c>
      <c r="G9274" s="133">
        <v>21529</v>
      </c>
      <c r="H9274" s="134">
        <v>2.3777777777777778</v>
      </c>
      <c r="I9274" s="187">
        <f t="shared" si="628"/>
        <v>8.4383401915000001E-5</v>
      </c>
      <c r="J9274" s="150">
        <f t="shared" si="630"/>
        <v>0.2</v>
      </c>
    </row>
    <row r="9275" spans="1:10" ht="15.75" thickBot="1" x14ac:dyDescent="0.3">
      <c r="A9275" s="138">
        <v>2022</v>
      </c>
      <c r="B9275" s="139">
        <v>9.6999999999999993</v>
      </c>
      <c r="C9275" s="140" t="s">
        <v>60</v>
      </c>
      <c r="D9275" s="141">
        <f t="shared" si="629"/>
        <v>5</v>
      </c>
      <c r="E9275" s="142" t="s">
        <v>88</v>
      </c>
      <c r="F9275">
        <f t="shared" si="631"/>
        <v>923</v>
      </c>
      <c r="G9275" s="133">
        <v>21547</v>
      </c>
      <c r="H9275" s="134">
        <v>2.3777777777777778</v>
      </c>
      <c r="I9275" s="187">
        <f t="shared" si="628"/>
        <v>8.4383401915000001E-5</v>
      </c>
      <c r="J9275" s="150">
        <f t="shared" si="630"/>
        <v>0.2</v>
      </c>
    </row>
    <row r="9276" spans="1:10" ht="15.75" thickBot="1" x14ac:dyDescent="0.3">
      <c r="A9276" s="138">
        <v>2022</v>
      </c>
      <c r="B9276" s="139">
        <v>9.6999999999999993</v>
      </c>
      <c r="C9276" s="140" t="s">
        <v>60</v>
      </c>
      <c r="D9276" s="141">
        <f t="shared" si="629"/>
        <v>5</v>
      </c>
      <c r="E9276" s="142" t="s">
        <v>88</v>
      </c>
      <c r="F9276">
        <f t="shared" si="631"/>
        <v>923</v>
      </c>
      <c r="G9276" s="133">
        <v>21553</v>
      </c>
      <c r="H9276" s="134">
        <v>2.3777777777777778</v>
      </c>
      <c r="I9276" s="187">
        <f t="shared" si="628"/>
        <v>8.4383401915000001E-5</v>
      </c>
      <c r="J9276" s="150">
        <f t="shared" si="630"/>
        <v>0.2</v>
      </c>
    </row>
    <row r="9277" spans="1:10" ht="15.75" thickBot="1" x14ac:dyDescent="0.3">
      <c r="A9277" s="138">
        <v>2022</v>
      </c>
      <c r="B9277" s="139">
        <v>9.6999999999999993</v>
      </c>
      <c r="C9277" s="140" t="s">
        <v>60</v>
      </c>
      <c r="D9277" s="141">
        <f t="shared" si="629"/>
        <v>5</v>
      </c>
      <c r="E9277" s="142" t="s">
        <v>88</v>
      </c>
      <c r="F9277">
        <f t="shared" si="631"/>
        <v>923</v>
      </c>
      <c r="G9277" s="133">
        <v>21571</v>
      </c>
      <c r="H9277" s="134">
        <v>2.3777777777777778</v>
      </c>
      <c r="I9277" s="187">
        <f t="shared" si="628"/>
        <v>8.4383401915000001E-5</v>
      </c>
      <c r="J9277" s="150">
        <f t="shared" si="630"/>
        <v>0.2</v>
      </c>
    </row>
    <row r="9278" spans="1:10" ht="15.75" thickBot="1" x14ac:dyDescent="0.3">
      <c r="A9278" s="138">
        <v>2022</v>
      </c>
      <c r="B9278" s="139">
        <v>9.6999999999999993</v>
      </c>
      <c r="C9278" s="140" t="s">
        <v>60</v>
      </c>
      <c r="D9278" s="141">
        <f t="shared" si="629"/>
        <v>5</v>
      </c>
      <c r="E9278" s="142" t="s">
        <v>88</v>
      </c>
      <c r="F9278">
        <f t="shared" si="631"/>
        <v>923</v>
      </c>
      <c r="G9278" s="133">
        <v>21577</v>
      </c>
      <c r="H9278" s="134">
        <v>2.3777777777777778</v>
      </c>
      <c r="I9278" s="187">
        <f t="shared" si="628"/>
        <v>8.4383401915000001E-5</v>
      </c>
      <c r="J9278" s="150">
        <f t="shared" si="630"/>
        <v>0.2</v>
      </c>
    </row>
    <row r="9279" spans="1:10" ht="15.75" thickBot="1" x14ac:dyDescent="0.3">
      <c r="A9279" s="138">
        <v>2022</v>
      </c>
      <c r="B9279" s="139">
        <v>9.6999999999999993</v>
      </c>
      <c r="C9279" s="140" t="s">
        <v>60</v>
      </c>
      <c r="D9279" s="141">
        <f t="shared" si="629"/>
        <v>5</v>
      </c>
      <c r="E9279" s="142" t="s">
        <v>88</v>
      </c>
      <c r="F9279">
        <f t="shared" si="631"/>
        <v>923</v>
      </c>
      <c r="G9279" s="133">
        <v>21595</v>
      </c>
      <c r="H9279" s="134">
        <v>2.3777777777777778</v>
      </c>
      <c r="I9279" s="187">
        <f t="shared" si="628"/>
        <v>8.4383401915000001E-5</v>
      </c>
      <c r="J9279" s="150">
        <f t="shared" si="630"/>
        <v>0.2</v>
      </c>
    </row>
    <row r="9280" spans="1:10" ht="15.75" thickBot="1" x14ac:dyDescent="0.3">
      <c r="A9280" s="138">
        <v>2022</v>
      </c>
      <c r="B9280" s="139">
        <v>9.6999999999999993</v>
      </c>
      <c r="C9280" s="140" t="s">
        <v>60</v>
      </c>
      <c r="D9280" s="141">
        <f t="shared" si="629"/>
        <v>5</v>
      </c>
      <c r="E9280" s="142" t="s">
        <v>88</v>
      </c>
      <c r="F9280">
        <f t="shared" si="631"/>
        <v>923</v>
      </c>
      <c r="G9280" s="133">
        <v>21601</v>
      </c>
      <c r="H9280" s="134">
        <v>2.3777777777777778</v>
      </c>
      <c r="I9280" s="187">
        <f t="shared" si="628"/>
        <v>8.4383401915000001E-5</v>
      </c>
      <c r="J9280" s="150">
        <f t="shared" si="630"/>
        <v>0.2</v>
      </c>
    </row>
    <row r="9281" spans="1:10" ht="15.75" thickBot="1" x14ac:dyDescent="0.3">
      <c r="A9281" s="138">
        <v>2022</v>
      </c>
      <c r="B9281" s="139">
        <v>9.6999999999999993</v>
      </c>
      <c r="C9281" s="140" t="s">
        <v>60</v>
      </c>
      <c r="D9281" s="141">
        <f t="shared" si="629"/>
        <v>5</v>
      </c>
      <c r="E9281" s="142" t="s">
        <v>88</v>
      </c>
      <c r="F9281">
        <f t="shared" si="631"/>
        <v>923</v>
      </c>
      <c r="G9281" s="133">
        <v>21619</v>
      </c>
      <c r="H9281" s="134">
        <v>2.3777777777777778</v>
      </c>
      <c r="I9281" s="187">
        <f t="shared" si="628"/>
        <v>8.4383401915000001E-5</v>
      </c>
      <c r="J9281" s="150">
        <f t="shared" si="630"/>
        <v>0.2</v>
      </c>
    </row>
    <row r="9282" spans="1:10" ht="15.75" thickBot="1" x14ac:dyDescent="0.3">
      <c r="A9282" s="138">
        <v>2022</v>
      </c>
      <c r="B9282" s="139">
        <v>9.6999999999999993</v>
      </c>
      <c r="C9282" s="140" t="s">
        <v>60</v>
      </c>
      <c r="D9282" s="141">
        <f t="shared" si="629"/>
        <v>5</v>
      </c>
      <c r="E9282" s="142" t="s">
        <v>88</v>
      </c>
      <c r="F9282">
        <f t="shared" si="631"/>
        <v>923</v>
      </c>
      <c r="G9282" s="133">
        <v>21625</v>
      </c>
      <c r="H9282" s="134">
        <v>2.3777777777777778</v>
      </c>
      <c r="I9282" s="187">
        <f t="shared" si="628"/>
        <v>8.4383401915000001E-5</v>
      </c>
      <c r="J9282" s="150">
        <f t="shared" si="630"/>
        <v>0.2</v>
      </c>
    </row>
    <row r="9283" spans="1:10" ht="15.75" thickBot="1" x14ac:dyDescent="0.3">
      <c r="A9283" s="138">
        <v>2022</v>
      </c>
      <c r="B9283" s="139">
        <v>9.6999999999999993</v>
      </c>
      <c r="C9283" s="140" t="s">
        <v>60</v>
      </c>
      <c r="D9283" s="141">
        <f t="shared" si="629"/>
        <v>5</v>
      </c>
      <c r="E9283" s="142" t="s">
        <v>88</v>
      </c>
      <c r="F9283">
        <f t="shared" si="631"/>
        <v>923</v>
      </c>
      <c r="G9283" s="133">
        <v>21643</v>
      </c>
      <c r="H9283" s="134">
        <v>2.3777777777777778</v>
      </c>
      <c r="I9283" s="187">
        <f t="shared" si="628"/>
        <v>8.4383401915000001E-5</v>
      </c>
      <c r="J9283" s="150">
        <f t="shared" si="630"/>
        <v>0.2</v>
      </c>
    </row>
    <row r="9284" spans="1:10" ht="15.75" thickBot="1" x14ac:dyDescent="0.3">
      <c r="A9284" s="138">
        <v>2022</v>
      </c>
      <c r="B9284" s="139">
        <v>9.6999999999999993</v>
      </c>
      <c r="C9284" s="140" t="s">
        <v>60</v>
      </c>
      <c r="D9284" s="141">
        <f t="shared" si="629"/>
        <v>5</v>
      </c>
      <c r="E9284" s="142" t="s">
        <v>88</v>
      </c>
      <c r="F9284">
        <f t="shared" si="631"/>
        <v>923</v>
      </c>
      <c r="G9284" s="133">
        <v>21649</v>
      </c>
      <c r="H9284" s="134">
        <v>2.3777777777777778</v>
      </c>
      <c r="I9284" s="187">
        <f t="shared" si="628"/>
        <v>8.4383401915000001E-5</v>
      </c>
      <c r="J9284" s="150">
        <f t="shared" si="630"/>
        <v>0.2</v>
      </c>
    </row>
    <row r="9285" spans="1:10" ht="15.75" thickBot="1" x14ac:dyDescent="0.3">
      <c r="A9285" s="138">
        <v>2022</v>
      </c>
      <c r="B9285" s="139">
        <v>9.6999999999999993</v>
      </c>
      <c r="C9285" s="140" t="s">
        <v>60</v>
      </c>
      <c r="D9285" s="141">
        <f t="shared" si="629"/>
        <v>5</v>
      </c>
      <c r="E9285" s="142" t="s">
        <v>88</v>
      </c>
      <c r="F9285">
        <f t="shared" si="631"/>
        <v>923</v>
      </c>
      <c r="G9285" s="133">
        <v>21667</v>
      </c>
      <c r="H9285" s="134">
        <v>2.4222222222222225</v>
      </c>
      <c r="I9285" s="187">
        <f t="shared" si="628"/>
        <v>8.4383401915000001E-5</v>
      </c>
      <c r="J9285" s="150">
        <f t="shared" si="630"/>
        <v>0.2</v>
      </c>
    </row>
    <row r="9286" spans="1:10" ht="15.75" thickBot="1" x14ac:dyDescent="0.3">
      <c r="A9286" s="138">
        <v>2022</v>
      </c>
      <c r="B9286" s="139">
        <v>9.6999999999999993</v>
      </c>
      <c r="C9286" s="140" t="s">
        <v>60</v>
      </c>
      <c r="D9286" s="141">
        <f t="shared" si="629"/>
        <v>5</v>
      </c>
      <c r="E9286" s="142" t="s">
        <v>88</v>
      </c>
      <c r="F9286">
        <f t="shared" si="631"/>
        <v>923</v>
      </c>
      <c r="G9286" s="133">
        <v>21673</v>
      </c>
      <c r="H9286" s="134">
        <v>2.4222222222222225</v>
      </c>
      <c r="I9286" s="187">
        <f t="shared" si="628"/>
        <v>8.4383401915000001E-5</v>
      </c>
      <c r="J9286" s="150">
        <f t="shared" si="630"/>
        <v>0.2</v>
      </c>
    </row>
    <row r="9287" spans="1:10" ht="15.75" thickBot="1" x14ac:dyDescent="0.3">
      <c r="A9287" s="138">
        <v>2022</v>
      </c>
      <c r="B9287" s="139">
        <v>9.6999999999999993</v>
      </c>
      <c r="C9287" s="140" t="s">
        <v>60</v>
      </c>
      <c r="D9287" s="141">
        <f t="shared" si="629"/>
        <v>5</v>
      </c>
      <c r="E9287" s="142" t="s">
        <v>88</v>
      </c>
      <c r="F9287">
        <f t="shared" si="631"/>
        <v>923</v>
      </c>
      <c r="G9287" s="133">
        <v>21691</v>
      </c>
      <c r="H9287" s="134">
        <v>2.4222222222222225</v>
      </c>
      <c r="I9287" s="187">
        <f t="shared" si="628"/>
        <v>8.4383401915000001E-5</v>
      </c>
      <c r="J9287" s="150">
        <f t="shared" si="630"/>
        <v>0.2</v>
      </c>
    </row>
    <row r="9288" spans="1:10" ht="15.75" thickBot="1" x14ac:dyDescent="0.3">
      <c r="A9288" s="138">
        <v>2022</v>
      </c>
      <c r="B9288" s="139">
        <v>9.6999999999999993</v>
      </c>
      <c r="C9288" s="140" t="s">
        <v>60</v>
      </c>
      <c r="D9288" s="141">
        <f t="shared" si="629"/>
        <v>5</v>
      </c>
      <c r="E9288" s="142" t="s">
        <v>88</v>
      </c>
      <c r="F9288">
        <f t="shared" si="631"/>
        <v>923</v>
      </c>
      <c r="G9288" s="133">
        <v>21697</v>
      </c>
      <c r="H9288" s="134">
        <v>2.4222222222222225</v>
      </c>
      <c r="I9288" s="187">
        <f t="shared" si="628"/>
        <v>8.4383401915000001E-5</v>
      </c>
      <c r="J9288" s="150">
        <f t="shared" si="630"/>
        <v>0.2</v>
      </c>
    </row>
    <row r="9289" spans="1:10" ht="15.75" thickBot="1" x14ac:dyDescent="0.3">
      <c r="A9289" s="138">
        <v>2022</v>
      </c>
      <c r="B9289" s="139">
        <v>9.6999999999999993</v>
      </c>
      <c r="C9289" s="140" t="s">
        <v>60</v>
      </c>
      <c r="D9289" s="141">
        <f t="shared" si="629"/>
        <v>5</v>
      </c>
      <c r="E9289" s="142" t="s">
        <v>88</v>
      </c>
      <c r="F9289">
        <f t="shared" si="631"/>
        <v>923</v>
      </c>
      <c r="G9289" s="133">
        <v>21715</v>
      </c>
      <c r="H9289" s="134">
        <v>2.4222222222222225</v>
      </c>
      <c r="I9289" s="187">
        <f t="shared" si="628"/>
        <v>8.4383401915000001E-5</v>
      </c>
      <c r="J9289" s="150">
        <f t="shared" si="630"/>
        <v>0.2</v>
      </c>
    </row>
    <row r="9290" spans="1:10" ht="15.75" thickBot="1" x14ac:dyDescent="0.3">
      <c r="A9290" s="138">
        <v>2022</v>
      </c>
      <c r="B9290" s="139">
        <v>9.6999999999999993</v>
      </c>
      <c r="C9290" s="140" t="s">
        <v>60</v>
      </c>
      <c r="D9290" s="141">
        <f t="shared" si="629"/>
        <v>5</v>
      </c>
      <c r="E9290" s="142" t="s">
        <v>88</v>
      </c>
      <c r="F9290">
        <f t="shared" si="631"/>
        <v>923</v>
      </c>
      <c r="G9290" s="133">
        <v>21721</v>
      </c>
      <c r="H9290" s="134">
        <v>2.4222222222222225</v>
      </c>
      <c r="I9290" s="187">
        <f t="shared" si="628"/>
        <v>8.4383401915000001E-5</v>
      </c>
      <c r="J9290" s="150">
        <f t="shared" si="630"/>
        <v>0.2</v>
      </c>
    </row>
    <row r="9291" spans="1:10" ht="15.75" thickBot="1" x14ac:dyDescent="0.3">
      <c r="A9291" s="138">
        <v>2022</v>
      </c>
      <c r="B9291" s="139">
        <v>9.6999999999999993</v>
      </c>
      <c r="C9291" s="140" t="s">
        <v>60</v>
      </c>
      <c r="D9291" s="141">
        <f t="shared" si="629"/>
        <v>5</v>
      </c>
      <c r="E9291" s="142" t="s">
        <v>88</v>
      </c>
      <c r="F9291">
        <f t="shared" si="631"/>
        <v>923</v>
      </c>
      <c r="G9291" s="133">
        <v>21739</v>
      </c>
      <c r="H9291" s="134">
        <v>2.4222222222222225</v>
      </c>
      <c r="I9291" s="187">
        <f t="shared" si="628"/>
        <v>8.4383401915000001E-5</v>
      </c>
      <c r="J9291" s="150">
        <f t="shared" si="630"/>
        <v>0.2</v>
      </c>
    </row>
    <row r="9292" spans="1:10" ht="15.75" thickBot="1" x14ac:dyDescent="0.3">
      <c r="A9292" s="138">
        <v>2022</v>
      </c>
      <c r="B9292" s="139">
        <v>9.6999999999999993</v>
      </c>
      <c r="C9292" s="140" t="s">
        <v>60</v>
      </c>
      <c r="D9292" s="141">
        <f t="shared" si="629"/>
        <v>5</v>
      </c>
      <c r="E9292" s="142" t="s">
        <v>88</v>
      </c>
      <c r="F9292">
        <f t="shared" si="631"/>
        <v>923</v>
      </c>
      <c r="G9292" s="133">
        <v>21745</v>
      </c>
      <c r="H9292" s="134">
        <v>2.4222222222222225</v>
      </c>
      <c r="I9292" s="187">
        <f t="shared" si="628"/>
        <v>8.4383401915000001E-5</v>
      </c>
      <c r="J9292" s="150">
        <f t="shared" si="630"/>
        <v>0.2</v>
      </c>
    </row>
    <row r="9293" spans="1:10" ht="15.75" thickBot="1" x14ac:dyDescent="0.3">
      <c r="A9293" s="138">
        <v>2022</v>
      </c>
      <c r="B9293" s="139">
        <v>9.6999999999999993</v>
      </c>
      <c r="C9293" s="140" t="s">
        <v>60</v>
      </c>
      <c r="D9293" s="141">
        <f t="shared" si="629"/>
        <v>5</v>
      </c>
      <c r="E9293" s="142" t="s">
        <v>88</v>
      </c>
      <c r="F9293">
        <f t="shared" si="631"/>
        <v>923</v>
      </c>
      <c r="G9293" s="133">
        <v>21763</v>
      </c>
      <c r="H9293" s="134">
        <v>2.4222222222222225</v>
      </c>
      <c r="I9293" s="187">
        <f t="shared" si="628"/>
        <v>8.4383401915000001E-5</v>
      </c>
      <c r="J9293" s="150">
        <f t="shared" si="630"/>
        <v>0.2</v>
      </c>
    </row>
    <row r="9294" spans="1:10" ht="15.75" thickBot="1" x14ac:dyDescent="0.3">
      <c r="A9294" s="138">
        <v>2022</v>
      </c>
      <c r="B9294" s="139">
        <v>9.6999999999999993</v>
      </c>
      <c r="C9294" s="140" t="s">
        <v>60</v>
      </c>
      <c r="D9294" s="141">
        <f t="shared" si="629"/>
        <v>5</v>
      </c>
      <c r="E9294" s="142" t="s">
        <v>88</v>
      </c>
      <c r="F9294">
        <f t="shared" si="631"/>
        <v>923</v>
      </c>
      <c r="G9294" s="133">
        <v>21769</v>
      </c>
      <c r="H9294" s="134">
        <v>2.4222222222222225</v>
      </c>
      <c r="I9294" s="187">
        <f t="shared" si="628"/>
        <v>8.4383401915000001E-5</v>
      </c>
      <c r="J9294" s="150">
        <f t="shared" si="630"/>
        <v>0.2</v>
      </c>
    </row>
    <row r="9295" spans="1:10" ht="15.75" thickBot="1" x14ac:dyDescent="0.3">
      <c r="A9295" s="138">
        <v>2022</v>
      </c>
      <c r="B9295" s="139">
        <v>9.6999999999999993</v>
      </c>
      <c r="C9295" s="140" t="s">
        <v>60</v>
      </c>
      <c r="D9295" s="141">
        <f t="shared" si="629"/>
        <v>5</v>
      </c>
      <c r="E9295" s="142" t="s">
        <v>88</v>
      </c>
      <c r="F9295">
        <f t="shared" si="631"/>
        <v>923</v>
      </c>
      <c r="G9295" s="133">
        <v>21787</v>
      </c>
      <c r="H9295" s="134">
        <v>2.4222222222222225</v>
      </c>
      <c r="I9295" s="187">
        <f t="shared" si="628"/>
        <v>8.4383401915000001E-5</v>
      </c>
      <c r="J9295" s="150">
        <f t="shared" si="630"/>
        <v>0.2</v>
      </c>
    </row>
    <row r="9296" spans="1:10" ht="15.75" thickBot="1" x14ac:dyDescent="0.3">
      <c r="A9296" s="138">
        <v>2022</v>
      </c>
      <c r="B9296" s="139">
        <v>9.6999999999999993</v>
      </c>
      <c r="C9296" s="140" t="s">
        <v>60</v>
      </c>
      <c r="D9296" s="141">
        <f t="shared" si="629"/>
        <v>5</v>
      </c>
      <c r="E9296" s="142" t="s">
        <v>88</v>
      </c>
      <c r="F9296">
        <f t="shared" si="631"/>
        <v>923</v>
      </c>
      <c r="G9296" s="133">
        <v>21793</v>
      </c>
      <c r="H9296" s="134">
        <v>2.4222222222222225</v>
      </c>
      <c r="I9296" s="187">
        <f t="shared" si="628"/>
        <v>8.4383401915000001E-5</v>
      </c>
      <c r="J9296" s="150">
        <f t="shared" si="630"/>
        <v>0.2</v>
      </c>
    </row>
    <row r="9297" spans="1:10" ht="15.75" thickBot="1" x14ac:dyDescent="0.3">
      <c r="A9297" s="138">
        <v>2022</v>
      </c>
      <c r="B9297" s="139">
        <v>9.6999999999999993</v>
      </c>
      <c r="C9297" s="140" t="s">
        <v>60</v>
      </c>
      <c r="D9297" s="141">
        <f t="shared" si="629"/>
        <v>5</v>
      </c>
      <c r="E9297" s="142" t="s">
        <v>88</v>
      </c>
      <c r="F9297">
        <f t="shared" si="631"/>
        <v>923</v>
      </c>
      <c r="G9297" s="133">
        <v>21811</v>
      </c>
      <c r="H9297" s="134">
        <v>2.4222222222222225</v>
      </c>
      <c r="I9297" s="187">
        <f t="shared" si="628"/>
        <v>8.4383401915000001E-5</v>
      </c>
      <c r="J9297" s="150">
        <f t="shared" si="630"/>
        <v>0.2</v>
      </c>
    </row>
    <row r="9298" spans="1:10" ht="15.75" thickBot="1" x14ac:dyDescent="0.3">
      <c r="A9298" s="138">
        <v>2022</v>
      </c>
      <c r="B9298" s="139">
        <v>9.6999999999999993</v>
      </c>
      <c r="C9298" s="140" t="s">
        <v>60</v>
      </c>
      <c r="D9298" s="141">
        <f t="shared" si="629"/>
        <v>5</v>
      </c>
      <c r="E9298" s="142" t="s">
        <v>88</v>
      </c>
      <c r="F9298">
        <f t="shared" si="631"/>
        <v>923</v>
      </c>
      <c r="G9298" s="133">
        <v>21817</v>
      </c>
      <c r="H9298" s="134">
        <v>2.4222222222222225</v>
      </c>
      <c r="I9298" s="187">
        <f t="shared" si="628"/>
        <v>8.4383401915000001E-5</v>
      </c>
      <c r="J9298" s="150">
        <f t="shared" si="630"/>
        <v>0.2</v>
      </c>
    </row>
    <row r="9299" spans="1:10" ht="15.75" thickBot="1" x14ac:dyDescent="0.3">
      <c r="A9299" s="138">
        <v>2022</v>
      </c>
      <c r="B9299" s="139">
        <v>9.6999999999999993</v>
      </c>
      <c r="C9299" s="140" t="s">
        <v>60</v>
      </c>
      <c r="D9299" s="141">
        <f t="shared" si="629"/>
        <v>5</v>
      </c>
      <c r="E9299" s="142" t="s">
        <v>88</v>
      </c>
      <c r="F9299">
        <f t="shared" si="631"/>
        <v>923</v>
      </c>
      <c r="G9299" s="133">
        <v>21835</v>
      </c>
      <c r="H9299" s="134">
        <v>2.4222222222222225</v>
      </c>
      <c r="I9299" s="187">
        <f t="shared" si="628"/>
        <v>8.4383401915000001E-5</v>
      </c>
      <c r="J9299" s="150">
        <f t="shared" si="630"/>
        <v>0.2</v>
      </c>
    </row>
    <row r="9300" spans="1:10" ht="15.75" thickBot="1" x14ac:dyDescent="0.3">
      <c r="A9300" s="138">
        <v>2022</v>
      </c>
      <c r="B9300" s="139">
        <v>9.6999999999999993</v>
      </c>
      <c r="C9300" s="140" t="s">
        <v>60</v>
      </c>
      <c r="D9300" s="141">
        <f t="shared" si="629"/>
        <v>5</v>
      </c>
      <c r="E9300" s="142" t="s">
        <v>88</v>
      </c>
      <c r="F9300">
        <f t="shared" si="631"/>
        <v>923</v>
      </c>
      <c r="G9300" s="133">
        <v>21841</v>
      </c>
      <c r="H9300" s="134">
        <v>2.4222222222222225</v>
      </c>
      <c r="I9300" s="187">
        <f t="shared" si="628"/>
        <v>8.4383401915000001E-5</v>
      </c>
      <c r="J9300" s="150">
        <f t="shared" si="630"/>
        <v>0.2</v>
      </c>
    </row>
    <row r="9301" spans="1:10" ht="15.75" thickBot="1" x14ac:dyDescent="0.3">
      <c r="A9301" s="138">
        <v>2022</v>
      </c>
      <c r="B9301" s="139">
        <v>9.6999999999999993</v>
      </c>
      <c r="C9301" s="140" t="s">
        <v>60</v>
      </c>
      <c r="D9301" s="141">
        <f t="shared" si="629"/>
        <v>5</v>
      </c>
      <c r="E9301" s="142" t="s">
        <v>88</v>
      </c>
      <c r="F9301">
        <f t="shared" si="631"/>
        <v>923</v>
      </c>
      <c r="G9301" s="133">
        <v>21859</v>
      </c>
      <c r="H9301" s="134">
        <v>2.4222222222222225</v>
      </c>
      <c r="I9301" s="187">
        <f t="shared" si="628"/>
        <v>8.4383401915000001E-5</v>
      </c>
      <c r="J9301" s="150">
        <f t="shared" si="630"/>
        <v>0.2</v>
      </c>
    </row>
    <row r="9302" spans="1:10" ht="15.75" thickBot="1" x14ac:dyDescent="0.3">
      <c r="A9302" s="138">
        <v>2022</v>
      </c>
      <c r="B9302" s="139">
        <v>9.6999999999999993</v>
      </c>
      <c r="C9302" s="140" t="s">
        <v>60</v>
      </c>
      <c r="D9302" s="141">
        <f t="shared" si="629"/>
        <v>5</v>
      </c>
      <c r="E9302" s="142" t="s">
        <v>88</v>
      </c>
      <c r="F9302">
        <f t="shared" si="631"/>
        <v>923</v>
      </c>
      <c r="G9302" s="133">
        <v>21865</v>
      </c>
      <c r="H9302" s="134">
        <v>2.4222222222222225</v>
      </c>
      <c r="I9302" s="187">
        <f t="shared" si="628"/>
        <v>8.4383401915000001E-5</v>
      </c>
      <c r="J9302" s="150">
        <f t="shared" si="630"/>
        <v>0.2</v>
      </c>
    </row>
    <row r="9303" spans="1:10" ht="15.75" thickBot="1" x14ac:dyDescent="0.3">
      <c r="A9303" s="138">
        <v>2022</v>
      </c>
      <c r="B9303" s="139">
        <v>9.6999999999999993</v>
      </c>
      <c r="C9303" s="140" t="s">
        <v>60</v>
      </c>
      <c r="D9303" s="141">
        <f t="shared" si="629"/>
        <v>5</v>
      </c>
      <c r="E9303" s="142" t="s">
        <v>88</v>
      </c>
      <c r="F9303">
        <f t="shared" si="631"/>
        <v>923</v>
      </c>
      <c r="G9303" s="133">
        <v>21883</v>
      </c>
      <c r="H9303" s="134">
        <v>2.4222222222222225</v>
      </c>
      <c r="I9303" s="187">
        <f t="shared" si="628"/>
        <v>8.4383401915000001E-5</v>
      </c>
      <c r="J9303" s="150">
        <f t="shared" si="630"/>
        <v>0.2</v>
      </c>
    </row>
    <row r="9304" spans="1:10" ht="15.75" thickBot="1" x14ac:dyDescent="0.3">
      <c r="A9304" s="138">
        <v>2022</v>
      </c>
      <c r="B9304" s="139">
        <v>9.6999999999999993</v>
      </c>
      <c r="C9304" s="140" t="s">
        <v>60</v>
      </c>
      <c r="D9304" s="141">
        <f t="shared" si="629"/>
        <v>5</v>
      </c>
      <c r="E9304" s="142" t="s">
        <v>88</v>
      </c>
      <c r="F9304">
        <f t="shared" si="631"/>
        <v>923</v>
      </c>
      <c r="G9304" s="133">
        <v>21889</v>
      </c>
      <c r="H9304" s="134">
        <v>2.4222222222222225</v>
      </c>
      <c r="I9304" s="187">
        <f t="shared" si="628"/>
        <v>8.4383401915000001E-5</v>
      </c>
      <c r="J9304" s="150">
        <f t="shared" si="630"/>
        <v>0.2</v>
      </c>
    </row>
    <row r="9305" spans="1:10" ht="15.75" thickBot="1" x14ac:dyDescent="0.3">
      <c r="A9305" s="138">
        <v>2022</v>
      </c>
      <c r="B9305" s="139">
        <v>9.6999999999999993</v>
      </c>
      <c r="C9305" s="140" t="s">
        <v>60</v>
      </c>
      <c r="D9305" s="141">
        <f t="shared" si="629"/>
        <v>5</v>
      </c>
      <c r="E9305" s="142" t="s">
        <v>88</v>
      </c>
      <c r="F9305">
        <f t="shared" si="631"/>
        <v>923</v>
      </c>
      <c r="G9305" s="133">
        <v>21907</v>
      </c>
      <c r="H9305" s="134">
        <v>2.4222222222222225</v>
      </c>
      <c r="I9305" s="187">
        <f t="shared" si="628"/>
        <v>8.4383401915000001E-5</v>
      </c>
      <c r="J9305" s="150">
        <f t="shared" si="630"/>
        <v>0.2</v>
      </c>
    </row>
    <row r="9306" spans="1:10" ht="15.75" thickBot="1" x14ac:dyDescent="0.3">
      <c r="A9306" s="138">
        <v>2022</v>
      </c>
      <c r="B9306" s="139">
        <v>9.6999999999999993</v>
      </c>
      <c r="C9306" s="140" t="s">
        <v>60</v>
      </c>
      <c r="D9306" s="141">
        <f t="shared" si="629"/>
        <v>5</v>
      </c>
      <c r="E9306" s="142" t="s">
        <v>88</v>
      </c>
      <c r="F9306">
        <f t="shared" si="631"/>
        <v>923</v>
      </c>
      <c r="G9306" s="133">
        <v>21913</v>
      </c>
      <c r="H9306" s="134">
        <v>2.4222222222222225</v>
      </c>
      <c r="I9306" s="187">
        <f t="shared" si="628"/>
        <v>8.4383401915000001E-5</v>
      </c>
      <c r="J9306" s="150">
        <f t="shared" si="630"/>
        <v>0.2</v>
      </c>
    </row>
    <row r="9307" spans="1:10" ht="15.75" thickBot="1" x14ac:dyDescent="0.3">
      <c r="A9307" s="138">
        <v>2022</v>
      </c>
      <c r="B9307" s="139">
        <v>9.6999999999999993</v>
      </c>
      <c r="C9307" s="140" t="s">
        <v>60</v>
      </c>
      <c r="D9307" s="141">
        <f t="shared" si="629"/>
        <v>5</v>
      </c>
      <c r="E9307" s="142" t="s">
        <v>88</v>
      </c>
      <c r="F9307">
        <f t="shared" si="631"/>
        <v>923</v>
      </c>
      <c r="G9307" s="133">
        <v>21931</v>
      </c>
      <c r="H9307" s="134">
        <v>2.4222222222222225</v>
      </c>
      <c r="I9307" s="187">
        <f t="shared" si="628"/>
        <v>8.4383401915000001E-5</v>
      </c>
      <c r="J9307" s="150">
        <f t="shared" si="630"/>
        <v>0.2</v>
      </c>
    </row>
    <row r="9308" spans="1:10" ht="15.75" thickBot="1" x14ac:dyDescent="0.3">
      <c r="A9308" s="138">
        <v>2022</v>
      </c>
      <c r="B9308" s="139">
        <v>9.6999999999999993</v>
      </c>
      <c r="C9308" s="140" t="s">
        <v>60</v>
      </c>
      <c r="D9308" s="141">
        <f t="shared" si="629"/>
        <v>5</v>
      </c>
      <c r="E9308" s="142" t="s">
        <v>88</v>
      </c>
      <c r="F9308">
        <f t="shared" si="631"/>
        <v>923</v>
      </c>
      <c r="G9308" s="133">
        <v>21937</v>
      </c>
      <c r="H9308" s="134">
        <v>2.4222222222222225</v>
      </c>
      <c r="I9308" s="187">
        <f t="shared" si="628"/>
        <v>8.4383401915000001E-5</v>
      </c>
      <c r="J9308" s="150">
        <f t="shared" si="630"/>
        <v>0.2</v>
      </c>
    </row>
    <row r="9309" spans="1:10" ht="15.75" thickBot="1" x14ac:dyDescent="0.3">
      <c r="A9309" s="138">
        <v>2022</v>
      </c>
      <c r="B9309" s="139">
        <v>9.6999999999999993</v>
      </c>
      <c r="C9309" s="140" t="s">
        <v>60</v>
      </c>
      <c r="D9309" s="141">
        <f t="shared" si="629"/>
        <v>5</v>
      </c>
      <c r="E9309" s="142" t="s">
        <v>88</v>
      </c>
      <c r="F9309">
        <f t="shared" si="631"/>
        <v>923</v>
      </c>
      <c r="G9309" s="133">
        <v>21955</v>
      </c>
      <c r="H9309" s="134">
        <v>2.4222222222222225</v>
      </c>
      <c r="I9309" s="187">
        <f t="shared" si="628"/>
        <v>8.4383401915000001E-5</v>
      </c>
      <c r="J9309" s="150">
        <f t="shared" si="630"/>
        <v>0.2</v>
      </c>
    </row>
    <row r="9310" spans="1:10" ht="15.75" thickBot="1" x14ac:dyDescent="0.3">
      <c r="A9310" s="138">
        <v>2022</v>
      </c>
      <c r="B9310" s="139">
        <v>9.6999999999999993</v>
      </c>
      <c r="C9310" s="140" t="s">
        <v>60</v>
      </c>
      <c r="D9310" s="141">
        <f t="shared" si="629"/>
        <v>5</v>
      </c>
      <c r="E9310" s="142" t="s">
        <v>88</v>
      </c>
      <c r="F9310">
        <f t="shared" si="631"/>
        <v>923</v>
      </c>
      <c r="G9310" s="133">
        <v>21961</v>
      </c>
      <c r="H9310" s="134">
        <v>2.4222222222222225</v>
      </c>
      <c r="I9310" s="187">
        <f t="shared" si="628"/>
        <v>8.4383401915000001E-5</v>
      </c>
      <c r="J9310" s="150">
        <f t="shared" si="630"/>
        <v>0.2</v>
      </c>
    </row>
    <row r="9311" spans="1:10" ht="15.75" thickBot="1" x14ac:dyDescent="0.3">
      <c r="A9311" s="138">
        <v>2022</v>
      </c>
      <c r="B9311" s="139">
        <v>9.6999999999999993</v>
      </c>
      <c r="C9311" s="140" t="s">
        <v>60</v>
      </c>
      <c r="D9311" s="141">
        <f t="shared" si="629"/>
        <v>5</v>
      </c>
      <c r="E9311" s="142" t="s">
        <v>88</v>
      </c>
      <c r="F9311">
        <f t="shared" si="631"/>
        <v>923</v>
      </c>
      <c r="G9311" s="133">
        <v>21979</v>
      </c>
      <c r="H9311" s="134">
        <v>2.4222222222222225</v>
      </c>
      <c r="I9311" s="187">
        <f t="shared" si="628"/>
        <v>8.4383401915000001E-5</v>
      </c>
      <c r="J9311" s="150">
        <f t="shared" si="630"/>
        <v>0.2</v>
      </c>
    </row>
    <row r="9312" spans="1:10" ht="15.75" thickBot="1" x14ac:dyDescent="0.3">
      <c r="A9312" s="138">
        <v>2022</v>
      </c>
      <c r="B9312" s="139">
        <v>9.6999999999999993</v>
      </c>
      <c r="C9312" s="140" t="s">
        <v>60</v>
      </c>
      <c r="D9312" s="141">
        <f t="shared" si="629"/>
        <v>5</v>
      </c>
      <c r="E9312" s="142" t="s">
        <v>88</v>
      </c>
      <c r="F9312">
        <f t="shared" si="631"/>
        <v>923</v>
      </c>
      <c r="G9312" s="133">
        <v>21985</v>
      </c>
      <c r="H9312" s="134">
        <v>2.4444444444444446</v>
      </c>
      <c r="I9312" s="187">
        <f t="shared" si="628"/>
        <v>8.4383401915000001E-5</v>
      </c>
      <c r="J9312" s="150">
        <f t="shared" si="630"/>
        <v>0.2</v>
      </c>
    </row>
    <row r="9313" spans="1:10" ht="15.75" thickBot="1" x14ac:dyDescent="0.3">
      <c r="A9313" s="138">
        <v>2022</v>
      </c>
      <c r="B9313" s="139">
        <v>9.6999999999999993</v>
      </c>
      <c r="C9313" s="140" t="s">
        <v>60</v>
      </c>
      <c r="D9313" s="141">
        <f t="shared" si="629"/>
        <v>5</v>
      </c>
      <c r="E9313" s="142" t="s">
        <v>88</v>
      </c>
      <c r="F9313">
        <f t="shared" si="631"/>
        <v>923</v>
      </c>
      <c r="G9313" s="133">
        <v>22003</v>
      </c>
      <c r="H9313" s="134">
        <v>2.4444444444444446</v>
      </c>
      <c r="I9313" s="187">
        <f t="shared" si="628"/>
        <v>8.4383401915000001E-5</v>
      </c>
      <c r="J9313" s="150">
        <f t="shared" si="630"/>
        <v>0.2</v>
      </c>
    </row>
    <row r="9314" spans="1:10" ht="15.75" thickBot="1" x14ac:dyDescent="0.3">
      <c r="A9314" s="138">
        <v>2022</v>
      </c>
      <c r="B9314" s="139">
        <v>9.6999999999999993</v>
      </c>
      <c r="C9314" s="140" t="s">
        <v>60</v>
      </c>
      <c r="D9314" s="141">
        <f t="shared" si="629"/>
        <v>5</v>
      </c>
      <c r="E9314" s="142" t="s">
        <v>88</v>
      </c>
      <c r="F9314">
        <f t="shared" si="631"/>
        <v>923</v>
      </c>
      <c r="G9314" s="133">
        <v>22009</v>
      </c>
      <c r="H9314" s="134">
        <v>2.4444444444444446</v>
      </c>
      <c r="I9314" s="187">
        <f t="shared" si="628"/>
        <v>8.4383401915000001E-5</v>
      </c>
      <c r="J9314" s="150">
        <f t="shared" si="630"/>
        <v>0.2</v>
      </c>
    </row>
    <row r="9315" spans="1:10" ht="15.75" thickBot="1" x14ac:dyDescent="0.3">
      <c r="A9315" s="138">
        <v>2022</v>
      </c>
      <c r="B9315" s="139">
        <v>9.6999999999999993</v>
      </c>
      <c r="C9315" s="140" t="s">
        <v>60</v>
      </c>
      <c r="D9315" s="141">
        <f t="shared" si="629"/>
        <v>5</v>
      </c>
      <c r="E9315" s="142" t="s">
        <v>88</v>
      </c>
      <c r="F9315">
        <f t="shared" si="631"/>
        <v>923</v>
      </c>
      <c r="G9315" s="133">
        <v>22027</v>
      </c>
      <c r="H9315" s="134">
        <v>2.4444444444444446</v>
      </c>
      <c r="I9315" s="187">
        <f t="shared" si="628"/>
        <v>8.4383401915000001E-5</v>
      </c>
      <c r="J9315" s="150">
        <f t="shared" si="630"/>
        <v>0.2</v>
      </c>
    </row>
    <row r="9316" spans="1:10" ht="15.75" thickBot="1" x14ac:dyDescent="0.3">
      <c r="A9316" s="138">
        <v>2022</v>
      </c>
      <c r="B9316" s="139">
        <v>9.6999999999999993</v>
      </c>
      <c r="C9316" s="140" t="s">
        <v>60</v>
      </c>
      <c r="D9316" s="141">
        <f t="shared" si="629"/>
        <v>5</v>
      </c>
      <c r="E9316" s="142" t="s">
        <v>88</v>
      </c>
      <c r="F9316">
        <f t="shared" si="631"/>
        <v>923</v>
      </c>
      <c r="G9316" s="133">
        <v>22033</v>
      </c>
      <c r="H9316" s="134">
        <v>2.4444444444444446</v>
      </c>
      <c r="I9316" s="187">
        <f t="shared" si="628"/>
        <v>8.4383401915000001E-5</v>
      </c>
      <c r="J9316" s="150">
        <f t="shared" si="630"/>
        <v>0.2</v>
      </c>
    </row>
    <row r="9317" spans="1:10" ht="15.75" thickBot="1" x14ac:dyDescent="0.3">
      <c r="A9317" s="138">
        <v>2022</v>
      </c>
      <c r="B9317" s="139">
        <v>9.6999999999999993</v>
      </c>
      <c r="C9317" s="140" t="s">
        <v>60</v>
      </c>
      <c r="D9317" s="141">
        <f t="shared" si="629"/>
        <v>5</v>
      </c>
      <c r="E9317" s="142" t="s">
        <v>88</v>
      </c>
      <c r="F9317">
        <f t="shared" si="631"/>
        <v>923</v>
      </c>
      <c r="G9317" s="133">
        <v>22051</v>
      </c>
      <c r="H9317" s="134">
        <v>2.4444444444444446</v>
      </c>
      <c r="I9317" s="187">
        <f t="shared" si="628"/>
        <v>8.4383401915000001E-5</v>
      </c>
      <c r="J9317" s="150">
        <f t="shared" si="630"/>
        <v>0.2</v>
      </c>
    </row>
    <row r="9318" spans="1:10" ht="15.75" thickBot="1" x14ac:dyDescent="0.3">
      <c r="A9318" s="138">
        <v>2022</v>
      </c>
      <c r="B9318" s="139">
        <v>9.6999999999999993</v>
      </c>
      <c r="C9318" s="140" t="s">
        <v>60</v>
      </c>
      <c r="D9318" s="141">
        <f t="shared" si="629"/>
        <v>5</v>
      </c>
      <c r="E9318" s="142" t="s">
        <v>88</v>
      </c>
      <c r="F9318">
        <f t="shared" si="631"/>
        <v>923</v>
      </c>
      <c r="G9318" s="133">
        <v>22057</v>
      </c>
      <c r="H9318" s="134">
        <v>2.4444444444444446</v>
      </c>
      <c r="I9318" s="187">
        <f t="shared" si="628"/>
        <v>8.4383401915000001E-5</v>
      </c>
      <c r="J9318" s="150">
        <f t="shared" si="630"/>
        <v>0.2</v>
      </c>
    </row>
    <row r="9319" spans="1:10" ht="15.75" thickBot="1" x14ac:dyDescent="0.3">
      <c r="A9319" s="138">
        <v>2022</v>
      </c>
      <c r="B9319" s="139">
        <v>9.6999999999999993</v>
      </c>
      <c r="C9319" s="140" t="s">
        <v>60</v>
      </c>
      <c r="D9319" s="141">
        <f t="shared" si="629"/>
        <v>5</v>
      </c>
      <c r="E9319" s="142" t="s">
        <v>88</v>
      </c>
      <c r="F9319">
        <f t="shared" si="631"/>
        <v>923</v>
      </c>
      <c r="G9319" s="133">
        <v>22075</v>
      </c>
      <c r="H9319" s="134">
        <v>2.4444444444444446</v>
      </c>
      <c r="I9319" s="187">
        <f t="shared" si="628"/>
        <v>8.4383401915000001E-5</v>
      </c>
      <c r="J9319" s="150">
        <f t="shared" si="630"/>
        <v>0.2</v>
      </c>
    </row>
    <row r="9320" spans="1:10" ht="15.75" thickBot="1" x14ac:dyDescent="0.3">
      <c r="A9320" s="138">
        <v>2022</v>
      </c>
      <c r="B9320" s="139">
        <v>9.6999999999999993</v>
      </c>
      <c r="C9320" s="140" t="s">
        <v>60</v>
      </c>
      <c r="D9320" s="141">
        <f t="shared" si="629"/>
        <v>5</v>
      </c>
      <c r="E9320" s="142" t="s">
        <v>88</v>
      </c>
      <c r="F9320">
        <f t="shared" si="631"/>
        <v>923</v>
      </c>
      <c r="G9320" s="133">
        <v>22081</v>
      </c>
      <c r="H9320" s="134">
        <v>2.4444444444444446</v>
      </c>
      <c r="I9320" s="187">
        <f t="shared" si="628"/>
        <v>8.4383401915000001E-5</v>
      </c>
      <c r="J9320" s="150">
        <f t="shared" si="630"/>
        <v>0.2</v>
      </c>
    </row>
    <row r="9321" spans="1:10" ht="15.75" thickBot="1" x14ac:dyDescent="0.3">
      <c r="A9321" s="138">
        <v>2022</v>
      </c>
      <c r="B9321" s="139">
        <v>9.6999999999999993</v>
      </c>
      <c r="C9321" s="140" t="s">
        <v>60</v>
      </c>
      <c r="D9321" s="141">
        <f t="shared" si="629"/>
        <v>5</v>
      </c>
      <c r="E9321" s="142" t="s">
        <v>88</v>
      </c>
      <c r="F9321">
        <f t="shared" si="631"/>
        <v>923</v>
      </c>
      <c r="G9321" s="133">
        <v>22099</v>
      </c>
      <c r="H9321" s="134">
        <v>2.4444444444444446</v>
      </c>
      <c r="I9321" s="187">
        <f t="shared" si="628"/>
        <v>8.4383401915000001E-5</v>
      </c>
      <c r="J9321" s="150">
        <f t="shared" si="630"/>
        <v>0.2</v>
      </c>
    </row>
    <row r="9322" spans="1:10" ht="15.75" thickBot="1" x14ac:dyDescent="0.3">
      <c r="A9322" s="138">
        <v>2022</v>
      </c>
      <c r="B9322" s="139">
        <v>9.6999999999999993</v>
      </c>
      <c r="C9322" s="140" t="s">
        <v>60</v>
      </c>
      <c r="D9322" s="141">
        <f t="shared" si="629"/>
        <v>5</v>
      </c>
      <c r="E9322" s="142" t="s">
        <v>88</v>
      </c>
      <c r="F9322">
        <f t="shared" si="631"/>
        <v>923</v>
      </c>
      <c r="G9322" s="133">
        <v>22105</v>
      </c>
      <c r="H9322" s="134">
        <v>2.4444444444444446</v>
      </c>
      <c r="I9322" s="187">
        <f t="shared" si="628"/>
        <v>8.4383401915000001E-5</v>
      </c>
      <c r="J9322" s="150">
        <f t="shared" si="630"/>
        <v>0.2</v>
      </c>
    </row>
    <row r="9323" spans="1:10" ht="15.75" thickBot="1" x14ac:dyDescent="0.3">
      <c r="A9323" s="138">
        <v>2022</v>
      </c>
      <c r="B9323" s="139">
        <v>9.6999999999999993</v>
      </c>
      <c r="C9323" s="140" t="s">
        <v>60</v>
      </c>
      <c r="D9323" s="141">
        <f t="shared" si="629"/>
        <v>5</v>
      </c>
      <c r="E9323" s="142" t="s">
        <v>88</v>
      </c>
      <c r="F9323">
        <f t="shared" si="631"/>
        <v>923</v>
      </c>
      <c r="G9323" s="133">
        <v>22123</v>
      </c>
      <c r="H9323" s="134">
        <v>2.4444444444444446</v>
      </c>
      <c r="I9323" s="187">
        <f t="shared" si="628"/>
        <v>8.4383401915000001E-5</v>
      </c>
      <c r="J9323" s="150">
        <f t="shared" si="630"/>
        <v>0.2</v>
      </c>
    </row>
    <row r="9324" spans="1:10" ht="15.75" thickBot="1" x14ac:dyDescent="0.3">
      <c r="A9324" s="138">
        <v>2022</v>
      </c>
      <c r="B9324" s="139">
        <v>9.6999999999999993</v>
      </c>
      <c r="C9324" s="140" t="s">
        <v>60</v>
      </c>
      <c r="D9324" s="141">
        <f t="shared" si="629"/>
        <v>5</v>
      </c>
      <c r="E9324" s="142" t="s">
        <v>88</v>
      </c>
      <c r="F9324">
        <f t="shared" si="631"/>
        <v>923</v>
      </c>
      <c r="G9324" s="133">
        <v>22129</v>
      </c>
      <c r="H9324" s="134">
        <v>2.4444444444444446</v>
      </c>
      <c r="I9324" s="187">
        <f t="shared" si="628"/>
        <v>8.4383401915000001E-5</v>
      </c>
      <c r="J9324" s="150">
        <f t="shared" si="630"/>
        <v>0.2</v>
      </c>
    </row>
    <row r="9325" spans="1:10" ht="15.75" thickBot="1" x14ac:dyDescent="0.3">
      <c r="A9325" s="138">
        <v>2022</v>
      </c>
      <c r="B9325" s="139">
        <v>9.6999999999999993</v>
      </c>
      <c r="C9325" s="140" t="s">
        <v>60</v>
      </c>
      <c r="D9325" s="141">
        <f t="shared" si="629"/>
        <v>5</v>
      </c>
      <c r="E9325" s="142" t="s">
        <v>88</v>
      </c>
      <c r="F9325">
        <f t="shared" si="631"/>
        <v>923</v>
      </c>
      <c r="G9325" s="133">
        <v>22147</v>
      </c>
      <c r="H9325" s="134">
        <v>2.4444444444444446</v>
      </c>
      <c r="I9325" s="187">
        <f t="shared" ref="I9325:I9335" si="632" xml:space="preserve"> 0.000084383401915</f>
        <v>8.4383401915000001E-5</v>
      </c>
      <c r="J9325" s="150">
        <f t="shared" si="630"/>
        <v>0.2</v>
      </c>
    </row>
    <row r="9326" spans="1:10" ht="15.75" thickBot="1" x14ac:dyDescent="0.3">
      <c r="A9326" s="138">
        <v>2022</v>
      </c>
      <c r="B9326" s="139">
        <v>9.6999999999999993</v>
      </c>
      <c r="C9326" s="140" t="s">
        <v>60</v>
      </c>
      <c r="D9326" s="141">
        <f t="shared" si="629"/>
        <v>5</v>
      </c>
      <c r="E9326" s="142" t="s">
        <v>88</v>
      </c>
      <c r="F9326">
        <f t="shared" si="631"/>
        <v>923</v>
      </c>
      <c r="G9326" s="133">
        <v>22153</v>
      </c>
      <c r="H9326" s="134">
        <v>2.4666666666666668</v>
      </c>
      <c r="I9326" s="187">
        <f t="shared" si="632"/>
        <v>8.4383401915000001E-5</v>
      </c>
      <c r="J9326" s="150">
        <f t="shared" si="630"/>
        <v>0.2</v>
      </c>
    </row>
    <row r="9327" spans="1:10" ht="15.75" thickBot="1" x14ac:dyDescent="0.3">
      <c r="A9327" s="138">
        <v>2022</v>
      </c>
      <c r="B9327" s="139">
        <v>9.6999999999999993</v>
      </c>
      <c r="C9327" s="140" t="s">
        <v>60</v>
      </c>
      <c r="D9327" s="141">
        <f t="shared" si="629"/>
        <v>5</v>
      </c>
      <c r="E9327" s="142" t="s">
        <v>88</v>
      </c>
      <c r="F9327">
        <f t="shared" si="631"/>
        <v>923</v>
      </c>
      <c r="G9327" s="133">
        <v>22171</v>
      </c>
      <c r="H9327" s="134">
        <v>2.4666666666666668</v>
      </c>
      <c r="I9327" s="187">
        <f t="shared" si="632"/>
        <v>8.4383401915000001E-5</v>
      </c>
      <c r="J9327" s="150">
        <f t="shared" si="630"/>
        <v>0.2</v>
      </c>
    </row>
    <row r="9328" spans="1:10" ht="15.75" thickBot="1" x14ac:dyDescent="0.3">
      <c r="A9328" s="138">
        <v>2022</v>
      </c>
      <c r="B9328" s="139">
        <v>9.6999999999999993</v>
      </c>
      <c r="C9328" s="140" t="s">
        <v>60</v>
      </c>
      <c r="D9328" s="141">
        <f t="shared" si="629"/>
        <v>5</v>
      </c>
      <c r="E9328" s="142" t="s">
        <v>88</v>
      </c>
      <c r="F9328">
        <f t="shared" si="631"/>
        <v>923</v>
      </c>
      <c r="G9328" s="133">
        <v>22177</v>
      </c>
      <c r="H9328" s="134">
        <v>2.4666666666666668</v>
      </c>
      <c r="I9328" s="187">
        <f t="shared" si="632"/>
        <v>8.4383401915000001E-5</v>
      </c>
      <c r="J9328" s="150">
        <f t="shared" si="630"/>
        <v>0.2</v>
      </c>
    </row>
    <row r="9329" spans="1:10" ht="15.75" thickBot="1" x14ac:dyDescent="0.3">
      <c r="A9329" s="138">
        <v>2022</v>
      </c>
      <c r="B9329" s="139">
        <v>9.6999999999999993</v>
      </c>
      <c r="C9329" s="140" t="s">
        <v>60</v>
      </c>
      <c r="D9329" s="141">
        <f t="shared" si="629"/>
        <v>5</v>
      </c>
      <c r="E9329" s="142" t="s">
        <v>88</v>
      </c>
      <c r="F9329">
        <f t="shared" si="631"/>
        <v>923</v>
      </c>
      <c r="G9329" s="133">
        <v>22195</v>
      </c>
      <c r="H9329" s="134">
        <v>2.4666666666666668</v>
      </c>
      <c r="I9329" s="187">
        <f t="shared" si="632"/>
        <v>8.4383401915000001E-5</v>
      </c>
      <c r="J9329" s="150">
        <f t="shared" si="630"/>
        <v>0.2</v>
      </c>
    </row>
    <row r="9330" spans="1:10" ht="15.75" thickBot="1" x14ac:dyDescent="0.3">
      <c r="A9330" s="138">
        <v>2022</v>
      </c>
      <c r="B9330" s="139">
        <v>9.6999999999999993</v>
      </c>
      <c r="C9330" s="140" t="s">
        <v>60</v>
      </c>
      <c r="D9330" s="141">
        <f t="shared" si="629"/>
        <v>5</v>
      </c>
      <c r="E9330" s="142" t="s">
        <v>88</v>
      </c>
      <c r="F9330">
        <f t="shared" si="631"/>
        <v>923</v>
      </c>
      <c r="G9330" s="133">
        <v>22201</v>
      </c>
      <c r="H9330" s="134">
        <v>2.4666666666666668</v>
      </c>
      <c r="I9330" s="187">
        <f t="shared" si="632"/>
        <v>8.4383401915000001E-5</v>
      </c>
      <c r="J9330" s="150">
        <f t="shared" si="630"/>
        <v>0.2</v>
      </c>
    </row>
    <row r="9331" spans="1:10" ht="15.75" thickBot="1" x14ac:dyDescent="0.3">
      <c r="A9331" s="138">
        <v>2022</v>
      </c>
      <c r="B9331" s="139">
        <v>9.6999999999999993</v>
      </c>
      <c r="C9331" s="140" t="s">
        <v>60</v>
      </c>
      <c r="D9331" s="141">
        <f t="shared" si="629"/>
        <v>5</v>
      </c>
      <c r="E9331" s="142" t="s">
        <v>88</v>
      </c>
      <c r="F9331">
        <f t="shared" si="631"/>
        <v>923</v>
      </c>
      <c r="G9331" s="133">
        <v>22219</v>
      </c>
      <c r="H9331" s="134">
        <v>2.4666666666666668</v>
      </c>
      <c r="I9331" s="187">
        <f t="shared" si="632"/>
        <v>8.4383401915000001E-5</v>
      </c>
      <c r="J9331" s="150">
        <f t="shared" si="630"/>
        <v>0.2</v>
      </c>
    </row>
    <row r="9332" spans="1:10" ht="15.75" thickBot="1" x14ac:dyDescent="0.3">
      <c r="A9332" s="138">
        <v>2022</v>
      </c>
      <c r="B9332" s="139">
        <v>9.6999999999999993</v>
      </c>
      <c r="C9332" s="140" t="s">
        <v>60</v>
      </c>
      <c r="D9332" s="141">
        <f t="shared" si="629"/>
        <v>5</v>
      </c>
      <c r="E9332" s="142" t="s">
        <v>88</v>
      </c>
      <c r="F9332">
        <f t="shared" si="631"/>
        <v>923</v>
      </c>
      <c r="G9332" s="133">
        <v>22225</v>
      </c>
      <c r="H9332" s="134">
        <v>2.4666666666666668</v>
      </c>
      <c r="I9332" s="187">
        <f t="shared" si="632"/>
        <v>8.4383401915000001E-5</v>
      </c>
      <c r="J9332" s="150">
        <f t="shared" si="630"/>
        <v>0.2</v>
      </c>
    </row>
    <row r="9333" spans="1:10" ht="15.75" thickBot="1" x14ac:dyDescent="0.3">
      <c r="A9333" s="138">
        <v>2022</v>
      </c>
      <c r="B9333" s="139">
        <v>9.6999999999999993</v>
      </c>
      <c r="C9333" s="140" t="s">
        <v>60</v>
      </c>
      <c r="D9333" s="141">
        <f t="shared" si="629"/>
        <v>5</v>
      </c>
      <c r="E9333" s="142" t="s">
        <v>88</v>
      </c>
      <c r="F9333">
        <f t="shared" si="631"/>
        <v>923</v>
      </c>
      <c r="G9333" s="133">
        <v>22243</v>
      </c>
      <c r="H9333" s="134">
        <v>2.4666666666666668</v>
      </c>
      <c r="I9333" s="187">
        <f t="shared" si="632"/>
        <v>8.4383401915000001E-5</v>
      </c>
      <c r="J9333" s="150">
        <f t="shared" si="630"/>
        <v>0.2</v>
      </c>
    </row>
    <row r="9334" spans="1:10" ht="15.75" thickBot="1" x14ac:dyDescent="0.3">
      <c r="A9334" s="138">
        <v>2022</v>
      </c>
      <c r="B9334" s="139">
        <v>9.6999999999999993</v>
      </c>
      <c r="C9334" s="140" t="s">
        <v>60</v>
      </c>
      <c r="D9334" s="141">
        <f t="shared" si="629"/>
        <v>5</v>
      </c>
      <c r="E9334" s="142" t="s">
        <v>88</v>
      </c>
      <c r="F9334">
        <f t="shared" si="631"/>
        <v>923</v>
      </c>
      <c r="G9334" s="133">
        <v>22249</v>
      </c>
      <c r="H9334" s="134">
        <v>2.4666666666666668</v>
      </c>
      <c r="I9334" s="187">
        <f t="shared" si="632"/>
        <v>8.4383401915000001E-5</v>
      </c>
      <c r="J9334" s="150">
        <f t="shared" si="630"/>
        <v>0.2</v>
      </c>
    </row>
    <row r="9335" spans="1:10" ht="15.75" thickBot="1" x14ac:dyDescent="0.3">
      <c r="A9335" s="138">
        <v>2022</v>
      </c>
      <c r="B9335" s="139">
        <v>9.6999999999999993</v>
      </c>
      <c r="C9335" s="140" t="s">
        <v>60</v>
      </c>
      <c r="D9335" s="141">
        <f t="shared" si="629"/>
        <v>5</v>
      </c>
      <c r="E9335" s="142" t="s">
        <v>88</v>
      </c>
      <c r="F9335">
        <f t="shared" si="631"/>
        <v>923</v>
      </c>
      <c r="G9335" s="133">
        <v>22267</v>
      </c>
      <c r="H9335" s="134">
        <v>2.4666666666666668</v>
      </c>
      <c r="I9335" s="187">
        <f t="shared" si="632"/>
        <v>8.4383401915000001E-5</v>
      </c>
      <c r="J9335" s="150">
        <f t="shared" si="630"/>
        <v>0.2</v>
      </c>
    </row>
    <row r="9336" spans="1:10" ht="15.75" thickBot="1" x14ac:dyDescent="0.3">
      <c r="A9336" s="138">
        <v>2022</v>
      </c>
      <c r="B9336" s="139">
        <v>9.6999999999999993</v>
      </c>
      <c r="C9336" s="140" t="s">
        <v>60</v>
      </c>
      <c r="D9336" s="141">
        <f t="shared" ref="D9336:D9399" si="633">50/10</f>
        <v>5</v>
      </c>
      <c r="E9336" s="142" t="s">
        <v>88</v>
      </c>
      <c r="F9336">
        <f t="shared" si="631"/>
        <v>923</v>
      </c>
      <c r="G9336" s="124">
        <v>22273</v>
      </c>
      <c r="H9336" s="125">
        <v>2.5555555555555554</v>
      </c>
      <c r="I9336" s="169">
        <f xml:space="preserve"> 0.0000001101703351378*2*G9336 - 0.004625689456506</f>
        <v>2.8195829254243875E-4</v>
      </c>
      <c r="J9336" s="150">
        <f t="shared" ref="J9336:J9399" si="634">H$7479</f>
        <v>0.2</v>
      </c>
    </row>
    <row r="9337" spans="1:10" ht="15.75" thickBot="1" x14ac:dyDescent="0.3">
      <c r="A9337" s="138">
        <v>2022</v>
      </c>
      <c r="B9337" s="139">
        <v>9.6999999999999993</v>
      </c>
      <c r="C9337" s="140" t="s">
        <v>60</v>
      </c>
      <c r="D9337" s="141">
        <f t="shared" si="633"/>
        <v>5</v>
      </c>
      <c r="E9337" s="142" t="s">
        <v>88</v>
      </c>
      <c r="F9337">
        <f t="shared" ref="F9337:F9400" si="635">650+273</f>
        <v>923</v>
      </c>
      <c r="G9337" s="124">
        <v>22291</v>
      </c>
      <c r="H9337" s="125">
        <v>2.5555555555555554</v>
      </c>
      <c r="I9337" s="169">
        <f t="shared" ref="I9337:I9400" si="636" xml:space="preserve"> 0.0000001101703351378*2*G9337 - 0.004625689456506</f>
        <v>2.8592442460739949E-4</v>
      </c>
      <c r="J9337" s="150">
        <f t="shared" si="634"/>
        <v>0.2</v>
      </c>
    </row>
    <row r="9338" spans="1:10" ht="15.75" thickBot="1" x14ac:dyDescent="0.3">
      <c r="A9338" s="138">
        <v>2022</v>
      </c>
      <c r="B9338" s="139">
        <v>9.6999999999999993</v>
      </c>
      <c r="C9338" s="140" t="s">
        <v>60</v>
      </c>
      <c r="D9338" s="141">
        <f t="shared" si="633"/>
        <v>5</v>
      </c>
      <c r="E9338" s="142" t="s">
        <v>88</v>
      </c>
      <c r="F9338">
        <f t="shared" si="635"/>
        <v>923</v>
      </c>
      <c r="G9338" s="124">
        <v>22297</v>
      </c>
      <c r="H9338" s="125">
        <v>2.5555555555555554</v>
      </c>
      <c r="I9338" s="169">
        <f t="shared" si="636"/>
        <v>2.8724646862905278E-4</v>
      </c>
      <c r="J9338" s="150">
        <f t="shared" si="634"/>
        <v>0.2</v>
      </c>
    </row>
    <row r="9339" spans="1:10" ht="15.75" thickBot="1" x14ac:dyDescent="0.3">
      <c r="A9339" s="138">
        <v>2022</v>
      </c>
      <c r="B9339" s="139">
        <v>9.6999999999999993</v>
      </c>
      <c r="C9339" s="140" t="s">
        <v>60</v>
      </c>
      <c r="D9339" s="141">
        <f t="shared" si="633"/>
        <v>5</v>
      </c>
      <c r="E9339" s="142" t="s">
        <v>88</v>
      </c>
      <c r="F9339">
        <f t="shared" si="635"/>
        <v>923</v>
      </c>
      <c r="G9339" s="124">
        <v>22315</v>
      </c>
      <c r="H9339" s="125">
        <v>2.5555555555555554</v>
      </c>
      <c r="I9339" s="169">
        <f t="shared" si="636"/>
        <v>2.9121260069401352E-4</v>
      </c>
      <c r="J9339" s="150">
        <f t="shared" si="634"/>
        <v>0.2</v>
      </c>
    </row>
    <row r="9340" spans="1:10" ht="15.75" thickBot="1" x14ac:dyDescent="0.3">
      <c r="A9340" s="138">
        <v>2022</v>
      </c>
      <c r="B9340" s="139">
        <v>9.6999999999999993</v>
      </c>
      <c r="C9340" s="140" t="s">
        <v>60</v>
      </c>
      <c r="D9340" s="141">
        <f t="shared" si="633"/>
        <v>5</v>
      </c>
      <c r="E9340" s="142" t="s">
        <v>88</v>
      </c>
      <c r="F9340">
        <f t="shared" si="635"/>
        <v>923</v>
      </c>
      <c r="G9340" s="124">
        <v>22321</v>
      </c>
      <c r="H9340" s="125">
        <v>2.5555555555555554</v>
      </c>
      <c r="I9340" s="169">
        <f t="shared" si="636"/>
        <v>2.9253464471566768E-4</v>
      </c>
      <c r="J9340" s="150">
        <f t="shared" si="634"/>
        <v>0.2</v>
      </c>
    </row>
    <row r="9341" spans="1:10" ht="15.75" thickBot="1" x14ac:dyDescent="0.3">
      <c r="A9341" s="138">
        <v>2022</v>
      </c>
      <c r="B9341" s="139">
        <v>9.6999999999999993</v>
      </c>
      <c r="C9341" s="140" t="s">
        <v>60</v>
      </c>
      <c r="D9341" s="141">
        <f t="shared" si="633"/>
        <v>5</v>
      </c>
      <c r="E9341" s="142" t="s">
        <v>88</v>
      </c>
      <c r="F9341">
        <f t="shared" si="635"/>
        <v>923</v>
      </c>
      <c r="G9341" s="124">
        <v>22339</v>
      </c>
      <c r="H9341" s="125">
        <v>2.5777777777777775</v>
      </c>
      <c r="I9341" s="169">
        <f t="shared" si="636"/>
        <v>2.9650077678062842E-4</v>
      </c>
      <c r="J9341" s="150">
        <f t="shared" si="634"/>
        <v>0.2</v>
      </c>
    </row>
    <row r="9342" spans="1:10" ht="15.75" thickBot="1" x14ac:dyDescent="0.3">
      <c r="A9342" s="138">
        <v>2022</v>
      </c>
      <c r="B9342" s="139">
        <v>9.6999999999999993</v>
      </c>
      <c r="C9342" s="140" t="s">
        <v>60</v>
      </c>
      <c r="D9342" s="141">
        <f t="shared" si="633"/>
        <v>5</v>
      </c>
      <c r="E9342" s="142" t="s">
        <v>88</v>
      </c>
      <c r="F9342">
        <f t="shared" si="635"/>
        <v>923</v>
      </c>
      <c r="G9342" s="124">
        <v>22345</v>
      </c>
      <c r="H9342" s="125">
        <v>2.5777777777777775</v>
      </c>
      <c r="I9342" s="169">
        <f t="shared" si="636"/>
        <v>2.9782282080228172E-4</v>
      </c>
      <c r="J9342" s="150">
        <f t="shared" si="634"/>
        <v>0.2</v>
      </c>
    </row>
    <row r="9343" spans="1:10" ht="15.75" thickBot="1" x14ac:dyDescent="0.3">
      <c r="A9343" s="138">
        <v>2022</v>
      </c>
      <c r="B9343" s="139">
        <v>9.6999999999999993</v>
      </c>
      <c r="C9343" s="140" t="s">
        <v>60</v>
      </c>
      <c r="D9343" s="141">
        <f t="shared" si="633"/>
        <v>5</v>
      </c>
      <c r="E9343" s="142" t="s">
        <v>88</v>
      </c>
      <c r="F9343">
        <f t="shared" si="635"/>
        <v>923</v>
      </c>
      <c r="G9343" s="124">
        <v>22363</v>
      </c>
      <c r="H9343" s="125">
        <v>2.5777777777777775</v>
      </c>
      <c r="I9343" s="169">
        <f t="shared" si="636"/>
        <v>3.0178895286724246E-4</v>
      </c>
      <c r="J9343" s="150">
        <f t="shared" si="634"/>
        <v>0.2</v>
      </c>
    </row>
    <row r="9344" spans="1:10" ht="15.75" thickBot="1" x14ac:dyDescent="0.3">
      <c r="A9344" s="138">
        <v>2022</v>
      </c>
      <c r="B9344" s="139">
        <v>9.6999999999999993</v>
      </c>
      <c r="C9344" s="140" t="s">
        <v>60</v>
      </c>
      <c r="D9344" s="141">
        <f t="shared" si="633"/>
        <v>5</v>
      </c>
      <c r="E9344" s="142" t="s">
        <v>88</v>
      </c>
      <c r="F9344">
        <f t="shared" si="635"/>
        <v>923</v>
      </c>
      <c r="G9344" s="124">
        <v>22369</v>
      </c>
      <c r="H9344" s="125">
        <v>2.5777777777777775</v>
      </c>
      <c r="I9344" s="169">
        <f t="shared" si="636"/>
        <v>3.0311099688889662E-4</v>
      </c>
      <c r="J9344" s="150">
        <f t="shared" si="634"/>
        <v>0.2</v>
      </c>
    </row>
    <row r="9345" spans="1:10" ht="15.75" thickBot="1" x14ac:dyDescent="0.3">
      <c r="A9345" s="138">
        <v>2022</v>
      </c>
      <c r="B9345" s="139">
        <v>9.6999999999999993</v>
      </c>
      <c r="C9345" s="140" t="s">
        <v>60</v>
      </c>
      <c r="D9345" s="141">
        <f t="shared" si="633"/>
        <v>5</v>
      </c>
      <c r="E9345" s="142" t="s">
        <v>88</v>
      </c>
      <c r="F9345">
        <f t="shared" si="635"/>
        <v>923</v>
      </c>
      <c r="G9345" s="124">
        <v>22387</v>
      </c>
      <c r="H9345" s="125">
        <v>2.6222222222222222</v>
      </c>
      <c r="I9345" s="169">
        <f t="shared" si="636"/>
        <v>3.0707712895385736E-4</v>
      </c>
      <c r="J9345" s="150">
        <f t="shared" si="634"/>
        <v>0.2</v>
      </c>
    </row>
    <row r="9346" spans="1:10" ht="15.75" thickBot="1" x14ac:dyDescent="0.3">
      <c r="A9346" s="138">
        <v>2022</v>
      </c>
      <c r="B9346" s="139">
        <v>9.6999999999999993</v>
      </c>
      <c r="C9346" s="140" t="s">
        <v>60</v>
      </c>
      <c r="D9346" s="141">
        <f t="shared" si="633"/>
        <v>5</v>
      </c>
      <c r="E9346" s="142" t="s">
        <v>88</v>
      </c>
      <c r="F9346">
        <f t="shared" si="635"/>
        <v>923</v>
      </c>
      <c r="G9346" s="124">
        <v>22393</v>
      </c>
      <c r="H9346" s="125">
        <v>2.6222222222222222</v>
      </c>
      <c r="I9346" s="169">
        <f t="shared" si="636"/>
        <v>3.0839917297551065E-4</v>
      </c>
      <c r="J9346" s="150">
        <f t="shared" si="634"/>
        <v>0.2</v>
      </c>
    </row>
    <row r="9347" spans="1:10" ht="15.75" thickBot="1" x14ac:dyDescent="0.3">
      <c r="A9347" s="138">
        <v>2022</v>
      </c>
      <c r="B9347" s="139">
        <v>9.6999999999999993</v>
      </c>
      <c r="C9347" s="140" t="s">
        <v>60</v>
      </c>
      <c r="D9347" s="141">
        <f t="shared" si="633"/>
        <v>5</v>
      </c>
      <c r="E9347" s="142" t="s">
        <v>88</v>
      </c>
      <c r="F9347">
        <f t="shared" si="635"/>
        <v>923</v>
      </c>
      <c r="G9347" s="124">
        <v>22411</v>
      </c>
      <c r="H9347" s="125">
        <v>2.6222222222222222</v>
      </c>
      <c r="I9347" s="169">
        <f t="shared" si="636"/>
        <v>3.1236530504047139E-4</v>
      </c>
      <c r="J9347" s="150">
        <f t="shared" si="634"/>
        <v>0.2</v>
      </c>
    </row>
    <row r="9348" spans="1:10" ht="15.75" thickBot="1" x14ac:dyDescent="0.3">
      <c r="A9348" s="138">
        <v>2022</v>
      </c>
      <c r="B9348" s="139">
        <v>9.6999999999999993</v>
      </c>
      <c r="C9348" s="140" t="s">
        <v>60</v>
      </c>
      <c r="D9348" s="141">
        <f t="shared" si="633"/>
        <v>5</v>
      </c>
      <c r="E9348" s="142" t="s">
        <v>88</v>
      </c>
      <c r="F9348">
        <f t="shared" si="635"/>
        <v>923</v>
      </c>
      <c r="G9348" s="124">
        <v>22417</v>
      </c>
      <c r="H9348" s="125">
        <v>2.6444444444444444</v>
      </c>
      <c r="I9348" s="169">
        <f t="shared" si="636"/>
        <v>3.1368734906212468E-4</v>
      </c>
      <c r="J9348" s="150">
        <f t="shared" si="634"/>
        <v>0.2</v>
      </c>
    </row>
    <row r="9349" spans="1:10" ht="15.75" thickBot="1" x14ac:dyDescent="0.3">
      <c r="A9349" s="138">
        <v>2022</v>
      </c>
      <c r="B9349" s="139">
        <v>9.6999999999999993</v>
      </c>
      <c r="C9349" s="140" t="s">
        <v>60</v>
      </c>
      <c r="D9349" s="141">
        <f t="shared" si="633"/>
        <v>5</v>
      </c>
      <c r="E9349" s="142" t="s">
        <v>88</v>
      </c>
      <c r="F9349">
        <f t="shared" si="635"/>
        <v>923</v>
      </c>
      <c r="G9349" s="124">
        <v>22435</v>
      </c>
      <c r="H9349" s="125">
        <v>2.6666666666666665</v>
      </c>
      <c r="I9349" s="169">
        <f t="shared" si="636"/>
        <v>3.1765348112708629E-4</v>
      </c>
      <c r="J9349" s="150">
        <f t="shared" si="634"/>
        <v>0.2</v>
      </c>
    </row>
    <row r="9350" spans="1:10" ht="15.75" thickBot="1" x14ac:dyDescent="0.3">
      <c r="A9350" s="138">
        <v>2022</v>
      </c>
      <c r="B9350" s="139">
        <v>9.6999999999999993</v>
      </c>
      <c r="C9350" s="140" t="s">
        <v>60</v>
      </c>
      <c r="D9350" s="141">
        <f t="shared" si="633"/>
        <v>5</v>
      </c>
      <c r="E9350" s="142" t="s">
        <v>88</v>
      </c>
      <c r="F9350">
        <f t="shared" si="635"/>
        <v>923</v>
      </c>
      <c r="G9350" s="124">
        <v>22441</v>
      </c>
      <c r="H9350" s="125">
        <v>2.6888888888888887</v>
      </c>
      <c r="I9350" s="169">
        <f t="shared" si="636"/>
        <v>3.1897552514873959E-4</v>
      </c>
      <c r="J9350" s="150">
        <f t="shared" si="634"/>
        <v>0.2</v>
      </c>
    </row>
    <row r="9351" spans="1:10" ht="15.75" thickBot="1" x14ac:dyDescent="0.3">
      <c r="A9351" s="138">
        <v>2022</v>
      </c>
      <c r="B9351" s="139">
        <v>9.6999999999999993</v>
      </c>
      <c r="C9351" s="140" t="s">
        <v>60</v>
      </c>
      <c r="D9351" s="141">
        <f t="shared" si="633"/>
        <v>5</v>
      </c>
      <c r="E9351" s="142" t="s">
        <v>88</v>
      </c>
      <c r="F9351">
        <f t="shared" si="635"/>
        <v>923</v>
      </c>
      <c r="G9351" s="124">
        <v>22459</v>
      </c>
      <c r="H9351" s="125">
        <v>2.6888888888888887</v>
      </c>
      <c r="I9351" s="169">
        <f t="shared" si="636"/>
        <v>3.2294165721370033E-4</v>
      </c>
      <c r="J9351" s="150">
        <f t="shared" si="634"/>
        <v>0.2</v>
      </c>
    </row>
    <row r="9352" spans="1:10" ht="15.75" thickBot="1" x14ac:dyDescent="0.3">
      <c r="A9352" s="138">
        <v>2022</v>
      </c>
      <c r="B9352" s="139">
        <v>9.6999999999999993</v>
      </c>
      <c r="C9352" s="140" t="s">
        <v>60</v>
      </c>
      <c r="D9352" s="141">
        <f t="shared" si="633"/>
        <v>5</v>
      </c>
      <c r="E9352" s="142" t="s">
        <v>88</v>
      </c>
      <c r="F9352">
        <f t="shared" si="635"/>
        <v>923</v>
      </c>
      <c r="G9352" s="124">
        <v>22465</v>
      </c>
      <c r="H9352" s="125">
        <v>2.7555555555555555</v>
      </c>
      <c r="I9352" s="169">
        <f t="shared" si="636"/>
        <v>3.2426370123535362E-4</v>
      </c>
      <c r="J9352" s="150">
        <f t="shared" si="634"/>
        <v>0.2</v>
      </c>
    </row>
    <row r="9353" spans="1:10" ht="15.75" thickBot="1" x14ac:dyDescent="0.3">
      <c r="A9353" s="138">
        <v>2022</v>
      </c>
      <c r="B9353" s="139">
        <v>9.6999999999999993</v>
      </c>
      <c r="C9353" s="140" t="s">
        <v>60</v>
      </c>
      <c r="D9353" s="141">
        <f t="shared" si="633"/>
        <v>5</v>
      </c>
      <c r="E9353" s="142" t="s">
        <v>88</v>
      </c>
      <c r="F9353">
        <f t="shared" si="635"/>
        <v>923</v>
      </c>
      <c r="G9353" s="124">
        <v>22483</v>
      </c>
      <c r="H9353" s="125">
        <v>2.7555555555555555</v>
      </c>
      <c r="I9353" s="169">
        <f t="shared" si="636"/>
        <v>3.2822983330031436E-4</v>
      </c>
      <c r="J9353" s="150">
        <f t="shared" si="634"/>
        <v>0.2</v>
      </c>
    </row>
    <row r="9354" spans="1:10" ht="15.75" thickBot="1" x14ac:dyDescent="0.3">
      <c r="A9354" s="138">
        <v>2022</v>
      </c>
      <c r="B9354" s="139">
        <v>9.6999999999999993</v>
      </c>
      <c r="C9354" s="140" t="s">
        <v>60</v>
      </c>
      <c r="D9354" s="141">
        <f t="shared" si="633"/>
        <v>5</v>
      </c>
      <c r="E9354" s="142" t="s">
        <v>88</v>
      </c>
      <c r="F9354">
        <f t="shared" si="635"/>
        <v>923</v>
      </c>
      <c r="G9354" s="124">
        <v>22489</v>
      </c>
      <c r="H9354" s="125">
        <v>2.7555555555555555</v>
      </c>
      <c r="I9354" s="169">
        <f t="shared" si="636"/>
        <v>3.2955187732196852E-4</v>
      </c>
      <c r="J9354" s="150">
        <f t="shared" si="634"/>
        <v>0.2</v>
      </c>
    </row>
    <row r="9355" spans="1:10" ht="15.75" thickBot="1" x14ac:dyDescent="0.3">
      <c r="A9355" s="138">
        <v>2022</v>
      </c>
      <c r="B9355" s="139">
        <v>9.6999999999999993</v>
      </c>
      <c r="C9355" s="140" t="s">
        <v>60</v>
      </c>
      <c r="D9355" s="141">
        <f t="shared" si="633"/>
        <v>5</v>
      </c>
      <c r="E9355" s="142" t="s">
        <v>88</v>
      </c>
      <c r="F9355">
        <f t="shared" si="635"/>
        <v>923</v>
      </c>
      <c r="G9355" s="124">
        <v>22507</v>
      </c>
      <c r="H9355" s="125">
        <v>2.7555555555555555</v>
      </c>
      <c r="I9355" s="169">
        <f t="shared" si="636"/>
        <v>3.3351800938692926E-4</v>
      </c>
      <c r="J9355" s="150">
        <f t="shared" si="634"/>
        <v>0.2</v>
      </c>
    </row>
    <row r="9356" spans="1:10" ht="15.75" thickBot="1" x14ac:dyDescent="0.3">
      <c r="A9356" s="138">
        <v>2022</v>
      </c>
      <c r="B9356" s="139">
        <v>9.6999999999999993</v>
      </c>
      <c r="C9356" s="140" t="s">
        <v>60</v>
      </c>
      <c r="D9356" s="141">
        <f t="shared" si="633"/>
        <v>5</v>
      </c>
      <c r="E9356" s="142" t="s">
        <v>88</v>
      </c>
      <c r="F9356">
        <f t="shared" si="635"/>
        <v>923</v>
      </c>
      <c r="G9356" s="124">
        <v>22513</v>
      </c>
      <c r="H9356" s="125">
        <v>2.7777777777777777</v>
      </c>
      <c r="I9356" s="169">
        <f t="shared" si="636"/>
        <v>3.3484005340858256E-4</v>
      </c>
      <c r="J9356" s="150">
        <f t="shared" si="634"/>
        <v>0.2</v>
      </c>
    </row>
    <row r="9357" spans="1:10" ht="15.75" thickBot="1" x14ac:dyDescent="0.3">
      <c r="A9357" s="138">
        <v>2022</v>
      </c>
      <c r="B9357" s="139">
        <v>9.6999999999999993</v>
      </c>
      <c r="C9357" s="140" t="s">
        <v>60</v>
      </c>
      <c r="D9357" s="141">
        <f t="shared" si="633"/>
        <v>5</v>
      </c>
      <c r="E9357" s="142" t="s">
        <v>88</v>
      </c>
      <c r="F9357">
        <f t="shared" si="635"/>
        <v>923</v>
      </c>
      <c r="G9357" s="124">
        <v>22531</v>
      </c>
      <c r="H9357" s="125">
        <v>2.7777777777777777</v>
      </c>
      <c r="I9357" s="169">
        <f t="shared" si="636"/>
        <v>3.388061854735433E-4</v>
      </c>
      <c r="J9357" s="150">
        <f t="shared" si="634"/>
        <v>0.2</v>
      </c>
    </row>
    <row r="9358" spans="1:10" ht="15.75" thickBot="1" x14ac:dyDescent="0.3">
      <c r="A9358" s="138">
        <v>2022</v>
      </c>
      <c r="B9358" s="139">
        <v>9.6999999999999993</v>
      </c>
      <c r="C9358" s="140" t="s">
        <v>60</v>
      </c>
      <c r="D9358" s="141">
        <f t="shared" si="633"/>
        <v>5</v>
      </c>
      <c r="E9358" s="142" t="s">
        <v>88</v>
      </c>
      <c r="F9358">
        <f t="shared" si="635"/>
        <v>923</v>
      </c>
      <c r="G9358" s="124">
        <v>22537</v>
      </c>
      <c r="H9358" s="125">
        <v>2.7777777777777777</v>
      </c>
      <c r="I9358" s="169">
        <f t="shared" si="636"/>
        <v>3.4012822949519746E-4</v>
      </c>
      <c r="J9358" s="150">
        <f t="shared" si="634"/>
        <v>0.2</v>
      </c>
    </row>
    <row r="9359" spans="1:10" ht="15.75" thickBot="1" x14ac:dyDescent="0.3">
      <c r="A9359" s="138">
        <v>2022</v>
      </c>
      <c r="B9359" s="139">
        <v>9.6999999999999993</v>
      </c>
      <c r="C9359" s="140" t="s">
        <v>60</v>
      </c>
      <c r="D9359" s="141">
        <f t="shared" si="633"/>
        <v>5</v>
      </c>
      <c r="E9359" s="142" t="s">
        <v>88</v>
      </c>
      <c r="F9359">
        <f t="shared" si="635"/>
        <v>923</v>
      </c>
      <c r="G9359" s="124">
        <v>22555</v>
      </c>
      <c r="H9359" s="125">
        <v>2.7777777777777777</v>
      </c>
      <c r="I9359" s="169">
        <f t="shared" si="636"/>
        <v>3.440943615601582E-4</v>
      </c>
      <c r="J9359" s="150">
        <f t="shared" si="634"/>
        <v>0.2</v>
      </c>
    </row>
    <row r="9360" spans="1:10" ht="15.75" thickBot="1" x14ac:dyDescent="0.3">
      <c r="A9360" s="138">
        <v>2022</v>
      </c>
      <c r="B9360" s="139">
        <v>9.6999999999999993</v>
      </c>
      <c r="C9360" s="140" t="s">
        <v>60</v>
      </c>
      <c r="D9360" s="141">
        <f t="shared" si="633"/>
        <v>5</v>
      </c>
      <c r="E9360" s="142" t="s">
        <v>88</v>
      </c>
      <c r="F9360">
        <f t="shared" si="635"/>
        <v>923</v>
      </c>
      <c r="G9360" s="124">
        <v>22561</v>
      </c>
      <c r="H9360" s="125">
        <v>2.7777777777777777</v>
      </c>
      <c r="I9360" s="169">
        <f t="shared" si="636"/>
        <v>3.4541640558181149E-4</v>
      </c>
      <c r="J9360" s="150">
        <f t="shared" si="634"/>
        <v>0.2</v>
      </c>
    </row>
    <row r="9361" spans="1:10" ht="15.75" thickBot="1" x14ac:dyDescent="0.3">
      <c r="A9361" s="138">
        <v>2022</v>
      </c>
      <c r="B9361" s="139">
        <v>9.6999999999999993</v>
      </c>
      <c r="C9361" s="140" t="s">
        <v>60</v>
      </c>
      <c r="D9361" s="141">
        <f t="shared" si="633"/>
        <v>5</v>
      </c>
      <c r="E9361" s="142" t="s">
        <v>88</v>
      </c>
      <c r="F9361">
        <f t="shared" si="635"/>
        <v>923</v>
      </c>
      <c r="G9361" s="124">
        <v>22579</v>
      </c>
      <c r="H9361" s="125">
        <v>2.7777777777777777</v>
      </c>
      <c r="I9361" s="169">
        <f t="shared" si="636"/>
        <v>3.4938253764677223E-4</v>
      </c>
      <c r="J9361" s="150">
        <f t="shared" si="634"/>
        <v>0.2</v>
      </c>
    </row>
    <row r="9362" spans="1:10" ht="15.75" thickBot="1" x14ac:dyDescent="0.3">
      <c r="A9362" s="138">
        <v>2022</v>
      </c>
      <c r="B9362" s="139">
        <v>9.6999999999999993</v>
      </c>
      <c r="C9362" s="140" t="s">
        <v>60</v>
      </c>
      <c r="D9362" s="141">
        <f t="shared" si="633"/>
        <v>5</v>
      </c>
      <c r="E9362" s="142" t="s">
        <v>88</v>
      </c>
      <c r="F9362">
        <f t="shared" si="635"/>
        <v>923</v>
      </c>
      <c r="G9362" s="124">
        <v>22585</v>
      </c>
      <c r="H9362" s="125">
        <v>2.7777777777777777</v>
      </c>
      <c r="I9362" s="169">
        <f t="shared" si="636"/>
        <v>3.5070458166842552E-4</v>
      </c>
      <c r="J9362" s="150">
        <f t="shared" si="634"/>
        <v>0.2</v>
      </c>
    </row>
    <row r="9363" spans="1:10" ht="15.75" thickBot="1" x14ac:dyDescent="0.3">
      <c r="A9363" s="138">
        <v>2022</v>
      </c>
      <c r="B9363" s="139">
        <v>9.6999999999999993</v>
      </c>
      <c r="C9363" s="140" t="s">
        <v>60</v>
      </c>
      <c r="D9363" s="141">
        <f t="shared" si="633"/>
        <v>5</v>
      </c>
      <c r="E9363" s="142" t="s">
        <v>88</v>
      </c>
      <c r="F9363">
        <f t="shared" si="635"/>
        <v>923</v>
      </c>
      <c r="G9363" s="124">
        <v>22603</v>
      </c>
      <c r="H9363" s="125">
        <v>2.7777777777777777</v>
      </c>
      <c r="I9363" s="169">
        <f t="shared" si="636"/>
        <v>3.5467071373338713E-4</v>
      </c>
      <c r="J9363" s="150">
        <f t="shared" si="634"/>
        <v>0.2</v>
      </c>
    </row>
    <row r="9364" spans="1:10" ht="15.75" thickBot="1" x14ac:dyDescent="0.3">
      <c r="A9364" s="138">
        <v>2022</v>
      </c>
      <c r="B9364" s="139">
        <v>9.6999999999999993</v>
      </c>
      <c r="C9364" s="140" t="s">
        <v>60</v>
      </c>
      <c r="D9364" s="141">
        <f t="shared" si="633"/>
        <v>5</v>
      </c>
      <c r="E9364" s="142" t="s">
        <v>88</v>
      </c>
      <c r="F9364">
        <f t="shared" si="635"/>
        <v>923</v>
      </c>
      <c r="G9364" s="124">
        <v>22609</v>
      </c>
      <c r="H9364" s="125">
        <v>2.7777777777777777</v>
      </c>
      <c r="I9364" s="169">
        <f t="shared" si="636"/>
        <v>3.5599275775504043E-4</v>
      </c>
      <c r="J9364" s="150">
        <f t="shared" si="634"/>
        <v>0.2</v>
      </c>
    </row>
    <row r="9365" spans="1:10" ht="15.75" thickBot="1" x14ac:dyDescent="0.3">
      <c r="A9365" s="138">
        <v>2022</v>
      </c>
      <c r="B9365" s="139">
        <v>9.6999999999999993</v>
      </c>
      <c r="C9365" s="140" t="s">
        <v>60</v>
      </c>
      <c r="D9365" s="141">
        <f t="shared" si="633"/>
        <v>5</v>
      </c>
      <c r="E9365" s="142" t="s">
        <v>88</v>
      </c>
      <c r="F9365">
        <f t="shared" si="635"/>
        <v>923</v>
      </c>
      <c r="G9365" s="124">
        <v>22627</v>
      </c>
      <c r="H9365" s="125">
        <v>2.7777777777777777</v>
      </c>
      <c r="I9365" s="169">
        <f t="shared" si="636"/>
        <v>3.5995888982000117E-4</v>
      </c>
      <c r="J9365" s="150">
        <f t="shared" si="634"/>
        <v>0.2</v>
      </c>
    </row>
    <row r="9366" spans="1:10" ht="15.75" thickBot="1" x14ac:dyDescent="0.3">
      <c r="A9366" s="138">
        <v>2022</v>
      </c>
      <c r="B9366" s="139">
        <v>9.6999999999999993</v>
      </c>
      <c r="C9366" s="140" t="s">
        <v>60</v>
      </c>
      <c r="D9366" s="141">
        <f t="shared" si="633"/>
        <v>5</v>
      </c>
      <c r="E9366" s="142" t="s">
        <v>88</v>
      </c>
      <c r="F9366">
        <f t="shared" si="635"/>
        <v>923</v>
      </c>
      <c r="G9366" s="124">
        <v>22633</v>
      </c>
      <c r="H9366" s="125">
        <v>2.7777777777777777</v>
      </c>
      <c r="I9366" s="169">
        <f t="shared" si="636"/>
        <v>3.6128093384165446E-4</v>
      </c>
      <c r="J9366" s="150">
        <f t="shared" si="634"/>
        <v>0.2</v>
      </c>
    </row>
    <row r="9367" spans="1:10" ht="15.75" thickBot="1" x14ac:dyDescent="0.3">
      <c r="A9367" s="138">
        <v>2022</v>
      </c>
      <c r="B9367" s="139">
        <v>9.6999999999999993</v>
      </c>
      <c r="C9367" s="140" t="s">
        <v>60</v>
      </c>
      <c r="D9367" s="141">
        <f t="shared" si="633"/>
        <v>5</v>
      </c>
      <c r="E9367" s="142" t="s">
        <v>88</v>
      </c>
      <c r="F9367">
        <f t="shared" si="635"/>
        <v>923</v>
      </c>
      <c r="G9367" s="124">
        <v>22651</v>
      </c>
      <c r="H9367" s="125">
        <v>2.7777777777777777</v>
      </c>
      <c r="I9367" s="169">
        <f t="shared" si="636"/>
        <v>3.652470659066152E-4</v>
      </c>
      <c r="J9367" s="150">
        <f t="shared" si="634"/>
        <v>0.2</v>
      </c>
    </row>
    <row r="9368" spans="1:10" ht="15.75" thickBot="1" x14ac:dyDescent="0.3">
      <c r="A9368" s="138">
        <v>2022</v>
      </c>
      <c r="B9368" s="139">
        <v>9.6999999999999993</v>
      </c>
      <c r="C9368" s="140" t="s">
        <v>60</v>
      </c>
      <c r="D9368" s="141">
        <f t="shared" si="633"/>
        <v>5</v>
      </c>
      <c r="E9368" s="142" t="s">
        <v>88</v>
      </c>
      <c r="F9368">
        <f t="shared" si="635"/>
        <v>923</v>
      </c>
      <c r="G9368" s="124">
        <v>22657</v>
      </c>
      <c r="H9368" s="125">
        <v>2.7777777777777777</v>
      </c>
      <c r="I9368" s="169">
        <f t="shared" si="636"/>
        <v>3.6656910992826936E-4</v>
      </c>
      <c r="J9368" s="150">
        <f t="shared" si="634"/>
        <v>0.2</v>
      </c>
    </row>
    <row r="9369" spans="1:10" ht="15.75" thickBot="1" x14ac:dyDescent="0.3">
      <c r="A9369" s="138">
        <v>2022</v>
      </c>
      <c r="B9369" s="139">
        <v>9.6999999999999993</v>
      </c>
      <c r="C9369" s="140" t="s">
        <v>60</v>
      </c>
      <c r="D9369" s="141">
        <f t="shared" si="633"/>
        <v>5</v>
      </c>
      <c r="E9369" s="142" t="s">
        <v>88</v>
      </c>
      <c r="F9369">
        <f t="shared" si="635"/>
        <v>923</v>
      </c>
      <c r="G9369" s="124">
        <v>22675</v>
      </c>
      <c r="H9369" s="125">
        <v>2.7777777777777777</v>
      </c>
      <c r="I9369" s="169">
        <f t="shared" si="636"/>
        <v>3.705352419932301E-4</v>
      </c>
      <c r="J9369" s="150">
        <f t="shared" si="634"/>
        <v>0.2</v>
      </c>
    </row>
    <row r="9370" spans="1:10" ht="15.75" thickBot="1" x14ac:dyDescent="0.3">
      <c r="A9370" s="138">
        <v>2022</v>
      </c>
      <c r="B9370" s="139">
        <v>9.6999999999999993</v>
      </c>
      <c r="C9370" s="140" t="s">
        <v>60</v>
      </c>
      <c r="D9370" s="141">
        <f t="shared" si="633"/>
        <v>5</v>
      </c>
      <c r="E9370" s="142" t="s">
        <v>88</v>
      </c>
      <c r="F9370">
        <f t="shared" si="635"/>
        <v>923</v>
      </c>
      <c r="G9370" s="124">
        <v>22681</v>
      </c>
      <c r="H9370" s="125">
        <v>2.7777777777777777</v>
      </c>
      <c r="I9370" s="169">
        <f t="shared" si="636"/>
        <v>3.718572860148834E-4</v>
      </c>
      <c r="J9370" s="150">
        <f t="shared" si="634"/>
        <v>0.2</v>
      </c>
    </row>
    <row r="9371" spans="1:10" ht="15.75" thickBot="1" x14ac:dyDescent="0.3">
      <c r="A9371" s="138">
        <v>2022</v>
      </c>
      <c r="B9371" s="139">
        <v>9.6999999999999993</v>
      </c>
      <c r="C9371" s="140" t="s">
        <v>60</v>
      </c>
      <c r="D9371" s="141">
        <f t="shared" si="633"/>
        <v>5</v>
      </c>
      <c r="E9371" s="142" t="s">
        <v>88</v>
      </c>
      <c r="F9371">
        <f t="shared" si="635"/>
        <v>923</v>
      </c>
      <c r="G9371" s="124">
        <v>22699</v>
      </c>
      <c r="H9371" s="125">
        <v>2.8</v>
      </c>
      <c r="I9371" s="169">
        <f t="shared" si="636"/>
        <v>3.7582341807984414E-4</v>
      </c>
      <c r="J9371" s="150">
        <f t="shared" si="634"/>
        <v>0.2</v>
      </c>
    </row>
    <row r="9372" spans="1:10" ht="15.75" thickBot="1" x14ac:dyDescent="0.3">
      <c r="A9372" s="138">
        <v>2022</v>
      </c>
      <c r="B9372" s="139">
        <v>9.6999999999999993</v>
      </c>
      <c r="C9372" s="140" t="s">
        <v>60</v>
      </c>
      <c r="D9372" s="141">
        <f t="shared" si="633"/>
        <v>5</v>
      </c>
      <c r="E9372" s="142" t="s">
        <v>88</v>
      </c>
      <c r="F9372">
        <f t="shared" si="635"/>
        <v>923</v>
      </c>
      <c r="G9372" s="124">
        <v>22705</v>
      </c>
      <c r="H9372" s="125">
        <v>2.8</v>
      </c>
      <c r="I9372" s="169">
        <f t="shared" si="636"/>
        <v>3.771454621014983E-4</v>
      </c>
      <c r="J9372" s="150">
        <f t="shared" si="634"/>
        <v>0.2</v>
      </c>
    </row>
    <row r="9373" spans="1:10" ht="15.75" thickBot="1" x14ac:dyDescent="0.3">
      <c r="A9373" s="138">
        <v>2022</v>
      </c>
      <c r="B9373" s="139">
        <v>9.6999999999999993</v>
      </c>
      <c r="C9373" s="140" t="s">
        <v>60</v>
      </c>
      <c r="D9373" s="141">
        <f t="shared" si="633"/>
        <v>5</v>
      </c>
      <c r="E9373" s="142" t="s">
        <v>88</v>
      </c>
      <c r="F9373">
        <f t="shared" si="635"/>
        <v>923</v>
      </c>
      <c r="G9373" s="124">
        <v>22723</v>
      </c>
      <c r="H9373" s="125">
        <v>2.8</v>
      </c>
      <c r="I9373" s="169">
        <f t="shared" si="636"/>
        <v>3.8111159416645904E-4</v>
      </c>
      <c r="J9373" s="150">
        <f t="shared" si="634"/>
        <v>0.2</v>
      </c>
    </row>
    <row r="9374" spans="1:10" ht="15.75" thickBot="1" x14ac:dyDescent="0.3">
      <c r="A9374" s="138">
        <v>2022</v>
      </c>
      <c r="B9374" s="139">
        <v>9.6999999999999993</v>
      </c>
      <c r="C9374" s="140" t="s">
        <v>60</v>
      </c>
      <c r="D9374" s="141">
        <f t="shared" si="633"/>
        <v>5</v>
      </c>
      <c r="E9374" s="142" t="s">
        <v>88</v>
      </c>
      <c r="F9374">
        <f t="shared" si="635"/>
        <v>923</v>
      </c>
      <c r="G9374" s="124">
        <v>22729</v>
      </c>
      <c r="H9374" s="125">
        <v>2.8</v>
      </c>
      <c r="I9374" s="169">
        <f t="shared" si="636"/>
        <v>3.8243363818811233E-4</v>
      </c>
      <c r="J9374" s="150">
        <f t="shared" si="634"/>
        <v>0.2</v>
      </c>
    </row>
    <row r="9375" spans="1:10" ht="15.75" thickBot="1" x14ac:dyDescent="0.3">
      <c r="A9375" s="138">
        <v>2022</v>
      </c>
      <c r="B9375" s="139">
        <v>9.6999999999999993</v>
      </c>
      <c r="C9375" s="140" t="s">
        <v>60</v>
      </c>
      <c r="D9375" s="141">
        <f t="shared" si="633"/>
        <v>5</v>
      </c>
      <c r="E9375" s="142" t="s">
        <v>88</v>
      </c>
      <c r="F9375">
        <f t="shared" si="635"/>
        <v>923</v>
      </c>
      <c r="G9375" s="124">
        <v>22747</v>
      </c>
      <c r="H9375" s="125">
        <v>2.8</v>
      </c>
      <c r="I9375" s="169">
        <f t="shared" si="636"/>
        <v>3.8639977025307307E-4</v>
      </c>
      <c r="J9375" s="150">
        <f t="shared" si="634"/>
        <v>0.2</v>
      </c>
    </row>
    <row r="9376" spans="1:10" ht="15.75" thickBot="1" x14ac:dyDescent="0.3">
      <c r="A9376" s="138">
        <v>2022</v>
      </c>
      <c r="B9376" s="139">
        <v>9.6999999999999993</v>
      </c>
      <c r="C9376" s="140" t="s">
        <v>60</v>
      </c>
      <c r="D9376" s="141">
        <f t="shared" si="633"/>
        <v>5</v>
      </c>
      <c r="E9376" s="142" t="s">
        <v>88</v>
      </c>
      <c r="F9376">
        <f t="shared" si="635"/>
        <v>923</v>
      </c>
      <c r="G9376" s="124">
        <v>22753</v>
      </c>
      <c r="H9376" s="125">
        <v>2.8</v>
      </c>
      <c r="I9376" s="169">
        <f t="shared" si="636"/>
        <v>3.8772181427472636E-4</v>
      </c>
      <c r="J9376" s="150">
        <f t="shared" si="634"/>
        <v>0.2</v>
      </c>
    </row>
    <row r="9377" spans="1:10" ht="15.75" thickBot="1" x14ac:dyDescent="0.3">
      <c r="A9377" s="138">
        <v>2022</v>
      </c>
      <c r="B9377" s="139">
        <v>9.6999999999999993</v>
      </c>
      <c r="C9377" s="140" t="s">
        <v>60</v>
      </c>
      <c r="D9377" s="141">
        <f t="shared" si="633"/>
        <v>5</v>
      </c>
      <c r="E9377" s="142" t="s">
        <v>88</v>
      </c>
      <c r="F9377">
        <f t="shared" si="635"/>
        <v>923</v>
      </c>
      <c r="G9377" s="124">
        <v>22771</v>
      </c>
      <c r="H9377" s="125">
        <v>2.8</v>
      </c>
      <c r="I9377" s="169">
        <f t="shared" si="636"/>
        <v>3.9168794633968711E-4</v>
      </c>
      <c r="J9377" s="150">
        <f t="shared" si="634"/>
        <v>0.2</v>
      </c>
    </row>
    <row r="9378" spans="1:10" ht="15.75" thickBot="1" x14ac:dyDescent="0.3">
      <c r="A9378" s="138">
        <v>2022</v>
      </c>
      <c r="B9378" s="139">
        <v>9.6999999999999993</v>
      </c>
      <c r="C9378" s="140" t="s">
        <v>60</v>
      </c>
      <c r="D9378" s="141">
        <f t="shared" si="633"/>
        <v>5</v>
      </c>
      <c r="E9378" s="142" t="s">
        <v>88</v>
      </c>
      <c r="F9378">
        <f t="shared" si="635"/>
        <v>923</v>
      </c>
      <c r="G9378" s="124">
        <v>22777</v>
      </c>
      <c r="H9378" s="125">
        <v>2.8</v>
      </c>
      <c r="I9378" s="169">
        <f t="shared" si="636"/>
        <v>3.9300999036134127E-4</v>
      </c>
      <c r="J9378" s="150">
        <f t="shared" si="634"/>
        <v>0.2</v>
      </c>
    </row>
    <row r="9379" spans="1:10" ht="15.75" thickBot="1" x14ac:dyDescent="0.3">
      <c r="A9379" s="138">
        <v>2022</v>
      </c>
      <c r="B9379" s="139">
        <v>9.6999999999999993</v>
      </c>
      <c r="C9379" s="140" t="s">
        <v>60</v>
      </c>
      <c r="D9379" s="141">
        <f t="shared" si="633"/>
        <v>5</v>
      </c>
      <c r="E9379" s="142" t="s">
        <v>88</v>
      </c>
      <c r="F9379">
        <f t="shared" si="635"/>
        <v>923</v>
      </c>
      <c r="G9379" s="124">
        <v>22795</v>
      </c>
      <c r="H9379" s="125">
        <v>2.8</v>
      </c>
      <c r="I9379" s="169">
        <f t="shared" si="636"/>
        <v>3.9697612242630201E-4</v>
      </c>
      <c r="J9379" s="150">
        <f t="shared" si="634"/>
        <v>0.2</v>
      </c>
    </row>
    <row r="9380" spans="1:10" ht="15.75" thickBot="1" x14ac:dyDescent="0.3">
      <c r="A9380" s="138">
        <v>2022</v>
      </c>
      <c r="B9380" s="139">
        <v>9.6999999999999993</v>
      </c>
      <c r="C9380" s="140" t="s">
        <v>60</v>
      </c>
      <c r="D9380" s="141">
        <f t="shared" si="633"/>
        <v>5</v>
      </c>
      <c r="E9380" s="142" t="s">
        <v>88</v>
      </c>
      <c r="F9380">
        <f t="shared" si="635"/>
        <v>923</v>
      </c>
      <c r="G9380" s="124">
        <v>22801</v>
      </c>
      <c r="H9380" s="125">
        <v>2.8</v>
      </c>
      <c r="I9380" s="169">
        <f t="shared" si="636"/>
        <v>3.982981664479553E-4</v>
      </c>
      <c r="J9380" s="150">
        <f t="shared" si="634"/>
        <v>0.2</v>
      </c>
    </row>
    <row r="9381" spans="1:10" ht="15.75" thickBot="1" x14ac:dyDescent="0.3">
      <c r="A9381" s="138">
        <v>2022</v>
      </c>
      <c r="B9381" s="139">
        <v>9.6999999999999993</v>
      </c>
      <c r="C9381" s="140" t="s">
        <v>60</v>
      </c>
      <c r="D9381" s="141">
        <f t="shared" si="633"/>
        <v>5</v>
      </c>
      <c r="E9381" s="142" t="s">
        <v>88</v>
      </c>
      <c r="F9381">
        <f t="shared" si="635"/>
        <v>923</v>
      </c>
      <c r="G9381" s="124">
        <v>22819</v>
      </c>
      <c r="H9381" s="125">
        <v>2.8222222222222224</v>
      </c>
      <c r="I9381" s="169">
        <f t="shared" si="636"/>
        <v>4.0226429851291604E-4</v>
      </c>
      <c r="J9381" s="150">
        <f t="shared" si="634"/>
        <v>0.2</v>
      </c>
    </row>
    <row r="9382" spans="1:10" ht="15.75" thickBot="1" x14ac:dyDescent="0.3">
      <c r="A9382" s="138">
        <v>2022</v>
      </c>
      <c r="B9382" s="139">
        <v>9.6999999999999993</v>
      </c>
      <c r="C9382" s="140" t="s">
        <v>60</v>
      </c>
      <c r="D9382" s="141">
        <f t="shared" si="633"/>
        <v>5</v>
      </c>
      <c r="E9382" s="142" t="s">
        <v>88</v>
      </c>
      <c r="F9382">
        <f t="shared" si="635"/>
        <v>923</v>
      </c>
      <c r="G9382" s="124">
        <v>22825</v>
      </c>
      <c r="H9382" s="125">
        <v>2.8222222222222224</v>
      </c>
      <c r="I9382" s="169">
        <f t="shared" si="636"/>
        <v>4.035863425345702E-4</v>
      </c>
      <c r="J9382" s="150">
        <f t="shared" si="634"/>
        <v>0.2</v>
      </c>
    </row>
    <row r="9383" spans="1:10" ht="15.75" thickBot="1" x14ac:dyDescent="0.3">
      <c r="A9383" s="138">
        <v>2022</v>
      </c>
      <c r="B9383" s="139">
        <v>9.6999999999999993</v>
      </c>
      <c r="C9383" s="140" t="s">
        <v>60</v>
      </c>
      <c r="D9383" s="141">
        <f t="shared" si="633"/>
        <v>5</v>
      </c>
      <c r="E9383" s="142" t="s">
        <v>88</v>
      </c>
      <c r="F9383">
        <f t="shared" si="635"/>
        <v>923</v>
      </c>
      <c r="G9383" s="124">
        <v>22843</v>
      </c>
      <c r="H9383" s="125">
        <v>2.8222222222222224</v>
      </c>
      <c r="I9383" s="169">
        <f t="shared" si="636"/>
        <v>4.0755247459953094E-4</v>
      </c>
      <c r="J9383" s="150">
        <f t="shared" si="634"/>
        <v>0.2</v>
      </c>
    </row>
    <row r="9384" spans="1:10" ht="15.75" thickBot="1" x14ac:dyDescent="0.3">
      <c r="A9384" s="138">
        <v>2022</v>
      </c>
      <c r="B9384" s="139">
        <v>9.6999999999999993</v>
      </c>
      <c r="C9384" s="140" t="s">
        <v>60</v>
      </c>
      <c r="D9384" s="141">
        <f t="shared" si="633"/>
        <v>5</v>
      </c>
      <c r="E9384" s="142" t="s">
        <v>88</v>
      </c>
      <c r="F9384">
        <f t="shared" si="635"/>
        <v>923</v>
      </c>
      <c r="G9384" s="124">
        <v>22849</v>
      </c>
      <c r="H9384" s="125">
        <v>2.8222222222222224</v>
      </c>
      <c r="I9384" s="169">
        <f t="shared" si="636"/>
        <v>4.0887451862118424E-4</v>
      </c>
      <c r="J9384" s="150">
        <f t="shared" si="634"/>
        <v>0.2</v>
      </c>
    </row>
    <row r="9385" spans="1:10" ht="15.75" thickBot="1" x14ac:dyDescent="0.3">
      <c r="A9385" s="138">
        <v>2022</v>
      </c>
      <c r="B9385" s="139">
        <v>9.6999999999999993</v>
      </c>
      <c r="C9385" s="140" t="s">
        <v>60</v>
      </c>
      <c r="D9385" s="141">
        <f t="shared" si="633"/>
        <v>5</v>
      </c>
      <c r="E9385" s="142" t="s">
        <v>88</v>
      </c>
      <c r="F9385">
        <f t="shared" si="635"/>
        <v>923</v>
      </c>
      <c r="G9385" s="124">
        <v>22867</v>
      </c>
      <c r="H9385" s="125">
        <v>2.8222222222222224</v>
      </c>
      <c r="I9385" s="169">
        <f t="shared" si="636"/>
        <v>4.1284065068614498E-4</v>
      </c>
      <c r="J9385" s="150">
        <f t="shared" si="634"/>
        <v>0.2</v>
      </c>
    </row>
    <row r="9386" spans="1:10" ht="15.75" thickBot="1" x14ac:dyDescent="0.3">
      <c r="A9386" s="138">
        <v>2022</v>
      </c>
      <c r="B9386" s="139">
        <v>9.6999999999999993</v>
      </c>
      <c r="C9386" s="140" t="s">
        <v>60</v>
      </c>
      <c r="D9386" s="141">
        <f t="shared" si="633"/>
        <v>5</v>
      </c>
      <c r="E9386" s="142" t="s">
        <v>88</v>
      </c>
      <c r="F9386">
        <f t="shared" si="635"/>
        <v>923</v>
      </c>
      <c r="G9386" s="124">
        <v>22873</v>
      </c>
      <c r="H9386" s="125">
        <v>2.8222222222222224</v>
      </c>
      <c r="I9386" s="169">
        <f t="shared" si="636"/>
        <v>4.1416269470779914E-4</v>
      </c>
      <c r="J9386" s="150">
        <f t="shared" si="634"/>
        <v>0.2</v>
      </c>
    </row>
    <row r="9387" spans="1:10" ht="15.75" thickBot="1" x14ac:dyDescent="0.3">
      <c r="A9387" s="138">
        <v>2022</v>
      </c>
      <c r="B9387" s="139">
        <v>9.6999999999999993</v>
      </c>
      <c r="C9387" s="140" t="s">
        <v>60</v>
      </c>
      <c r="D9387" s="141">
        <f t="shared" si="633"/>
        <v>5</v>
      </c>
      <c r="E9387" s="142" t="s">
        <v>88</v>
      </c>
      <c r="F9387">
        <f t="shared" si="635"/>
        <v>923</v>
      </c>
      <c r="G9387" s="124">
        <v>22891</v>
      </c>
      <c r="H9387" s="125">
        <v>2.8222222222222224</v>
      </c>
      <c r="I9387" s="169">
        <f t="shared" si="636"/>
        <v>4.1812882677275988E-4</v>
      </c>
      <c r="J9387" s="150">
        <f t="shared" si="634"/>
        <v>0.2</v>
      </c>
    </row>
    <row r="9388" spans="1:10" ht="15.75" thickBot="1" x14ac:dyDescent="0.3">
      <c r="A9388" s="138">
        <v>2022</v>
      </c>
      <c r="B9388" s="139">
        <v>9.6999999999999993</v>
      </c>
      <c r="C9388" s="140" t="s">
        <v>60</v>
      </c>
      <c r="D9388" s="141">
        <f t="shared" si="633"/>
        <v>5</v>
      </c>
      <c r="E9388" s="142" t="s">
        <v>88</v>
      </c>
      <c r="F9388">
        <f t="shared" si="635"/>
        <v>923</v>
      </c>
      <c r="G9388" s="124">
        <v>22897</v>
      </c>
      <c r="H9388" s="125">
        <v>2.8222222222222224</v>
      </c>
      <c r="I9388" s="169">
        <f t="shared" si="636"/>
        <v>4.1945087079441317E-4</v>
      </c>
      <c r="J9388" s="150">
        <f t="shared" si="634"/>
        <v>0.2</v>
      </c>
    </row>
    <row r="9389" spans="1:10" ht="15.75" thickBot="1" x14ac:dyDescent="0.3">
      <c r="A9389" s="138">
        <v>2022</v>
      </c>
      <c r="B9389" s="139">
        <v>9.6999999999999993</v>
      </c>
      <c r="C9389" s="140" t="s">
        <v>60</v>
      </c>
      <c r="D9389" s="141">
        <f t="shared" si="633"/>
        <v>5</v>
      </c>
      <c r="E9389" s="142" t="s">
        <v>88</v>
      </c>
      <c r="F9389">
        <f t="shared" si="635"/>
        <v>923</v>
      </c>
      <c r="G9389" s="124">
        <v>22915</v>
      </c>
      <c r="H9389" s="125">
        <v>2.8222222222222224</v>
      </c>
      <c r="I9389" s="169">
        <f t="shared" si="636"/>
        <v>4.2341700285937391E-4</v>
      </c>
      <c r="J9389" s="150">
        <f t="shared" si="634"/>
        <v>0.2</v>
      </c>
    </row>
    <row r="9390" spans="1:10" ht="15.75" thickBot="1" x14ac:dyDescent="0.3">
      <c r="A9390" s="138">
        <v>2022</v>
      </c>
      <c r="B9390" s="139">
        <v>9.6999999999999993</v>
      </c>
      <c r="C9390" s="140" t="s">
        <v>60</v>
      </c>
      <c r="D9390" s="141">
        <f t="shared" si="633"/>
        <v>5</v>
      </c>
      <c r="E9390" s="142" t="s">
        <v>88</v>
      </c>
      <c r="F9390">
        <f t="shared" si="635"/>
        <v>923</v>
      </c>
      <c r="G9390" s="124">
        <v>22921</v>
      </c>
      <c r="H9390" s="125">
        <v>2.8222222222222224</v>
      </c>
      <c r="I9390" s="169">
        <f t="shared" si="636"/>
        <v>4.247390468810272E-4</v>
      </c>
      <c r="J9390" s="150">
        <f t="shared" si="634"/>
        <v>0.2</v>
      </c>
    </row>
    <row r="9391" spans="1:10" ht="15.75" thickBot="1" x14ac:dyDescent="0.3">
      <c r="A9391" s="138">
        <v>2022</v>
      </c>
      <c r="B9391" s="139">
        <v>9.6999999999999993</v>
      </c>
      <c r="C9391" s="140" t="s">
        <v>60</v>
      </c>
      <c r="D9391" s="141">
        <f t="shared" si="633"/>
        <v>5</v>
      </c>
      <c r="E9391" s="142" t="s">
        <v>88</v>
      </c>
      <c r="F9391">
        <f t="shared" si="635"/>
        <v>923</v>
      </c>
      <c r="G9391" s="124">
        <v>22939</v>
      </c>
      <c r="H9391" s="125">
        <v>2.8222222222222224</v>
      </c>
      <c r="I9391" s="169">
        <f t="shared" si="636"/>
        <v>4.2870517894598795E-4</v>
      </c>
      <c r="J9391" s="150">
        <f t="shared" si="634"/>
        <v>0.2</v>
      </c>
    </row>
    <row r="9392" spans="1:10" ht="15.75" thickBot="1" x14ac:dyDescent="0.3">
      <c r="A9392" s="138">
        <v>2022</v>
      </c>
      <c r="B9392" s="139">
        <v>9.6999999999999993</v>
      </c>
      <c r="C9392" s="140" t="s">
        <v>60</v>
      </c>
      <c r="D9392" s="141">
        <f t="shared" si="633"/>
        <v>5</v>
      </c>
      <c r="E9392" s="142" t="s">
        <v>88</v>
      </c>
      <c r="F9392">
        <f t="shared" si="635"/>
        <v>923</v>
      </c>
      <c r="G9392" s="124">
        <v>22945</v>
      </c>
      <c r="H9392" s="125">
        <v>2.8222222222222224</v>
      </c>
      <c r="I9392" s="169">
        <f t="shared" si="636"/>
        <v>4.3002722296764211E-4</v>
      </c>
      <c r="J9392" s="150">
        <f t="shared" si="634"/>
        <v>0.2</v>
      </c>
    </row>
    <row r="9393" spans="1:10" ht="15.75" thickBot="1" x14ac:dyDescent="0.3">
      <c r="A9393" s="138">
        <v>2022</v>
      </c>
      <c r="B9393" s="139">
        <v>9.6999999999999993</v>
      </c>
      <c r="C9393" s="140" t="s">
        <v>60</v>
      </c>
      <c r="D9393" s="141">
        <f t="shared" si="633"/>
        <v>5</v>
      </c>
      <c r="E9393" s="142" t="s">
        <v>88</v>
      </c>
      <c r="F9393">
        <f t="shared" si="635"/>
        <v>923</v>
      </c>
      <c r="G9393" s="124">
        <v>22963</v>
      </c>
      <c r="H9393" s="125">
        <v>2.8222222222222224</v>
      </c>
      <c r="I9393" s="169">
        <f t="shared" si="636"/>
        <v>4.3399335503260285E-4</v>
      </c>
      <c r="J9393" s="150">
        <f t="shared" si="634"/>
        <v>0.2</v>
      </c>
    </row>
    <row r="9394" spans="1:10" ht="15.75" thickBot="1" x14ac:dyDescent="0.3">
      <c r="A9394" s="138">
        <v>2022</v>
      </c>
      <c r="B9394" s="139">
        <v>9.6999999999999993</v>
      </c>
      <c r="C9394" s="140" t="s">
        <v>60</v>
      </c>
      <c r="D9394" s="141">
        <f t="shared" si="633"/>
        <v>5</v>
      </c>
      <c r="E9394" s="142" t="s">
        <v>88</v>
      </c>
      <c r="F9394">
        <f t="shared" si="635"/>
        <v>923</v>
      </c>
      <c r="G9394" s="124">
        <v>22969</v>
      </c>
      <c r="H9394" s="125">
        <v>2.8222222222222224</v>
      </c>
      <c r="I9394" s="169">
        <f t="shared" si="636"/>
        <v>4.3531539905425614E-4</v>
      </c>
      <c r="J9394" s="150">
        <f t="shared" si="634"/>
        <v>0.2</v>
      </c>
    </row>
    <row r="9395" spans="1:10" ht="15.75" thickBot="1" x14ac:dyDescent="0.3">
      <c r="A9395" s="138">
        <v>2022</v>
      </c>
      <c r="B9395" s="139">
        <v>9.6999999999999993</v>
      </c>
      <c r="C9395" s="140" t="s">
        <v>60</v>
      </c>
      <c r="D9395" s="141">
        <f t="shared" si="633"/>
        <v>5</v>
      </c>
      <c r="E9395" s="142" t="s">
        <v>88</v>
      </c>
      <c r="F9395">
        <f t="shared" si="635"/>
        <v>923</v>
      </c>
      <c r="G9395" s="124">
        <v>22987</v>
      </c>
      <c r="H9395" s="125">
        <v>2.8222222222222224</v>
      </c>
      <c r="I9395" s="169">
        <f t="shared" si="636"/>
        <v>4.3928153111921688E-4</v>
      </c>
      <c r="J9395" s="150">
        <f t="shared" si="634"/>
        <v>0.2</v>
      </c>
    </row>
    <row r="9396" spans="1:10" ht="15.75" thickBot="1" x14ac:dyDescent="0.3">
      <c r="A9396" s="138">
        <v>2022</v>
      </c>
      <c r="B9396" s="139">
        <v>9.6999999999999993</v>
      </c>
      <c r="C9396" s="140" t="s">
        <v>60</v>
      </c>
      <c r="D9396" s="141">
        <f t="shared" si="633"/>
        <v>5</v>
      </c>
      <c r="E9396" s="142" t="s">
        <v>88</v>
      </c>
      <c r="F9396">
        <f t="shared" si="635"/>
        <v>923</v>
      </c>
      <c r="G9396" s="124">
        <v>22993</v>
      </c>
      <c r="H9396" s="125">
        <v>2.8222222222222224</v>
      </c>
      <c r="I9396" s="169">
        <f t="shared" si="636"/>
        <v>4.4060357514087104E-4</v>
      </c>
      <c r="J9396" s="150">
        <f t="shared" si="634"/>
        <v>0.2</v>
      </c>
    </row>
    <row r="9397" spans="1:10" ht="15.75" thickBot="1" x14ac:dyDescent="0.3">
      <c r="A9397" s="138">
        <v>2022</v>
      </c>
      <c r="B9397" s="139">
        <v>9.6999999999999993</v>
      </c>
      <c r="C9397" s="140" t="s">
        <v>60</v>
      </c>
      <c r="D9397" s="141">
        <f t="shared" si="633"/>
        <v>5</v>
      </c>
      <c r="E9397" s="142" t="s">
        <v>88</v>
      </c>
      <c r="F9397">
        <f t="shared" si="635"/>
        <v>923</v>
      </c>
      <c r="G9397" s="124">
        <v>23011</v>
      </c>
      <c r="H9397" s="125">
        <v>2.911111111111111</v>
      </c>
      <c r="I9397" s="169">
        <f t="shared" si="636"/>
        <v>4.4456970720583178E-4</v>
      </c>
      <c r="J9397" s="150">
        <f t="shared" si="634"/>
        <v>0.2</v>
      </c>
    </row>
    <row r="9398" spans="1:10" ht="15.75" thickBot="1" x14ac:dyDescent="0.3">
      <c r="A9398" s="138">
        <v>2022</v>
      </c>
      <c r="B9398" s="139">
        <v>9.6999999999999993</v>
      </c>
      <c r="C9398" s="140" t="s">
        <v>60</v>
      </c>
      <c r="D9398" s="141">
        <f t="shared" si="633"/>
        <v>5</v>
      </c>
      <c r="E9398" s="142" t="s">
        <v>88</v>
      </c>
      <c r="F9398">
        <f t="shared" si="635"/>
        <v>923</v>
      </c>
      <c r="G9398" s="124">
        <v>23017</v>
      </c>
      <c r="H9398" s="125">
        <v>2.911111111111111</v>
      </c>
      <c r="I9398" s="169">
        <f t="shared" si="636"/>
        <v>4.4589175122748508E-4</v>
      </c>
      <c r="J9398" s="150">
        <f t="shared" si="634"/>
        <v>0.2</v>
      </c>
    </row>
    <row r="9399" spans="1:10" ht="15.75" thickBot="1" x14ac:dyDescent="0.3">
      <c r="A9399" s="138">
        <v>2022</v>
      </c>
      <c r="B9399" s="139">
        <v>9.6999999999999993</v>
      </c>
      <c r="C9399" s="140" t="s">
        <v>60</v>
      </c>
      <c r="D9399" s="141">
        <f t="shared" si="633"/>
        <v>5</v>
      </c>
      <c r="E9399" s="142" t="s">
        <v>88</v>
      </c>
      <c r="F9399">
        <f t="shared" si="635"/>
        <v>923</v>
      </c>
      <c r="G9399" s="124">
        <v>23035</v>
      </c>
      <c r="H9399" s="125">
        <v>2.911111111111111</v>
      </c>
      <c r="I9399" s="169">
        <f t="shared" si="636"/>
        <v>4.4985788329244582E-4</v>
      </c>
      <c r="J9399" s="150">
        <f t="shared" si="634"/>
        <v>0.2</v>
      </c>
    </row>
    <row r="9400" spans="1:10" ht="15.75" thickBot="1" x14ac:dyDescent="0.3">
      <c r="A9400" s="138">
        <v>2022</v>
      </c>
      <c r="B9400" s="139">
        <v>9.6999999999999993</v>
      </c>
      <c r="C9400" s="140" t="s">
        <v>60</v>
      </c>
      <c r="D9400" s="141">
        <f t="shared" ref="D9400:D9463" si="637">50/10</f>
        <v>5</v>
      </c>
      <c r="E9400" s="142" t="s">
        <v>88</v>
      </c>
      <c r="F9400">
        <f t="shared" si="635"/>
        <v>923</v>
      </c>
      <c r="G9400" s="124">
        <v>23041</v>
      </c>
      <c r="H9400" s="125">
        <v>2.911111111111111</v>
      </c>
      <c r="I9400" s="169">
        <f t="shared" si="636"/>
        <v>4.5117992731409911E-4</v>
      </c>
      <c r="J9400" s="150">
        <f t="shared" ref="J9400:J9463" si="638">H$7479</f>
        <v>0.2</v>
      </c>
    </row>
    <row r="9401" spans="1:10" ht="15.75" thickBot="1" x14ac:dyDescent="0.3">
      <c r="A9401" s="138">
        <v>2022</v>
      </c>
      <c r="B9401" s="139">
        <v>9.6999999999999993</v>
      </c>
      <c r="C9401" s="140" t="s">
        <v>60</v>
      </c>
      <c r="D9401" s="141">
        <f t="shared" si="637"/>
        <v>5</v>
      </c>
      <c r="E9401" s="142" t="s">
        <v>88</v>
      </c>
      <c r="F9401">
        <f t="shared" ref="F9401:F9464" si="639">650+273</f>
        <v>923</v>
      </c>
      <c r="G9401" s="124">
        <v>23059</v>
      </c>
      <c r="H9401" s="125">
        <v>2.911111111111111</v>
      </c>
      <c r="I9401" s="169">
        <f t="shared" ref="I9401:I9464" si="640" xml:space="preserve"> 0.0000001101703351378*2*G9401 - 0.004625689456506</f>
        <v>4.5514605937906072E-4</v>
      </c>
      <c r="J9401" s="150">
        <f t="shared" si="638"/>
        <v>0.2</v>
      </c>
    </row>
    <row r="9402" spans="1:10" ht="15.75" thickBot="1" x14ac:dyDescent="0.3">
      <c r="A9402" s="138">
        <v>2022</v>
      </c>
      <c r="B9402" s="139">
        <v>9.6999999999999993</v>
      </c>
      <c r="C9402" s="140" t="s">
        <v>60</v>
      </c>
      <c r="D9402" s="141">
        <f t="shared" si="637"/>
        <v>5</v>
      </c>
      <c r="E9402" s="142" t="s">
        <v>88</v>
      </c>
      <c r="F9402">
        <f t="shared" si="639"/>
        <v>923</v>
      </c>
      <c r="G9402" s="124">
        <v>23065</v>
      </c>
      <c r="H9402" s="125">
        <v>2.911111111111111</v>
      </c>
      <c r="I9402" s="169">
        <f t="shared" si="640"/>
        <v>4.5646810340071401E-4</v>
      </c>
      <c r="J9402" s="150">
        <f t="shared" si="638"/>
        <v>0.2</v>
      </c>
    </row>
    <row r="9403" spans="1:10" ht="15.75" thickBot="1" x14ac:dyDescent="0.3">
      <c r="A9403" s="138">
        <v>2022</v>
      </c>
      <c r="B9403" s="139">
        <v>9.6999999999999993</v>
      </c>
      <c r="C9403" s="140" t="s">
        <v>60</v>
      </c>
      <c r="D9403" s="141">
        <f t="shared" si="637"/>
        <v>5</v>
      </c>
      <c r="E9403" s="142" t="s">
        <v>88</v>
      </c>
      <c r="F9403">
        <f t="shared" si="639"/>
        <v>923</v>
      </c>
      <c r="G9403" s="124">
        <v>23083</v>
      </c>
      <c r="H9403" s="125">
        <v>2.911111111111111</v>
      </c>
      <c r="I9403" s="169">
        <f t="shared" si="640"/>
        <v>4.6043423546567475E-4</v>
      </c>
      <c r="J9403" s="150">
        <f t="shared" si="638"/>
        <v>0.2</v>
      </c>
    </row>
    <row r="9404" spans="1:10" ht="15.75" thickBot="1" x14ac:dyDescent="0.3">
      <c r="A9404" s="138">
        <v>2022</v>
      </c>
      <c r="B9404" s="139">
        <v>9.6999999999999993</v>
      </c>
      <c r="C9404" s="140" t="s">
        <v>60</v>
      </c>
      <c r="D9404" s="141">
        <f t="shared" si="637"/>
        <v>5</v>
      </c>
      <c r="E9404" s="142" t="s">
        <v>88</v>
      </c>
      <c r="F9404">
        <f t="shared" si="639"/>
        <v>923</v>
      </c>
      <c r="G9404" s="124">
        <v>23089</v>
      </c>
      <c r="H9404" s="125">
        <v>2.911111111111111</v>
      </c>
      <c r="I9404" s="169">
        <f t="shared" si="640"/>
        <v>4.6175627948732804E-4</v>
      </c>
      <c r="J9404" s="150">
        <f t="shared" si="638"/>
        <v>0.2</v>
      </c>
    </row>
    <row r="9405" spans="1:10" ht="15.75" thickBot="1" x14ac:dyDescent="0.3">
      <c r="A9405" s="138">
        <v>2022</v>
      </c>
      <c r="B9405" s="139">
        <v>9.6999999999999993</v>
      </c>
      <c r="C9405" s="140" t="s">
        <v>60</v>
      </c>
      <c r="D9405" s="141">
        <f t="shared" si="637"/>
        <v>5</v>
      </c>
      <c r="E9405" s="142" t="s">
        <v>88</v>
      </c>
      <c r="F9405">
        <f t="shared" si="639"/>
        <v>923</v>
      </c>
      <c r="G9405" s="124">
        <v>23107</v>
      </c>
      <c r="H9405" s="125">
        <v>2.911111111111111</v>
      </c>
      <c r="I9405" s="169">
        <f t="shared" si="640"/>
        <v>4.6572241155228879E-4</v>
      </c>
      <c r="J9405" s="150">
        <f t="shared" si="638"/>
        <v>0.2</v>
      </c>
    </row>
    <row r="9406" spans="1:10" ht="15.75" thickBot="1" x14ac:dyDescent="0.3">
      <c r="A9406" s="138">
        <v>2022</v>
      </c>
      <c r="B9406" s="139">
        <v>9.6999999999999993</v>
      </c>
      <c r="C9406" s="140" t="s">
        <v>60</v>
      </c>
      <c r="D9406" s="141">
        <f t="shared" si="637"/>
        <v>5</v>
      </c>
      <c r="E9406" s="142" t="s">
        <v>88</v>
      </c>
      <c r="F9406">
        <f t="shared" si="639"/>
        <v>923</v>
      </c>
      <c r="G9406" s="124">
        <v>23113</v>
      </c>
      <c r="H9406" s="125">
        <v>2.911111111111111</v>
      </c>
      <c r="I9406" s="169">
        <f t="shared" si="640"/>
        <v>4.6704445557394295E-4</v>
      </c>
      <c r="J9406" s="150">
        <f t="shared" si="638"/>
        <v>0.2</v>
      </c>
    </row>
    <row r="9407" spans="1:10" ht="15.75" thickBot="1" x14ac:dyDescent="0.3">
      <c r="A9407" s="138">
        <v>2022</v>
      </c>
      <c r="B9407" s="139">
        <v>9.6999999999999993</v>
      </c>
      <c r="C9407" s="140" t="s">
        <v>60</v>
      </c>
      <c r="D9407" s="141">
        <f t="shared" si="637"/>
        <v>5</v>
      </c>
      <c r="E9407" s="142" t="s">
        <v>88</v>
      </c>
      <c r="F9407">
        <f t="shared" si="639"/>
        <v>923</v>
      </c>
      <c r="G9407" s="124">
        <v>23131</v>
      </c>
      <c r="H9407" s="125">
        <v>2.911111111111111</v>
      </c>
      <c r="I9407" s="169">
        <f t="shared" si="640"/>
        <v>4.7101058763890369E-4</v>
      </c>
      <c r="J9407" s="150">
        <f t="shared" si="638"/>
        <v>0.2</v>
      </c>
    </row>
    <row r="9408" spans="1:10" ht="15.75" thickBot="1" x14ac:dyDescent="0.3">
      <c r="A9408" s="138">
        <v>2022</v>
      </c>
      <c r="B9408" s="139">
        <v>9.6999999999999993</v>
      </c>
      <c r="C9408" s="140" t="s">
        <v>60</v>
      </c>
      <c r="D9408" s="141">
        <f t="shared" si="637"/>
        <v>5</v>
      </c>
      <c r="E9408" s="142" t="s">
        <v>88</v>
      </c>
      <c r="F9408">
        <f t="shared" si="639"/>
        <v>923</v>
      </c>
      <c r="G9408" s="124">
        <v>23137</v>
      </c>
      <c r="H9408" s="125">
        <v>2.911111111111111</v>
      </c>
      <c r="I9408" s="169">
        <f t="shared" si="640"/>
        <v>4.7233263166055698E-4</v>
      </c>
      <c r="J9408" s="150">
        <f t="shared" si="638"/>
        <v>0.2</v>
      </c>
    </row>
    <row r="9409" spans="1:10" ht="15.75" thickBot="1" x14ac:dyDescent="0.3">
      <c r="A9409" s="138">
        <v>2022</v>
      </c>
      <c r="B9409" s="139">
        <v>9.6999999999999993</v>
      </c>
      <c r="C9409" s="140" t="s">
        <v>60</v>
      </c>
      <c r="D9409" s="141">
        <f t="shared" si="637"/>
        <v>5</v>
      </c>
      <c r="E9409" s="142" t="s">
        <v>88</v>
      </c>
      <c r="F9409">
        <f t="shared" si="639"/>
        <v>923</v>
      </c>
      <c r="G9409" s="124">
        <v>23155</v>
      </c>
      <c r="H9409" s="125">
        <v>2.911111111111111</v>
      </c>
      <c r="I9409" s="169">
        <f t="shared" si="640"/>
        <v>4.7629876372551772E-4</v>
      </c>
      <c r="J9409" s="150">
        <f t="shared" si="638"/>
        <v>0.2</v>
      </c>
    </row>
    <row r="9410" spans="1:10" ht="15.75" thickBot="1" x14ac:dyDescent="0.3">
      <c r="A9410" s="138">
        <v>2022</v>
      </c>
      <c r="B9410" s="139">
        <v>9.6999999999999993</v>
      </c>
      <c r="C9410" s="140" t="s">
        <v>60</v>
      </c>
      <c r="D9410" s="141">
        <f t="shared" si="637"/>
        <v>5</v>
      </c>
      <c r="E9410" s="142" t="s">
        <v>88</v>
      </c>
      <c r="F9410">
        <f t="shared" si="639"/>
        <v>923</v>
      </c>
      <c r="G9410" s="124">
        <v>23161</v>
      </c>
      <c r="H9410" s="125">
        <v>2.911111111111111</v>
      </c>
      <c r="I9410" s="169">
        <f t="shared" si="640"/>
        <v>4.7762080774717188E-4</v>
      </c>
      <c r="J9410" s="150">
        <f t="shared" si="638"/>
        <v>0.2</v>
      </c>
    </row>
    <row r="9411" spans="1:10" ht="15.75" thickBot="1" x14ac:dyDescent="0.3">
      <c r="A9411" s="138">
        <v>2022</v>
      </c>
      <c r="B9411" s="139">
        <v>9.6999999999999993</v>
      </c>
      <c r="C9411" s="140" t="s">
        <v>60</v>
      </c>
      <c r="D9411" s="141">
        <f t="shared" si="637"/>
        <v>5</v>
      </c>
      <c r="E9411" s="142" t="s">
        <v>88</v>
      </c>
      <c r="F9411">
        <f t="shared" si="639"/>
        <v>923</v>
      </c>
      <c r="G9411" s="124">
        <v>23179</v>
      </c>
      <c r="H9411" s="125">
        <v>2.9333333333333336</v>
      </c>
      <c r="I9411" s="169">
        <f t="shared" si="640"/>
        <v>4.8158693981213262E-4</v>
      </c>
      <c r="J9411" s="150">
        <f t="shared" si="638"/>
        <v>0.2</v>
      </c>
    </row>
    <row r="9412" spans="1:10" ht="15.75" thickBot="1" x14ac:dyDescent="0.3">
      <c r="A9412" s="138">
        <v>2022</v>
      </c>
      <c r="B9412" s="139">
        <v>9.6999999999999993</v>
      </c>
      <c r="C9412" s="140" t="s">
        <v>60</v>
      </c>
      <c r="D9412" s="141">
        <f t="shared" si="637"/>
        <v>5</v>
      </c>
      <c r="E9412" s="142" t="s">
        <v>88</v>
      </c>
      <c r="F9412">
        <f t="shared" si="639"/>
        <v>923</v>
      </c>
      <c r="G9412" s="124">
        <v>23185</v>
      </c>
      <c r="H9412" s="125">
        <v>2.9333333333333336</v>
      </c>
      <c r="I9412" s="169">
        <f t="shared" si="640"/>
        <v>4.8290898383378592E-4</v>
      </c>
      <c r="J9412" s="150">
        <f t="shared" si="638"/>
        <v>0.2</v>
      </c>
    </row>
    <row r="9413" spans="1:10" ht="15.75" thickBot="1" x14ac:dyDescent="0.3">
      <c r="A9413" s="138">
        <v>2022</v>
      </c>
      <c r="B9413" s="139">
        <v>9.6999999999999993</v>
      </c>
      <c r="C9413" s="140" t="s">
        <v>60</v>
      </c>
      <c r="D9413" s="141">
        <f t="shared" si="637"/>
        <v>5</v>
      </c>
      <c r="E9413" s="142" t="s">
        <v>88</v>
      </c>
      <c r="F9413">
        <f t="shared" si="639"/>
        <v>923</v>
      </c>
      <c r="G9413" s="124">
        <v>23203</v>
      </c>
      <c r="H9413" s="125">
        <v>2.9333333333333336</v>
      </c>
      <c r="I9413" s="169">
        <f t="shared" si="640"/>
        <v>4.8687511589874666E-4</v>
      </c>
      <c r="J9413" s="150">
        <f t="shared" si="638"/>
        <v>0.2</v>
      </c>
    </row>
    <row r="9414" spans="1:10" ht="15.75" thickBot="1" x14ac:dyDescent="0.3">
      <c r="A9414" s="138">
        <v>2022</v>
      </c>
      <c r="B9414" s="139">
        <v>9.6999999999999993</v>
      </c>
      <c r="C9414" s="140" t="s">
        <v>60</v>
      </c>
      <c r="D9414" s="141">
        <f t="shared" si="637"/>
        <v>5</v>
      </c>
      <c r="E9414" s="142" t="s">
        <v>88</v>
      </c>
      <c r="F9414">
        <f t="shared" si="639"/>
        <v>923</v>
      </c>
      <c r="G9414" s="124">
        <v>23209</v>
      </c>
      <c r="H9414" s="125">
        <v>2.9333333333333336</v>
      </c>
      <c r="I9414" s="169">
        <f t="shared" si="640"/>
        <v>4.8819715992039995E-4</v>
      </c>
      <c r="J9414" s="150">
        <f t="shared" si="638"/>
        <v>0.2</v>
      </c>
    </row>
    <row r="9415" spans="1:10" ht="15.75" thickBot="1" x14ac:dyDescent="0.3">
      <c r="A9415" s="138">
        <v>2022</v>
      </c>
      <c r="B9415" s="139">
        <v>9.6999999999999993</v>
      </c>
      <c r="C9415" s="140" t="s">
        <v>60</v>
      </c>
      <c r="D9415" s="141">
        <f t="shared" si="637"/>
        <v>5</v>
      </c>
      <c r="E9415" s="142" t="s">
        <v>88</v>
      </c>
      <c r="F9415">
        <f t="shared" si="639"/>
        <v>923</v>
      </c>
      <c r="G9415" s="124">
        <v>23227</v>
      </c>
      <c r="H9415" s="125">
        <v>2.9333333333333336</v>
      </c>
      <c r="I9415" s="169">
        <f t="shared" si="640"/>
        <v>4.9216329198536069E-4</v>
      </c>
      <c r="J9415" s="150">
        <f t="shared" si="638"/>
        <v>0.2</v>
      </c>
    </row>
    <row r="9416" spans="1:10" ht="15.75" thickBot="1" x14ac:dyDescent="0.3">
      <c r="A9416" s="138">
        <v>2022</v>
      </c>
      <c r="B9416" s="139">
        <v>9.6999999999999993</v>
      </c>
      <c r="C9416" s="140" t="s">
        <v>60</v>
      </c>
      <c r="D9416" s="141">
        <f t="shared" si="637"/>
        <v>5</v>
      </c>
      <c r="E9416" s="142" t="s">
        <v>88</v>
      </c>
      <c r="F9416">
        <f t="shared" si="639"/>
        <v>923</v>
      </c>
      <c r="G9416" s="124">
        <v>23233</v>
      </c>
      <c r="H9416" s="125">
        <v>2.9333333333333336</v>
      </c>
      <c r="I9416" s="169">
        <f t="shared" si="640"/>
        <v>4.9348533600701485E-4</v>
      </c>
      <c r="J9416" s="150">
        <f t="shared" si="638"/>
        <v>0.2</v>
      </c>
    </row>
    <row r="9417" spans="1:10" ht="15.75" thickBot="1" x14ac:dyDescent="0.3">
      <c r="A9417" s="138">
        <v>2022</v>
      </c>
      <c r="B9417" s="139">
        <v>9.6999999999999993</v>
      </c>
      <c r="C9417" s="140" t="s">
        <v>60</v>
      </c>
      <c r="D9417" s="141">
        <f t="shared" si="637"/>
        <v>5</v>
      </c>
      <c r="E9417" s="142" t="s">
        <v>88</v>
      </c>
      <c r="F9417">
        <f t="shared" si="639"/>
        <v>923</v>
      </c>
      <c r="G9417" s="124">
        <v>23251</v>
      </c>
      <c r="H9417" s="125">
        <v>2.9333333333333336</v>
      </c>
      <c r="I9417" s="169">
        <f t="shared" si="640"/>
        <v>4.9745146807197559E-4</v>
      </c>
      <c r="J9417" s="150">
        <f t="shared" si="638"/>
        <v>0.2</v>
      </c>
    </row>
    <row r="9418" spans="1:10" ht="15.75" thickBot="1" x14ac:dyDescent="0.3">
      <c r="A9418" s="138">
        <v>2022</v>
      </c>
      <c r="B9418" s="139">
        <v>9.6999999999999993</v>
      </c>
      <c r="C9418" s="140" t="s">
        <v>60</v>
      </c>
      <c r="D9418" s="141">
        <f t="shared" si="637"/>
        <v>5</v>
      </c>
      <c r="E9418" s="142" t="s">
        <v>88</v>
      </c>
      <c r="F9418">
        <f t="shared" si="639"/>
        <v>923</v>
      </c>
      <c r="G9418" s="124">
        <v>23257</v>
      </c>
      <c r="H9418" s="125">
        <v>2.9333333333333336</v>
      </c>
      <c r="I9418" s="169">
        <f t="shared" si="640"/>
        <v>4.9877351209362888E-4</v>
      </c>
      <c r="J9418" s="150">
        <f t="shared" si="638"/>
        <v>0.2</v>
      </c>
    </row>
    <row r="9419" spans="1:10" ht="15.75" thickBot="1" x14ac:dyDescent="0.3">
      <c r="A9419" s="138">
        <v>2022</v>
      </c>
      <c r="B9419" s="139">
        <v>9.6999999999999993</v>
      </c>
      <c r="C9419" s="140" t="s">
        <v>60</v>
      </c>
      <c r="D9419" s="141">
        <f t="shared" si="637"/>
        <v>5</v>
      </c>
      <c r="E9419" s="142" t="s">
        <v>88</v>
      </c>
      <c r="F9419">
        <f t="shared" si="639"/>
        <v>923</v>
      </c>
      <c r="G9419" s="124">
        <v>23275</v>
      </c>
      <c r="H9419" s="125">
        <v>2.9555555555555557</v>
      </c>
      <c r="I9419" s="169">
        <f t="shared" si="640"/>
        <v>5.0273964415858963E-4</v>
      </c>
      <c r="J9419" s="150">
        <f t="shared" si="638"/>
        <v>0.2</v>
      </c>
    </row>
    <row r="9420" spans="1:10" ht="15.75" thickBot="1" x14ac:dyDescent="0.3">
      <c r="A9420" s="138">
        <v>2022</v>
      </c>
      <c r="B9420" s="139">
        <v>9.6999999999999993</v>
      </c>
      <c r="C9420" s="140" t="s">
        <v>60</v>
      </c>
      <c r="D9420" s="141">
        <f t="shared" si="637"/>
        <v>5</v>
      </c>
      <c r="E9420" s="142" t="s">
        <v>88</v>
      </c>
      <c r="F9420">
        <f t="shared" si="639"/>
        <v>923</v>
      </c>
      <c r="G9420" s="124">
        <v>23281</v>
      </c>
      <c r="H9420" s="125">
        <v>2.9555555555555557</v>
      </c>
      <c r="I9420" s="169">
        <f t="shared" si="640"/>
        <v>5.0406168818024379E-4</v>
      </c>
      <c r="J9420" s="150">
        <f t="shared" si="638"/>
        <v>0.2</v>
      </c>
    </row>
    <row r="9421" spans="1:10" ht="15.75" thickBot="1" x14ac:dyDescent="0.3">
      <c r="A9421" s="138">
        <v>2022</v>
      </c>
      <c r="B9421" s="139">
        <v>9.6999999999999993</v>
      </c>
      <c r="C9421" s="140" t="s">
        <v>60</v>
      </c>
      <c r="D9421" s="141">
        <f t="shared" si="637"/>
        <v>5</v>
      </c>
      <c r="E9421" s="142" t="s">
        <v>88</v>
      </c>
      <c r="F9421">
        <f t="shared" si="639"/>
        <v>923</v>
      </c>
      <c r="G9421" s="124">
        <v>23299</v>
      </c>
      <c r="H9421" s="125">
        <v>2.9555555555555557</v>
      </c>
      <c r="I9421" s="169">
        <f t="shared" si="640"/>
        <v>5.0802782024520453E-4</v>
      </c>
      <c r="J9421" s="150">
        <f t="shared" si="638"/>
        <v>0.2</v>
      </c>
    </row>
    <row r="9422" spans="1:10" ht="15.75" thickBot="1" x14ac:dyDescent="0.3">
      <c r="A9422" s="138">
        <v>2022</v>
      </c>
      <c r="B9422" s="139">
        <v>9.6999999999999993</v>
      </c>
      <c r="C9422" s="140" t="s">
        <v>60</v>
      </c>
      <c r="D9422" s="141">
        <f t="shared" si="637"/>
        <v>5</v>
      </c>
      <c r="E9422" s="142" t="s">
        <v>88</v>
      </c>
      <c r="F9422">
        <f t="shared" si="639"/>
        <v>923</v>
      </c>
      <c r="G9422" s="124">
        <v>23305</v>
      </c>
      <c r="H9422" s="125">
        <v>2.9555555555555557</v>
      </c>
      <c r="I9422" s="169">
        <f t="shared" si="640"/>
        <v>5.0934986426685782E-4</v>
      </c>
      <c r="J9422" s="150">
        <f t="shared" si="638"/>
        <v>0.2</v>
      </c>
    </row>
    <row r="9423" spans="1:10" ht="15.75" thickBot="1" x14ac:dyDescent="0.3">
      <c r="A9423" s="138">
        <v>2022</v>
      </c>
      <c r="B9423" s="139">
        <v>9.6999999999999993</v>
      </c>
      <c r="C9423" s="140" t="s">
        <v>60</v>
      </c>
      <c r="D9423" s="141">
        <f t="shared" si="637"/>
        <v>5</v>
      </c>
      <c r="E9423" s="142" t="s">
        <v>88</v>
      </c>
      <c r="F9423">
        <f t="shared" si="639"/>
        <v>923</v>
      </c>
      <c r="G9423" s="124">
        <v>23323</v>
      </c>
      <c r="H9423" s="125">
        <v>2.9555555555555557</v>
      </c>
      <c r="I9423" s="169">
        <f t="shared" si="640"/>
        <v>5.1331599633181856E-4</v>
      </c>
      <c r="J9423" s="150">
        <f t="shared" si="638"/>
        <v>0.2</v>
      </c>
    </row>
    <row r="9424" spans="1:10" ht="15.75" thickBot="1" x14ac:dyDescent="0.3">
      <c r="A9424" s="138">
        <v>2022</v>
      </c>
      <c r="B9424" s="139">
        <v>9.6999999999999993</v>
      </c>
      <c r="C9424" s="140" t="s">
        <v>60</v>
      </c>
      <c r="D9424" s="141">
        <f t="shared" si="637"/>
        <v>5</v>
      </c>
      <c r="E9424" s="142" t="s">
        <v>88</v>
      </c>
      <c r="F9424">
        <f t="shared" si="639"/>
        <v>923</v>
      </c>
      <c r="G9424" s="124">
        <v>23329</v>
      </c>
      <c r="H9424" s="125">
        <v>2.9555555555555557</v>
      </c>
      <c r="I9424" s="169">
        <f t="shared" si="640"/>
        <v>5.1463804035347272E-4</v>
      </c>
      <c r="J9424" s="150">
        <f t="shared" si="638"/>
        <v>0.2</v>
      </c>
    </row>
    <row r="9425" spans="1:10" ht="15.75" thickBot="1" x14ac:dyDescent="0.3">
      <c r="A9425" s="138">
        <v>2022</v>
      </c>
      <c r="B9425" s="139">
        <v>9.6999999999999993</v>
      </c>
      <c r="C9425" s="140" t="s">
        <v>60</v>
      </c>
      <c r="D9425" s="141">
        <f t="shared" si="637"/>
        <v>5</v>
      </c>
      <c r="E9425" s="142" t="s">
        <v>88</v>
      </c>
      <c r="F9425">
        <f t="shared" si="639"/>
        <v>923</v>
      </c>
      <c r="G9425" s="124">
        <v>23347</v>
      </c>
      <c r="H9425" s="125">
        <v>2.9555555555555557</v>
      </c>
      <c r="I9425" s="169">
        <f t="shared" si="640"/>
        <v>5.1860417241843346E-4</v>
      </c>
      <c r="J9425" s="150">
        <f t="shared" si="638"/>
        <v>0.2</v>
      </c>
    </row>
    <row r="9426" spans="1:10" ht="15.75" thickBot="1" x14ac:dyDescent="0.3">
      <c r="A9426" s="138">
        <v>2022</v>
      </c>
      <c r="B9426" s="139">
        <v>9.6999999999999993</v>
      </c>
      <c r="C9426" s="140" t="s">
        <v>60</v>
      </c>
      <c r="D9426" s="141">
        <f t="shared" si="637"/>
        <v>5</v>
      </c>
      <c r="E9426" s="142" t="s">
        <v>88</v>
      </c>
      <c r="F9426">
        <f t="shared" si="639"/>
        <v>923</v>
      </c>
      <c r="G9426" s="124">
        <v>23353</v>
      </c>
      <c r="H9426" s="125">
        <v>2.9555555555555557</v>
      </c>
      <c r="I9426" s="169">
        <f t="shared" si="640"/>
        <v>5.1992621644008676E-4</v>
      </c>
      <c r="J9426" s="150">
        <f t="shared" si="638"/>
        <v>0.2</v>
      </c>
    </row>
    <row r="9427" spans="1:10" ht="15.75" thickBot="1" x14ac:dyDescent="0.3">
      <c r="A9427" s="138">
        <v>2022</v>
      </c>
      <c r="B9427" s="139">
        <v>9.6999999999999993</v>
      </c>
      <c r="C9427" s="140" t="s">
        <v>60</v>
      </c>
      <c r="D9427" s="141">
        <f t="shared" si="637"/>
        <v>5</v>
      </c>
      <c r="E9427" s="142" t="s">
        <v>88</v>
      </c>
      <c r="F9427">
        <f t="shared" si="639"/>
        <v>923</v>
      </c>
      <c r="G9427" s="124">
        <v>23371</v>
      </c>
      <c r="H9427" s="125">
        <v>2.9555555555555557</v>
      </c>
      <c r="I9427" s="169">
        <f t="shared" si="640"/>
        <v>5.238923485050475E-4</v>
      </c>
      <c r="J9427" s="150">
        <f t="shared" si="638"/>
        <v>0.2</v>
      </c>
    </row>
    <row r="9428" spans="1:10" ht="15.75" thickBot="1" x14ac:dyDescent="0.3">
      <c r="A9428" s="138">
        <v>2022</v>
      </c>
      <c r="B9428" s="139">
        <v>9.6999999999999993</v>
      </c>
      <c r="C9428" s="140" t="s">
        <v>60</v>
      </c>
      <c r="D9428" s="141">
        <f t="shared" si="637"/>
        <v>5</v>
      </c>
      <c r="E9428" s="142" t="s">
        <v>88</v>
      </c>
      <c r="F9428">
        <f t="shared" si="639"/>
        <v>923</v>
      </c>
      <c r="G9428" s="124">
        <v>23377</v>
      </c>
      <c r="H9428" s="125">
        <v>2.9555555555555557</v>
      </c>
      <c r="I9428" s="169">
        <f t="shared" si="640"/>
        <v>5.2521439252670079E-4</v>
      </c>
      <c r="J9428" s="150">
        <f t="shared" si="638"/>
        <v>0.2</v>
      </c>
    </row>
    <row r="9429" spans="1:10" ht="15.75" thickBot="1" x14ac:dyDescent="0.3">
      <c r="A9429" s="138">
        <v>2022</v>
      </c>
      <c r="B9429" s="139">
        <v>9.6999999999999993</v>
      </c>
      <c r="C9429" s="140" t="s">
        <v>60</v>
      </c>
      <c r="D9429" s="141">
        <f t="shared" si="637"/>
        <v>5</v>
      </c>
      <c r="E9429" s="142" t="s">
        <v>88</v>
      </c>
      <c r="F9429">
        <f t="shared" si="639"/>
        <v>923</v>
      </c>
      <c r="G9429" s="124">
        <v>23395</v>
      </c>
      <c r="H9429" s="125">
        <v>2.9555555555555557</v>
      </c>
      <c r="I9429" s="169">
        <f t="shared" si="640"/>
        <v>5.2918052459166153E-4</v>
      </c>
      <c r="J9429" s="150">
        <f t="shared" si="638"/>
        <v>0.2</v>
      </c>
    </row>
    <row r="9430" spans="1:10" ht="15.75" thickBot="1" x14ac:dyDescent="0.3">
      <c r="A9430" s="138">
        <v>2022</v>
      </c>
      <c r="B9430" s="139">
        <v>9.6999999999999993</v>
      </c>
      <c r="C9430" s="140" t="s">
        <v>60</v>
      </c>
      <c r="D9430" s="141">
        <f t="shared" si="637"/>
        <v>5</v>
      </c>
      <c r="E9430" s="142" t="s">
        <v>88</v>
      </c>
      <c r="F9430">
        <f t="shared" si="639"/>
        <v>923</v>
      </c>
      <c r="G9430" s="124">
        <v>23401</v>
      </c>
      <c r="H9430" s="125">
        <v>2.9555555555555557</v>
      </c>
      <c r="I9430" s="169">
        <f t="shared" si="640"/>
        <v>5.3050256861331569E-4</v>
      </c>
      <c r="J9430" s="150">
        <f t="shared" si="638"/>
        <v>0.2</v>
      </c>
    </row>
    <row r="9431" spans="1:10" ht="15.75" thickBot="1" x14ac:dyDescent="0.3">
      <c r="A9431" s="138">
        <v>2022</v>
      </c>
      <c r="B9431" s="139">
        <v>9.6999999999999993</v>
      </c>
      <c r="C9431" s="140" t="s">
        <v>60</v>
      </c>
      <c r="D9431" s="141">
        <f t="shared" si="637"/>
        <v>5</v>
      </c>
      <c r="E9431" s="142" t="s">
        <v>88</v>
      </c>
      <c r="F9431">
        <f t="shared" si="639"/>
        <v>923</v>
      </c>
      <c r="G9431" s="124">
        <v>23419</v>
      </c>
      <c r="H9431" s="125">
        <v>2.9555555555555557</v>
      </c>
      <c r="I9431" s="169">
        <f t="shared" si="640"/>
        <v>5.3446870067827643E-4</v>
      </c>
      <c r="J9431" s="150">
        <f t="shared" si="638"/>
        <v>0.2</v>
      </c>
    </row>
    <row r="9432" spans="1:10" ht="15.75" thickBot="1" x14ac:dyDescent="0.3">
      <c r="A9432" s="138">
        <v>2022</v>
      </c>
      <c r="B9432" s="139">
        <v>9.6999999999999993</v>
      </c>
      <c r="C9432" s="140" t="s">
        <v>60</v>
      </c>
      <c r="D9432" s="141">
        <f t="shared" si="637"/>
        <v>5</v>
      </c>
      <c r="E9432" s="142" t="s">
        <v>88</v>
      </c>
      <c r="F9432">
        <f t="shared" si="639"/>
        <v>923</v>
      </c>
      <c r="G9432" s="124">
        <v>23425</v>
      </c>
      <c r="H9432" s="125">
        <v>2.9555555555555557</v>
      </c>
      <c r="I9432" s="169">
        <f t="shared" si="640"/>
        <v>5.3579074469992972E-4</v>
      </c>
      <c r="J9432" s="150">
        <f t="shared" si="638"/>
        <v>0.2</v>
      </c>
    </row>
    <row r="9433" spans="1:10" ht="15.75" thickBot="1" x14ac:dyDescent="0.3">
      <c r="A9433" s="138">
        <v>2022</v>
      </c>
      <c r="B9433" s="139">
        <v>9.6999999999999993</v>
      </c>
      <c r="C9433" s="140" t="s">
        <v>60</v>
      </c>
      <c r="D9433" s="141">
        <f t="shared" si="637"/>
        <v>5</v>
      </c>
      <c r="E9433" s="142" t="s">
        <v>88</v>
      </c>
      <c r="F9433">
        <f t="shared" si="639"/>
        <v>923</v>
      </c>
      <c r="G9433" s="124">
        <v>23443</v>
      </c>
      <c r="H9433" s="125">
        <v>2.9777777777777779</v>
      </c>
      <c r="I9433" s="169">
        <f t="shared" si="640"/>
        <v>5.3975687676489047E-4</v>
      </c>
      <c r="J9433" s="150">
        <f t="shared" si="638"/>
        <v>0.2</v>
      </c>
    </row>
    <row r="9434" spans="1:10" ht="15.75" thickBot="1" x14ac:dyDescent="0.3">
      <c r="A9434" s="138">
        <v>2022</v>
      </c>
      <c r="B9434" s="139">
        <v>9.6999999999999993</v>
      </c>
      <c r="C9434" s="140" t="s">
        <v>60</v>
      </c>
      <c r="D9434" s="141">
        <f t="shared" si="637"/>
        <v>5</v>
      </c>
      <c r="E9434" s="142" t="s">
        <v>88</v>
      </c>
      <c r="F9434">
        <f t="shared" si="639"/>
        <v>923</v>
      </c>
      <c r="G9434" s="124">
        <v>23449</v>
      </c>
      <c r="H9434" s="125">
        <v>2.9777777777777779</v>
      </c>
      <c r="I9434" s="169">
        <f t="shared" si="640"/>
        <v>5.4107892078654463E-4</v>
      </c>
      <c r="J9434" s="150">
        <f t="shared" si="638"/>
        <v>0.2</v>
      </c>
    </row>
    <row r="9435" spans="1:10" ht="15.75" thickBot="1" x14ac:dyDescent="0.3">
      <c r="A9435" s="138">
        <v>2022</v>
      </c>
      <c r="B9435" s="139">
        <v>9.6999999999999993</v>
      </c>
      <c r="C9435" s="140" t="s">
        <v>60</v>
      </c>
      <c r="D9435" s="141">
        <f t="shared" si="637"/>
        <v>5</v>
      </c>
      <c r="E9435" s="142" t="s">
        <v>88</v>
      </c>
      <c r="F9435">
        <f t="shared" si="639"/>
        <v>923</v>
      </c>
      <c r="G9435" s="124">
        <v>23467</v>
      </c>
      <c r="H9435" s="125">
        <v>2.9777777777777779</v>
      </c>
      <c r="I9435" s="169">
        <f t="shared" si="640"/>
        <v>5.4504505285150537E-4</v>
      </c>
      <c r="J9435" s="150">
        <f t="shared" si="638"/>
        <v>0.2</v>
      </c>
    </row>
    <row r="9436" spans="1:10" ht="15.75" thickBot="1" x14ac:dyDescent="0.3">
      <c r="A9436" s="138">
        <v>2022</v>
      </c>
      <c r="B9436" s="139">
        <v>9.6999999999999993</v>
      </c>
      <c r="C9436" s="140" t="s">
        <v>60</v>
      </c>
      <c r="D9436" s="141">
        <f t="shared" si="637"/>
        <v>5</v>
      </c>
      <c r="E9436" s="142" t="s">
        <v>88</v>
      </c>
      <c r="F9436">
        <f t="shared" si="639"/>
        <v>923</v>
      </c>
      <c r="G9436" s="124">
        <v>23473</v>
      </c>
      <c r="H9436" s="125">
        <v>2.9777777777777779</v>
      </c>
      <c r="I9436" s="169">
        <f t="shared" si="640"/>
        <v>5.4636709687315866E-4</v>
      </c>
      <c r="J9436" s="150">
        <f t="shared" si="638"/>
        <v>0.2</v>
      </c>
    </row>
    <row r="9437" spans="1:10" ht="15.75" thickBot="1" x14ac:dyDescent="0.3">
      <c r="A9437" s="138">
        <v>2022</v>
      </c>
      <c r="B9437" s="139">
        <v>9.6999999999999993</v>
      </c>
      <c r="C9437" s="140" t="s">
        <v>60</v>
      </c>
      <c r="D9437" s="141">
        <f t="shared" si="637"/>
        <v>5</v>
      </c>
      <c r="E9437" s="142" t="s">
        <v>88</v>
      </c>
      <c r="F9437">
        <f t="shared" si="639"/>
        <v>923</v>
      </c>
      <c r="G9437" s="124">
        <v>23491</v>
      </c>
      <c r="H9437" s="125">
        <v>2.9777777777777779</v>
      </c>
      <c r="I9437" s="169">
        <f t="shared" si="640"/>
        <v>5.503332289381194E-4</v>
      </c>
      <c r="J9437" s="150">
        <f t="shared" si="638"/>
        <v>0.2</v>
      </c>
    </row>
    <row r="9438" spans="1:10" ht="15.75" thickBot="1" x14ac:dyDescent="0.3">
      <c r="A9438" s="138">
        <v>2022</v>
      </c>
      <c r="B9438" s="139">
        <v>9.6999999999999993</v>
      </c>
      <c r="C9438" s="140" t="s">
        <v>60</v>
      </c>
      <c r="D9438" s="141">
        <f t="shared" si="637"/>
        <v>5</v>
      </c>
      <c r="E9438" s="142" t="s">
        <v>88</v>
      </c>
      <c r="F9438">
        <f t="shared" si="639"/>
        <v>923</v>
      </c>
      <c r="G9438" s="124">
        <v>23497</v>
      </c>
      <c r="H9438" s="125">
        <v>2.9777777777777779</v>
      </c>
      <c r="I9438" s="169">
        <f t="shared" si="640"/>
        <v>5.5165527295977269E-4</v>
      </c>
      <c r="J9438" s="150">
        <f t="shared" si="638"/>
        <v>0.2</v>
      </c>
    </row>
    <row r="9439" spans="1:10" ht="15.75" thickBot="1" x14ac:dyDescent="0.3">
      <c r="A9439" s="138">
        <v>2022</v>
      </c>
      <c r="B9439" s="139">
        <v>9.6999999999999993</v>
      </c>
      <c r="C9439" s="140" t="s">
        <v>60</v>
      </c>
      <c r="D9439" s="141">
        <f t="shared" si="637"/>
        <v>5</v>
      </c>
      <c r="E9439" s="142" t="s">
        <v>88</v>
      </c>
      <c r="F9439">
        <f t="shared" si="639"/>
        <v>923</v>
      </c>
      <c r="G9439" s="124">
        <v>23515</v>
      </c>
      <c r="H9439" s="125">
        <v>2.9777777777777779</v>
      </c>
      <c r="I9439" s="169">
        <f t="shared" si="640"/>
        <v>5.556214050247343E-4</v>
      </c>
      <c r="J9439" s="150">
        <f t="shared" si="638"/>
        <v>0.2</v>
      </c>
    </row>
    <row r="9440" spans="1:10" ht="15.75" thickBot="1" x14ac:dyDescent="0.3">
      <c r="A9440" s="138">
        <v>2022</v>
      </c>
      <c r="B9440" s="139">
        <v>9.6999999999999993</v>
      </c>
      <c r="C9440" s="140" t="s">
        <v>60</v>
      </c>
      <c r="D9440" s="141">
        <f t="shared" si="637"/>
        <v>5</v>
      </c>
      <c r="E9440" s="142" t="s">
        <v>88</v>
      </c>
      <c r="F9440">
        <f t="shared" si="639"/>
        <v>923</v>
      </c>
      <c r="G9440" s="124">
        <v>23521</v>
      </c>
      <c r="H9440" s="125">
        <v>3.1555555555555554</v>
      </c>
      <c r="I9440" s="169">
        <f t="shared" si="640"/>
        <v>5.569434490463876E-4</v>
      </c>
      <c r="J9440" s="150">
        <f t="shared" si="638"/>
        <v>0.2</v>
      </c>
    </row>
    <row r="9441" spans="1:10" ht="15.75" thickBot="1" x14ac:dyDescent="0.3">
      <c r="A9441" s="138">
        <v>2022</v>
      </c>
      <c r="B9441" s="139">
        <v>9.6999999999999993</v>
      </c>
      <c r="C9441" s="140" t="s">
        <v>60</v>
      </c>
      <c r="D9441" s="141">
        <f t="shared" si="637"/>
        <v>5</v>
      </c>
      <c r="E9441" s="142" t="s">
        <v>88</v>
      </c>
      <c r="F9441">
        <f t="shared" si="639"/>
        <v>923</v>
      </c>
      <c r="G9441" s="124">
        <v>23539</v>
      </c>
      <c r="H9441" s="125">
        <v>3.1555555555555554</v>
      </c>
      <c r="I9441" s="169">
        <f t="shared" si="640"/>
        <v>5.6090958111134834E-4</v>
      </c>
      <c r="J9441" s="150">
        <f t="shared" si="638"/>
        <v>0.2</v>
      </c>
    </row>
    <row r="9442" spans="1:10" ht="15.75" thickBot="1" x14ac:dyDescent="0.3">
      <c r="A9442" s="138">
        <v>2022</v>
      </c>
      <c r="B9442" s="139">
        <v>9.6999999999999993</v>
      </c>
      <c r="C9442" s="140" t="s">
        <v>60</v>
      </c>
      <c r="D9442" s="141">
        <f t="shared" si="637"/>
        <v>5</v>
      </c>
      <c r="E9442" s="142" t="s">
        <v>88</v>
      </c>
      <c r="F9442">
        <f t="shared" si="639"/>
        <v>923</v>
      </c>
      <c r="G9442" s="124">
        <v>23545</v>
      </c>
      <c r="H9442" s="125">
        <v>3.2222222222222219</v>
      </c>
      <c r="I9442" s="169">
        <f t="shared" si="640"/>
        <v>5.6223162513300163E-4</v>
      </c>
      <c r="J9442" s="150">
        <f t="shared" si="638"/>
        <v>0.2</v>
      </c>
    </row>
    <row r="9443" spans="1:10" ht="15.75" thickBot="1" x14ac:dyDescent="0.3">
      <c r="A9443" s="138">
        <v>2022</v>
      </c>
      <c r="B9443" s="139">
        <v>9.6999999999999993</v>
      </c>
      <c r="C9443" s="140" t="s">
        <v>60</v>
      </c>
      <c r="D9443" s="141">
        <f t="shared" si="637"/>
        <v>5</v>
      </c>
      <c r="E9443" s="142" t="s">
        <v>88</v>
      </c>
      <c r="F9443">
        <f t="shared" si="639"/>
        <v>923</v>
      </c>
      <c r="G9443" s="124">
        <v>23563</v>
      </c>
      <c r="H9443" s="125">
        <v>3.2222222222222219</v>
      </c>
      <c r="I9443" s="169">
        <f t="shared" si="640"/>
        <v>5.6619775719796237E-4</v>
      </c>
      <c r="J9443" s="150">
        <f t="shared" si="638"/>
        <v>0.2</v>
      </c>
    </row>
    <row r="9444" spans="1:10" ht="15.75" thickBot="1" x14ac:dyDescent="0.3">
      <c r="A9444" s="138">
        <v>2022</v>
      </c>
      <c r="B9444" s="139">
        <v>9.6999999999999993</v>
      </c>
      <c r="C9444" s="140" t="s">
        <v>60</v>
      </c>
      <c r="D9444" s="141">
        <f t="shared" si="637"/>
        <v>5</v>
      </c>
      <c r="E9444" s="142" t="s">
        <v>88</v>
      </c>
      <c r="F9444">
        <f t="shared" si="639"/>
        <v>923</v>
      </c>
      <c r="G9444" s="124">
        <v>23569</v>
      </c>
      <c r="H9444" s="125">
        <v>3.2444444444444445</v>
      </c>
      <c r="I9444" s="169">
        <f t="shared" si="640"/>
        <v>5.6751980121961653E-4</v>
      </c>
      <c r="J9444" s="150">
        <f t="shared" si="638"/>
        <v>0.2</v>
      </c>
    </row>
    <row r="9445" spans="1:10" ht="15.75" thickBot="1" x14ac:dyDescent="0.3">
      <c r="A9445" s="138">
        <v>2022</v>
      </c>
      <c r="B9445" s="139">
        <v>9.6999999999999993</v>
      </c>
      <c r="C9445" s="140" t="s">
        <v>60</v>
      </c>
      <c r="D9445" s="141">
        <f t="shared" si="637"/>
        <v>5</v>
      </c>
      <c r="E9445" s="142" t="s">
        <v>88</v>
      </c>
      <c r="F9445">
        <f t="shared" si="639"/>
        <v>923</v>
      </c>
      <c r="G9445" s="124">
        <v>23587</v>
      </c>
      <c r="H9445" s="125">
        <v>3.2666666666666666</v>
      </c>
      <c r="I9445" s="169">
        <f t="shared" si="640"/>
        <v>5.7148593328457727E-4</v>
      </c>
      <c r="J9445" s="150">
        <f t="shared" si="638"/>
        <v>0.2</v>
      </c>
    </row>
    <row r="9446" spans="1:10" ht="15.75" thickBot="1" x14ac:dyDescent="0.3">
      <c r="A9446" s="138">
        <v>2022</v>
      </c>
      <c r="B9446" s="139">
        <v>9.6999999999999993</v>
      </c>
      <c r="C9446" s="140" t="s">
        <v>60</v>
      </c>
      <c r="D9446" s="141">
        <f t="shared" si="637"/>
        <v>5</v>
      </c>
      <c r="E9446" s="142" t="s">
        <v>88</v>
      </c>
      <c r="F9446">
        <f t="shared" si="639"/>
        <v>923</v>
      </c>
      <c r="G9446" s="124">
        <v>23593</v>
      </c>
      <c r="H9446" s="125">
        <v>3.2666666666666666</v>
      </c>
      <c r="I9446" s="169">
        <f t="shared" si="640"/>
        <v>5.7280797730623056E-4</v>
      </c>
      <c r="J9446" s="150">
        <f t="shared" si="638"/>
        <v>0.2</v>
      </c>
    </row>
    <row r="9447" spans="1:10" ht="15.75" thickBot="1" x14ac:dyDescent="0.3">
      <c r="A9447" s="138">
        <v>2022</v>
      </c>
      <c r="B9447" s="139">
        <v>9.6999999999999993</v>
      </c>
      <c r="C9447" s="140" t="s">
        <v>60</v>
      </c>
      <c r="D9447" s="141">
        <f t="shared" si="637"/>
        <v>5</v>
      </c>
      <c r="E9447" s="142" t="s">
        <v>88</v>
      </c>
      <c r="F9447">
        <f t="shared" si="639"/>
        <v>923</v>
      </c>
      <c r="G9447" s="124">
        <v>23611</v>
      </c>
      <c r="H9447" s="125">
        <v>3.2888888888888888</v>
      </c>
      <c r="I9447" s="169">
        <f t="shared" si="640"/>
        <v>5.7677410937119131E-4</v>
      </c>
      <c r="J9447" s="150">
        <f t="shared" si="638"/>
        <v>0.2</v>
      </c>
    </row>
    <row r="9448" spans="1:10" ht="15.75" thickBot="1" x14ac:dyDescent="0.3">
      <c r="A9448" s="138">
        <v>2022</v>
      </c>
      <c r="B9448" s="139">
        <v>9.6999999999999993</v>
      </c>
      <c r="C9448" s="140" t="s">
        <v>60</v>
      </c>
      <c r="D9448" s="141">
        <f t="shared" si="637"/>
        <v>5</v>
      </c>
      <c r="E9448" s="142" t="s">
        <v>88</v>
      </c>
      <c r="F9448">
        <f t="shared" si="639"/>
        <v>923</v>
      </c>
      <c r="G9448" s="124">
        <v>23617</v>
      </c>
      <c r="H9448" s="125">
        <v>3.2888888888888888</v>
      </c>
      <c r="I9448" s="169">
        <f t="shared" si="640"/>
        <v>5.7809615339284547E-4</v>
      </c>
      <c r="J9448" s="150">
        <f t="shared" si="638"/>
        <v>0.2</v>
      </c>
    </row>
    <row r="9449" spans="1:10" ht="15.75" thickBot="1" x14ac:dyDescent="0.3">
      <c r="A9449" s="138">
        <v>2022</v>
      </c>
      <c r="B9449" s="139">
        <v>9.6999999999999993</v>
      </c>
      <c r="C9449" s="140" t="s">
        <v>60</v>
      </c>
      <c r="D9449" s="141">
        <f t="shared" si="637"/>
        <v>5</v>
      </c>
      <c r="E9449" s="142" t="s">
        <v>88</v>
      </c>
      <c r="F9449">
        <f t="shared" si="639"/>
        <v>923</v>
      </c>
      <c r="G9449" s="124">
        <v>23635</v>
      </c>
      <c r="H9449" s="125">
        <v>3.2888888888888888</v>
      </c>
      <c r="I9449" s="169">
        <f t="shared" si="640"/>
        <v>5.8206228545780621E-4</v>
      </c>
      <c r="J9449" s="150">
        <f t="shared" si="638"/>
        <v>0.2</v>
      </c>
    </row>
    <row r="9450" spans="1:10" ht="15.75" thickBot="1" x14ac:dyDescent="0.3">
      <c r="A9450" s="138">
        <v>2022</v>
      </c>
      <c r="B9450" s="139">
        <v>9.6999999999999993</v>
      </c>
      <c r="C9450" s="140" t="s">
        <v>60</v>
      </c>
      <c r="D9450" s="141">
        <f t="shared" si="637"/>
        <v>5</v>
      </c>
      <c r="E9450" s="142" t="s">
        <v>88</v>
      </c>
      <c r="F9450">
        <f t="shared" si="639"/>
        <v>923</v>
      </c>
      <c r="G9450" s="124">
        <v>23641</v>
      </c>
      <c r="H9450" s="125">
        <v>3.3111111111111109</v>
      </c>
      <c r="I9450" s="169">
        <f t="shared" si="640"/>
        <v>5.833843294794595E-4</v>
      </c>
      <c r="J9450" s="150">
        <f t="shared" si="638"/>
        <v>0.2</v>
      </c>
    </row>
    <row r="9451" spans="1:10" ht="15.75" thickBot="1" x14ac:dyDescent="0.3">
      <c r="A9451" s="138">
        <v>2022</v>
      </c>
      <c r="B9451" s="139">
        <v>9.6999999999999993</v>
      </c>
      <c r="C9451" s="140" t="s">
        <v>60</v>
      </c>
      <c r="D9451" s="141">
        <f t="shared" si="637"/>
        <v>5</v>
      </c>
      <c r="E9451" s="142" t="s">
        <v>88</v>
      </c>
      <c r="F9451">
        <f t="shared" si="639"/>
        <v>923</v>
      </c>
      <c r="G9451" s="124">
        <v>23659</v>
      </c>
      <c r="H9451" s="125">
        <v>3.3111111111111109</v>
      </c>
      <c r="I9451" s="169">
        <f t="shared" si="640"/>
        <v>5.8735046154442024E-4</v>
      </c>
      <c r="J9451" s="150">
        <f t="shared" si="638"/>
        <v>0.2</v>
      </c>
    </row>
    <row r="9452" spans="1:10" ht="15.75" thickBot="1" x14ac:dyDescent="0.3">
      <c r="A9452" s="138">
        <v>2022</v>
      </c>
      <c r="B9452" s="139">
        <v>9.6999999999999993</v>
      </c>
      <c r="C9452" s="140" t="s">
        <v>60</v>
      </c>
      <c r="D9452" s="141">
        <f t="shared" si="637"/>
        <v>5</v>
      </c>
      <c r="E9452" s="142" t="s">
        <v>88</v>
      </c>
      <c r="F9452">
        <f t="shared" si="639"/>
        <v>923</v>
      </c>
      <c r="G9452" s="124">
        <v>23665</v>
      </c>
      <c r="H9452" s="125">
        <v>3.3111111111111109</v>
      </c>
      <c r="I9452" s="169">
        <f t="shared" si="640"/>
        <v>5.8867250556607353E-4</v>
      </c>
      <c r="J9452" s="150">
        <f t="shared" si="638"/>
        <v>0.2</v>
      </c>
    </row>
    <row r="9453" spans="1:10" ht="15.75" thickBot="1" x14ac:dyDescent="0.3">
      <c r="A9453" s="138">
        <v>2022</v>
      </c>
      <c r="B9453" s="139">
        <v>9.6999999999999993</v>
      </c>
      <c r="C9453" s="140" t="s">
        <v>60</v>
      </c>
      <c r="D9453" s="141">
        <f t="shared" si="637"/>
        <v>5</v>
      </c>
      <c r="E9453" s="142" t="s">
        <v>88</v>
      </c>
      <c r="F9453">
        <f t="shared" si="639"/>
        <v>923</v>
      </c>
      <c r="G9453" s="124">
        <v>23683</v>
      </c>
      <c r="H9453" s="125">
        <v>3.3111111111111109</v>
      </c>
      <c r="I9453" s="169">
        <f t="shared" si="640"/>
        <v>5.9263863763103514E-4</v>
      </c>
      <c r="J9453" s="150">
        <f t="shared" si="638"/>
        <v>0.2</v>
      </c>
    </row>
    <row r="9454" spans="1:10" ht="15.75" thickBot="1" x14ac:dyDescent="0.3">
      <c r="A9454" s="138">
        <v>2022</v>
      </c>
      <c r="B9454" s="139">
        <v>9.6999999999999993</v>
      </c>
      <c r="C9454" s="140" t="s">
        <v>60</v>
      </c>
      <c r="D9454" s="141">
        <f t="shared" si="637"/>
        <v>5</v>
      </c>
      <c r="E9454" s="142" t="s">
        <v>88</v>
      </c>
      <c r="F9454">
        <f t="shared" si="639"/>
        <v>923</v>
      </c>
      <c r="G9454" s="124">
        <v>23689</v>
      </c>
      <c r="H9454" s="125">
        <v>3.3111111111111109</v>
      </c>
      <c r="I9454" s="169">
        <f t="shared" si="640"/>
        <v>5.9396068165268844E-4</v>
      </c>
      <c r="J9454" s="150">
        <f t="shared" si="638"/>
        <v>0.2</v>
      </c>
    </row>
    <row r="9455" spans="1:10" ht="15.75" thickBot="1" x14ac:dyDescent="0.3">
      <c r="A9455" s="138">
        <v>2022</v>
      </c>
      <c r="B9455" s="139">
        <v>9.6999999999999993</v>
      </c>
      <c r="C9455" s="140" t="s">
        <v>60</v>
      </c>
      <c r="D9455" s="141">
        <f t="shared" si="637"/>
        <v>5</v>
      </c>
      <c r="E9455" s="142" t="s">
        <v>88</v>
      </c>
      <c r="F9455">
        <f t="shared" si="639"/>
        <v>923</v>
      </c>
      <c r="G9455" s="124">
        <v>23707</v>
      </c>
      <c r="H9455" s="125">
        <v>3.3111111111111109</v>
      </c>
      <c r="I9455" s="169">
        <f t="shared" si="640"/>
        <v>5.9792681371764918E-4</v>
      </c>
      <c r="J9455" s="150">
        <f t="shared" si="638"/>
        <v>0.2</v>
      </c>
    </row>
    <row r="9456" spans="1:10" ht="15.75" thickBot="1" x14ac:dyDescent="0.3">
      <c r="A9456" s="138">
        <v>2022</v>
      </c>
      <c r="B9456" s="139">
        <v>9.6999999999999993</v>
      </c>
      <c r="C9456" s="140" t="s">
        <v>60</v>
      </c>
      <c r="D9456" s="141">
        <f t="shared" si="637"/>
        <v>5</v>
      </c>
      <c r="E9456" s="142" t="s">
        <v>88</v>
      </c>
      <c r="F9456">
        <f t="shared" si="639"/>
        <v>923</v>
      </c>
      <c r="G9456" s="124">
        <v>23713</v>
      </c>
      <c r="H9456" s="125">
        <v>3.3111111111111109</v>
      </c>
      <c r="I9456" s="169">
        <f t="shared" si="640"/>
        <v>5.9924885773930247E-4</v>
      </c>
      <c r="J9456" s="150">
        <f t="shared" si="638"/>
        <v>0.2</v>
      </c>
    </row>
    <row r="9457" spans="1:10" ht="15.75" thickBot="1" x14ac:dyDescent="0.3">
      <c r="A9457" s="138">
        <v>2022</v>
      </c>
      <c r="B9457" s="139">
        <v>9.6999999999999993</v>
      </c>
      <c r="C9457" s="140" t="s">
        <v>60</v>
      </c>
      <c r="D9457" s="141">
        <f t="shared" si="637"/>
        <v>5</v>
      </c>
      <c r="E9457" s="142" t="s">
        <v>88</v>
      </c>
      <c r="F9457">
        <f t="shared" si="639"/>
        <v>923</v>
      </c>
      <c r="G9457" s="124">
        <v>23731</v>
      </c>
      <c r="H9457" s="125">
        <v>3.3111111111111109</v>
      </c>
      <c r="I9457" s="169">
        <f t="shared" si="640"/>
        <v>6.0321498980426321E-4</v>
      </c>
      <c r="J9457" s="150">
        <f t="shared" si="638"/>
        <v>0.2</v>
      </c>
    </row>
    <row r="9458" spans="1:10" ht="15.75" thickBot="1" x14ac:dyDescent="0.3">
      <c r="A9458" s="138">
        <v>2022</v>
      </c>
      <c r="B9458" s="139">
        <v>9.6999999999999993</v>
      </c>
      <c r="C9458" s="140" t="s">
        <v>60</v>
      </c>
      <c r="D9458" s="141">
        <f t="shared" si="637"/>
        <v>5</v>
      </c>
      <c r="E9458" s="142" t="s">
        <v>88</v>
      </c>
      <c r="F9458">
        <f t="shared" si="639"/>
        <v>923</v>
      </c>
      <c r="G9458" s="124">
        <v>23737</v>
      </c>
      <c r="H9458" s="125">
        <v>3.3777777777777778</v>
      </c>
      <c r="I9458" s="169">
        <f t="shared" si="640"/>
        <v>6.0453703382591737E-4</v>
      </c>
      <c r="J9458" s="150">
        <f t="shared" si="638"/>
        <v>0.2</v>
      </c>
    </row>
    <row r="9459" spans="1:10" ht="15.75" thickBot="1" x14ac:dyDescent="0.3">
      <c r="A9459" s="138">
        <v>2022</v>
      </c>
      <c r="B9459" s="139">
        <v>9.6999999999999993</v>
      </c>
      <c r="C9459" s="140" t="s">
        <v>60</v>
      </c>
      <c r="D9459" s="141">
        <f t="shared" si="637"/>
        <v>5</v>
      </c>
      <c r="E9459" s="142" t="s">
        <v>88</v>
      </c>
      <c r="F9459">
        <f t="shared" si="639"/>
        <v>923</v>
      </c>
      <c r="G9459" s="124">
        <v>23755</v>
      </c>
      <c r="H9459" s="125">
        <v>3.3777777777777778</v>
      </c>
      <c r="I9459" s="169">
        <f t="shared" si="640"/>
        <v>6.0850316589087811E-4</v>
      </c>
      <c r="J9459" s="150">
        <f t="shared" si="638"/>
        <v>0.2</v>
      </c>
    </row>
    <row r="9460" spans="1:10" ht="15.75" thickBot="1" x14ac:dyDescent="0.3">
      <c r="A9460" s="138">
        <v>2022</v>
      </c>
      <c r="B9460" s="139">
        <v>9.6999999999999993</v>
      </c>
      <c r="C9460" s="140" t="s">
        <v>60</v>
      </c>
      <c r="D9460" s="141">
        <f t="shared" si="637"/>
        <v>5</v>
      </c>
      <c r="E9460" s="142" t="s">
        <v>88</v>
      </c>
      <c r="F9460">
        <f t="shared" si="639"/>
        <v>923</v>
      </c>
      <c r="G9460" s="124">
        <v>23761</v>
      </c>
      <c r="H9460" s="125">
        <v>3.3777777777777778</v>
      </c>
      <c r="I9460" s="169">
        <f t="shared" si="640"/>
        <v>6.098252099125314E-4</v>
      </c>
      <c r="J9460" s="150">
        <f t="shared" si="638"/>
        <v>0.2</v>
      </c>
    </row>
    <row r="9461" spans="1:10" ht="15.75" thickBot="1" x14ac:dyDescent="0.3">
      <c r="A9461" s="138">
        <v>2022</v>
      </c>
      <c r="B9461" s="139">
        <v>9.6999999999999993</v>
      </c>
      <c r="C9461" s="140" t="s">
        <v>60</v>
      </c>
      <c r="D9461" s="141">
        <f t="shared" si="637"/>
        <v>5</v>
      </c>
      <c r="E9461" s="142" t="s">
        <v>88</v>
      </c>
      <c r="F9461">
        <f t="shared" si="639"/>
        <v>923</v>
      </c>
      <c r="G9461" s="124">
        <v>23779</v>
      </c>
      <c r="H9461" s="125">
        <v>3.3777777777777778</v>
      </c>
      <c r="I9461" s="169">
        <f t="shared" si="640"/>
        <v>6.1379134197749215E-4</v>
      </c>
      <c r="J9461" s="150">
        <f t="shared" si="638"/>
        <v>0.2</v>
      </c>
    </row>
    <row r="9462" spans="1:10" ht="15.75" thickBot="1" x14ac:dyDescent="0.3">
      <c r="A9462" s="138">
        <v>2022</v>
      </c>
      <c r="B9462" s="139">
        <v>9.6999999999999993</v>
      </c>
      <c r="C9462" s="140" t="s">
        <v>60</v>
      </c>
      <c r="D9462" s="141">
        <f t="shared" si="637"/>
        <v>5</v>
      </c>
      <c r="E9462" s="142" t="s">
        <v>88</v>
      </c>
      <c r="F9462">
        <f t="shared" si="639"/>
        <v>923</v>
      </c>
      <c r="G9462" s="124">
        <v>23785</v>
      </c>
      <c r="H9462" s="125">
        <v>3.3777777777777778</v>
      </c>
      <c r="I9462" s="169">
        <f t="shared" si="640"/>
        <v>6.1511338599914631E-4</v>
      </c>
      <c r="J9462" s="150">
        <f t="shared" si="638"/>
        <v>0.2</v>
      </c>
    </row>
    <row r="9463" spans="1:10" ht="15.75" thickBot="1" x14ac:dyDescent="0.3">
      <c r="A9463" s="138">
        <v>2022</v>
      </c>
      <c r="B9463" s="139">
        <v>9.6999999999999993</v>
      </c>
      <c r="C9463" s="140" t="s">
        <v>60</v>
      </c>
      <c r="D9463" s="141">
        <f t="shared" si="637"/>
        <v>5</v>
      </c>
      <c r="E9463" s="142" t="s">
        <v>88</v>
      </c>
      <c r="F9463">
        <f t="shared" si="639"/>
        <v>923</v>
      </c>
      <c r="G9463" s="124">
        <v>23803</v>
      </c>
      <c r="H9463" s="125">
        <v>3.4</v>
      </c>
      <c r="I9463" s="169">
        <f t="shared" si="640"/>
        <v>6.1907951806410705E-4</v>
      </c>
      <c r="J9463" s="150">
        <f t="shared" si="638"/>
        <v>0.2</v>
      </c>
    </row>
    <row r="9464" spans="1:10" ht="15.75" thickBot="1" x14ac:dyDescent="0.3">
      <c r="A9464" s="138">
        <v>2022</v>
      </c>
      <c r="B9464" s="139">
        <v>9.6999999999999993</v>
      </c>
      <c r="C9464" s="140" t="s">
        <v>60</v>
      </c>
      <c r="D9464" s="141">
        <f t="shared" ref="D9464:D9506" si="641">50/10</f>
        <v>5</v>
      </c>
      <c r="E9464" s="142" t="s">
        <v>88</v>
      </c>
      <c r="F9464">
        <f t="shared" si="639"/>
        <v>923</v>
      </c>
      <c r="G9464" s="124">
        <v>23809</v>
      </c>
      <c r="H9464" s="125">
        <v>3.4</v>
      </c>
      <c r="I9464" s="169">
        <f t="shared" si="640"/>
        <v>6.2040156208576034E-4</v>
      </c>
      <c r="J9464" s="150">
        <f t="shared" ref="J9464:J9506" si="642">H$7479</f>
        <v>0.2</v>
      </c>
    </row>
    <row r="9465" spans="1:10" ht="15.75" thickBot="1" x14ac:dyDescent="0.3">
      <c r="A9465" s="138">
        <v>2022</v>
      </c>
      <c r="B9465" s="139">
        <v>9.6999999999999993</v>
      </c>
      <c r="C9465" s="140" t="s">
        <v>60</v>
      </c>
      <c r="D9465" s="141">
        <f t="shared" si="641"/>
        <v>5</v>
      </c>
      <c r="E9465" s="142" t="s">
        <v>88</v>
      </c>
      <c r="F9465">
        <f t="shared" ref="F9465:F9528" si="643">650+273</f>
        <v>923</v>
      </c>
      <c r="G9465" s="124">
        <v>23827</v>
      </c>
      <c r="H9465" s="125">
        <v>3.4</v>
      </c>
      <c r="I9465" s="169">
        <f t="shared" ref="I9465:I9506" si="644" xml:space="preserve"> 0.0000001101703351378*2*G9465 - 0.004625689456506</f>
        <v>6.2436769415072108E-4</v>
      </c>
      <c r="J9465" s="150">
        <f t="shared" si="642"/>
        <v>0.2</v>
      </c>
    </row>
    <row r="9466" spans="1:10" ht="15.75" thickBot="1" x14ac:dyDescent="0.3">
      <c r="A9466" s="138">
        <v>2022</v>
      </c>
      <c r="B9466" s="139">
        <v>9.6999999999999993</v>
      </c>
      <c r="C9466" s="140" t="s">
        <v>60</v>
      </c>
      <c r="D9466" s="141">
        <f t="shared" si="641"/>
        <v>5</v>
      </c>
      <c r="E9466" s="142" t="s">
        <v>88</v>
      </c>
      <c r="F9466">
        <f t="shared" si="643"/>
        <v>923</v>
      </c>
      <c r="G9466" s="124">
        <v>23833</v>
      </c>
      <c r="H9466" s="125">
        <v>3.4</v>
      </c>
      <c r="I9466" s="169">
        <f t="shared" si="644"/>
        <v>6.2568973817237437E-4</v>
      </c>
      <c r="J9466" s="150">
        <f t="shared" si="642"/>
        <v>0.2</v>
      </c>
    </row>
    <row r="9467" spans="1:10" ht="15.75" thickBot="1" x14ac:dyDescent="0.3">
      <c r="A9467" s="138">
        <v>2022</v>
      </c>
      <c r="B9467" s="139">
        <v>9.6999999999999993</v>
      </c>
      <c r="C9467" s="140" t="s">
        <v>60</v>
      </c>
      <c r="D9467" s="141">
        <f t="shared" si="641"/>
        <v>5</v>
      </c>
      <c r="E9467" s="142" t="s">
        <v>88</v>
      </c>
      <c r="F9467">
        <f t="shared" si="643"/>
        <v>923</v>
      </c>
      <c r="G9467" s="124">
        <v>23851</v>
      </c>
      <c r="H9467" s="125">
        <v>3.4</v>
      </c>
      <c r="I9467" s="169">
        <f t="shared" si="644"/>
        <v>6.2965587023733512E-4</v>
      </c>
      <c r="J9467" s="150">
        <f t="shared" si="642"/>
        <v>0.2</v>
      </c>
    </row>
    <row r="9468" spans="1:10" ht="15.75" thickBot="1" x14ac:dyDescent="0.3">
      <c r="A9468" s="138">
        <v>2022</v>
      </c>
      <c r="B9468" s="139">
        <v>9.6999999999999993</v>
      </c>
      <c r="C9468" s="140" t="s">
        <v>60</v>
      </c>
      <c r="D9468" s="141">
        <f t="shared" si="641"/>
        <v>5</v>
      </c>
      <c r="E9468" s="142" t="s">
        <v>88</v>
      </c>
      <c r="F9468">
        <f t="shared" si="643"/>
        <v>923</v>
      </c>
      <c r="G9468" s="124">
        <v>23857</v>
      </c>
      <c r="H9468" s="125">
        <v>3.4</v>
      </c>
      <c r="I9468" s="169">
        <f t="shared" si="644"/>
        <v>6.3097791425898928E-4</v>
      </c>
      <c r="J9468" s="150">
        <f t="shared" si="642"/>
        <v>0.2</v>
      </c>
    </row>
    <row r="9469" spans="1:10" ht="15.75" thickBot="1" x14ac:dyDescent="0.3">
      <c r="A9469" s="138">
        <v>2022</v>
      </c>
      <c r="B9469" s="139">
        <v>9.6999999999999993</v>
      </c>
      <c r="C9469" s="140" t="s">
        <v>60</v>
      </c>
      <c r="D9469" s="141">
        <f t="shared" si="641"/>
        <v>5</v>
      </c>
      <c r="E9469" s="142" t="s">
        <v>88</v>
      </c>
      <c r="F9469">
        <f t="shared" si="643"/>
        <v>923</v>
      </c>
      <c r="G9469" s="124">
        <v>23875</v>
      </c>
      <c r="H9469" s="125">
        <v>3.4</v>
      </c>
      <c r="I9469" s="169">
        <f t="shared" si="644"/>
        <v>6.3494404632395002E-4</v>
      </c>
      <c r="J9469" s="150">
        <f t="shared" si="642"/>
        <v>0.2</v>
      </c>
    </row>
    <row r="9470" spans="1:10" ht="15.75" thickBot="1" x14ac:dyDescent="0.3">
      <c r="A9470" s="138">
        <v>2022</v>
      </c>
      <c r="B9470" s="139">
        <v>9.6999999999999993</v>
      </c>
      <c r="C9470" s="140" t="s">
        <v>60</v>
      </c>
      <c r="D9470" s="141">
        <f t="shared" si="641"/>
        <v>5</v>
      </c>
      <c r="E9470" s="142" t="s">
        <v>88</v>
      </c>
      <c r="F9470">
        <f t="shared" si="643"/>
        <v>923</v>
      </c>
      <c r="G9470" s="124">
        <v>23881</v>
      </c>
      <c r="H9470" s="125">
        <v>3.4</v>
      </c>
      <c r="I9470" s="169">
        <f t="shared" si="644"/>
        <v>6.3626609034560331E-4</v>
      </c>
      <c r="J9470" s="150">
        <f t="shared" si="642"/>
        <v>0.2</v>
      </c>
    </row>
    <row r="9471" spans="1:10" ht="15.75" thickBot="1" x14ac:dyDescent="0.3">
      <c r="A9471" s="138">
        <v>2022</v>
      </c>
      <c r="B9471" s="139">
        <v>9.6999999999999993</v>
      </c>
      <c r="C9471" s="140" t="s">
        <v>60</v>
      </c>
      <c r="D9471" s="141">
        <f t="shared" si="641"/>
        <v>5</v>
      </c>
      <c r="E9471" s="142" t="s">
        <v>88</v>
      </c>
      <c r="F9471">
        <f t="shared" si="643"/>
        <v>923</v>
      </c>
      <c r="G9471" s="124">
        <v>23899</v>
      </c>
      <c r="H9471" s="125">
        <v>3.4</v>
      </c>
      <c r="I9471" s="169">
        <f t="shared" si="644"/>
        <v>6.4023222241056405E-4</v>
      </c>
      <c r="J9471" s="150">
        <f t="shared" si="642"/>
        <v>0.2</v>
      </c>
    </row>
    <row r="9472" spans="1:10" ht="15.75" thickBot="1" x14ac:dyDescent="0.3">
      <c r="A9472" s="138">
        <v>2022</v>
      </c>
      <c r="B9472" s="139">
        <v>9.6999999999999993</v>
      </c>
      <c r="C9472" s="140" t="s">
        <v>60</v>
      </c>
      <c r="D9472" s="141">
        <f t="shared" si="641"/>
        <v>5</v>
      </c>
      <c r="E9472" s="142" t="s">
        <v>88</v>
      </c>
      <c r="F9472">
        <f t="shared" si="643"/>
        <v>923</v>
      </c>
      <c r="G9472" s="124">
        <v>23905</v>
      </c>
      <c r="H9472" s="125">
        <v>3.4222222222222221</v>
      </c>
      <c r="I9472" s="169">
        <f t="shared" si="644"/>
        <v>6.4155426643221821E-4</v>
      </c>
      <c r="J9472" s="150">
        <f t="shared" si="642"/>
        <v>0.2</v>
      </c>
    </row>
    <row r="9473" spans="1:10" ht="15.75" thickBot="1" x14ac:dyDescent="0.3">
      <c r="A9473" s="138">
        <v>2022</v>
      </c>
      <c r="B9473" s="139">
        <v>9.6999999999999993</v>
      </c>
      <c r="C9473" s="140" t="s">
        <v>60</v>
      </c>
      <c r="D9473" s="141">
        <f t="shared" si="641"/>
        <v>5</v>
      </c>
      <c r="E9473" s="142" t="s">
        <v>88</v>
      </c>
      <c r="F9473">
        <f t="shared" si="643"/>
        <v>923</v>
      </c>
      <c r="G9473" s="124">
        <v>23923</v>
      </c>
      <c r="H9473" s="125">
        <v>3.4444444444444446</v>
      </c>
      <c r="I9473" s="169">
        <f t="shared" si="644"/>
        <v>6.4552039849717895E-4</v>
      </c>
      <c r="J9473" s="150">
        <f t="shared" si="642"/>
        <v>0.2</v>
      </c>
    </row>
    <row r="9474" spans="1:10" ht="15.75" thickBot="1" x14ac:dyDescent="0.3">
      <c r="A9474" s="138">
        <v>2022</v>
      </c>
      <c r="B9474" s="139">
        <v>9.6999999999999993</v>
      </c>
      <c r="C9474" s="140" t="s">
        <v>60</v>
      </c>
      <c r="D9474" s="141">
        <f t="shared" si="641"/>
        <v>5</v>
      </c>
      <c r="E9474" s="142" t="s">
        <v>88</v>
      </c>
      <c r="F9474">
        <f t="shared" si="643"/>
        <v>923</v>
      </c>
      <c r="G9474" s="124">
        <v>23929</v>
      </c>
      <c r="H9474" s="125">
        <v>3.4444444444444446</v>
      </c>
      <c r="I9474" s="169">
        <f t="shared" si="644"/>
        <v>6.4684244251883224E-4</v>
      </c>
      <c r="J9474" s="150">
        <f t="shared" si="642"/>
        <v>0.2</v>
      </c>
    </row>
    <row r="9475" spans="1:10" ht="15.75" thickBot="1" x14ac:dyDescent="0.3">
      <c r="A9475" s="138">
        <v>2022</v>
      </c>
      <c r="B9475" s="139">
        <v>9.6999999999999993</v>
      </c>
      <c r="C9475" s="140" t="s">
        <v>60</v>
      </c>
      <c r="D9475" s="141">
        <f t="shared" si="641"/>
        <v>5</v>
      </c>
      <c r="E9475" s="142" t="s">
        <v>88</v>
      </c>
      <c r="F9475">
        <f t="shared" si="643"/>
        <v>923</v>
      </c>
      <c r="G9475" s="124">
        <v>23947</v>
      </c>
      <c r="H9475" s="125">
        <v>3.4444444444444446</v>
      </c>
      <c r="I9475" s="169">
        <f t="shared" si="644"/>
        <v>6.5080857458379299E-4</v>
      </c>
      <c r="J9475" s="150">
        <f t="shared" si="642"/>
        <v>0.2</v>
      </c>
    </row>
    <row r="9476" spans="1:10" ht="15.75" thickBot="1" x14ac:dyDescent="0.3">
      <c r="A9476" s="138">
        <v>2022</v>
      </c>
      <c r="B9476" s="139">
        <v>9.6999999999999993</v>
      </c>
      <c r="C9476" s="140" t="s">
        <v>60</v>
      </c>
      <c r="D9476" s="141">
        <f t="shared" si="641"/>
        <v>5</v>
      </c>
      <c r="E9476" s="142" t="s">
        <v>88</v>
      </c>
      <c r="F9476">
        <f t="shared" si="643"/>
        <v>923</v>
      </c>
      <c r="G9476" s="124">
        <v>23953</v>
      </c>
      <c r="H9476" s="125">
        <v>3.4444444444444446</v>
      </c>
      <c r="I9476" s="169">
        <f t="shared" si="644"/>
        <v>6.5213061860544715E-4</v>
      </c>
      <c r="J9476" s="150">
        <f t="shared" si="642"/>
        <v>0.2</v>
      </c>
    </row>
    <row r="9477" spans="1:10" ht="15.75" thickBot="1" x14ac:dyDescent="0.3">
      <c r="A9477" s="138">
        <v>2022</v>
      </c>
      <c r="B9477" s="139">
        <v>9.6999999999999993</v>
      </c>
      <c r="C9477" s="140" t="s">
        <v>60</v>
      </c>
      <c r="D9477" s="141">
        <f t="shared" si="641"/>
        <v>5</v>
      </c>
      <c r="E9477" s="142" t="s">
        <v>88</v>
      </c>
      <c r="F9477">
        <f t="shared" si="643"/>
        <v>923</v>
      </c>
      <c r="G9477" s="124">
        <v>23971</v>
      </c>
      <c r="H9477" s="125">
        <v>3.4444444444444446</v>
      </c>
      <c r="I9477" s="169">
        <f t="shared" si="644"/>
        <v>6.5609675067040789E-4</v>
      </c>
      <c r="J9477" s="150">
        <f t="shared" si="642"/>
        <v>0.2</v>
      </c>
    </row>
    <row r="9478" spans="1:10" ht="15.75" thickBot="1" x14ac:dyDescent="0.3">
      <c r="A9478" s="138">
        <v>2022</v>
      </c>
      <c r="B9478" s="139">
        <v>9.6999999999999993</v>
      </c>
      <c r="C9478" s="140" t="s">
        <v>60</v>
      </c>
      <c r="D9478" s="141">
        <f t="shared" si="641"/>
        <v>5</v>
      </c>
      <c r="E9478" s="142" t="s">
        <v>88</v>
      </c>
      <c r="F9478">
        <f t="shared" si="643"/>
        <v>923</v>
      </c>
      <c r="G9478" s="124">
        <v>23977</v>
      </c>
      <c r="H9478" s="125">
        <v>3.4444444444444446</v>
      </c>
      <c r="I9478" s="169">
        <f t="shared" si="644"/>
        <v>6.5741879469206118E-4</v>
      </c>
      <c r="J9478" s="150">
        <f t="shared" si="642"/>
        <v>0.2</v>
      </c>
    </row>
    <row r="9479" spans="1:10" ht="15.75" thickBot="1" x14ac:dyDescent="0.3">
      <c r="A9479" s="138">
        <v>2022</v>
      </c>
      <c r="B9479" s="139">
        <v>9.6999999999999993</v>
      </c>
      <c r="C9479" s="140" t="s">
        <v>60</v>
      </c>
      <c r="D9479" s="141">
        <f t="shared" si="641"/>
        <v>5</v>
      </c>
      <c r="E9479" s="142" t="s">
        <v>88</v>
      </c>
      <c r="F9479">
        <f t="shared" si="643"/>
        <v>923</v>
      </c>
      <c r="G9479" s="124">
        <v>23995</v>
      </c>
      <c r="H9479" s="125">
        <v>3.4444444444444446</v>
      </c>
      <c r="I9479" s="169">
        <f t="shared" si="644"/>
        <v>6.6138492675702192E-4</v>
      </c>
      <c r="J9479" s="150">
        <f t="shared" si="642"/>
        <v>0.2</v>
      </c>
    </row>
    <row r="9480" spans="1:10" ht="15.75" thickBot="1" x14ac:dyDescent="0.3">
      <c r="A9480" s="138">
        <v>2022</v>
      </c>
      <c r="B9480" s="139">
        <v>9.6999999999999993</v>
      </c>
      <c r="C9480" s="140" t="s">
        <v>60</v>
      </c>
      <c r="D9480" s="141">
        <f t="shared" si="641"/>
        <v>5</v>
      </c>
      <c r="E9480" s="142" t="s">
        <v>88</v>
      </c>
      <c r="F9480">
        <f t="shared" si="643"/>
        <v>923</v>
      </c>
      <c r="G9480" s="124">
        <v>24001</v>
      </c>
      <c r="H9480" s="125">
        <v>3.4444444444444446</v>
      </c>
      <c r="I9480" s="169">
        <f t="shared" si="644"/>
        <v>6.6270697077867521E-4</v>
      </c>
      <c r="J9480" s="150">
        <f t="shared" si="642"/>
        <v>0.2</v>
      </c>
    </row>
    <row r="9481" spans="1:10" ht="15.75" thickBot="1" x14ac:dyDescent="0.3">
      <c r="A9481" s="138">
        <v>2022</v>
      </c>
      <c r="B9481" s="139">
        <v>9.6999999999999993</v>
      </c>
      <c r="C9481" s="140" t="s">
        <v>60</v>
      </c>
      <c r="D9481" s="141">
        <f t="shared" si="641"/>
        <v>5</v>
      </c>
      <c r="E9481" s="142" t="s">
        <v>88</v>
      </c>
      <c r="F9481">
        <f t="shared" si="643"/>
        <v>923</v>
      </c>
      <c r="G9481" s="124">
        <v>24019</v>
      </c>
      <c r="H9481" s="125">
        <v>3.4444444444444446</v>
      </c>
      <c r="I9481" s="169">
        <f t="shared" si="644"/>
        <v>6.6667310284363596E-4</v>
      </c>
      <c r="J9481" s="150">
        <f t="shared" si="642"/>
        <v>0.2</v>
      </c>
    </row>
    <row r="9482" spans="1:10" ht="15.75" thickBot="1" x14ac:dyDescent="0.3">
      <c r="A9482" s="138">
        <v>2022</v>
      </c>
      <c r="B9482" s="139">
        <v>9.6999999999999993</v>
      </c>
      <c r="C9482" s="140" t="s">
        <v>60</v>
      </c>
      <c r="D9482" s="141">
        <f t="shared" si="641"/>
        <v>5</v>
      </c>
      <c r="E9482" s="142" t="s">
        <v>88</v>
      </c>
      <c r="F9482">
        <f t="shared" si="643"/>
        <v>923</v>
      </c>
      <c r="G9482" s="124">
        <v>24025</v>
      </c>
      <c r="H9482" s="125">
        <v>3.4666666666666668</v>
      </c>
      <c r="I9482" s="169">
        <f t="shared" si="644"/>
        <v>6.6799514686529012E-4</v>
      </c>
      <c r="J9482" s="150">
        <f t="shared" si="642"/>
        <v>0.2</v>
      </c>
    </row>
    <row r="9483" spans="1:10" ht="15.75" thickBot="1" x14ac:dyDescent="0.3">
      <c r="A9483" s="138">
        <v>2022</v>
      </c>
      <c r="B9483" s="139">
        <v>9.6999999999999993</v>
      </c>
      <c r="C9483" s="140" t="s">
        <v>60</v>
      </c>
      <c r="D9483" s="141">
        <f t="shared" si="641"/>
        <v>5</v>
      </c>
      <c r="E9483" s="142" t="s">
        <v>88</v>
      </c>
      <c r="F9483">
        <f t="shared" si="643"/>
        <v>923</v>
      </c>
      <c r="G9483" s="124">
        <v>24043</v>
      </c>
      <c r="H9483" s="125">
        <v>3.4666666666666668</v>
      </c>
      <c r="I9483" s="169">
        <f t="shared" si="644"/>
        <v>6.7196127893025086E-4</v>
      </c>
      <c r="J9483" s="150">
        <f t="shared" si="642"/>
        <v>0.2</v>
      </c>
    </row>
    <row r="9484" spans="1:10" ht="15.75" thickBot="1" x14ac:dyDescent="0.3">
      <c r="A9484" s="138">
        <v>2022</v>
      </c>
      <c r="B9484" s="139">
        <v>9.6999999999999993</v>
      </c>
      <c r="C9484" s="140" t="s">
        <v>60</v>
      </c>
      <c r="D9484" s="141">
        <f t="shared" si="641"/>
        <v>5</v>
      </c>
      <c r="E9484" s="142" t="s">
        <v>88</v>
      </c>
      <c r="F9484">
        <f t="shared" si="643"/>
        <v>923</v>
      </c>
      <c r="G9484" s="124">
        <v>24049</v>
      </c>
      <c r="H9484" s="125">
        <v>3.4666666666666668</v>
      </c>
      <c r="I9484" s="169">
        <f t="shared" si="644"/>
        <v>6.7328332295190415E-4</v>
      </c>
      <c r="J9484" s="150">
        <f t="shared" si="642"/>
        <v>0.2</v>
      </c>
    </row>
    <row r="9485" spans="1:10" ht="15.75" thickBot="1" x14ac:dyDescent="0.3">
      <c r="A9485" s="138">
        <v>2022</v>
      </c>
      <c r="B9485" s="139">
        <v>9.6999999999999993</v>
      </c>
      <c r="C9485" s="140" t="s">
        <v>60</v>
      </c>
      <c r="D9485" s="141">
        <f t="shared" si="641"/>
        <v>5</v>
      </c>
      <c r="E9485" s="142" t="s">
        <v>88</v>
      </c>
      <c r="F9485">
        <f t="shared" si="643"/>
        <v>923</v>
      </c>
      <c r="G9485" s="124">
        <v>24067</v>
      </c>
      <c r="H9485" s="125">
        <v>3.4888888888888889</v>
      </c>
      <c r="I9485" s="169">
        <f t="shared" si="644"/>
        <v>6.7724945501686489E-4</v>
      </c>
      <c r="J9485" s="150">
        <f t="shared" si="642"/>
        <v>0.2</v>
      </c>
    </row>
    <row r="9486" spans="1:10" ht="15.75" thickBot="1" x14ac:dyDescent="0.3">
      <c r="A9486" s="138">
        <v>2022</v>
      </c>
      <c r="B9486" s="139">
        <v>9.6999999999999993</v>
      </c>
      <c r="C9486" s="140" t="s">
        <v>60</v>
      </c>
      <c r="D9486" s="141">
        <f t="shared" si="641"/>
        <v>5</v>
      </c>
      <c r="E9486" s="142" t="s">
        <v>88</v>
      </c>
      <c r="F9486">
        <f t="shared" si="643"/>
        <v>923</v>
      </c>
      <c r="G9486" s="124">
        <v>24073</v>
      </c>
      <c r="H9486" s="125">
        <v>3.5111111111111111</v>
      </c>
      <c r="I9486" s="169">
        <f t="shared" si="644"/>
        <v>6.7857149903851905E-4</v>
      </c>
      <c r="J9486" s="150">
        <f t="shared" si="642"/>
        <v>0.2</v>
      </c>
    </row>
    <row r="9487" spans="1:10" ht="15.75" thickBot="1" x14ac:dyDescent="0.3">
      <c r="A9487" s="138">
        <v>2022</v>
      </c>
      <c r="B9487" s="139">
        <v>9.6999999999999993</v>
      </c>
      <c r="C9487" s="140" t="s">
        <v>60</v>
      </c>
      <c r="D9487" s="141">
        <f t="shared" si="641"/>
        <v>5</v>
      </c>
      <c r="E9487" s="142" t="s">
        <v>88</v>
      </c>
      <c r="F9487">
        <f t="shared" si="643"/>
        <v>923</v>
      </c>
      <c r="G9487" s="124">
        <v>24091</v>
      </c>
      <c r="H9487" s="125">
        <v>3.5111111111111111</v>
      </c>
      <c r="I9487" s="169">
        <f t="shared" si="644"/>
        <v>6.8253763110347979E-4</v>
      </c>
      <c r="J9487" s="150">
        <f t="shared" si="642"/>
        <v>0.2</v>
      </c>
    </row>
    <row r="9488" spans="1:10" ht="15.75" thickBot="1" x14ac:dyDescent="0.3">
      <c r="A9488" s="138">
        <v>2022</v>
      </c>
      <c r="B9488" s="139">
        <v>9.6999999999999993</v>
      </c>
      <c r="C9488" s="140" t="s">
        <v>60</v>
      </c>
      <c r="D9488" s="141">
        <f t="shared" si="641"/>
        <v>5</v>
      </c>
      <c r="E9488" s="142" t="s">
        <v>88</v>
      </c>
      <c r="F9488">
        <f t="shared" si="643"/>
        <v>923</v>
      </c>
      <c r="G9488" s="124">
        <v>24097</v>
      </c>
      <c r="H9488" s="125">
        <v>3.5333333333333332</v>
      </c>
      <c r="I9488" s="169">
        <f t="shared" si="644"/>
        <v>6.8385967512513308E-4</v>
      </c>
      <c r="J9488" s="150">
        <f t="shared" si="642"/>
        <v>0.2</v>
      </c>
    </row>
    <row r="9489" spans="1:10" ht="15.75" thickBot="1" x14ac:dyDescent="0.3">
      <c r="A9489" s="138">
        <v>2022</v>
      </c>
      <c r="B9489" s="139">
        <v>9.6999999999999993</v>
      </c>
      <c r="C9489" s="140" t="s">
        <v>60</v>
      </c>
      <c r="D9489" s="141">
        <f t="shared" si="641"/>
        <v>5</v>
      </c>
      <c r="E9489" s="142" t="s">
        <v>88</v>
      </c>
      <c r="F9489">
        <f t="shared" si="643"/>
        <v>923</v>
      </c>
      <c r="G9489" s="124">
        <v>24115</v>
      </c>
      <c r="H9489" s="125">
        <v>3.5333333333333332</v>
      </c>
      <c r="I9489" s="169">
        <f t="shared" si="644"/>
        <v>6.8782580719009383E-4</v>
      </c>
      <c r="J9489" s="150">
        <f t="shared" si="642"/>
        <v>0.2</v>
      </c>
    </row>
    <row r="9490" spans="1:10" ht="15.75" thickBot="1" x14ac:dyDescent="0.3">
      <c r="A9490" s="138">
        <v>2022</v>
      </c>
      <c r="B9490" s="139">
        <v>9.6999999999999993</v>
      </c>
      <c r="C9490" s="140" t="s">
        <v>60</v>
      </c>
      <c r="D9490" s="141">
        <f t="shared" si="641"/>
        <v>5</v>
      </c>
      <c r="E9490" s="142" t="s">
        <v>88</v>
      </c>
      <c r="F9490">
        <f t="shared" si="643"/>
        <v>923</v>
      </c>
      <c r="G9490" s="124">
        <v>24121</v>
      </c>
      <c r="H9490" s="125">
        <v>3.5333333333333332</v>
      </c>
      <c r="I9490" s="169">
        <f t="shared" si="644"/>
        <v>6.8914785121174712E-4</v>
      </c>
      <c r="J9490" s="150">
        <f t="shared" si="642"/>
        <v>0.2</v>
      </c>
    </row>
    <row r="9491" spans="1:10" ht="15.75" thickBot="1" x14ac:dyDescent="0.3">
      <c r="A9491" s="138">
        <v>2022</v>
      </c>
      <c r="B9491" s="139">
        <v>9.6999999999999993</v>
      </c>
      <c r="C9491" s="140" t="s">
        <v>60</v>
      </c>
      <c r="D9491" s="141">
        <f t="shared" si="641"/>
        <v>5</v>
      </c>
      <c r="E9491" s="142" t="s">
        <v>88</v>
      </c>
      <c r="F9491">
        <f t="shared" si="643"/>
        <v>923</v>
      </c>
      <c r="G9491" s="124">
        <v>24139</v>
      </c>
      <c r="H9491" s="125">
        <v>3.5111111111111111</v>
      </c>
      <c r="I9491" s="169">
        <f t="shared" si="644"/>
        <v>6.9311398327670873E-4</v>
      </c>
      <c r="J9491" s="150">
        <f t="shared" si="642"/>
        <v>0.2</v>
      </c>
    </row>
    <row r="9492" spans="1:10" ht="15.75" thickBot="1" x14ac:dyDescent="0.3">
      <c r="A9492" s="138">
        <v>2022</v>
      </c>
      <c r="B9492" s="139">
        <v>9.6999999999999993</v>
      </c>
      <c r="C9492" s="140" t="s">
        <v>60</v>
      </c>
      <c r="D9492" s="141">
        <f t="shared" si="641"/>
        <v>5</v>
      </c>
      <c r="E9492" s="142" t="s">
        <v>88</v>
      </c>
      <c r="F9492">
        <f t="shared" si="643"/>
        <v>923</v>
      </c>
      <c r="G9492" s="124">
        <v>24145</v>
      </c>
      <c r="H9492" s="125">
        <v>3.5111111111111111</v>
      </c>
      <c r="I9492" s="169">
        <f t="shared" si="644"/>
        <v>6.9443602729836202E-4</v>
      </c>
      <c r="J9492" s="150">
        <f t="shared" si="642"/>
        <v>0.2</v>
      </c>
    </row>
    <row r="9493" spans="1:10" ht="15.75" thickBot="1" x14ac:dyDescent="0.3">
      <c r="A9493" s="138">
        <v>2022</v>
      </c>
      <c r="B9493" s="139">
        <v>9.6999999999999993</v>
      </c>
      <c r="C9493" s="140" t="s">
        <v>60</v>
      </c>
      <c r="D9493" s="141">
        <f t="shared" si="641"/>
        <v>5</v>
      </c>
      <c r="E9493" s="142" t="s">
        <v>88</v>
      </c>
      <c r="F9493">
        <f t="shared" si="643"/>
        <v>923</v>
      </c>
      <c r="G9493" s="124">
        <v>24163</v>
      </c>
      <c r="H9493" s="125">
        <v>3.5111111111111111</v>
      </c>
      <c r="I9493" s="169">
        <f t="shared" si="644"/>
        <v>6.9840215936332276E-4</v>
      </c>
      <c r="J9493" s="150">
        <f t="shared" si="642"/>
        <v>0.2</v>
      </c>
    </row>
    <row r="9494" spans="1:10" ht="15.75" thickBot="1" x14ac:dyDescent="0.3">
      <c r="A9494" s="138">
        <v>2022</v>
      </c>
      <c r="B9494" s="139">
        <v>9.6999999999999993</v>
      </c>
      <c r="C9494" s="140" t="s">
        <v>60</v>
      </c>
      <c r="D9494" s="141">
        <f t="shared" si="641"/>
        <v>5</v>
      </c>
      <c r="E9494" s="142" t="s">
        <v>88</v>
      </c>
      <c r="F9494">
        <f t="shared" si="643"/>
        <v>923</v>
      </c>
      <c r="G9494" s="124">
        <v>24169</v>
      </c>
      <c r="H9494" s="125">
        <v>3.5111111111111111</v>
      </c>
      <c r="I9494" s="169">
        <f t="shared" si="644"/>
        <v>6.9972420338497605E-4</v>
      </c>
      <c r="J9494" s="150">
        <f t="shared" si="642"/>
        <v>0.2</v>
      </c>
    </row>
    <row r="9495" spans="1:10" ht="15.75" thickBot="1" x14ac:dyDescent="0.3">
      <c r="A9495" s="138">
        <v>2022</v>
      </c>
      <c r="B9495" s="139">
        <v>9.6999999999999993</v>
      </c>
      <c r="C9495" s="140" t="s">
        <v>60</v>
      </c>
      <c r="D9495" s="141">
        <f t="shared" si="641"/>
        <v>5</v>
      </c>
      <c r="E9495" s="142" t="s">
        <v>88</v>
      </c>
      <c r="F9495">
        <f t="shared" si="643"/>
        <v>923</v>
      </c>
      <c r="G9495" s="124">
        <v>24187</v>
      </c>
      <c r="H9495" s="125">
        <v>3.5111111111111111</v>
      </c>
      <c r="I9495" s="169">
        <f t="shared" si="644"/>
        <v>7.036903354499368E-4</v>
      </c>
      <c r="J9495" s="150">
        <f t="shared" si="642"/>
        <v>0.2</v>
      </c>
    </row>
    <row r="9496" spans="1:10" ht="15.75" thickBot="1" x14ac:dyDescent="0.3">
      <c r="A9496" s="138">
        <v>2022</v>
      </c>
      <c r="B9496" s="139">
        <v>9.6999999999999993</v>
      </c>
      <c r="C9496" s="140" t="s">
        <v>60</v>
      </c>
      <c r="D9496" s="141">
        <f t="shared" si="641"/>
        <v>5</v>
      </c>
      <c r="E9496" s="142" t="s">
        <v>88</v>
      </c>
      <c r="F9496">
        <f t="shared" si="643"/>
        <v>923</v>
      </c>
      <c r="G9496" s="124">
        <v>24193</v>
      </c>
      <c r="H9496" s="125">
        <v>3.5111111111111111</v>
      </c>
      <c r="I9496" s="169">
        <f t="shared" si="644"/>
        <v>7.0501237947159096E-4</v>
      </c>
      <c r="J9496" s="150">
        <f t="shared" si="642"/>
        <v>0.2</v>
      </c>
    </row>
    <row r="9497" spans="1:10" ht="15.75" thickBot="1" x14ac:dyDescent="0.3">
      <c r="A9497" s="138">
        <v>2022</v>
      </c>
      <c r="B9497" s="139">
        <v>9.6999999999999993</v>
      </c>
      <c r="C9497" s="140" t="s">
        <v>60</v>
      </c>
      <c r="D9497" s="141">
        <f t="shared" si="641"/>
        <v>5</v>
      </c>
      <c r="E9497" s="142" t="s">
        <v>88</v>
      </c>
      <c r="F9497">
        <f t="shared" si="643"/>
        <v>923</v>
      </c>
      <c r="G9497" s="124">
        <v>24211</v>
      </c>
      <c r="H9497" s="125">
        <v>3.5333333333333332</v>
      </c>
      <c r="I9497" s="169">
        <f t="shared" si="644"/>
        <v>7.089785115365517E-4</v>
      </c>
      <c r="J9497" s="150">
        <f t="shared" si="642"/>
        <v>0.2</v>
      </c>
    </row>
    <row r="9498" spans="1:10" ht="15.75" thickBot="1" x14ac:dyDescent="0.3">
      <c r="A9498" s="138">
        <v>2022</v>
      </c>
      <c r="B9498" s="139">
        <v>9.6999999999999993</v>
      </c>
      <c r="C9498" s="140" t="s">
        <v>60</v>
      </c>
      <c r="D9498" s="141">
        <f t="shared" si="641"/>
        <v>5</v>
      </c>
      <c r="E9498" s="142" t="s">
        <v>88</v>
      </c>
      <c r="F9498">
        <f t="shared" si="643"/>
        <v>923</v>
      </c>
      <c r="G9498" s="124">
        <v>24217</v>
      </c>
      <c r="H9498" s="125">
        <v>3.5333333333333332</v>
      </c>
      <c r="I9498" s="169">
        <f t="shared" si="644"/>
        <v>7.1030055555820499E-4</v>
      </c>
      <c r="J9498" s="150">
        <f t="shared" si="642"/>
        <v>0.2</v>
      </c>
    </row>
    <row r="9499" spans="1:10" ht="15.75" thickBot="1" x14ac:dyDescent="0.3">
      <c r="A9499" s="138">
        <v>2022</v>
      </c>
      <c r="B9499" s="139">
        <v>9.6999999999999993</v>
      </c>
      <c r="C9499" s="140" t="s">
        <v>60</v>
      </c>
      <c r="D9499" s="141">
        <f t="shared" si="641"/>
        <v>5</v>
      </c>
      <c r="E9499" s="142" t="s">
        <v>88</v>
      </c>
      <c r="F9499">
        <f t="shared" si="643"/>
        <v>923</v>
      </c>
      <c r="G9499" s="124">
        <v>24235</v>
      </c>
      <c r="H9499" s="125">
        <v>3.5333333333333332</v>
      </c>
      <c r="I9499" s="169">
        <f t="shared" si="644"/>
        <v>7.1426668762316573E-4</v>
      </c>
      <c r="J9499" s="150">
        <f t="shared" si="642"/>
        <v>0.2</v>
      </c>
    </row>
    <row r="9500" spans="1:10" ht="15.75" thickBot="1" x14ac:dyDescent="0.3">
      <c r="A9500" s="138">
        <v>2022</v>
      </c>
      <c r="B9500" s="139">
        <v>9.6999999999999993</v>
      </c>
      <c r="C9500" s="140" t="s">
        <v>60</v>
      </c>
      <c r="D9500" s="141">
        <f t="shared" si="641"/>
        <v>5</v>
      </c>
      <c r="E9500" s="142" t="s">
        <v>88</v>
      </c>
      <c r="F9500">
        <f t="shared" si="643"/>
        <v>923</v>
      </c>
      <c r="G9500" s="124">
        <v>24241</v>
      </c>
      <c r="H9500" s="125">
        <v>3.5333333333333332</v>
      </c>
      <c r="I9500" s="169">
        <f t="shared" si="644"/>
        <v>7.1558873164481989E-4</v>
      </c>
      <c r="J9500" s="150">
        <f t="shared" si="642"/>
        <v>0.2</v>
      </c>
    </row>
    <row r="9501" spans="1:10" ht="15.75" thickBot="1" x14ac:dyDescent="0.3">
      <c r="A9501" s="138">
        <v>2022</v>
      </c>
      <c r="B9501" s="139">
        <v>9.6999999999999993</v>
      </c>
      <c r="C9501" s="140" t="s">
        <v>60</v>
      </c>
      <c r="D9501" s="141">
        <f t="shared" si="641"/>
        <v>5</v>
      </c>
      <c r="E9501" s="142" t="s">
        <v>88</v>
      </c>
      <c r="F9501">
        <f t="shared" si="643"/>
        <v>923</v>
      </c>
      <c r="G9501" s="124">
        <v>24259</v>
      </c>
      <c r="H9501" s="125">
        <v>3.5333333333333332</v>
      </c>
      <c r="I9501" s="169">
        <f t="shared" si="644"/>
        <v>7.1955486370978063E-4</v>
      </c>
      <c r="J9501" s="150">
        <f t="shared" si="642"/>
        <v>0.2</v>
      </c>
    </row>
    <row r="9502" spans="1:10" ht="15.75" thickBot="1" x14ac:dyDescent="0.3">
      <c r="A9502" s="138">
        <v>2022</v>
      </c>
      <c r="B9502" s="139">
        <v>9.6999999999999993</v>
      </c>
      <c r="C9502" s="140" t="s">
        <v>60</v>
      </c>
      <c r="D9502" s="141">
        <f t="shared" si="641"/>
        <v>5</v>
      </c>
      <c r="E9502" s="142" t="s">
        <v>88</v>
      </c>
      <c r="F9502">
        <f t="shared" si="643"/>
        <v>923</v>
      </c>
      <c r="G9502" s="124">
        <v>24265</v>
      </c>
      <c r="H9502" s="125">
        <v>3.5555555555555558</v>
      </c>
      <c r="I9502" s="169">
        <f t="shared" si="644"/>
        <v>7.2087690773143392E-4</v>
      </c>
      <c r="J9502" s="150">
        <f t="shared" si="642"/>
        <v>0.2</v>
      </c>
    </row>
    <row r="9503" spans="1:10" ht="15.75" thickBot="1" x14ac:dyDescent="0.3">
      <c r="A9503" s="138">
        <v>2022</v>
      </c>
      <c r="B9503" s="139">
        <v>9.6999999999999993</v>
      </c>
      <c r="C9503" s="140" t="s">
        <v>60</v>
      </c>
      <c r="D9503" s="141">
        <f t="shared" si="641"/>
        <v>5</v>
      </c>
      <c r="E9503" s="142" t="s">
        <v>88</v>
      </c>
      <c r="F9503">
        <f t="shared" si="643"/>
        <v>923</v>
      </c>
      <c r="G9503" s="124">
        <v>24283</v>
      </c>
      <c r="H9503" s="125">
        <v>3.5555555555555558</v>
      </c>
      <c r="I9503" s="169">
        <f t="shared" si="644"/>
        <v>7.2484303979639467E-4</v>
      </c>
      <c r="J9503" s="150">
        <f t="shared" si="642"/>
        <v>0.2</v>
      </c>
    </row>
    <row r="9504" spans="1:10" ht="15.75" thickBot="1" x14ac:dyDescent="0.3">
      <c r="A9504" s="138">
        <v>2022</v>
      </c>
      <c r="B9504" s="139">
        <v>9.6999999999999993</v>
      </c>
      <c r="C9504" s="140" t="s">
        <v>60</v>
      </c>
      <c r="D9504" s="141">
        <f t="shared" si="641"/>
        <v>5</v>
      </c>
      <c r="E9504" s="142" t="s">
        <v>88</v>
      </c>
      <c r="F9504">
        <f t="shared" si="643"/>
        <v>923</v>
      </c>
      <c r="G9504" s="124">
        <v>24289</v>
      </c>
      <c r="H9504" s="125">
        <v>3.5555555555555558</v>
      </c>
      <c r="I9504" s="169">
        <f t="shared" si="644"/>
        <v>7.2616508381804796E-4</v>
      </c>
      <c r="J9504" s="150">
        <f t="shared" si="642"/>
        <v>0.2</v>
      </c>
    </row>
    <row r="9505" spans="1:10" ht="15.75" thickBot="1" x14ac:dyDescent="0.3">
      <c r="A9505" s="138">
        <v>2022</v>
      </c>
      <c r="B9505" s="139">
        <v>9.6999999999999993</v>
      </c>
      <c r="C9505" s="140" t="s">
        <v>60</v>
      </c>
      <c r="D9505" s="141">
        <f t="shared" si="641"/>
        <v>5</v>
      </c>
      <c r="E9505" s="142" t="s">
        <v>88</v>
      </c>
      <c r="F9505">
        <f t="shared" si="643"/>
        <v>923</v>
      </c>
      <c r="G9505" s="124">
        <v>24307</v>
      </c>
      <c r="H9505" s="125">
        <v>3.5555555555555558</v>
      </c>
      <c r="I9505" s="169">
        <f t="shared" si="644"/>
        <v>7.301312158830087E-4</v>
      </c>
      <c r="J9505" s="150">
        <f t="shared" si="642"/>
        <v>0.2</v>
      </c>
    </row>
    <row r="9506" spans="1:10" ht="15.75" thickBot="1" x14ac:dyDescent="0.3">
      <c r="A9506" s="138">
        <v>2022</v>
      </c>
      <c r="B9506" s="139">
        <v>9.6999999999999993</v>
      </c>
      <c r="C9506" s="140" t="s">
        <v>60</v>
      </c>
      <c r="D9506" s="141">
        <f t="shared" si="641"/>
        <v>5</v>
      </c>
      <c r="E9506" s="142" t="s">
        <v>88</v>
      </c>
      <c r="F9506">
        <f t="shared" si="643"/>
        <v>923</v>
      </c>
      <c r="G9506" s="124">
        <v>24313</v>
      </c>
      <c r="H9506" s="125">
        <v>3.5555555555555558</v>
      </c>
      <c r="I9506" s="169">
        <f t="shared" si="644"/>
        <v>7.3145325990466286E-4</v>
      </c>
      <c r="J9506" s="150">
        <f t="shared" si="642"/>
        <v>0.2</v>
      </c>
    </row>
    <row r="9507" spans="1:10" x14ac:dyDescent="0.25">
      <c r="A9507">
        <v>2016</v>
      </c>
      <c r="B9507">
        <v>9.6999999999999993</v>
      </c>
      <c r="C9507" t="s">
        <v>49</v>
      </c>
      <c r="D9507">
        <f>110/10</f>
        <v>11</v>
      </c>
      <c r="E9507" t="s">
        <v>5</v>
      </c>
      <c r="F9507">
        <f t="shared" si="643"/>
        <v>923</v>
      </c>
      <c r="G9507">
        <v>0</v>
      </c>
      <c r="H9507">
        <v>0.21</v>
      </c>
      <c r="I9507" s="143">
        <f xml:space="preserve"> 0.0000001184*3*G9507^2 - 0.0000132775*2*G9507^1 + 0.0054295553</f>
        <v>5.4295552999999996E-3</v>
      </c>
      <c r="J9507" s="150">
        <f>H$9507</f>
        <v>0.21</v>
      </c>
    </row>
    <row r="9508" spans="1:10" x14ac:dyDescent="0.25">
      <c r="A9508">
        <v>2016</v>
      </c>
      <c r="B9508">
        <v>9.6999999999999993</v>
      </c>
      <c r="C9508" t="s">
        <v>49</v>
      </c>
      <c r="D9508">
        <f t="shared" ref="D9508:D9542" si="645">110/10</f>
        <v>11</v>
      </c>
      <c r="E9508" t="s">
        <v>5</v>
      </c>
      <c r="F9508">
        <f t="shared" si="643"/>
        <v>923</v>
      </c>
      <c r="G9508" s="88">
        <v>4</v>
      </c>
      <c r="H9508" s="88">
        <v>0.315</v>
      </c>
      <c r="I9508" s="143">
        <f t="shared" ref="I9508:I9542" si="646" xml:space="preserve"> 0.0000001184*3*G9508^2 - 0.0000132775*2*G9508^1 + 0.0054295553</f>
        <v>5.3290184999999993E-3</v>
      </c>
      <c r="J9508" s="150">
        <f t="shared" ref="J9508:J9542" si="647">H$9507</f>
        <v>0.21</v>
      </c>
    </row>
    <row r="9509" spans="1:10" x14ac:dyDescent="0.25">
      <c r="A9509">
        <v>2016</v>
      </c>
      <c r="B9509">
        <v>9.6999999999999993</v>
      </c>
      <c r="C9509" t="s">
        <v>49</v>
      </c>
      <c r="D9509">
        <f t="shared" si="645"/>
        <v>11</v>
      </c>
      <c r="E9509" t="s">
        <v>5</v>
      </c>
      <c r="F9509">
        <f t="shared" si="643"/>
        <v>923</v>
      </c>
      <c r="G9509" s="88">
        <v>22</v>
      </c>
      <c r="H9509" s="88">
        <v>0.48499999999999999</v>
      </c>
      <c r="I9509" s="143">
        <f t="shared" si="646"/>
        <v>5.0172620999999994E-3</v>
      </c>
      <c r="J9509" s="150">
        <f t="shared" si="647"/>
        <v>0.21</v>
      </c>
    </row>
    <row r="9510" spans="1:10" x14ac:dyDescent="0.25">
      <c r="A9510">
        <v>2016</v>
      </c>
      <c r="B9510">
        <v>9.6999999999999993</v>
      </c>
      <c r="C9510" t="s">
        <v>49</v>
      </c>
      <c r="D9510">
        <f t="shared" si="645"/>
        <v>11</v>
      </c>
      <c r="E9510" t="s">
        <v>5</v>
      </c>
      <c r="F9510">
        <f t="shared" si="643"/>
        <v>923</v>
      </c>
      <c r="G9510" s="88">
        <v>28</v>
      </c>
      <c r="H9510" s="88">
        <v>0.505</v>
      </c>
      <c r="I9510" s="143">
        <f t="shared" si="646"/>
        <v>4.9644920999999996E-3</v>
      </c>
      <c r="J9510" s="150">
        <f t="shared" si="647"/>
        <v>0.21</v>
      </c>
    </row>
    <row r="9511" spans="1:10" x14ac:dyDescent="0.25">
      <c r="A9511">
        <v>2016</v>
      </c>
      <c r="B9511">
        <v>9.6999999999999993</v>
      </c>
      <c r="C9511" t="s">
        <v>49</v>
      </c>
      <c r="D9511">
        <f t="shared" si="645"/>
        <v>11</v>
      </c>
      <c r="E9511" t="s">
        <v>5</v>
      </c>
      <c r="F9511">
        <f t="shared" si="643"/>
        <v>923</v>
      </c>
      <c r="G9511" s="88">
        <v>46</v>
      </c>
      <c r="H9511" s="88">
        <v>0.63</v>
      </c>
      <c r="I9511" s="143">
        <f t="shared" si="646"/>
        <v>4.9596284999999995E-3</v>
      </c>
      <c r="J9511" s="150">
        <f t="shared" si="647"/>
        <v>0.21</v>
      </c>
    </row>
    <row r="9512" spans="1:10" x14ac:dyDescent="0.25">
      <c r="A9512">
        <v>2016</v>
      </c>
      <c r="B9512">
        <v>9.6999999999999993</v>
      </c>
      <c r="C9512" t="s">
        <v>49</v>
      </c>
      <c r="D9512">
        <f t="shared" si="645"/>
        <v>11</v>
      </c>
      <c r="E9512" t="s">
        <v>5</v>
      </c>
      <c r="F9512">
        <f t="shared" si="643"/>
        <v>923</v>
      </c>
      <c r="G9512" s="88">
        <v>52</v>
      </c>
      <c r="H9512" s="88">
        <v>0.63500000000000001</v>
      </c>
      <c r="I9512" s="143">
        <f t="shared" si="646"/>
        <v>5.0091560999999995E-3</v>
      </c>
      <c r="J9512" s="150">
        <f t="shared" si="647"/>
        <v>0.21</v>
      </c>
    </row>
    <row r="9513" spans="1:10" x14ac:dyDescent="0.25">
      <c r="A9513">
        <v>2016</v>
      </c>
      <c r="B9513">
        <v>9.6999999999999993</v>
      </c>
      <c r="C9513" t="s">
        <v>49</v>
      </c>
      <c r="D9513">
        <f t="shared" si="645"/>
        <v>11</v>
      </c>
      <c r="E9513" t="s">
        <v>5</v>
      </c>
      <c r="F9513">
        <f t="shared" si="643"/>
        <v>923</v>
      </c>
      <c r="G9513" s="88">
        <v>70</v>
      </c>
      <c r="H9513" s="88">
        <v>0.73</v>
      </c>
      <c r="I9513" s="143">
        <f t="shared" si="646"/>
        <v>5.3111853000000001E-3</v>
      </c>
      <c r="J9513" s="150">
        <f t="shared" si="647"/>
        <v>0.21</v>
      </c>
    </row>
    <row r="9514" spans="1:10" x14ac:dyDescent="0.25">
      <c r="A9514">
        <v>2016</v>
      </c>
      <c r="B9514">
        <v>9.6999999999999993</v>
      </c>
      <c r="C9514" t="s">
        <v>49</v>
      </c>
      <c r="D9514">
        <f t="shared" si="645"/>
        <v>11</v>
      </c>
      <c r="E9514" t="s">
        <v>5</v>
      </c>
      <c r="F9514">
        <f t="shared" si="643"/>
        <v>923</v>
      </c>
      <c r="G9514" s="88">
        <v>76</v>
      </c>
      <c r="H9514" s="88">
        <v>0.76</v>
      </c>
      <c r="I9514" s="143">
        <f t="shared" si="646"/>
        <v>5.4630104999999997E-3</v>
      </c>
      <c r="J9514" s="150">
        <f t="shared" si="647"/>
        <v>0.21</v>
      </c>
    </row>
    <row r="9515" spans="1:10" x14ac:dyDescent="0.25">
      <c r="A9515">
        <v>2016</v>
      </c>
      <c r="B9515">
        <v>9.6999999999999993</v>
      </c>
      <c r="C9515" t="s">
        <v>49</v>
      </c>
      <c r="D9515">
        <f t="shared" si="645"/>
        <v>11</v>
      </c>
      <c r="E9515" t="s">
        <v>5</v>
      </c>
      <c r="F9515">
        <f t="shared" si="643"/>
        <v>923</v>
      </c>
      <c r="G9515" s="88">
        <v>94</v>
      </c>
      <c r="H9515" s="88">
        <v>0.87</v>
      </c>
      <c r="I9515" s="143">
        <f t="shared" si="646"/>
        <v>6.0719325000000001E-3</v>
      </c>
      <c r="J9515" s="150">
        <f t="shared" si="647"/>
        <v>0.21</v>
      </c>
    </row>
    <row r="9516" spans="1:10" x14ac:dyDescent="0.25">
      <c r="A9516">
        <v>2016</v>
      </c>
      <c r="B9516">
        <v>9.6999999999999993</v>
      </c>
      <c r="C9516" t="s">
        <v>49</v>
      </c>
      <c r="D9516">
        <f t="shared" si="645"/>
        <v>11</v>
      </c>
      <c r="E9516" t="s">
        <v>5</v>
      </c>
      <c r="F9516">
        <f t="shared" si="643"/>
        <v>923</v>
      </c>
      <c r="G9516" s="88">
        <v>100</v>
      </c>
      <c r="H9516" s="88">
        <v>0.91</v>
      </c>
      <c r="I9516" s="143">
        <f t="shared" si="646"/>
        <v>6.3260552999999994E-3</v>
      </c>
      <c r="J9516" s="150">
        <f t="shared" si="647"/>
        <v>0.21</v>
      </c>
    </row>
    <row r="9517" spans="1:10" x14ac:dyDescent="0.25">
      <c r="A9517">
        <v>2016</v>
      </c>
      <c r="B9517">
        <v>9.6999999999999993</v>
      </c>
      <c r="C9517" t="s">
        <v>49</v>
      </c>
      <c r="D9517">
        <f t="shared" si="645"/>
        <v>11</v>
      </c>
      <c r="E9517" t="s">
        <v>5</v>
      </c>
      <c r="F9517">
        <f t="shared" si="643"/>
        <v>923</v>
      </c>
      <c r="G9517" s="88">
        <v>118</v>
      </c>
      <c r="H9517" s="88">
        <v>1.04</v>
      </c>
      <c r="I9517" s="143">
        <f t="shared" si="646"/>
        <v>7.2418700999999997E-3</v>
      </c>
      <c r="J9517" s="150">
        <f t="shared" si="647"/>
        <v>0.21</v>
      </c>
    </row>
    <row r="9518" spans="1:10" x14ac:dyDescent="0.25">
      <c r="A9518">
        <v>2016</v>
      </c>
      <c r="B9518">
        <v>9.6999999999999993</v>
      </c>
      <c r="C9518" t="s">
        <v>49</v>
      </c>
      <c r="D9518">
        <f t="shared" si="645"/>
        <v>11</v>
      </c>
      <c r="E9518" t="s">
        <v>5</v>
      </c>
      <c r="F9518">
        <f t="shared" si="643"/>
        <v>923</v>
      </c>
      <c r="G9518" s="88">
        <v>124</v>
      </c>
      <c r="H9518" s="88">
        <v>1.095</v>
      </c>
      <c r="I9518" s="143">
        <f t="shared" si="646"/>
        <v>7.5982905000000003E-3</v>
      </c>
      <c r="J9518" s="150">
        <f t="shared" si="647"/>
        <v>0.21</v>
      </c>
    </row>
    <row r="9519" spans="1:10" x14ac:dyDescent="0.25">
      <c r="A9519">
        <v>2016</v>
      </c>
      <c r="B9519">
        <v>9.6999999999999993</v>
      </c>
      <c r="C9519" t="s">
        <v>49</v>
      </c>
      <c r="D9519">
        <f t="shared" si="645"/>
        <v>11</v>
      </c>
      <c r="E9519" t="s">
        <v>5</v>
      </c>
      <c r="F9519">
        <f t="shared" si="643"/>
        <v>923</v>
      </c>
      <c r="G9519" s="88">
        <v>142</v>
      </c>
      <c r="H9519" s="88">
        <v>1.2</v>
      </c>
      <c r="I9519" s="143">
        <f t="shared" si="646"/>
        <v>8.8209980999999996E-3</v>
      </c>
      <c r="J9519" s="150">
        <f t="shared" si="647"/>
        <v>0.21</v>
      </c>
    </row>
    <row r="9520" spans="1:10" x14ac:dyDescent="0.25">
      <c r="A9520">
        <v>2016</v>
      </c>
      <c r="B9520">
        <v>9.6999999999999993</v>
      </c>
      <c r="C9520" t="s">
        <v>49</v>
      </c>
      <c r="D9520">
        <f t="shared" si="645"/>
        <v>11</v>
      </c>
      <c r="E9520" t="s">
        <v>5</v>
      </c>
      <c r="F9520">
        <f t="shared" si="643"/>
        <v>923</v>
      </c>
      <c r="G9520" s="88">
        <v>148</v>
      </c>
      <c r="H9520" s="88">
        <v>1.2</v>
      </c>
      <c r="I9520" s="143">
        <f t="shared" si="646"/>
        <v>9.2797161E-3</v>
      </c>
      <c r="J9520" s="150">
        <f t="shared" si="647"/>
        <v>0.21</v>
      </c>
    </row>
    <row r="9521" spans="1:10" x14ac:dyDescent="0.25">
      <c r="A9521">
        <v>2016</v>
      </c>
      <c r="B9521">
        <v>9.6999999999999993</v>
      </c>
      <c r="C9521" t="s">
        <v>49</v>
      </c>
      <c r="D9521">
        <f t="shared" si="645"/>
        <v>11</v>
      </c>
      <c r="E9521" t="s">
        <v>5</v>
      </c>
      <c r="F9521">
        <f t="shared" si="643"/>
        <v>923</v>
      </c>
      <c r="G9521" s="88">
        <v>166</v>
      </c>
      <c r="H9521" s="88">
        <v>1.4550000000000001</v>
      </c>
      <c r="I9521" s="143">
        <f t="shared" si="646"/>
        <v>1.0809316500000001E-2</v>
      </c>
      <c r="J9521" s="150">
        <f t="shared" si="647"/>
        <v>0.21</v>
      </c>
    </row>
    <row r="9522" spans="1:10" x14ac:dyDescent="0.25">
      <c r="A9522">
        <v>2016</v>
      </c>
      <c r="B9522">
        <v>9.6999999999999993</v>
      </c>
      <c r="C9522" t="s">
        <v>49</v>
      </c>
      <c r="D9522">
        <f t="shared" si="645"/>
        <v>11</v>
      </c>
      <c r="E9522" t="s">
        <v>5</v>
      </c>
      <c r="F9522">
        <f t="shared" si="643"/>
        <v>923</v>
      </c>
      <c r="G9522" s="88">
        <v>172</v>
      </c>
      <c r="H9522" s="88">
        <v>1.5149999999999999</v>
      </c>
      <c r="I9522" s="143">
        <f t="shared" si="646"/>
        <v>1.1370332100000002E-2</v>
      </c>
      <c r="J9522" s="150">
        <f t="shared" si="647"/>
        <v>0.21</v>
      </c>
    </row>
    <row r="9523" spans="1:10" x14ac:dyDescent="0.25">
      <c r="A9523">
        <v>2016</v>
      </c>
      <c r="B9523">
        <v>9.6999999999999993</v>
      </c>
      <c r="C9523" t="s">
        <v>49</v>
      </c>
      <c r="D9523">
        <f t="shared" si="645"/>
        <v>11</v>
      </c>
      <c r="E9523" t="s">
        <v>5</v>
      </c>
      <c r="F9523">
        <f t="shared" si="643"/>
        <v>923</v>
      </c>
      <c r="G9523" s="88">
        <v>190</v>
      </c>
      <c r="H9523" s="88">
        <v>1.7050000000000001</v>
      </c>
      <c r="I9523" s="143">
        <f t="shared" si="646"/>
        <v>1.3206825300000001E-2</v>
      </c>
      <c r="J9523" s="150">
        <f t="shared" si="647"/>
        <v>0.21</v>
      </c>
    </row>
    <row r="9524" spans="1:10" x14ac:dyDescent="0.25">
      <c r="A9524">
        <v>2016</v>
      </c>
      <c r="B9524">
        <v>9.6999999999999993</v>
      </c>
      <c r="C9524" t="s">
        <v>49</v>
      </c>
      <c r="D9524">
        <f t="shared" si="645"/>
        <v>11</v>
      </c>
      <c r="E9524" t="s">
        <v>5</v>
      </c>
      <c r="F9524">
        <f t="shared" si="643"/>
        <v>923</v>
      </c>
      <c r="G9524" s="88">
        <v>196</v>
      </c>
      <c r="H9524" s="88">
        <v>1.8049999999999999</v>
      </c>
      <c r="I9524" s="143">
        <f t="shared" si="646"/>
        <v>1.38701385E-2</v>
      </c>
      <c r="J9524" s="150">
        <f t="shared" si="647"/>
        <v>0.21</v>
      </c>
    </row>
    <row r="9525" spans="1:10" x14ac:dyDescent="0.25">
      <c r="A9525">
        <v>2016</v>
      </c>
      <c r="B9525">
        <v>9.6999999999999993</v>
      </c>
      <c r="C9525" t="s">
        <v>49</v>
      </c>
      <c r="D9525">
        <f t="shared" si="645"/>
        <v>11</v>
      </c>
      <c r="E9525" t="s">
        <v>5</v>
      </c>
      <c r="F9525">
        <f t="shared" si="643"/>
        <v>923</v>
      </c>
      <c r="G9525" s="88">
        <v>214</v>
      </c>
      <c r="H9525" s="88">
        <v>2.02</v>
      </c>
      <c r="I9525" s="143">
        <f t="shared" si="646"/>
        <v>1.6013524500000001E-2</v>
      </c>
      <c r="J9525" s="150">
        <f t="shared" si="647"/>
        <v>0.21</v>
      </c>
    </row>
    <row r="9526" spans="1:10" x14ac:dyDescent="0.25">
      <c r="A9526">
        <v>2016</v>
      </c>
      <c r="B9526">
        <v>9.6999999999999993</v>
      </c>
      <c r="C9526" t="s">
        <v>49</v>
      </c>
      <c r="D9526">
        <f t="shared" si="645"/>
        <v>11</v>
      </c>
      <c r="E9526" t="s">
        <v>5</v>
      </c>
      <c r="F9526">
        <f t="shared" si="643"/>
        <v>923</v>
      </c>
      <c r="G9526" s="88">
        <v>220</v>
      </c>
      <c r="H9526" s="88">
        <v>2.1349999999999998</v>
      </c>
      <c r="I9526" s="143">
        <f t="shared" si="646"/>
        <v>1.6779135300000001E-2</v>
      </c>
      <c r="J9526" s="150">
        <f t="shared" si="647"/>
        <v>0.21</v>
      </c>
    </row>
    <row r="9527" spans="1:10" x14ac:dyDescent="0.25">
      <c r="A9527">
        <v>2016</v>
      </c>
      <c r="B9527">
        <v>9.6999999999999993</v>
      </c>
      <c r="C9527" t="s">
        <v>49</v>
      </c>
      <c r="D9527">
        <f t="shared" si="645"/>
        <v>11</v>
      </c>
      <c r="E9527" t="s">
        <v>5</v>
      </c>
      <c r="F9527">
        <f t="shared" si="643"/>
        <v>923</v>
      </c>
      <c r="G9527" s="88">
        <v>238</v>
      </c>
      <c r="H9527" s="88">
        <v>2.4900000000000002</v>
      </c>
      <c r="I9527" s="143">
        <f t="shared" si="646"/>
        <v>1.9229414099999998E-2</v>
      </c>
      <c r="J9527" s="150">
        <f t="shared" si="647"/>
        <v>0.21</v>
      </c>
    </row>
    <row r="9528" spans="1:10" x14ac:dyDescent="0.25">
      <c r="A9528">
        <v>2016</v>
      </c>
      <c r="B9528">
        <v>9.6999999999999993</v>
      </c>
      <c r="C9528" t="s">
        <v>49</v>
      </c>
      <c r="D9528">
        <f t="shared" si="645"/>
        <v>11</v>
      </c>
      <c r="E9528" t="s">
        <v>5</v>
      </c>
      <c r="F9528">
        <f t="shared" si="643"/>
        <v>923</v>
      </c>
      <c r="G9528" s="88">
        <v>244</v>
      </c>
      <c r="H9528" s="88">
        <v>2.5150000000000001</v>
      </c>
      <c r="I9528" s="143">
        <f t="shared" si="646"/>
        <v>2.0097322500000001E-2</v>
      </c>
      <c r="J9528" s="150">
        <f t="shared" si="647"/>
        <v>0.21</v>
      </c>
    </row>
    <row r="9529" spans="1:10" x14ac:dyDescent="0.25">
      <c r="A9529">
        <v>2016</v>
      </c>
      <c r="B9529">
        <v>9.6999999999999993</v>
      </c>
      <c r="C9529" t="s">
        <v>49</v>
      </c>
      <c r="D9529">
        <f t="shared" si="645"/>
        <v>11</v>
      </c>
      <c r="E9529" t="s">
        <v>5</v>
      </c>
      <c r="F9529">
        <f t="shared" ref="F9529:F9592" si="648">650+273</f>
        <v>923</v>
      </c>
      <c r="G9529" s="88">
        <v>262</v>
      </c>
      <c r="H9529" s="88">
        <v>2.89</v>
      </c>
      <c r="I9529" s="143">
        <f t="shared" si="646"/>
        <v>2.2854494100000001E-2</v>
      </c>
      <c r="J9529" s="150">
        <f t="shared" si="647"/>
        <v>0.21</v>
      </c>
    </row>
    <row r="9530" spans="1:10" x14ac:dyDescent="0.25">
      <c r="A9530">
        <v>2016</v>
      </c>
      <c r="B9530">
        <v>9.6999999999999993</v>
      </c>
      <c r="C9530" t="s">
        <v>49</v>
      </c>
      <c r="D9530">
        <f t="shared" si="645"/>
        <v>11</v>
      </c>
      <c r="E9530" t="s">
        <v>5</v>
      </c>
      <c r="F9530">
        <f t="shared" si="648"/>
        <v>923</v>
      </c>
      <c r="G9530" s="88">
        <v>268</v>
      </c>
      <c r="H9530" s="88">
        <v>2.9750000000000001</v>
      </c>
      <c r="I9530" s="143">
        <f t="shared" si="646"/>
        <v>2.3824700099999999E-2</v>
      </c>
      <c r="J9530" s="150">
        <f t="shared" si="647"/>
        <v>0.21</v>
      </c>
    </row>
    <row r="9531" spans="1:10" x14ac:dyDescent="0.25">
      <c r="A9531">
        <v>2016</v>
      </c>
      <c r="B9531">
        <v>9.6999999999999993</v>
      </c>
      <c r="C9531" t="s">
        <v>49</v>
      </c>
      <c r="D9531">
        <f t="shared" si="645"/>
        <v>11</v>
      </c>
      <c r="E9531" t="s">
        <v>5</v>
      </c>
      <c r="F9531">
        <f t="shared" si="648"/>
        <v>923</v>
      </c>
      <c r="G9531" s="88">
        <v>286</v>
      </c>
      <c r="H9531" s="88">
        <v>3.4</v>
      </c>
      <c r="I9531" s="143">
        <f t="shared" si="646"/>
        <v>2.6888764499999999E-2</v>
      </c>
      <c r="J9531" s="150">
        <f t="shared" si="647"/>
        <v>0.21</v>
      </c>
    </row>
    <row r="9532" spans="1:10" x14ac:dyDescent="0.25">
      <c r="A9532">
        <v>2016</v>
      </c>
      <c r="B9532">
        <v>9.6999999999999993</v>
      </c>
      <c r="C9532" t="s">
        <v>49</v>
      </c>
      <c r="D9532">
        <f t="shared" si="645"/>
        <v>11</v>
      </c>
      <c r="E9532" t="s">
        <v>5</v>
      </c>
      <c r="F9532">
        <f t="shared" si="648"/>
        <v>923</v>
      </c>
      <c r="G9532" s="88">
        <v>292</v>
      </c>
      <c r="H9532" s="88">
        <v>3.5750000000000002</v>
      </c>
      <c r="I9532" s="143">
        <f t="shared" si="646"/>
        <v>2.7961268099999999E-2</v>
      </c>
      <c r="J9532" s="150">
        <f t="shared" si="647"/>
        <v>0.21</v>
      </c>
    </row>
    <row r="9533" spans="1:10" x14ac:dyDescent="0.25">
      <c r="A9533">
        <v>2016</v>
      </c>
      <c r="B9533">
        <v>9.6999999999999993</v>
      </c>
      <c r="C9533" t="s">
        <v>49</v>
      </c>
      <c r="D9533">
        <f t="shared" si="645"/>
        <v>11</v>
      </c>
      <c r="E9533" t="s">
        <v>5</v>
      </c>
      <c r="F9533">
        <f t="shared" si="648"/>
        <v>923</v>
      </c>
      <c r="G9533" s="99">
        <v>310</v>
      </c>
      <c r="H9533" s="99">
        <v>4.1550000000000002</v>
      </c>
      <c r="I9533" s="143">
        <f t="shared" si="646"/>
        <v>3.1332225300000002E-2</v>
      </c>
      <c r="J9533" s="150">
        <f t="shared" si="647"/>
        <v>0.21</v>
      </c>
    </row>
    <row r="9534" spans="1:10" x14ac:dyDescent="0.25">
      <c r="A9534">
        <v>2016</v>
      </c>
      <c r="B9534">
        <v>9.6999999999999993</v>
      </c>
      <c r="C9534" t="s">
        <v>49</v>
      </c>
      <c r="D9534">
        <f t="shared" si="645"/>
        <v>11</v>
      </c>
      <c r="E9534" t="s">
        <v>5</v>
      </c>
      <c r="F9534">
        <f t="shared" si="648"/>
        <v>923</v>
      </c>
      <c r="G9534" s="99">
        <v>316</v>
      </c>
      <c r="H9534" s="99">
        <v>4.37</v>
      </c>
      <c r="I9534" s="143">
        <f t="shared" si="646"/>
        <v>3.2507026499999994E-2</v>
      </c>
      <c r="J9534" s="150">
        <f t="shared" si="647"/>
        <v>0.21</v>
      </c>
    </row>
    <row r="9535" spans="1:10" x14ac:dyDescent="0.25">
      <c r="A9535">
        <v>2016</v>
      </c>
      <c r="B9535">
        <v>9.6999999999999993</v>
      </c>
      <c r="C9535" t="s">
        <v>49</v>
      </c>
      <c r="D9535">
        <f t="shared" si="645"/>
        <v>11</v>
      </c>
      <c r="E9535" t="s">
        <v>5</v>
      </c>
      <c r="F9535">
        <f t="shared" si="648"/>
        <v>923</v>
      </c>
      <c r="G9535" s="99">
        <v>334</v>
      </c>
      <c r="H9535" s="99">
        <v>5.17</v>
      </c>
      <c r="I9535" s="143">
        <f t="shared" si="646"/>
        <v>3.6184876499999998E-2</v>
      </c>
      <c r="J9535" s="150">
        <f t="shared" si="647"/>
        <v>0.21</v>
      </c>
    </row>
    <row r="9536" spans="1:10" x14ac:dyDescent="0.25">
      <c r="A9536">
        <v>2016</v>
      </c>
      <c r="B9536">
        <v>9.6999999999999993</v>
      </c>
      <c r="C9536" t="s">
        <v>49</v>
      </c>
      <c r="D9536">
        <f t="shared" si="645"/>
        <v>11</v>
      </c>
      <c r="E9536" t="s">
        <v>5</v>
      </c>
      <c r="F9536">
        <f t="shared" si="648"/>
        <v>923</v>
      </c>
      <c r="G9536" s="99">
        <v>340</v>
      </c>
      <c r="H9536" s="99">
        <v>5.4249999999999998</v>
      </c>
      <c r="I9536" s="143">
        <f t="shared" si="646"/>
        <v>3.7461975299999999E-2</v>
      </c>
      <c r="J9536" s="150">
        <f t="shared" si="647"/>
        <v>0.21</v>
      </c>
    </row>
    <row r="9537" spans="1:10" x14ac:dyDescent="0.25">
      <c r="A9537">
        <v>2016</v>
      </c>
      <c r="B9537">
        <v>9.6999999999999993</v>
      </c>
      <c r="C9537" t="s">
        <v>49</v>
      </c>
      <c r="D9537">
        <f t="shared" si="645"/>
        <v>11</v>
      </c>
      <c r="E9537" t="s">
        <v>5</v>
      </c>
      <c r="F9537">
        <f t="shared" si="648"/>
        <v>923</v>
      </c>
      <c r="G9537" s="99">
        <v>358</v>
      </c>
      <c r="H9537" s="99">
        <v>5.94</v>
      </c>
      <c r="I9537" s="143">
        <f t="shared" si="646"/>
        <v>4.1446718100000002E-2</v>
      </c>
      <c r="J9537" s="150">
        <f t="shared" si="647"/>
        <v>0.21</v>
      </c>
    </row>
    <row r="9538" spans="1:10" x14ac:dyDescent="0.25">
      <c r="A9538">
        <v>2016</v>
      </c>
      <c r="B9538">
        <v>9.6999999999999993</v>
      </c>
      <c r="C9538" t="s">
        <v>49</v>
      </c>
      <c r="D9538">
        <f t="shared" si="645"/>
        <v>11</v>
      </c>
      <c r="E9538" t="s">
        <v>5</v>
      </c>
      <c r="F9538">
        <f t="shared" si="648"/>
        <v>923</v>
      </c>
      <c r="G9538" s="99">
        <v>364</v>
      </c>
      <c r="H9538" s="99">
        <v>6.5949999999999998</v>
      </c>
      <c r="I9538" s="143">
        <f t="shared" si="646"/>
        <v>4.2826114500000005E-2</v>
      </c>
      <c r="J9538" s="150">
        <f t="shared" si="647"/>
        <v>0.21</v>
      </c>
    </row>
    <row r="9539" spans="1:10" x14ac:dyDescent="0.25">
      <c r="A9539">
        <v>2016</v>
      </c>
      <c r="B9539">
        <v>9.6999999999999993</v>
      </c>
      <c r="C9539" t="s">
        <v>49</v>
      </c>
      <c r="D9539">
        <f t="shared" si="645"/>
        <v>11</v>
      </c>
      <c r="E9539" t="s">
        <v>5</v>
      </c>
      <c r="F9539">
        <f t="shared" si="648"/>
        <v>923</v>
      </c>
      <c r="G9539" s="99">
        <v>382</v>
      </c>
      <c r="H9539" s="99">
        <v>7.835</v>
      </c>
      <c r="I9539" s="143">
        <f t="shared" si="646"/>
        <v>4.7117750100000001E-2</v>
      </c>
      <c r="J9539" s="150">
        <f t="shared" si="647"/>
        <v>0.21</v>
      </c>
    </row>
    <row r="9540" spans="1:10" x14ac:dyDescent="0.25">
      <c r="A9540">
        <v>2016</v>
      </c>
      <c r="B9540">
        <v>9.6999999999999993</v>
      </c>
      <c r="C9540" t="s">
        <v>49</v>
      </c>
      <c r="D9540">
        <f t="shared" si="645"/>
        <v>11</v>
      </c>
      <c r="E9540" t="s">
        <v>5</v>
      </c>
      <c r="F9540">
        <f t="shared" si="648"/>
        <v>923</v>
      </c>
      <c r="G9540" s="99">
        <v>388</v>
      </c>
      <c r="H9540" s="99">
        <v>7.875</v>
      </c>
      <c r="I9540" s="143">
        <f t="shared" si="646"/>
        <v>4.85994441E-2</v>
      </c>
      <c r="J9540" s="150">
        <f t="shared" si="647"/>
        <v>0.21</v>
      </c>
    </row>
    <row r="9541" spans="1:10" x14ac:dyDescent="0.25">
      <c r="A9541">
        <v>2016</v>
      </c>
      <c r="B9541">
        <v>9.6999999999999993</v>
      </c>
      <c r="C9541" t="s">
        <v>49</v>
      </c>
      <c r="D9541">
        <f t="shared" si="645"/>
        <v>11</v>
      </c>
      <c r="E9541" t="s">
        <v>5</v>
      </c>
      <c r="F9541">
        <f t="shared" si="648"/>
        <v>923</v>
      </c>
      <c r="G9541" s="99">
        <v>406</v>
      </c>
      <c r="H9541" s="99">
        <v>7.875</v>
      </c>
      <c r="I9541" s="143">
        <f t="shared" si="646"/>
        <v>5.3197972500000003E-2</v>
      </c>
      <c r="J9541" s="150">
        <f t="shared" si="647"/>
        <v>0.21</v>
      </c>
    </row>
    <row r="9542" spans="1:10" x14ac:dyDescent="0.25">
      <c r="A9542">
        <v>2016</v>
      </c>
      <c r="B9542">
        <v>9.6999999999999993</v>
      </c>
      <c r="C9542" t="s">
        <v>49</v>
      </c>
      <c r="D9542">
        <f t="shared" si="645"/>
        <v>11</v>
      </c>
      <c r="E9542" t="s">
        <v>5</v>
      </c>
      <c r="F9542">
        <f t="shared" si="648"/>
        <v>923</v>
      </c>
      <c r="G9542" s="99">
        <v>412</v>
      </c>
      <c r="H9542" s="99">
        <v>7.9649999999999999</v>
      </c>
      <c r="I9542" s="143">
        <f t="shared" si="646"/>
        <v>5.4781964100000004E-2</v>
      </c>
      <c r="J9542" s="150">
        <f t="shared" si="647"/>
        <v>0.21</v>
      </c>
    </row>
    <row r="9543" spans="1:10" x14ac:dyDescent="0.25">
      <c r="A9543" s="144"/>
      <c r="B9543">
        <v>9.6999999999999993</v>
      </c>
      <c r="C9543" t="s">
        <v>49</v>
      </c>
      <c r="D9543">
        <f>100/10</f>
        <v>10</v>
      </c>
      <c r="E9543" t="s">
        <v>2</v>
      </c>
      <c r="F9543">
        <f t="shared" si="648"/>
        <v>923</v>
      </c>
      <c r="G9543" s="133">
        <v>0</v>
      </c>
      <c r="H9543" s="133">
        <v>0.27</v>
      </c>
      <c r="I9543" s="146">
        <v>5.0000000000000001E-4</v>
      </c>
      <c r="J9543" s="150">
        <f>H$9543</f>
        <v>0.27</v>
      </c>
    </row>
    <row r="9544" spans="1:10" x14ac:dyDescent="0.25">
      <c r="A9544" s="144"/>
      <c r="B9544">
        <v>9.6999999999999993</v>
      </c>
      <c r="C9544" t="s">
        <v>49</v>
      </c>
      <c r="D9544">
        <f t="shared" ref="D9544:D9607" si="649">100/10</f>
        <v>10</v>
      </c>
      <c r="E9544" t="s">
        <v>2</v>
      </c>
      <c r="F9544">
        <f t="shared" si="648"/>
        <v>923</v>
      </c>
      <c r="G9544" s="88">
        <v>2</v>
      </c>
      <c r="H9544" s="88">
        <v>0.32500000000000001</v>
      </c>
      <c r="I9544" s="146">
        <v>5.0000000000000001E-4</v>
      </c>
      <c r="J9544" s="150">
        <f t="shared" ref="J9544:J9607" si="650">H$9543</f>
        <v>0.27</v>
      </c>
    </row>
    <row r="9545" spans="1:10" x14ac:dyDescent="0.25">
      <c r="A9545" s="144"/>
      <c r="B9545">
        <v>9.6999999999999993</v>
      </c>
      <c r="C9545" t="s">
        <v>49</v>
      </c>
      <c r="D9545">
        <f t="shared" si="649"/>
        <v>10</v>
      </c>
      <c r="E9545" t="s">
        <v>2</v>
      </c>
      <c r="F9545">
        <f t="shared" si="648"/>
        <v>923</v>
      </c>
      <c r="G9545" s="88">
        <v>20</v>
      </c>
      <c r="H9545" s="88">
        <v>0.46</v>
      </c>
      <c r="I9545" s="146">
        <f t="shared" ref="I9545:I9607" si="651">0.000000000035684*4*G9545^3 - 0.00000004602818*3*G9545^2+ 0.00002130471935*2*G9545^1- 0.00023244397447</f>
        <v>5.656528715299999E-4</v>
      </c>
      <c r="J9545" s="150">
        <f t="shared" si="650"/>
        <v>0.27</v>
      </c>
    </row>
    <row r="9546" spans="1:10" x14ac:dyDescent="0.25">
      <c r="A9546" s="144"/>
      <c r="B9546">
        <v>9.6999999999999993</v>
      </c>
      <c r="C9546" t="s">
        <v>49</v>
      </c>
      <c r="D9546">
        <f t="shared" si="649"/>
        <v>10</v>
      </c>
      <c r="E9546" t="s">
        <v>2</v>
      </c>
      <c r="F9546">
        <f t="shared" si="648"/>
        <v>923</v>
      </c>
      <c r="G9546" s="88">
        <v>26</v>
      </c>
      <c r="H9546" s="88">
        <v>0.47</v>
      </c>
      <c r="I9546" s="146">
        <f t="shared" si="651"/>
        <v>7.8456501062599995E-4</v>
      </c>
      <c r="J9546" s="150">
        <f t="shared" si="650"/>
        <v>0.27</v>
      </c>
    </row>
    <row r="9547" spans="1:10" x14ac:dyDescent="0.25">
      <c r="A9547" s="144"/>
      <c r="B9547">
        <v>9.6999999999999993</v>
      </c>
      <c r="C9547" t="s">
        <v>49</v>
      </c>
      <c r="D9547">
        <f t="shared" si="649"/>
        <v>10</v>
      </c>
      <c r="E9547" t="s">
        <v>2</v>
      </c>
      <c r="F9547">
        <f t="shared" si="648"/>
        <v>923</v>
      </c>
      <c r="G9547" s="88">
        <v>44</v>
      </c>
      <c r="H9547" s="88">
        <v>0.54</v>
      </c>
      <c r="I9547" s="146">
        <f t="shared" si="651"/>
        <v>1.3871984823139998E-3</v>
      </c>
      <c r="J9547" s="150">
        <f t="shared" si="650"/>
        <v>0.27</v>
      </c>
    </row>
    <row r="9548" spans="1:10" x14ac:dyDescent="0.25">
      <c r="A9548" s="144"/>
      <c r="B9548">
        <v>9.6999999999999993</v>
      </c>
      <c r="C9548" t="s">
        <v>49</v>
      </c>
      <c r="D9548">
        <f t="shared" si="649"/>
        <v>10</v>
      </c>
      <c r="E9548" t="s">
        <v>2</v>
      </c>
      <c r="F9548">
        <f t="shared" si="648"/>
        <v>923</v>
      </c>
      <c r="G9548" s="88">
        <v>50</v>
      </c>
      <c r="H9548" s="88">
        <v>0.55000000000000004</v>
      </c>
      <c r="I9548" s="146">
        <f t="shared" si="651"/>
        <v>1.5706586105299998E-3</v>
      </c>
      <c r="J9548" s="150">
        <f t="shared" si="650"/>
        <v>0.27</v>
      </c>
    </row>
    <row r="9549" spans="1:10" x14ac:dyDescent="0.25">
      <c r="A9549" s="144"/>
      <c r="B9549">
        <v>9.6999999999999993</v>
      </c>
      <c r="C9549" t="s">
        <v>49</v>
      </c>
      <c r="D9549">
        <f t="shared" si="649"/>
        <v>10</v>
      </c>
      <c r="E9549" t="s">
        <v>2</v>
      </c>
      <c r="F9549">
        <f t="shared" si="648"/>
        <v>923</v>
      </c>
      <c r="G9549" s="88">
        <v>68</v>
      </c>
      <c r="H9549" s="88">
        <v>0.59</v>
      </c>
      <c r="I9549" s="146">
        <f t="shared" si="651"/>
        <v>2.0713757101220001E-3</v>
      </c>
      <c r="J9549" s="150">
        <f t="shared" si="650"/>
        <v>0.27</v>
      </c>
    </row>
    <row r="9550" spans="1:10" x14ac:dyDescent="0.25">
      <c r="A9550" s="144"/>
      <c r="B9550">
        <v>9.6999999999999993</v>
      </c>
      <c r="C9550" t="s">
        <v>49</v>
      </c>
      <c r="D9550">
        <f t="shared" si="649"/>
        <v>10</v>
      </c>
      <c r="E9550" t="s">
        <v>2</v>
      </c>
      <c r="F9550">
        <f t="shared" si="648"/>
        <v>923</v>
      </c>
      <c r="G9550" s="88">
        <v>74</v>
      </c>
      <c r="H9550" s="88">
        <v>0.59</v>
      </c>
      <c r="I9550" s="146">
        <f t="shared" si="651"/>
        <v>2.2223436011539997E-3</v>
      </c>
      <c r="J9550" s="150">
        <f t="shared" si="650"/>
        <v>0.27</v>
      </c>
    </row>
    <row r="9551" spans="1:10" x14ac:dyDescent="0.25">
      <c r="A9551" s="144"/>
      <c r="B9551">
        <v>9.6999999999999993</v>
      </c>
      <c r="C9551" t="s">
        <v>49</v>
      </c>
      <c r="D9551">
        <f t="shared" si="649"/>
        <v>10</v>
      </c>
      <c r="E9551" t="s">
        <v>2</v>
      </c>
      <c r="F9551">
        <f t="shared" si="648"/>
        <v>923</v>
      </c>
      <c r="G9551" s="88">
        <v>92</v>
      </c>
      <c r="H9551" s="88">
        <v>0.66</v>
      </c>
      <c r="I9551" s="146">
        <f t="shared" si="651"/>
        <v>2.6300236497379995E-3</v>
      </c>
      <c r="J9551" s="150">
        <f t="shared" si="650"/>
        <v>0.27</v>
      </c>
    </row>
    <row r="9552" spans="1:10" x14ac:dyDescent="0.25">
      <c r="A9552" s="144"/>
      <c r="B9552">
        <v>9.6999999999999993</v>
      </c>
      <c r="C9552" t="s">
        <v>49</v>
      </c>
      <c r="D9552">
        <f t="shared" si="649"/>
        <v>10</v>
      </c>
      <c r="E9552" t="s">
        <v>2</v>
      </c>
      <c r="F9552">
        <f t="shared" si="648"/>
        <v>923</v>
      </c>
      <c r="G9552" s="88">
        <v>98</v>
      </c>
      <c r="H9552" s="88">
        <v>0.67</v>
      </c>
      <c r="I9552" s="146">
        <f t="shared" si="651"/>
        <v>2.7514590772820002E-3</v>
      </c>
      <c r="J9552" s="150">
        <f t="shared" si="650"/>
        <v>0.27</v>
      </c>
    </row>
    <row r="9553" spans="1:10" x14ac:dyDescent="0.25">
      <c r="A9553" s="144"/>
      <c r="B9553">
        <v>9.6999999999999993</v>
      </c>
      <c r="C9553" t="s">
        <v>49</v>
      </c>
      <c r="D9553">
        <f t="shared" si="649"/>
        <v>10</v>
      </c>
      <c r="E9553" t="s">
        <v>2</v>
      </c>
      <c r="F9553">
        <f t="shared" si="648"/>
        <v>923</v>
      </c>
      <c r="G9553" s="88">
        <v>116</v>
      </c>
      <c r="H9553" s="88">
        <v>0.72499999999999998</v>
      </c>
      <c r="I9553" s="146">
        <f t="shared" si="651"/>
        <v>3.0749813959459996E-3</v>
      </c>
      <c r="J9553" s="150">
        <f t="shared" si="650"/>
        <v>0.27</v>
      </c>
    </row>
    <row r="9554" spans="1:10" x14ac:dyDescent="0.25">
      <c r="A9554" s="144"/>
      <c r="B9554">
        <v>9.6999999999999993</v>
      </c>
      <c r="C9554" t="s">
        <v>49</v>
      </c>
      <c r="D9554">
        <f t="shared" si="649"/>
        <v>10</v>
      </c>
      <c r="E9554" t="s">
        <v>2</v>
      </c>
      <c r="F9554">
        <f t="shared" si="648"/>
        <v>923</v>
      </c>
      <c r="G9554" s="88">
        <v>122</v>
      </c>
      <c r="H9554" s="88">
        <v>0.75</v>
      </c>
      <c r="I9554" s="146">
        <f t="shared" si="651"/>
        <v>3.1698441336980004E-3</v>
      </c>
      <c r="J9554" s="150">
        <f t="shared" si="650"/>
        <v>0.27</v>
      </c>
    </row>
    <row r="9555" spans="1:10" x14ac:dyDescent="0.25">
      <c r="A9555" s="144"/>
      <c r="B9555">
        <v>9.6999999999999993</v>
      </c>
      <c r="C9555" t="s">
        <v>49</v>
      </c>
      <c r="D9555">
        <f t="shared" si="649"/>
        <v>10</v>
      </c>
      <c r="E9555" t="s">
        <v>2</v>
      </c>
      <c r="F9555">
        <f t="shared" si="648"/>
        <v>923</v>
      </c>
      <c r="G9555" s="88">
        <v>140</v>
      </c>
      <c r="H9555" s="88">
        <v>0.78500000000000003</v>
      </c>
      <c r="I9555" s="146">
        <f t="shared" si="651"/>
        <v>3.4180880435300005E-3</v>
      </c>
      <c r="J9555" s="150">
        <f t="shared" si="650"/>
        <v>0.27</v>
      </c>
    </row>
    <row r="9556" spans="1:10" x14ac:dyDescent="0.25">
      <c r="A9556" s="144"/>
      <c r="B9556">
        <v>9.6999999999999993</v>
      </c>
      <c r="C9556" t="s">
        <v>49</v>
      </c>
      <c r="D9556">
        <f t="shared" si="649"/>
        <v>10</v>
      </c>
      <c r="E9556" t="s">
        <v>2</v>
      </c>
      <c r="F9556">
        <f t="shared" si="648"/>
        <v>923</v>
      </c>
      <c r="G9556" s="88">
        <v>146</v>
      </c>
      <c r="H9556" s="88">
        <v>0.81</v>
      </c>
      <c r="I9556" s="146">
        <f t="shared" si="651"/>
        <v>3.489337865186E-3</v>
      </c>
      <c r="J9556" s="150">
        <f t="shared" si="650"/>
        <v>0.27</v>
      </c>
    </row>
    <row r="9557" spans="1:10" x14ac:dyDescent="0.25">
      <c r="A9557" s="144"/>
      <c r="B9557">
        <v>9.6999999999999993</v>
      </c>
      <c r="C9557" t="s">
        <v>49</v>
      </c>
      <c r="D9557">
        <f t="shared" si="649"/>
        <v>10</v>
      </c>
      <c r="E9557" t="s">
        <v>2</v>
      </c>
      <c r="F9557">
        <f t="shared" si="648"/>
        <v>923</v>
      </c>
      <c r="G9557" s="88">
        <v>164</v>
      </c>
      <c r="H9557" s="88">
        <v>0.85499999999999998</v>
      </c>
      <c r="I9557" s="146">
        <f t="shared" si="651"/>
        <v>3.6711826872740001E-3</v>
      </c>
      <c r="J9557" s="150">
        <f t="shared" si="650"/>
        <v>0.27</v>
      </c>
    </row>
    <row r="9558" spans="1:10" x14ac:dyDescent="0.25">
      <c r="A9558" s="144"/>
      <c r="B9558">
        <v>9.6999999999999993</v>
      </c>
      <c r="C9558" t="s">
        <v>49</v>
      </c>
      <c r="D9558">
        <f t="shared" si="649"/>
        <v>10</v>
      </c>
      <c r="E9558" t="s">
        <v>2</v>
      </c>
      <c r="F9558">
        <f t="shared" si="648"/>
        <v>923</v>
      </c>
      <c r="G9558" s="88">
        <v>170</v>
      </c>
      <c r="H9558" s="88">
        <v>0.88500000000000001</v>
      </c>
      <c r="I9558" s="146">
        <f t="shared" si="651"/>
        <v>3.7217793665300005E-3</v>
      </c>
      <c r="J9558" s="150">
        <f t="shared" si="650"/>
        <v>0.27</v>
      </c>
    </row>
    <row r="9559" spans="1:10" x14ac:dyDescent="0.25">
      <c r="A9559" s="144"/>
      <c r="B9559">
        <v>9.6999999999999993</v>
      </c>
      <c r="C9559" t="s">
        <v>49</v>
      </c>
      <c r="D9559">
        <f t="shared" si="649"/>
        <v>10</v>
      </c>
      <c r="E9559" t="s">
        <v>2</v>
      </c>
      <c r="F9559">
        <f t="shared" si="648"/>
        <v>923</v>
      </c>
      <c r="G9559" s="88">
        <v>188</v>
      </c>
      <c r="H9559" s="88">
        <v>0.93500000000000005</v>
      </c>
      <c r="I9559" s="146">
        <f t="shared" si="651"/>
        <v>3.8461044219620013E-3</v>
      </c>
      <c r="J9559" s="150">
        <f t="shared" si="650"/>
        <v>0.27</v>
      </c>
    </row>
    <row r="9560" spans="1:10" x14ac:dyDescent="0.25">
      <c r="A9560" s="144"/>
      <c r="B9560">
        <v>9.6999999999999993</v>
      </c>
      <c r="C9560" t="s">
        <v>49</v>
      </c>
      <c r="D9560">
        <f t="shared" si="649"/>
        <v>10</v>
      </c>
      <c r="E9560" t="s">
        <v>2</v>
      </c>
      <c r="F9560">
        <f t="shared" si="648"/>
        <v>923</v>
      </c>
      <c r="G9560" s="88">
        <v>194</v>
      </c>
      <c r="H9560" s="88">
        <v>0.95499999999999996</v>
      </c>
      <c r="I9560" s="146">
        <f t="shared" si="651"/>
        <v>3.8790077325139994E-3</v>
      </c>
      <c r="J9560" s="150">
        <f t="shared" si="650"/>
        <v>0.27</v>
      </c>
    </row>
    <row r="9561" spans="1:10" x14ac:dyDescent="0.25">
      <c r="A9561" s="144"/>
      <c r="B9561">
        <v>9.6999999999999993</v>
      </c>
      <c r="C9561" t="s">
        <v>49</v>
      </c>
      <c r="D9561">
        <f t="shared" si="649"/>
        <v>10</v>
      </c>
      <c r="E9561" t="s">
        <v>2</v>
      </c>
      <c r="F9561">
        <f t="shared" si="648"/>
        <v>923</v>
      </c>
      <c r="G9561" s="88">
        <v>212</v>
      </c>
      <c r="H9561" s="88">
        <v>1.0049999999999999</v>
      </c>
      <c r="I9561" s="146">
        <f t="shared" si="651"/>
        <v>3.9546923423779993E-3</v>
      </c>
      <c r="J9561" s="150">
        <f t="shared" si="650"/>
        <v>0.27</v>
      </c>
    </row>
    <row r="9562" spans="1:10" x14ac:dyDescent="0.25">
      <c r="A9562" s="144"/>
      <c r="B9562">
        <v>9.6999999999999993</v>
      </c>
      <c r="C9562" t="s">
        <v>49</v>
      </c>
      <c r="D9562">
        <f t="shared" si="649"/>
        <v>10</v>
      </c>
      <c r="E9562" t="s">
        <v>2</v>
      </c>
      <c r="F9562">
        <f t="shared" si="648"/>
        <v>923</v>
      </c>
      <c r="G9562" s="88">
        <v>218</v>
      </c>
      <c r="H9562" s="88">
        <v>1.0249999999999999</v>
      </c>
      <c r="I9562" s="146">
        <f t="shared" si="651"/>
        <v>3.9728620579220003E-3</v>
      </c>
      <c r="J9562" s="150">
        <f t="shared" si="650"/>
        <v>0.27</v>
      </c>
    </row>
    <row r="9563" spans="1:10" x14ac:dyDescent="0.25">
      <c r="A9563" s="144"/>
      <c r="B9563">
        <v>9.6999999999999993</v>
      </c>
      <c r="C9563" t="s">
        <v>49</v>
      </c>
      <c r="D9563">
        <f t="shared" si="649"/>
        <v>10</v>
      </c>
      <c r="E9563" t="s">
        <v>2</v>
      </c>
      <c r="F9563">
        <f t="shared" si="648"/>
        <v>923</v>
      </c>
      <c r="G9563" s="88">
        <v>236</v>
      </c>
      <c r="H9563" s="88">
        <v>1.085</v>
      </c>
      <c r="I9563" s="146">
        <f t="shared" si="651"/>
        <v>4.0087855433060008E-3</v>
      </c>
      <c r="J9563" s="150">
        <f t="shared" si="650"/>
        <v>0.27</v>
      </c>
    </row>
    <row r="9564" spans="1:10" x14ac:dyDescent="0.25">
      <c r="A9564" s="144"/>
      <c r="B9564">
        <v>9.6999999999999993</v>
      </c>
      <c r="C9564" t="s">
        <v>49</v>
      </c>
      <c r="D9564">
        <f t="shared" si="649"/>
        <v>10</v>
      </c>
      <c r="E9564" t="s">
        <v>2</v>
      </c>
      <c r="F9564">
        <f t="shared" si="648"/>
        <v>923</v>
      </c>
      <c r="G9564" s="88">
        <v>242</v>
      </c>
      <c r="H9564" s="88">
        <v>1.085</v>
      </c>
      <c r="I9564" s="146">
        <f t="shared" si="651"/>
        <v>4.015181437538002E-3</v>
      </c>
      <c r="J9564" s="150">
        <f t="shared" si="650"/>
        <v>0.27</v>
      </c>
    </row>
    <row r="9565" spans="1:10" x14ac:dyDescent="0.25">
      <c r="A9565" s="144"/>
      <c r="B9565">
        <v>9.6999999999999993</v>
      </c>
      <c r="C9565" t="s">
        <v>49</v>
      </c>
      <c r="D9565">
        <f t="shared" si="649"/>
        <v>10</v>
      </c>
      <c r="E9565" t="s">
        <v>2</v>
      </c>
      <c r="F9565">
        <f t="shared" si="648"/>
        <v>923</v>
      </c>
      <c r="G9565" s="88">
        <v>260</v>
      </c>
      <c r="H9565" s="88">
        <v>1.085</v>
      </c>
      <c r="I9565" s="146">
        <f t="shared" si="651"/>
        <v>4.0202231195300003E-3</v>
      </c>
      <c r="J9565" s="150">
        <f t="shared" si="650"/>
        <v>0.27</v>
      </c>
    </row>
    <row r="9566" spans="1:10" x14ac:dyDescent="0.25">
      <c r="A9566" s="144"/>
      <c r="B9566">
        <v>9.6999999999999993</v>
      </c>
      <c r="C9566" t="s">
        <v>49</v>
      </c>
      <c r="D9566">
        <f t="shared" si="649"/>
        <v>10</v>
      </c>
      <c r="E9566" t="s">
        <v>2</v>
      </c>
      <c r="F9566">
        <f t="shared" si="648"/>
        <v>923</v>
      </c>
      <c r="G9566" s="88">
        <v>266</v>
      </c>
      <c r="H9566" s="88">
        <v>1.24</v>
      </c>
      <c r="I9566" s="146">
        <f t="shared" si="651"/>
        <v>4.0178049661459998E-3</v>
      </c>
      <c r="J9566" s="150">
        <f t="shared" si="650"/>
        <v>0.27</v>
      </c>
    </row>
    <row r="9567" spans="1:10" x14ac:dyDescent="0.25">
      <c r="A9567" s="144"/>
      <c r="B9567">
        <v>9.6999999999999993</v>
      </c>
      <c r="C9567" t="s">
        <v>49</v>
      </c>
      <c r="D9567">
        <f t="shared" si="649"/>
        <v>10</v>
      </c>
      <c r="E9567" t="s">
        <v>2</v>
      </c>
      <c r="F9567">
        <f t="shared" si="648"/>
        <v>923</v>
      </c>
      <c r="G9567" s="88">
        <v>284</v>
      </c>
      <c r="H9567" s="88">
        <v>1.24</v>
      </c>
      <c r="I9567" s="146">
        <f t="shared" si="651"/>
        <v>4.000844165834001E-3</v>
      </c>
      <c r="J9567" s="150">
        <f t="shared" si="650"/>
        <v>0.27</v>
      </c>
    </row>
    <row r="9568" spans="1:10" x14ac:dyDescent="0.25">
      <c r="A9568" s="144"/>
      <c r="B9568">
        <v>9.6999999999999993</v>
      </c>
      <c r="C9568" t="s">
        <v>49</v>
      </c>
      <c r="D9568">
        <f t="shared" si="649"/>
        <v>10</v>
      </c>
      <c r="E9568" t="s">
        <v>2</v>
      </c>
      <c r="F9568">
        <f t="shared" si="648"/>
        <v>923</v>
      </c>
      <c r="G9568" s="88">
        <v>290</v>
      </c>
      <c r="H9568" s="88">
        <v>1.2649999999999999</v>
      </c>
      <c r="I9568" s="146">
        <f t="shared" si="651"/>
        <v>3.9925717385300014E-3</v>
      </c>
      <c r="J9568" s="150">
        <f t="shared" si="650"/>
        <v>0.27</v>
      </c>
    </row>
    <row r="9569" spans="1:10" x14ac:dyDescent="0.25">
      <c r="A9569" s="144"/>
      <c r="B9569">
        <v>9.6999999999999993</v>
      </c>
      <c r="C9569" t="s">
        <v>49</v>
      </c>
      <c r="D9569">
        <f t="shared" si="649"/>
        <v>10</v>
      </c>
      <c r="E9569" t="s">
        <v>2</v>
      </c>
      <c r="F9569">
        <f t="shared" si="648"/>
        <v>923</v>
      </c>
      <c r="G9569" s="88">
        <v>308</v>
      </c>
      <c r="H9569" s="88">
        <v>1.34</v>
      </c>
      <c r="I9569" s="146">
        <f t="shared" si="651"/>
        <v>3.9624877770019998E-3</v>
      </c>
      <c r="J9569" s="150">
        <f t="shared" si="650"/>
        <v>0.27</v>
      </c>
    </row>
    <row r="9570" spans="1:10" x14ac:dyDescent="0.25">
      <c r="A9570" s="144"/>
      <c r="B9570">
        <v>9.6999999999999993</v>
      </c>
      <c r="C9570" t="s">
        <v>49</v>
      </c>
      <c r="D9570">
        <f t="shared" si="649"/>
        <v>10</v>
      </c>
      <c r="E9570" t="s">
        <v>2</v>
      </c>
      <c r="F9570">
        <f t="shared" si="648"/>
        <v>923</v>
      </c>
      <c r="G9570" s="88">
        <v>314</v>
      </c>
      <c r="H9570" s="88">
        <v>1.355</v>
      </c>
      <c r="I9570" s="146">
        <f t="shared" si="651"/>
        <v>3.9513208494739993E-3</v>
      </c>
      <c r="J9570" s="150">
        <f t="shared" si="650"/>
        <v>0.27</v>
      </c>
    </row>
    <row r="9571" spans="1:10" x14ac:dyDescent="0.25">
      <c r="A9571" s="144"/>
      <c r="B9571">
        <v>9.6999999999999993</v>
      </c>
      <c r="C9571" t="s">
        <v>49</v>
      </c>
      <c r="D9571">
        <f t="shared" si="649"/>
        <v>10</v>
      </c>
      <c r="E9571" t="s">
        <v>2</v>
      </c>
      <c r="F9571">
        <f t="shared" si="648"/>
        <v>923</v>
      </c>
      <c r="G9571" s="88">
        <v>332</v>
      </c>
      <c r="H9571" s="88">
        <v>1.415</v>
      </c>
      <c r="I9571" s="146">
        <f t="shared" si="651"/>
        <v>3.9169930478180019E-3</v>
      </c>
      <c r="J9571" s="150">
        <f t="shared" si="650"/>
        <v>0.27</v>
      </c>
    </row>
    <row r="9572" spans="1:10" x14ac:dyDescent="0.25">
      <c r="A9572" s="144"/>
      <c r="B9572">
        <v>9.6999999999999993</v>
      </c>
      <c r="C9572" t="s">
        <v>49</v>
      </c>
      <c r="D9572">
        <f t="shared" si="649"/>
        <v>10</v>
      </c>
      <c r="E9572" t="s">
        <v>2</v>
      </c>
      <c r="F9572">
        <f t="shared" si="648"/>
        <v>923</v>
      </c>
      <c r="G9572" s="88">
        <v>338</v>
      </c>
      <c r="H9572" s="88">
        <v>1.425</v>
      </c>
      <c r="I9572" s="146">
        <f t="shared" si="651"/>
        <v>3.905891393762002E-3</v>
      </c>
      <c r="J9572" s="150">
        <f t="shared" si="650"/>
        <v>0.27</v>
      </c>
    </row>
    <row r="9573" spans="1:10" x14ac:dyDescent="0.25">
      <c r="A9573" s="144"/>
      <c r="B9573">
        <v>9.6999999999999993</v>
      </c>
      <c r="C9573" t="s">
        <v>49</v>
      </c>
      <c r="D9573">
        <f t="shared" si="649"/>
        <v>10</v>
      </c>
      <c r="E9573" t="s">
        <v>2</v>
      </c>
      <c r="F9573">
        <f t="shared" si="648"/>
        <v>923</v>
      </c>
      <c r="G9573" s="88">
        <v>356</v>
      </c>
      <c r="H9573" s="88">
        <v>1.5049999999999999</v>
      </c>
      <c r="I9573" s="146">
        <f t="shared" si="651"/>
        <v>3.8761990730660032E-3</v>
      </c>
      <c r="J9573" s="150">
        <f t="shared" si="650"/>
        <v>0.27</v>
      </c>
    </row>
    <row r="9574" spans="1:10" x14ac:dyDescent="0.25">
      <c r="A9574" s="144"/>
      <c r="B9574">
        <v>9.6999999999999993</v>
      </c>
      <c r="C9574" t="s">
        <v>49</v>
      </c>
      <c r="D9574">
        <f t="shared" si="649"/>
        <v>10</v>
      </c>
      <c r="E9574" t="s">
        <v>2</v>
      </c>
      <c r="F9574">
        <f t="shared" si="648"/>
        <v>923</v>
      </c>
      <c r="G9574" s="88">
        <v>362</v>
      </c>
      <c r="H9574" s="88">
        <v>1.5249999999999999</v>
      </c>
      <c r="I9574" s="146">
        <f t="shared" si="651"/>
        <v>3.8681224661780006E-3</v>
      </c>
      <c r="J9574" s="150">
        <f t="shared" si="650"/>
        <v>0.27</v>
      </c>
    </row>
    <row r="9575" spans="1:10" x14ac:dyDescent="0.25">
      <c r="A9575" s="144"/>
      <c r="B9575">
        <v>9.6999999999999993</v>
      </c>
      <c r="C9575" t="s">
        <v>49</v>
      </c>
      <c r="D9575">
        <f t="shared" si="649"/>
        <v>10</v>
      </c>
      <c r="E9575" t="s">
        <v>2</v>
      </c>
      <c r="F9575">
        <f t="shared" si="648"/>
        <v>923</v>
      </c>
      <c r="G9575" s="88">
        <v>380</v>
      </c>
      <c r="H9575" s="88">
        <v>1.595</v>
      </c>
      <c r="I9575" s="146">
        <f t="shared" si="651"/>
        <v>3.8519449475300019E-3</v>
      </c>
      <c r="J9575" s="150">
        <f t="shared" si="650"/>
        <v>0.27</v>
      </c>
    </row>
    <row r="9576" spans="1:10" x14ac:dyDescent="0.25">
      <c r="A9576" s="144"/>
      <c r="B9576">
        <v>9.6999999999999993</v>
      </c>
      <c r="C9576" t="s">
        <v>49</v>
      </c>
      <c r="D9576">
        <f t="shared" si="649"/>
        <v>10</v>
      </c>
      <c r="E9576" t="s">
        <v>2</v>
      </c>
      <c r="F9576">
        <f t="shared" si="648"/>
        <v>923</v>
      </c>
      <c r="G9576" s="88">
        <v>386</v>
      </c>
      <c r="H9576" s="88">
        <v>1.625</v>
      </c>
      <c r="I9576" s="146">
        <f t="shared" si="651"/>
        <v>3.8498531615060033E-3</v>
      </c>
      <c r="J9576" s="150">
        <f t="shared" si="650"/>
        <v>0.27</v>
      </c>
    </row>
    <row r="9577" spans="1:10" x14ac:dyDescent="0.25">
      <c r="A9577" s="144"/>
      <c r="B9577">
        <v>9.6999999999999993</v>
      </c>
      <c r="C9577" t="s">
        <v>49</v>
      </c>
      <c r="D9577">
        <f t="shared" si="649"/>
        <v>10</v>
      </c>
      <c r="E9577" t="s">
        <v>2</v>
      </c>
      <c r="F9577">
        <f t="shared" si="648"/>
        <v>923</v>
      </c>
      <c r="G9577" s="88">
        <v>404</v>
      </c>
      <c r="H9577" s="88">
        <v>1.6950000000000001</v>
      </c>
      <c r="I9577" s="146">
        <f t="shared" si="651"/>
        <v>3.8560697659940028E-3</v>
      </c>
      <c r="J9577" s="150">
        <f t="shared" si="650"/>
        <v>0.27</v>
      </c>
    </row>
    <row r="9578" spans="1:10" x14ac:dyDescent="0.25">
      <c r="A9578" s="144"/>
      <c r="B9578">
        <v>9.6999999999999993</v>
      </c>
      <c r="C9578" t="s">
        <v>49</v>
      </c>
      <c r="D9578">
        <f t="shared" si="649"/>
        <v>10</v>
      </c>
      <c r="E9578" t="s">
        <v>2</v>
      </c>
      <c r="F9578">
        <f t="shared" si="648"/>
        <v>923</v>
      </c>
      <c r="G9578" s="88">
        <v>410</v>
      </c>
      <c r="H9578" s="88">
        <v>1.71</v>
      </c>
      <c r="I9578" s="146">
        <f t="shared" si="651"/>
        <v>3.862922574530003E-3</v>
      </c>
      <c r="J9578" s="150">
        <f t="shared" si="650"/>
        <v>0.27</v>
      </c>
    </row>
    <row r="9579" spans="1:10" x14ac:dyDescent="0.25">
      <c r="A9579" s="144"/>
      <c r="B9579">
        <v>9.6999999999999993</v>
      </c>
      <c r="C9579" t="s">
        <v>49</v>
      </c>
      <c r="D9579">
        <f t="shared" si="649"/>
        <v>10</v>
      </c>
      <c r="E9579" t="s">
        <v>2</v>
      </c>
      <c r="F9579">
        <f t="shared" si="648"/>
        <v>923</v>
      </c>
      <c r="G9579" s="88">
        <v>428</v>
      </c>
      <c r="H9579" s="88">
        <v>1.7949999999999999</v>
      </c>
      <c r="I9579" s="146">
        <f t="shared" si="651"/>
        <v>3.9004126232420038E-3</v>
      </c>
      <c r="J9579" s="150">
        <f t="shared" si="650"/>
        <v>0.27</v>
      </c>
    </row>
    <row r="9580" spans="1:10" x14ac:dyDescent="0.25">
      <c r="A9580" s="144"/>
      <c r="B9580">
        <v>9.6999999999999993</v>
      </c>
      <c r="C9580" t="s">
        <v>49</v>
      </c>
      <c r="D9580">
        <f t="shared" si="649"/>
        <v>10</v>
      </c>
      <c r="E9580" t="s">
        <v>2</v>
      </c>
      <c r="F9580">
        <f t="shared" si="648"/>
        <v>923</v>
      </c>
      <c r="G9580" s="88">
        <v>434</v>
      </c>
      <c r="H9580" s="88">
        <v>1.835</v>
      </c>
      <c r="I9580" s="146">
        <f t="shared" si="651"/>
        <v>3.9191698000340027E-3</v>
      </c>
      <c r="J9580" s="150">
        <f t="shared" si="650"/>
        <v>0.27</v>
      </c>
    </row>
    <row r="9581" spans="1:10" x14ac:dyDescent="0.25">
      <c r="A9581" s="144"/>
      <c r="B9581">
        <v>9.6999999999999993</v>
      </c>
      <c r="C9581" t="s">
        <v>49</v>
      </c>
      <c r="D9581">
        <f t="shared" si="649"/>
        <v>10</v>
      </c>
      <c r="E9581" t="s">
        <v>2</v>
      </c>
      <c r="F9581">
        <f t="shared" si="648"/>
        <v>923</v>
      </c>
      <c r="G9581" s="88">
        <v>452</v>
      </c>
      <c r="H9581" s="88">
        <v>1.915</v>
      </c>
      <c r="I9581" s="146">
        <f t="shared" si="651"/>
        <v>3.9968126140580047E-3</v>
      </c>
      <c r="J9581" s="150">
        <f t="shared" si="650"/>
        <v>0.27</v>
      </c>
    </row>
    <row r="9582" spans="1:10" x14ac:dyDescent="0.25">
      <c r="A9582" s="144"/>
      <c r="B9582">
        <v>9.6999999999999993</v>
      </c>
      <c r="C9582" t="s">
        <v>49</v>
      </c>
      <c r="D9582">
        <f t="shared" si="649"/>
        <v>10</v>
      </c>
      <c r="E9582" t="s">
        <v>2</v>
      </c>
      <c r="F9582">
        <f t="shared" si="648"/>
        <v>923</v>
      </c>
      <c r="G9582" s="88">
        <v>458</v>
      </c>
      <c r="H9582" s="88">
        <v>1.9550000000000001</v>
      </c>
      <c r="I9582" s="146">
        <f t="shared" si="651"/>
        <v>4.0304339328020057E-3</v>
      </c>
      <c r="J9582" s="150">
        <f t="shared" si="650"/>
        <v>0.27</v>
      </c>
    </row>
    <row r="9583" spans="1:10" x14ac:dyDescent="0.25">
      <c r="A9583" s="144"/>
      <c r="B9583">
        <v>9.6999999999999993</v>
      </c>
      <c r="C9583" t="s">
        <v>49</v>
      </c>
      <c r="D9583">
        <f t="shared" si="649"/>
        <v>10</v>
      </c>
      <c r="E9583" t="s">
        <v>2</v>
      </c>
      <c r="F9583">
        <f t="shared" si="648"/>
        <v>923</v>
      </c>
      <c r="G9583" s="88">
        <v>476</v>
      </c>
      <c r="H9583" s="88">
        <v>2.0350000000000001</v>
      </c>
      <c r="I9583" s="146">
        <f t="shared" si="651"/>
        <v>4.1571088332260017E-3</v>
      </c>
      <c r="J9583" s="150">
        <f t="shared" si="650"/>
        <v>0.27</v>
      </c>
    </row>
    <row r="9584" spans="1:10" x14ac:dyDescent="0.25">
      <c r="A9584" s="144"/>
      <c r="B9584">
        <v>9.6999999999999993</v>
      </c>
      <c r="C9584" t="s">
        <v>49</v>
      </c>
      <c r="D9584">
        <f t="shared" si="649"/>
        <v>10</v>
      </c>
      <c r="E9584" t="s">
        <v>2</v>
      </c>
      <c r="F9584">
        <f t="shared" si="648"/>
        <v>923</v>
      </c>
      <c r="G9584" s="88">
        <v>482</v>
      </c>
      <c r="H9584" s="88">
        <v>2.085</v>
      </c>
      <c r="I9584" s="146">
        <f t="shared" si="651"/>
        <v>4.2085540676180047E-3</v>
      </c>
      <c r="J9584" s="150">
        <f t="shared" si="650"/>
        <v>0.27</v>
      </c>
    </row>
    <row r="9585" spans="1:10" x14ac:dyDescent="0.25">
      <c r="A9585" s="144"/>
      <c r="B9585">
        <v>9.6999999999999993</v>
      </c>
      <c r="C9585" t="s">
        <v>49</v>
      </c>
      <c r="D9585">
        <f t="shared" si="649"/>
        <v>10</v>
      </c>
      <c r="E9585" t="s">
        <v>2</v>
      </c>
      <c r="F9585">
        <f t="shared" si="648"/>
        <v>923</v>
      </c>
      <c r="G9585" s="88">
        <v>500</v>
      </c>
      <c r="H9585" s="88">
        <v>2.17</v>
      </c>
      <c r="I9585" s="146">
        <f t="shared" si="651"/>
        <v>4.3931403755300032E-3</v>
      </c>
      <c r="J9585" s="150">
        <f t="shared" si="650"/>
        <v>0.27</v>
      </c>
    </row>
    <row r="9586" spans="1:10" x14ac:dyDescent="0.25">
      <c r="A9586" s="144"/>
      <c r="B9586">
        <v>9.6999999999999993</v>
      </c>
      <c r="C9586" t="s">
        <v>49</v>
      </c>
      <c r="D9586">
        <f t="shared" si="649"/>
        <v>10</v>
      </c>
      <c r="E9586" t="s">
        <v>2</v>
      </c>
      <c r="F9586">
        <f t="shared" si="648"/>
        <v>923</v>
      </c>
      <c r="G9586" s="88">
        <v>506</v>
      </c>
      <c r="H9586" s="88">
        <v>2.2050000000000001</v>
      </c>
      <c r="I9586" s="146">
        <f t="shared" si="651"/>
        <v>4.4653692992660046E-3</v>
      </c>
      <c r="J9586" s="150">
        <f t="shared" si="650"/>
        <v>0.27</v>
      </c>
    </row>
    <row r="9587" spans="1:10" x14ac:dyDescent="0.25">
      <c r="A9587" s="144"/>
      <c r="B9587">
        <v>9.6999999999999993</v>
      </c>
      <c r="C9587" t="s">
        <v>49</v>
      </c>
      <c r="D9587">
        <f t="shared" si="649"/>
        <v>10</v>
      </c>
      <c r="E9587" t="s">
        <v>2</v>
      </c>
      <c r="F9587">
        <f t="shared" si="648"/>
        <v>923</v>
      </c>
      <c r="G9587" s="88">
        <v>524</v>
      </c>
      <c r="H9587" s="88">
        <v>2.31</v>
      </c>
      <c r="I9587" s="146">
        <f t="shared" si="651"/>
        <v>4.7167463357540053E-3</v>
      </c>
      <c r="J9587" s="150">
        <f t="shared" si="650"/>
        <v>0.27</v>
      </c>
    </row>
    <row r="9588" spans="1:10" x14ac:dyDescent="0.25">
      <c r="A9588" s="144"/>
      <c r="B9588">
        <v>9.6999999999999993</v>
      </c>
      <c r="C9588" t="s">
        <v>49</v>
      </c>
      <c r="D9588">
        <f t="shared" si="649"/>
        <v>10</v>
      </c>
      <c r="E9588" t="s">
        <v>2</v>
      </c>
      <c r="F9588">
        <f t="shared" si="648"/>
        <v>923</v>
      </c>
      <c r="G9588" s="88">
        <v>530</v>
      </c>
      <c r="H9588" s="88">
        <v>2.335</v>
      </c>
      <c r="I9588" s="146">
        <f t="shared" si="651"/>
        <v>4.8127187225300017E-3</v>
      </c>
      <c r="J9588" s="150">
        <f t="shared" si="650"/>
        <v>0.27</v>
      </c>
    </row>
    <row r="9589" spans="1:10" x14ac:dyDescent="0.25">
      <c r="A9589" s="144"/>
      <c r="B9589">
        <v>9.6999999999999993</v>
      </c>
      <c r="C9589" t="s">
        <v>49</v>
      </c>
      <c r="D9589">
        <f t="shared" si="649"/>
        <v>10</v>
      </c>
      <c r="E9589" t="s">
        <v>2</v>
      </c>
      <c r="F9589">
        <f t="shared" si="648"/>
        <v>923</v>
      </c>
      <c r="G9589" s="88">
        <v>548</v>
      </c>
      <c r="H9589" s="88">
        <v>2.44</v>
      </c>
      <c r="I9589" s="146">
        <f t="shared" si="651"/>
        <v>5.1397658086820078E-3</v>
      </c>
      <c r="J9589" s="150">
        <f t="shared" si="650"/>
        <v>0.27</v>
      </c>
    </row>
    <row r="9590" spans="1:10" x14ac:dyDescent="0.25">
      <c r="A9590" s="144"/>
      <c r="B9590">
        <v>9.6999999999999993</v>
      </c>
      <c r="C9590" t="s">
        <v>49</v>
      </c>
      <c r="D9590">
        <f t="shared" si="649"/>
        <v>10</v>
      </c>
      <c r="E9590" t="s">
        <v>2</v>
      </c>
      <c r="F9590">
        <f t="shared" si="648"/>
        <v>923</v>
      </c>
      <c r="G9590" s="88">
        <v>554</v>
      </c>
      <c r="H9590" s="88">
        <v>2.4700000000000002</v>
      </c>
      <c r="I9590" s="146">
        <f t="shared" si="651"/>
        <v>5.2624414321940059E-3</v>
      </c>
      <c r="J9590" s="150">
        <f t="shared" si="650"/>
        <v>0.27</v>
      </c>
    </row>
    <row r="9591" spans="1:10" x14ac:dyDescent="0.25">
      <c r="A9591" s="144"/>
      <c r="B9591">
        <v>9.6999999999999993</v>
      </c>
      <c r="C9591" t="s">
        <v>49</v>
      </c>
      <c r="D9591">
        <f t="shared" si="649"/>
        <v>10</v>
      </c>
      <c r="E9591" t="s">
        <v>2</v>
      </c>
      <c r="F9591">
        <f t="shared" si="648"/>
        <v>923</v>
      </c>
      <c r="G9591" s="88">
        <v>572</v>
      </c>
      <c r="H9591" s="88">
        <v>2.57</v>
      </c>
      <c r="I9591" s="146">
        <f t="shared" si="651"/>
        <v>5.6740378890980069E-3</v>
      </c>
      <c r="J9591" s="150">
        <f t="shared" si="650"/>
        <v>0.27</v>
      </c>
    </row>
    <row r="9592" spans="1:10" x14ac:dyDescent="0.25">
      <c r="A9592" s="144"/>
      <c r="B9592">
        <v>9.6999999999999993</v>
      </c>
      <c r="C9592" t="s">
        <v>49</v>
      </c>
      <c r="D9592">
        <f t="shared" si="649"/>
        <v>10</v>
      </c>
      <c r="E9592" t="s">
        <v>2</v>
      </c>
      <c r="F9592">
        <f t="shared" si="648"/>
        <v>923</v>
      </c>
      <c r="G9592" s="88">
        <v>578</v>
      </c>
      <c r="H9592" s="88">
        <v>2.61</v>
      </c>
      <c r="I9592" s="146">
        <f t="shared" si="651"/>
        <v>5.8263765230420067E-3</v>
      </c>
      <c r="J9592" s="150">
        <f t="shared" si="650"/>
        <v>0.27</v>
      </c>
    </row>
    <row r="9593" spans="1:10" x14ac:dyDescent="0.25">
      <c r="A9593" s="144"/>
      <c r="B9593">
        <v>9.6999999999999993</v>
      </c>
      <c r="C9593" t="s">
        <v>49</v>
      </c>
      <c r="D9593">
        <f t="shared" si="649"/>
        <v>10</v>
      </c>
      <c r="E9593" t="s">
        <v>2</v>
      </c>
      <c r="F9593">
        <f t="shared" ref="F9593:F9656" si="652">650+273</f>
        <v>923</v>
      </c>
      <c r="G9593" s="88">
        <v>596</v>
      </c>
      <c r="H9593" s="88">
        <v>2.7349999999999999</v>
      </c>
      <c r="I9593" s="146">
        <f t="shared" si="651"/>
        <v>6.3314016717860092E-3</v>
      </c>
      <c r="J9593" s="150">
        <f t="shared" si="650"/>
        <v>0.27</v>
      </c>
    </row>
    <row r="9594" spans="1:10" x14ac:dyDescent="0.25">
      <c r="A9594" s="144"/>
      <c r="B9594">
        <v>9.6999999999999993</v>
      </c>
      <c r="C9594" t="s">
        <v>49</v>
      </c>
      <c r="D9594">
        <f t="shared" si="649"/>
        <v>10</v>
      </c>
      <c r="E9594" t="s">
        <v>2</v>
      </c>
      <c r="F9594">
        <f t="shared" si="652"/>
        <v>923</v>
      </c>
      <c r="G9594" s="88">
        <v>602</v>
      </c>
      <c r="H9594" s="88">
        <v>2.7749999999999999</v>
      </c>
      <c r="I9594" s="146">
        <f t="shared" si="651"/>
        <v>6.5163630898580037E-3</v>
      </c>
      <c r="J9594" s="150">
        <f t="shared" si="650"/>
        <v>0.27</v>
      </c>
    </row>
    <row r="9595" spans="1:10" x14ac:dyDescent="0.25">
      <c r="A9595" s="144"/>
      <c r="B9595">
        <v>9.6999999999999993</v>
      </c>
      <c r="C9595" t="s">
        <v>49</v>
      </c>
      <c r="D9595">
        <f t="shared" si="649"/>
        <v>10</v>
      </c>
      <c r="E9595" t="s">
        <v>2</v>
      </c>
      <c r="F9595">
        <f t="shared" si="652"/>
        <v>923</v>
      </c>
      <c r="G9595" s="88">
        <v>620</v>
      </c>
      <c r="H9595" s="88">
        <v>2.9249999999999998</v>
      </c>
      <c r="I9595" s="146">
        <f t="shared" si="651"/>
        <v>7.1236962515300074E-3</v>
      </c>
      <c r="J9595" s="150">
        <f t="shared" si="650"/>
        <v>0.27</v>
      </c>
    </row>
    <row r="9596" spans="1:10" x14ac:dyDescent="0.25">
      <c r="A9596" s="144"/>
      <c r="B9596">
        <v>9.6999999999999993</v>
      </c>
      <c r="C9596" t="s">
        <v>49</v>
      </c>
      <c r="D9596">
        <f t="shared" si="649"/>
        <v>10</v>
      </c>
      <c r="E9596" t="s">
        <v>2</v>
      </c>
      <c r="F9596">
        <f t="shared" si="652"/>
        <v>923</v>
      </c>
      <c r="G9596" s="88">
        <v>626</v>
      </c>
      <c r="H9596" s="88">
        <v>2.95</v>
      </c>
      <c r="I9596" s="146">
        <f t="shared" si="651"/>
        <v>7.344240227426007E-3</v>
      </c>
      <c r="J9596" s="150">
        <f t="shared" si="650"/>
        <v>0.27</v>
      </c>
    </row>
    <row r="9597" spans="1:10" x14ac:dyDescent="0.25">
      <c r="A9597" s="144"/>
      <c r="B9597">
        <v>9.6999999999999993</v>
      </c>
      <c r="C9597" t="s">
        <v>49</v>
      </c>
      <c r="D9597">
        <f t="shared" si="649"/>
        <v>10</v>
      </c>
      <c r="E9597" t="s">
        <v>2</v>
      </c>
      <c r="F9597">
        <f t="shared" si="652"/>
        <v>923</v>
      </c>
      <c r="G9597" s="88">
        <v>644</v>
      </c>
      <c r="H9597" s="88">
        <v>3.085</v>
      </c>
      <c r="I9597" s="146">
        <f t="shared" si="651"/>
        <v>8.0627607231140083E-3</v>
      </c>
      <c r="J9597" s="150">
        <f t="shared" si="650"/>
        <v>0.27</v>
      </c>
    </row>
    <row r="9598" spans="1:10" x14ac:dyDescent="0.25">
      <c r="A9598" s="144"/>
      <c r="B9598">
        <v>9.6999999999999993</v>
      </c>
      <c r="C9598" t="s">
        <v>49</v>
      </c>
      <c r="D9598">
        <f t="shared" si="649"/>
        <v>10</v>
      </c>
      <c r="E9598" t="s">
        <v>2</v>
      </c>
      <c r="F9598">
        <f t="shared" si="652"/>
        <v>923</v>
      </c>
      <c r="G9598" s="88">
        <v>650</v>
      </c>
      <c r="H9598" s="88">
        <v>3.13</v>
      </c>
      <c r="I9598" s="146">
        <f t="shared" si="651"/>
        <v>8.3218470305300093E-3</v>
      </c>
      <c r="J9598" s="150">
        <f t="shared" si="650"/>
        <v>0.27</v>
      </c>
    </row>
    <row r="9599" spans="1:10" x14ac:dyDescent="0.25">
      <c r="A9599" s="144"/>
      <c r="B9599">
        <v>9.6999999999999993</v>
      </c>
      <c r="C9599" t="s">
        <v>49</v>
      </c>
      <c r="D9599">
        <f t="shared" si="649"/>
        <v>10</v>
      </c>
      <c r="E9599" t="s">
        <v>2</v>
      </c>
      <c r="F9599">
        <f t="shared" si="652"/>
        <v>923</v>
      </c>
      <c r="G9599" s="88">
        <v>668</v>
      </c>
      <c r="H9599" s="88">
        <v>3.28</v>
      </c>
      <c r="I9599" s="146">
        <f t="shared" si="651"/>
        <v>9.1604341813220046E-3</v>
      </c>
      <c r="J9599" s="150">
        <f t="shared" si="650"/>
        <v>0.27</v>
      </c>
    </row>
    <row r="9600" spans="1:10" x14ac:dyDescent="0.25">
      <c r="A9600" s="144"/>
      <c r="B9600">
        <v>9.6999999999999993</v>
      </c>
      <c r="C9600" t="s">
        <v>49</v>
      </c>
      <c r="D9600">
        <f t="shared" si="649"/>
        <v>10</v>
      </c>
      <c r="E9600" t="s">
        <v>2</v>
      </c>
      <c r="F9600">
        <f t="shared" si="652"/>
        <v>923</v>
      </c>
      <c r="G9600" s="88">
        <v>674</v>
      </c>
      <c r="H9600" s="88">
        <v>3.32</v>
      </c>
      <c r="I9600" s="146">
        <f t="shared" si="651"/>
        <v>9.461022593954007E-3</v>
      </c>
      <c r="J9600" s="150">
        <f t="shared" si="650"/>
        <v>0.27</v>
      </c>
    </row>
    <row r="9601" spans="1:10" x14ac:dyDescent="0.25">
      <c r="A9601" s="144"/>
      <c r="B9601">
        <v>9.6999999999999993</v>
      </c>
      <c r="C9601" t="s">
        <v>49</v>
      </c>
      <c r="D9601">
        <f t="shared" si="649"/>
        <v>10</v>
      </c>
      <c r="E9601" t="s">
        <v>2</v>
      </c>
      <c r="F9601">
        <f t="shared" si="652"/>
        <v>923</v>
      </c>
      <c r="G9601" s="88">
        <v>692</v>
      </c>
      <c r="H9601" s="88">
        <v>3.4950000000000001</v>
      </c>
      <c r="I9601" s="146">
        <f t="shared" si="651"/>
        <v>1.0428555720938003E-2</v>
      </c>
      <c r="J9601" s="150">
        <f t="shared" si="650"/>
        <v>0.27</v>
      </c>
    </row>
    <row r="9602" spans="1:10" x14ac:dyDescent="0.25">
      <c r="A9602" s="144"/>
      <c r="B9602">
        <v>9.6999999999999993</v>
      </c>
      <c r="C9602" t="s">
        <v>49</v>
      </c>
      <c r="D9602">
        <f t="shared" si="649"/>
        <v>10</v>
      </c>
      <c r="E9602" t="s">
        <v>2</v>
      </c>
      <c r="F9602">
        <f t="shared" si="652"/>
        <v>923</v>
      </c>
      <c r="G9602" s="88">
        <v>698</v>
      </c>
      <c r="H9602" s="88">
        <v>3.5350000000000001</v>
      </c>
      <c r="I9602" s="146">
        <f t="shared" si="651"/>
        <v>1.0773606012482007E-2</v>
      </c>
      <c r="J9602" s="150">
        <f t="shared" si="650"/>
        <v>0.27</v>
      </c>
    </row>
    <row r="9603" spans="1:10" x14ac:dyDescent="0.25">
      <c r="A9603" s="144"/>
      <c r="B9603">
        <v>9.6999999999999993</v>
      </c>
      <c r="C9603" t="s">
        <v>49</v>
      </c>
      <c r="D9603">
        <f t="shared" si="649"/>
        <v>10</v>
      </c>
      <c r="E9603" t="s">
        <v>2</v>
      </c>
      <c r="F9603">
        <f t="shared" si="652"/>
        <v>923</v>
      </c>
      <c r="G9603" s="88">
        <v>716</v>
      </c>
      <c r="H9603" s="88">
        <v>3.7050000000000001</v>
      </c>
      <c r="I9603" s="146">
        <f t="shared" si="651"/>
        <v>1.1878964436746006E-2</v>
      </c>
      <c r="J9603" s="150">
        <f t="shared" si="650"/>
        <v>0.27</v>
      </c>
    </row>
    <row r="9604" spans="1:10" x14ac:dyDescent="0.25">
      <c r="A9604" s="144"/>
      <c r="B9604">
        <v>9.6999999999999993</v>
      </c>
      <c r="C9604" t="s">
        <v>49</v>
      </c>
      <c r="D9604">
        <f t="shared" si="649"/>
        <v>10</v>
      </c>
      <c r="E9604" t="s">
        <v>2</v>
      </c>
      <c r="F9604">
        <f t="shared" si="652"/>
        <v>923</v>
      </c>
      <c r="G9604" s="88">
        <v>722</v>
      </c>
      <c r="H9604" s="88">
        <v>3.77</v>
      </c>
      <c r="I9604" s="146">
        <f t="shared" si="651"/>
        <v>1.2271436380898011E-2</v>
      </c>
      <c r="J9604" s="150">
        <f t="shared" si="650"/>
        <v>0.27</v>
      </c>
    </row>
    <row r="9605" spans="1:10" x14ac:dyDescent="0.25">
      <c r="A9605" s="144"/>
      <c r="B9605">
        <v>9.6999999999999993</v>
      </c>
      <c r="C9605" t="s">
        <v>49</v>
      </c>
      <c r="D9605">
        <f t="shared" si="649"/>
        <v>10</v>
      </c>
      <c r="E9605" t="s">
        <v>2</v>
      </c>
      <c r="F9605">
        <f t="shared" si="652"/>
        <v>923</v>
      </c>
      <c r="G9605" s="88">
        <v>740</v>
      </c>
      <c r="H9605" s="88">
        <v>3.93</v>
      </c>
      <c r="I9605" s="146">
        <f t="shared" si="651"/>
        <v>1.3523499423530021E-2</v>
      </c>
      <c r="J9605" s="150">
        <f t="shared" si="650"/>
        <v>0.27</v>
      </c>
    </row>
    <row r="9606" spans="1:10" x14ac:dyDescent="0.25">
      <c r="A9606" s="144"/>
      <c r="B9606">
        <v>9.6999999999999993</v>
      </c>
      <c r="C9606" t="s">
        <v>49</v>
      </c>
      <c r="D9606">
        <f t="shared" si="649"/>
        <v>10</v>
      </c>
      <c r="E9606" t="s">
        <v>2</v>
      </c>
      <c r="F9606">
        <f t="shared" si="652"/>
        <v>923</v>
      </c>
      <c r="G9606" s="88">
        <v>746</v>
      </c>
      <c r="H9606" s="88">
        <v>3.97</v>
      </c>
      <c r="I9606" s="146">
        <f t="shared" si="651"/>
        <v>1.3966352793986014E-2</v>
      </c>
      <c r="J9606" s="150">
        <f t="shared" si="650"/>
        <v>0.27</v>
      </c>
    </row>
    <row r="9607" spans="1:10" x14ac:dyDescent="0.25">
      <c r="A9607" s="144"/>
      <c r="B9607">
        <v>9.6999999999999993</v>
      </c>
      <c r="C9607" t="s">
        <v>49</v>
      </c>
      <c r="D9607">
        <f t="shared" si="649"/>
        <v>10</v>
      </c>
      <c r="E9607" t="s">
        <v>2</v>
      </c>
      <c r="F9607">
        <f t="shared" si="652"/>
        <v>923</v>
      </c>
      <c r="G9607" s="88">
        <v>764</v>
      </c>
      <c r="H9607" s="88">
        <v>4.2699999999999996</v>
      </c>
      <c r="I9607" s="146">
        <f t="shared" si="651"/>
        <v>1.5373999776074013E-2</v>
      </c>
      <c r="J9607" s="150">
        <f t="shared" si="650"/>
        <v>0.27</v>
      </c>
    </row>
    <row r="9608" spans="1:10" x14ac:dyDescent="0.25">
      <c r="A9608" s="144"/>
      <c r="B9608">
        <v>9.6999999999999993</v>
      </c>
      <c r="C9608" t="s">
        <v>49</v>
      </c>
      <c r="D9608">
        <f t="shared" ref="D9608:D9671" si="653">100/10</f>
        <v>10</v>
      </c>
      <c r="E9608" t="s">
        <v>2</v>
      </c>
      <c r="F9608">
        <f t="shared" si="652"/>
        <v>923</v>
      </c>
      <c r="G9608" s="88">
        <v>770</v>
      </c>
      <c r="H9608" s="88">
        <v>4.3600000000000003</v>
      </c>
      <c r="I9608" s="146">
        <f t="shared" ref="I9608:I9617" si="654">0.000000000035684*4*G9608^3 - 0.00000004602818*3*G9608^2+ 0.00002130471935*2*G9608^1- 0.00023244397447</f>
        <v>1.5870194346530014E-2</v>
      </c>
      <c r="J9608" s="150">
        <f t="shared" ref="J9608:J9617" si="655">H$9543</f>
        <v>0.27</v>
      </c>
    </row>
    <row r="9609" spans="1:10" x14ac:dyDescent="0.25">
      <c r="A9609" s="144"/>
      <c r="B9609">
        <v>9.6999999999999993</v>
      </c>
      <c r="C9609" t="s">
        <v>49</v>
      </c>
      <c r="D9609">
        <f t="shared" si="653"/>
        <v>10</v>
      </c>
      <c r="E9609" t="s">
        <v>2</v>
      </c>
      <c r="F9609">
        <f t="shared" si="652"/>
        <v>923</v>
      </c>
      <c r="G9609" s="88">
        <v>788</v>
      </c>
      <c r="H9609" s="88">
        <v>4.58</v>
      </c>
      <c r="I9609" s="146">
        <f t="shared" si="654"/>
        <v>1.7442304589162013E-2</v>
      </c>
      <c r="J9609" s="150">
        <f t="shared" si="655"/>
        <v>0.27</v>
      </c>
    </row>
    <row r="9610" spans="1:10" x14ac:dyDescent="0.25">
      <c r="A9610" s="144"/>
      <c r="B9610">
        <v>9.6999999999999993</v>
      </c>
      <c r="C9610" t="s">
        <v>49</v>
      </c>
      <c r="D9610">
        <f t="shared" si="653"/>
        <v>10</v>
      </c>
      <c r="E9610" t="s">
        <v>2</v>
      </c>
      <c r="F9610">
        <f t="shared" si="652"/>
        <v>923</v>
      </c>
      <c r="G9610" s="88">
        <v>794</v>
      </c>
      <c r="H9610" s="88">
        <v>4.7149999999999999</v>
      </c>
      <c r="I9610" s="146">
        <f t="shared" si="654"/>
        <v>1.7994800133314007E-2</v>
      </c>
      <c r="J9610" s="150">
        <f t="shared" si="655"/>
        <v>0.27</v>
      </c>
    </row>
    <row r="9611" spans="1:10" x14ac:dyDescent="0.25">
      <c r="A9611" s="144"/>
      <c r="B9611">
        <v>9.6999999999999993</v>
      </c>
      <c r="C9611" t="s">
        <v>49</v>
      </c>
      <c r="D9611">
        <f t="shared" si="653"/>
        <v>10</v>
      </c>
      <c r="E9611" t="s">
        <v>2</v>
      </c>
      <c r="F9611">
        <f t="shared" si="652"/>
        <v>923</v>
      </c>
      <c r="G9611" s="88">
        <v>812</v>
      </c>
      <c r="H9611" s="88">
        <v>5</v>
      </c>
      <c r="I9611" s="146">
        <f t="shared" si="654"/>
        <v>1.9740252957578013E-2</v>
      </c>
      <c r="J9611" s="150">
        <f t="shared" si="655"/>
        <v>0.27</v>
      </c>
    </row>
    <row r="9612" spans="1:10" x14ac:dyDescent="0.25">
      <c r="A9612" s="144"/>
      <c r="B9612">
        <v>9.6999999999999993</v>
      </c>
      <c r="C9612" t="s">
        <v>49</v>
      </c>
      <c r="D9612">
        <f t="shared" si="653"/>
        <v>10</v>
      </c>
      <c r="E9612" t="s">
        <v>2</v>
      </c>
      <c r="F9612">
        <f t="shared" si="652"/>
        <v>923</v>
      </c>
      <c r="G9612" s="88">
        <v>818</v>
      </c>
      <c r="H9612" s="88">
        <v>5.0250000000000004</v>
      </c>
      <c r="I9612" s="146">
        <f t="shared" si="654"/>
        <v>2.0352009249122009E-2</v>
      </c>
      <c r="J9612" s="150">
        <f t="shared" si="655"/>
        <v>0.27</v>
      </c>
    </row>
    <row r="9613" spans="1:10" x14ac:dyDescent="0.25">
      <c r="A9613" s="144"/>
      <c r="B9613">
        <v>9.6999999999999993</v>
      </c>
      <c r="C9613" t="s">
        <v>49</v>
      </c>
      <c r="D9613">
        <f t="shared" si="653"/>
        <v>10</v>
      </c>
      <c r="E9613" t="s">
        <v>2</v>
      </c>
      <c r="F9613">
        <f t="shared" si="652"/>
        <v>923</v>
      </c>
      <c r="G9613" s="88">
        <v>836</v>
      </c>
      <c r="H9613" s="88">
        <v>5.54</v>
      </c>
      <c r="I9613" s="146">
        <f t="shared" si="654"/>
        <v>2.227968397610602E-2</v>
      </c>
      <c r="J9613" s="150">
        <f t="shared" si="655"/>
        <v>0.27</v>
      </c>
    </row>
    <row r="9614" spans="1:10" x14ac:dyDescent="0.25">
      <c r="A9614" s="144"/>
      <c r="B9614">
        <v>9.6999999999999993</v>
      </c>
      <c r="C9614" t="s">
        <v>49</v>
      </c>
      <c r="D9614">
        <f t="shared" si="653"/>
        <v>10</v>
      </c>
      <c r="E9614" t="s">
        <v>2</v>
      </c>
      <c r="F9614">
        <f t="shared" si="652"/>
        <v>923</v>
      </c>
      <c r="G9614" s="88">
        <v>842</v>
      </c>
      <c r="H9614" s="88">
        <v>5.7149999999999999</v>
      </c>
      <c r="I9614" s="146">
        <f t="shared" si="654"/>
        <v>2.2953660788738017E-2</v>
      </c>
      <c r="J9614" s="150">
        <f t="shared" si="655"/>
        <v>0.27</v>
      </c>
    </row>
    <row r="9615" spans="1:10" x14ac:dyDescent="0.25">
      <c r="A9615" s="144"/>
      <c r="B9615">
        <v>9.6999999999999993</v>
      </c>
      <c r="C9615" t="s">
        <v>49</v>
      </c>
      <c r="D9615">
        <f t="shared" si="653"/>
        <v>10</v>
      </c>
      <c r="E9615" t="s">
        <v>2</v>
      </c>
      <c r="F9615">
        <f t="shared" si="652"/>
        <v>923</v>
      </c>
      <c r="G9615" s="88">
        <v>860</v>
      </c>
      <c r="H9615" s="88">
        <v>6.3250000000000002</v>
      </c>
      <c r="I9615" s="146">
        <f t="shared" si="654"/>
        <v>2.5072436739530014E-2</v>
      </c>
      <c r="J9615" s="150">
        <f t="shared" si="655"/>
        <v>0.27</v>
      </c>
    </row>
    <row r="9616" spans="1:10" x14ac:dyDescent="0.25">
      <c r="A9616" s="144"/>
      <c r="B9616">
        <v>9.6999999999999993</v>
      </c>
      <c r="C9616" t="s">
        <v>49</v>
      </c>
      <c r="D9616">
        <f t="shared" si="653"/>
        <v>10</v>
      </c>
      <c r="E9616" t="s">
        <v>2</v>
      </c>
      <c r="F9616">
        <f t="shared" si="652"/>
        <v>923</v>
      </c>
      <c r="G9616" s="88">
        <v>866</v>
      </c>
      <c r="H9616" s="88">
        <v>6.58</v>
      </c>
      <c r="I9616" s="146">
        <f t="shared" si="654"/>
        <v>2.5811593846946018E-2</v>
      </c>
      <c r="J9616" s="150">
        <f t="shared" si="655"/>
        <v>0.27</v>
      </c>
    </row>
    <row r="9617" spans="1:10" x14ac:dyDescent="0.25">
      <c r="A9617" s="144"/>
      <c r="B9617">
        <v>9.6999999999999993</v>
      </c>
      <c r="C9617" t="s">
        <v>49</v>
      </c>
      <c r="D9617">
        <f t="shared" si="653"/>
        <v>10</v>
      </c>
      <c r="E9617" t="s">
        <v>2</v>
      </c>
      <c r="F9617">
        <f t="shared" si="652"/>
        <v>923</v>
      </c>
      <c r="G9617" s="88">
        <v>884</v>
      </c>
      <c r="H9617" s="88">
        <v>7.34</v>
      </c>
      <c r="I9617" s="146">
        <f t="shared" si="654"/>
        <v>2.8130350342634006E-2</v>
      </c>
      <c r="J9617" s="150">
        <f t="shared" si="655"/>
        <v>0.27</v>
      </c>
    </row>
    <row r="9618" spans="1:10" x14ac:dyDescent="0.25">
      <c r="A9618" s="144"/>
      <c r="B9618">
        <v>9.6999999999999993</v>
      </c>
      <c r="C9618" s="145" t="s">
        <v>49</v>
      </c>
      <c r="D9618" s="145">
        <f t="shared" si="653"/>
        <v>10</v>
      </c>
      <c r="E9618" s="145" t="s">
        <v>4</v>
      </c>
      <c r="F9618" s="145">
        <f t="shared" si="652"/>
        <v>923</v>
      </c>
      <c r="G9618" s="188">
        <v>0</v>
      </c>
      <c r="H9618" s="188">
        <v>0.17</v>
      </c>
      <c r="I9618" s="189">
        <f xml:space="preserve"> -0.00022651910802*2*G9618 + 0.011586462737</f>
        <v>1.1586462737E-2</v>
      </c>
      <c r="J9618" s="150">
        <f>H$9618</f>
        <v>0.17</v>
      </c>
    </row>
    <row r="9619" spans="1:10" x14ac:dyDescent="0.25">
      <c r="A9619" s="144"/>
      <c r="B9619">
        <v>9.6999999999999993</v>
      </c>
      <c r="C9619" t="s">
        <v>49</v>
      </c>
      <c r="D9619">
        <f t="shared" si="653"/>
        <v>10</v>
      </c>
      <c r="E9619" s="154" t="s">
        <v>4</v>
      </c>
      <c r="F9619">
        <f t="shared" si="652"/>
        <v>923</v>
      </c>
      <c r="G9619" s="167">
        <v>2</v>
      </c>
      <c r="H9619" s="167">
        <v>0.23</v>
      </c>
      <c r="I9619" s="189">
        <f t="shared" ref="I9619:I9620" si="656" xml:space="preserve"> -0.00022651910802*2*G9619 + 0.011586462737</f>
        <v>1.0680386304919999E-2</v>
      </c>
      <c r="J9619" s="150">
        <f t="shared" ref="J9619:J9682" si="657">H$9618</f>
        <v>0.17</v>
      </c>
    </row>
    <row r="9620" spans="1:10" x14ac:dyDescent="0.25">
      <c r="A9620" s="144"/>
      <c r="B9620">
        <v>9.6999999999999993</v>
      </c>
      <c r="C9620" t="s">
        <v>49</v>
      </c>
      <c r="D9620">
        <f t="shared" si="653"/>
        <v>10</v>
      </c>
      <c r="E9620" s="154" t="s">
        <v>4</v>
      </c>
      <c r="F9620">
        <f t="shared" si="652"/>
        <v>923</v>
      </c>
      <c r="G9620" s="167">
        <v>20</v>
      </c>
      <c r="H9620" s="167">
        <v>0.32</v>
      </c>
      <c r="I9620" s="189">
        <f t="shared" si="656"/>
        <v>2.5256984161999996E-3</v>
      </c>
      <c r="J9620" s="150">
        <f t="shared" si="657"/>
        <v>0.17</v>
      </c>
    </row>
    <row r="9621" spans="1:10" x14ac:dyDescent="0.25">
      <c r="A9621" s="144"/>
      <c r="B9621">
        <v>9.6999999999999993</v>
      </c>
      <c r="C9621" t="s">
        <v>49</v>
      </c>
      <c r="D9621">
        <f t="shared" si="653"/>
        <v>10</v>
      </c>
      <c r="E9621" s="154" t="s">
        <v>4</v>
      </c>
      <c r="F9621">
        <f t="shared" si="652"/>
        <v>923</v>
      </c>
      <c r="G9621" s="167">
        <v>26</v>
      </c>
      <c r="H9621" s="167">
        <v>0.34</v>
      </c>
      <c r="I9621" s="147">
        <f xml:space="preserve"> 0.0037901495018</f>
        <v>3.7901495018E-3</v>
      </c>
      <c r="J9621" s="150">
        <f t="shared" si="657"/>
        <v>0.17</v>
      </c>
    </row>
    <row r="9622" spans="1:10" x14ac:dyDescent="0.25">
      <c r="A9622" s="144"/>
      <c r="B9622">
        <v>9.6999999999999993</v>
      </c>
      <c r="C9622" t="s">
        <v>49</v>
      </c>
      <c r="D9622">
        <f t="shared" si="653"/>
        <v>10</v>
      </c>
      <c r="E9622" s="154" t="s">
        <v>4</v>
      </c>
      <c r="F9622">
        <f t="shared" si="652"/>
        <v>923</v>
      </c>
      <c r="G9622" s="88">
        <v>44</v>
      </c>
      <c r="H9622" s="88">
        <v>0.38</v>
      </c>
      <c r="I9622" s="147">
        <f xml:space="preserve"> 0.0037901495018</f>
        <v>3.7901495018E-3</v>
      </c>
      <c r="J9622" s="150">
        <f t="shared" si="657"/>
        <v>0.17</v>
      </c>
    </row>
    <row r="9623" spans="1:10" x14ac:dyDescent="0.25">
      <c r="A9623" s="144"/>
      <c r="B9623">
        <v>9.6999999999999993</v>
      </c>
      <c r="C9623" t="s">
        <v>49</v>
      </c>
      <c r="D9623">
        <f t="shared" si="653"/>
        <v>10</v>
      </c>
      <c r="E9623" s="154" t="s">
        <v>4</v>
      </c>
      <c r="F9623">
        <f t="shared" si="652"/>
        <v>923</v>
      </c>
      <c r="G9623" s="88">
        <v>50</v>
      </c>
      <c r="H9623" s="88">
        <v>0.4</v>
      </c>
      <c r="I9623" s="147">
        <f t="shared" ref="I9623:I9669" si="658" xml:space="preserve"> 0.0037901495018</f>
        <v>3.7901495018E-3</v>
      </c>
      <c r="J9623" s="150">
        <f t="shared" si="657"/>
        <v>0.17</v>
      </c>
    </row>
    <row r="9624" spans="1:10" x14ac:dyDescent="0.25">
      <c r="A9624" s="144"/>
      <c r="B9624">
        <v>9.6999999999999993</v>
      </c>
      <c r="C9624" t="s">
        <v>49</v>
      </c>
      <c r="D9624">
        <f t="shared" si="653"/>
        <v>10</v>
      </c>
      <c r="E9624" s="154" t="s">
        <v>4</v>
      </c>
      <c r="F9624">
        <f t="shared" si="652"/>
        <v>923</v>
      </c>
      <c r="G9624" s="88">
        <v>68</v>
      </c>
      <c r="H9624" s="88">
        <v>0.44</v>
      </c>
      <c r="I9624" s="147">
        <f t="shared" si="658"/>
        <v>3.7901495018E-3</v>
      </c>
      <c r="J9624" s="150">
        <f t="shared" si="657"/>
        <v>0.17</v>
      </c>
    </row>
    <row r="9625" spans="1:10" x14ac:dyDescent="0.25">
      <c r="A9625" s="144"/>
      <c r="B9625">
        <v>9.6999999999999993</v>
      </c>
      <c r="C9625" t="s">
        <v>49</v>
      </c>
      <c r="D9625">
        <f t="shared" si="653"/>
        <v>10</v>
      </c>
      <c r="E9625" s="154" t="s">
        <v>4</v>
      </c>
      <c r="F9625">
        <f t="shared" si="652"/>
        <v>923</v>
      </c>
      <c r="G9625" s="88">
        <v>74</v>
      </c>
      <c r="H9625" s="88">
        <v>0.46</v>
      </c>
      <c r="I9625" s="147">
        <f t="shared" si="658"/>
        <v>3.7901495018E-3</v>
      </c>
      <c r="J9625" s="150">
        <f t="shared" si="657"/>
        <v>0.17</v>
      </c>
    </row>
    <row r="9626" spans="1:10" x14ac:dyDescent="0.25">
      <c r="A9626" s="144"/>
      <c r="B9626">
        <v>9.6999999999999993</v>
      </c>
      <c r="C9626" t="s">
        <v>49</v>
      </c>
      <c r="D9626">
        <f t="shared" si="653"/>
        <v>10</v>
      </c>
      <c r="E9626" s="154" t="s">
        <v>4</v>
      </c>
      <c r="F9626">
        <f t="shared" si="652"/>
        <v>923</v>
      </c>
      <c r="G9626" s="88">
        <v>92</v>
      </c>
      <c r="H9626" s="88">
        <v>0.5</v>
      </c>
      <c r="I9626" s="147">
        <f t="shared" si="658"/>
        <v>3.7901495018E-3</v>
      </c>
      <c r="J9626" s="150">
        <f t="shared" si="657"/>
        <v>0.17</v>
      </c>
    </row>
    <row r="9627" spans="1:10" x14ac:dyDescent="0.25">
      <c r="A9627" s="144"/>
      <c r="B9627">
        <v>9.6999999999999993</v>
      </c>
      <c r="C9627" t="s">
        <v>49</v>
      </c>
      <c r="D9627">
        <f t="shared" si="653"/>
        <v>10</v>
      </c>
      <c r="E9627" s="154" t="s">
        <v>4</v>
      </c>
      <c r="F9627">
        <f t="shared" si="652"/>
        <v>923</v>
      </c>
      <c r="G9627" s="88">
        <v>98</v>
      </c>
      <c r="H9627" s="88">
        <v>0.51</v>
      </c>
      <c r="I9627" s="147">
        <f t="shared" si="658"/>
        <v>3.7901495018E-3</v>
      </c>
      <c r="J9627" s="150">
        <f t="shared" si="657"/>
        <v>0.17</v>
      </c>
    </row>
    <row r="9628" spans="1:10" x14ac:dyDescent="0.25">
      <c r="A9628" s="144"/>
      <c r="B9628">
        <v>9.6999999999999993</v>
      </c>
      <c r="C9628" t="s">
        <v>49</v>
      </c>
      <c r="D9628">
        <f t="shared" si="653"/>
        <v>10</v>
      </c>
      <c r="E9628" s="154" t="s">
        <v>4</v>
      </c>
      <c r="F9628">
        <f t="shared" si="652"/>
        <v>923</v>
      </c>
      <c r="G9628" s="88">
        <v>116</v>
      </c>
      <c r="H9628" s="88">
        <v>0.55000000000000004</v>
      </c>
      <c r="I9628" s="147">
        <f t="shared" si="658"/>
        <v>3.7901495018E-3</v>
      </c>
      <c r="J9628" s="150">
        <f t="shared" si="657"/>
        <v>0.17</v>
      </c>
    </row>
    <row r="9629" spans="1:10" x14ac:dyDescent="0.25">
      <c r="A9629" s="144"/>
      <c r="B9629">
        <v>9.6999999999999993</v>
      </c>
      <c r="C9629" t="s">
        <v>49</v>
      </c>
      <c r="D9629">
        <f t="shared" si="653"/>
        <v>10</v>
      </c>
      <c r="E9629" s="154" t="s">
        <v>4</v>
      </c>
      <c r="F9629">
        <f t="shared" si="652"/>
        <v>923</v>
      </c>
      <c r="G9629" s="88">
        <v>122</v>
      </c>
      <c r="H9629" s="88">
        <v>0.56999999999999995</v>
      </c>
      <c r="I9629" s="147">
        <f t="shared" si="658"/>
        <v>3.7901495018E-3</v>
      </c>
      <c r="J9629" s="150">
        <f t="shared" si="657"/>
        <v>0.17</v>
      </c>
    </row>
    <row r="9630" spans="1:10" x14ac:dyDescent="0.25">
      <c r="A9630" s="144"/>
      <c r="B9630">
        <v>9.6999999999999993</v>
      </c>
      <c r="C9630" t="s">
        <v>49</v>
      </c>
      <c r="D9630">
        <f t="shared" si="653"/>
        <v>10</v>
      </c>
      <c r="E9630" s="154" t="s">
        <v>4</v>
      </c>
      <c r="F9630">
        <f t="shared" si="652"/>
        <v>923</v>
      </c>
      <c r="G9630" s="88">
        <v>140</v>
      </c>
      <c r="H9630" s="88">
        <v>0.61</v>
      </c>
      <c r="I9630" s="147">
        <f t="shared" si="658"/>
        <v>3.7901495018E-3</v>
      </c>
      <c r="J9630" s="150">
        <f t="shared" si="657"/>
        <v>0.17</v>
      </c>
    </row>
    <row r="9631" spans="1:10" x14ac:dyDescent="0.25">
      <c r="A9631" s="144"/>
      <c r="B9631">
        <v>9.6999999999999993</v>
      </c>
      <c r="C9631" t="s">
        <v>49</v>
      </c>
      <c r="D9631">
        <f t="shared" si="653"/>
        <v>10</v>
      </c>
      <c r="E9631" s="154" t="s">
        <v>4</v>
      </c>
      <c r="F9631">
        <f t="shared" si="652"/>
        <v>923</v>
      </c>
      <c r="G9631" s="88">
        <v>146</v>
      </c>
      <c r="H9631" s="88">
        <v>0.63</v>
      </c>
      <c r="I9631" s="147">
        <f t="shared" si="658"/>
        <v>3.7901495018E-3</v>
      </c>
      <c r="J9631" s="150">
        <f t="shared" si="657"/>
        <v>0.17</v>
      </c>
    </row>
    <row r="9632" spans="1:10" x14ac:dyDescent="0.25">
      <c r="A9632" s="144"/>
      <c r="B9632">
        <v>9.6999999999999993</v>
      </c>
      <c r="C9632" t="s">
        <v>49</v>
      </c>
      <c r="D9632">
        <f t="shared" si="653"/>
        <v>10</v>
      </c>
      <c r="E9632" s="154" t="s">
        <v>4</v>
      </c>
      <c r="F9632">
        <f t="shared" si="652"/>
        <v>923</v>
      </c>
      <c r="G9632" s="88">
        <v>164</v>
      </c>
      <c r="H9632" s="88">
        <v>0.68</v>
      </c>
      <c r="I9632" s="147">
        <f t="shared" si="658"/>
        <v>3.7901495018E-3</v>
      </c>
      <c r="J9632" s="150">
        <f t="shared" si="657"/>
        <v>0.17</v>
      </c>
    </row>
    <row r="9633" spans="1:10" x14ac:dyDescent="0.25">
      <c r="A9633" s="144"/>
      <c r="B9633">
        <v>9.6999999999999993</v>
      </c>
      <c r="C9633" t="s">
        <v>49</v>
      </c>
      <c r="D9633">
        <f t="shared" si="653"/>
        <v>10</v>
      </c>
      <c r="E9633" s="154" t="s">
        <v>4</v>
      </c>
      <c r="F9633">
        <f t="shared" si="652"/>
        <v>923</v>
      </c>
      <c r="G9633" s="88">
        <v>170</v>
      </c>
      <c r="H9633" s="88">
        <v>0.71</v>
      </c>
      <c r="I9633" s="147">
        <f t="shared" si="658"/>
        <v>3.7901495018E-3</v>
      </c>
      <c r="J9633" s="150">
        <f t="shared" si="657"/>
        <v>0.17</v>
      </c>
    </row>
    <row r="9634" spans="1:10" x14ac:dyDescent="0.25">
      <c r="A9634" s="144"/>
      <c r="B9634">
        <v>9.6999999999999993</v>
      </c>
      <c r="C9634" t="s">
        <v>49</v>
      </c>
      <c r="D9634">
        <f t="shared" si="653"/>
        <v>10</v>
      </c>
      <c r="E9634" s="154" t="s">
        <v>4</v>
      </c>
      <c r="F9634">
        <f t="shared" si="652"/>
        <v>923</v>
      </c>
      <c r="G9634" s="88">
        <v>188</v>
      </c>
      <c r="H9634" s="88">
        <v>0.75</v>
      </c>
      <c r="I9634" s="147">
        <f t="shared" si="658"/>
        <v>3.7901495018E-3</v>
      </c>
      <c r="J9634" s="150">
        <f t="shared" si="657"/>
        <v>0.17</v>
      </c>
    </row>
    <row r="9635" spans="1:10" x14ac:dyDescent="0.25">
      <c r="A9635" s="144"/>
      <c r="B9635">
        <v>9.6999999999999993</v>
      </c>
      <c r="C9635" t="s">
        <v>49</v>
      </c>
      <c r="D9635">
        <f t="shared" si="653"/>
        <v>10</v>
      </c>
      <c r="E9635" s="154" t="s">
        <v>4</v>
      </c>
      <c r="F9635">
        <f t="shared" si="652"/>
        <v>923</v>
      </c>
      <c r="G9635" s="88">
        <v>194</v>
      </c>
      <c r="H9635" s="88">
        <v>0.78</v>
      </c>
      <c r="I9635" s="147">
        <f t="shared" si="658"/>
        <v>3.7901495018E-3</v>
      </c>
      <c r="J9635" s="150">
        <f t="shared" si="657"/>
        <v>0.17</v>
      </c>
    </row>
    <row r="9636" spans="1:10" x14ac:dyDescent="0.25">
      <c r="A9636" s="144"/>
      <c r="B9636">
        <v>9.6999999999999993</v>
      </c>
      <c r="C9636" t="s">
        <v>49</v>
      </c>
      <c r="D9636">
        <f t="shared" si="653"/>
        <v>10</v>
      </c>
      <c r="E9636" s="154" t="s">
        <v>4</v>
      </c>
      <c r="F9636">
        <f t="shared" si="652"/>
        <v>923</v>
      </c>
      <c r="G9636" s="88">
        <v>212</v>
      </c>
      <c r="H9636" s="88">
        <v>0.82</v>
      </c>
      <c r="I9636" s="147">
        <f t="shared" si="658"/>
        <v>3.7901495018E-3</v>
      </c>
      <c r="J9636" s="150">
        <f t="shared" si="657"/>
        <v>0.17</v>
      </c>
    </row>
    <row r="9637" spans="1:10" x14ac:dyDescent="0.25">
      <c r="A9637" s="144"/>
      <c r="B9637">
        <v>9.6999999999999993</v>
      </c>
      <c r="C9637" t="s">
        <v>49</v>
      </c>
      <c r="D9637">
        <f t="shared" si="653"/>
        <v>10</v>
      </c>
      <c r="E9637" s="154" t="s">
        <v>4</v>
      </c>
      <c r="F9637">
        <f t="shared" si="652"/>
        <v>923</v>
      </c>
      <c r="G9637" s="88">
        <v>218</v>
      </c>
      <c r="H9637" s="88">
        <v>0.9</v>
      </c>
      <c r="I9637" s="147">
        <f t="shared" si="658"/>
        <v>3.7901495018E-3</v>
      </c>
      <c r="J9637" s="150">
        <f t="shared" si="657"/>
        <v>0.17</v>
      </c>
    </row>
    <row r="9638" spans="1:10" x14ac:dyDescent="0.25">
      <c r="A9638" s="144"/>
      <c r="B9638">
        <v>9.6999999999999993</v>
      </c>
      <c r="C9638" t="s">
        <v>49</v>
      </c>
      <c r="D9638">
        <f t="shared" si="653"/>
        <v>10</v>
      </c>
      <c r="E9638" s="154" t="s">
        <v>4</v>
      </c>
      <c r="F9638">
        <f t="shared" si="652"/>
        <v>923</v>
      </c>
      <c r="G9638" s="88">
        <v>236</v>
      </c>
      <c r="H9638" s="88">
        <v>0.91</v>
      </c>
      <c r="I9638" s="147">
        <f t="shared" si="658"/>
        <v>3.7901495018E-3</v>
      </c>
      <c r="J9638" s="150">
        <f t="shared" si="657"/>
        <v>0.17</v>
      </c>
    </row>
    <row r="9639" spans="1:10" x14ac:dyDescent="0.25">
      <c r="A9639" s="144"/>
      <c r="B9639">
        <v>9.6999999999999993</v>
      </c>
      <c r="C9639" t="s">
        <v>49</v>
      </c>
      <c r="D9639">
        <f t="shared" si="653"/>
        <v>10</v>
      </c>
      <c r="E9639" s="154" t="s">
        <v>4</v>
      </c>
      <c r="F9639">
        <f t="shared" si="652"/>
        <v>923</v>
      </c>
      <c r="G9639" s="88">
        <v>242</v>
      </c>
      <c r="H9639" s="88">
        <v>0.92</v>
      </c>
      <c r="I9639" s="147">
        <f t="shared" si="658"/>
        <v>3.7901495018E-3</v>
      </c>
      <c r="J9639" s="150">
        <f t="shared" si="657"/>
        <v>0.17</v>
      </c>
    </row>
    <row r="9640" spans="1:10" x14ac:dyDescent="0.25">
      <c r="A9640" s="144"/>
      <c r="B9640">
        <v>9.6999999999999993</v>
      </c>
      <c r="C9640" t="s">
        <v>49</v>
      </c>
      <c r="D9640">
        <f t="shared" si="653"/>
        <v>10</v>
      </c>
      <c r="E9640" s="154" t="s">
        <v>4</v>
      </c>
      <c r="F9640">
        <f t="shared" si="652"/>
        <v>923</v>
      </c>
      <c r="G9640" s="88">
        <v>260</v>
      </c>
      <c r="H9640" s="88">
        <v>0.99</v>
      </c>
      <c r="I9640" s="147">
        <f t="shared" si="658"/>
        <v>3.7901495018E-3</v>
      </c>
      <c r="J9640" s="150">
        <f t="shared" si="657"/>
        <v>0.17</v>
      </c>
    </row>
    <row r="9641" spans="1:10" x14ac:dyDescent="0.25">
      <c r="A9641" s="144"/>
      <c r="B9641">
        <v>9.6999999999999993</v>
      </c>
      <c r="C9641" t="s">
        <v>49</v>
      </c>
      <c r="D9641">
        <f t="shared" si="653"/>
        <v>10</v>
      </c>
      <c r="E9641" s="154" t="s">
        <v>4</v>
      </c>
      <c r="F9641">
        <f t="shared" si="652"/>
        <v>923</v>
      </c>
      <c r="G9641" s="88">
        <v>266</v>
      </c>
      <c r="H9641" s="88">
        <v>1.01</v>
      </c>
      <c r="I9641" s="147">
        <f t="shared" si="658"/>
        <v>3.7901495018E-3</v>
      </c>
      <c r="J9641" s="150">
        <f t="shared" si="657"/>
        <v>0.17</v>
      </c>
    </row>
    <row r="9642" spans="1:10" x14ac:dyDescent="0.25">
      <c r="A9642" s="144"/>
      <c r="B9642">
        <v>9.6999999999999993</v>
      </c>
      <c r="C9642" t="s">
        <v>49</v>
      </c>
      <c r="D9642">
        <f t="shared" si="653"/>
        <v>10</v>
      </c>
      <c r="E9642" s="154" t="s">
        <v>4</v>
      </c>
      <c r="F9642">
        <f t="shared" si="652"/>
        <v>923</v>
      </c>
      <c r="G9642" s="88">
        <v>284</v>
      </c>
      <c r="H9642" s="88">
        <v>1.07</v>
      </c>
      <c r="I9642" s="147">
        <f t="shared" si="658"/>
        <v>3.7901495018E-3</v>
      </c>
      <c r="J9642" s="150">
        <f t="shared" si="657"/>
        <v>0.17</v>
      </c>
    </row>
    <row r="9643" spans="1:10" x14ac:dyDescent="0.25">
      <c r="A9643" s="144"/>
      <c r="B9643">
        <v>9.6999999999999993</v>
      </c>
      <c r="C9643" t="s">
        <v>49</v>
      </c>
      <c r="D9643">
        <f t="shared" si="653"/>
        <v>10</v>
      </c>
      <c r="E9643" s="154" t="s">
        <v>4</v>
      </c>
      <c r="F9643">
        <f t="shared" si="652"/>
        <v>923</v>
      </c>
      <c r="G9643" s="88">
        <v>290</v>
      </c>
      <c r="H9643" s="88">
        <v>1.0900000000000001</v>
      </c>
      <c r="I9643" s="147">
        <f t="shared" si="658"/>
        <v>3.7901495018E-3</v>
      </c>
      <c r="J9643" s="150">
        <f t="shared" si="657"/>
        <v>0.17</v>
      </c>
    </row>
    <row r="9644" spans="1:10" x14ac:dyDescent="0.25">
      <c r="A9644" s="144"/>
      <c r="B9644">
        <v>9.6999999999999993</v>
      </c>
      <c r="C9644" t="s">
        <v>49</v>
      </c>
      <c r="D9644">
        <f t="shared" si="653"/>
        <v>10</v>
      </c>
      <c r="E9644" s="154" t="s">
        <v>4</v>
      </c>
      <c r="F9644">
        <f t="shared" si="652"/>
        <v>923</v>
      </c>
      <c r="G9644" s="88">
        <v>308</v>
      </c>
      <c r="H9644" s="88">
        <v>1.18</v>
      </c>
      <c r="I9644" s="147">
        <f t="shared" si="658"/>
        <v>3.7901495018E-3</v>
      </c>
      <c r="J9644" s="150">
        <f t="shared" si="657"/>
        <v>0.17</v>
      </c>
    </row>
    <row r="9645" spans="1:10" x14ac:dyDescent="0.25">
      <c r="A9645" s="144"/>
      <c r="B9645">
        <v>9.6999999999999993</v>
      </c>
      <c r="C9645" t="s">
        <v>49</v>
      </c>
      <c r="D9645">
        <f t="shared" si="653"/>
        <v>10</v>
      </c>
      <c r="E9645" s="154" t="s">
        <v>4</v>
      </c>
      <c r="F9645">
        <f t="shared" si="652"/>
        <v>923</v>
      </c>
      <c r="G9645" s="88">
        <v>314</v>
      </c>
      <c r="H9645" s="88">
        <v>1.2</v>
      </c>
      <c r="I9645" s="147">
        <f t="shared" si="658"/>
        <v>3.7901495018E-3</v>
      </c>
      <c r="J9645" s="150">
        <f t="shared" si="657"/>
        <v>0.17</v>
      </c>
    </row>
    <row r="9646" spans="1:10" x14ac:dyDescent="0.25">
      <c r="A9646" s="144"/>
      <c r="B9646">
        <v>9.6999999999999993</v>
      </c>
      <c r="C9646" t="s">
        <v>49</v>
      </c>
      <c r="D9646">
        <f t="shared" si="653"/>
        <v>10</v>
      </c>
      <c r="E9646" s="154" t="s">
        <v>4</v>
      </c>
      <c r="F9646">
        <f t="shared" si="652"/>
        <v>923</v>
      </c>
      <c r="G9646" s="88">
        <v>332</v>
      </c>
      <c r="H9646" s="88">
        <v>1.27</v>
      </c>
      <c r="I9646" s="147">
        <f t="shared" si="658"/>
        <v>3.7901495018E-3</v>
      </c>
      <c r="J9646" s="150">
        <f t="shared" si="657"/>
        <v>0.17</v>
      </c>
    </row>
    <row r="9647" spans="1:10" x14ac:dyDescent="0.25">
      <c r="A9647" s="144"/>
      <c r="B9647">
        <v>9.6999999999999993</v>
      </c>
      <c r="C9647" t="s">
        <v>49</v>
      </c>
      <c r="D9647">
        <f t="shared" si="653"/>
        <v>10</v>
      </c>
      <c r="E9647" s="154" t="s">
        <v>4</v>
      </c>
      <c r="F9647">
        <f t="shared" si="652"/>
        <v>923</v>
      </c>
      <c r="G9647" s="88">
        <v>338</v>
      </c>
      <c r="H9647" s="88">
        <v>1.29</v>
      </c>
      <c r="I9647" s="147">
        <f t="shared" si="658"/>
        <v>3.7901495018E-3</v>
      </c>
      <c r="J9647" s="150">
        <f t="shared" si="657"/>
        <v>0.17</v>
      </c>
    </row>
    <row r="9648" spans="1:10" x14ac:dyDescent="0.25">
      <c r="A9648" s="144"/>
      <c r="B9648">
        <v>9.6999999999999993</v>
      </c>
      <c r="C9648" t="s">
        <v>49</v>
      </c>
      <c r="D9648">
        <f t="shared" si="653"/>
        <v>10</v>
      </c>
      <c r="E9648" s="154" t="s">
        <v>4</v>
      </c>
      <c r="F9648">
        <f t="shared" si="652"/>
        <v>923</v>
      </c>
      <c r="G9648" s="88">
        <v>356</v>
      </c>
      <c r="H9648" s="88">
        <v>1.37</v>
      </c>
      <c r="I9648" s="147">
        <f t="shared" si="658"/>
        <v>3.7901495018E-3</v>
      </c>
      <c r="J9648" s="150">
        <f t="shared" si="657"/>
        <v>0.17</v>
      </c>
    </row>
    <row r="9649" spans="1:10" x14ac:dyDescent="0.25">
      <c r="A9649" s="144"/>
      <c r="B9649">
        <v>9.6999999999999993</v>
      </c>
      <c r="C9649" t="s">
        <v>49</v>
      </c>
      <c r="D9649">
        <f t="shared" si="653"/>
        <v>10</v>
      </c>
      <c r="E9649" s="154" t="s">
        <v>4</v>
      </c>
      <c r="F9649">
        <f t="shared" si="652"/>
        <v>923</v>
      </c>
      <c r="G9649" s="88">
        <v>362</v>
      </c>
      <c r="H9649" s="88">
        <v>1.4</v>
      </c>
      <c r="I9649" s="147">
        <f t="shared" si="658"/>
        <v>3.7901495018E-3</v>
      </c>
      <c r="J9649" s="150">
        <f t="shared" si="657"/>
        <v>0.17</v>
      </c>
    </row>
    <row r="9650" spans="1:10" x14ac:dyDescent="0.25">
      <c r="A9650" s="144"/>
      <c r="B9650">
        <v>9.6999999999999993</v>
      </c>
      <c r="C9650" t="s">
        <v>49</v>
      </c>
      <c r="D9650">
        <f t="shared" si="653"/>
        <v>10</v>
      </c>
      <c r="E9650" s="154" t="s">
        <v>4</v>
      </c>
      <c r="F9650">
        <f t="shared" si="652"/>
        <v>923</v>
      </c>
      <c r="G9650" s="88">
        <v>380</v>
      </c>
      <c r="H9650" s="88">
        <v>1.5</v>
      </c>
      <c r="I9650" s="147">
        <f t="shared" si="658"/>
        <v>3.7901495018E-3</v>
      </c>
      <c r="J9650" s="150">
        <f t="shared" si="657"/>
        <v>0.17</v>
      </c>
    </row>
    <row r="9651" spans="1:10" x14ac:dyDescent="0.25">
      <c r="A9651" s="144"/>
      <c r="B9651">
        <v>9.6999999999999993</v>
      </c>
      <c r="C9651" t="s">
        <v>49</v>
      </c>
      <c r="D9651">
        <f t="shared" si="653"/>
        <v>10</v>
      </c>
      <c r="E9651" s="154" t="s">
        <v>4</v>
      </c>
      <c r="F9651">
        <f t="shared" si="652"/>
        <v>923</v>
      </c>
      <c r="G9651" s="88">
        <v>386</v>
      </c>
      <c r="H9651" s="88">
        <v>1.54</v>
      </c>
      <c r="I9651" s="147">
        <f t="shared" si="658"/>
        <v>3.7901495018E-3</v>
      </c>
      <c r="J9651" s="150">
        <f t="shared" si="657"/>
        <v>0.17</v>
      </c>
    </row>
    <row r="9652" spans="1:10" x14ac:dyDescent="0.25">
      <c r="A9652" s="144"/>
      <c r="B9652">
        <v>9.6999999999999993</v>
      </c>
      <c r="C9652" t="s">
        <v>49</v>
      </c>
      <c r="D9652">
        <f t="shared" si="653"/>
        <v>10</v>
      </c>
      <c r="E9652" s="154" t="s">
        <v>4</v>
      </c>
      <c r="F9652">
        <f t="shared" si="652"/>
        <v>923</v>
      </c>
      <c r="G9652" s="88">
        <v>404</v>
      </c>
      <c r="H9652" s="88">
        <v>1.62</v>
      </c>
      <c r="I9652" s="147">
        <f t="shared" si="658"/>
        <v>3.7901495018E-3</v>
      </c>
      <c r="J9652" s="150">
        <f t="shared" si="657"/>
        <v>0.17</v>
      </c>
    </row>
    <row r="9653" spans="1:10" x14ac:dyDescent="0.25">
      <c r="A9653" s="144"/>
      <c r="B9653">
        <v>9.6999999999999993</v>
      </c>
      <c r="C9653" t="s">
        <v>49</v>
      </c>
      <c r="D9653">
        <f t="shared" si="653"/>
        <v>10</v>
      </c>
      <c r="E9653" s="154" t="s">
        <v>4</v>
      </c>
      <c r="F9653">
        <f t="shared" si="652"/>
        <v>923</v>
      </c>
      <c r="G9653" s="88">
        <v>410</v>
      </c>
      <c r="H9653" s="88">
        <v>1.67</v>
      </c>
      <c r="I9653" s="147">
        <f t="shared" si="658"/>
        <v>3.7901495018E-3</v>
      </c>
      <c r="J9653" s="150">
        <f t="shared" si="657"/>
        <v>0.17</v>
      </c>
    </row>
    <row r="9654" spans="1:10" x14ac:dyDescent="0.25">
      <c r="A9654" s="144"/>
      <c r="B9654">
        <v>9.6999999999999993</v>
      </c>
      <c r="C9654" t="s">
        <v>49</v>
      </c>
      <c r="D9654">
        <f t="shared" si="653"/>
        <v>10</v>
      </c>
      <c r="E9654" s="154" t="s">
        <v>4</v>
      </c>
      <c r="F9654">
        <f t="shared" si="652"/>
        <v>923</v>
      </c>
      <c r="G9654" s="88">
        <v>428</v>
      </c>
      <c r="H9654" s="88">
        <v>1.77</v>
      </c>
      <c r="I9654" s="147">
        <f t="shared" si="658"/>
        <v>3.7901495018E-3</v>
      </c>
      <c r="J9654" s="150">
        <f t="shared" si="657"/>
        <v>0.17</v>
      </c>
    </row>
    <row r="9655" spans="1:10" x14ac:dyDescent="0.25">
      <c r="A9655" s="144"/>
      <c r="B9655">
        <v>9.6999999999999993</v>
      </c>
      <c r="C9655" t="s">
        <v>49</v>
      </c>
      <c r="D9655">
        <f t="shared" si="653"/>
        <v>10</v>
      </c>
      <c r="E9655" s="154" t="s">
        <v>4</v>
      </c>
      <c r="F9655">
        <f t="shared" si="652"/>
        <v>923</v>
      </c>
      <c r="G9655" s="88">
        <v>434</v>
      </c>
      <c r="H9655" s="88">
        <v>1.81</v>
      </c>
      <c r="I9655" s="147">
        <f t="shared" si="658"/>
        <v>3.7901495018E-3</v>
      </c>
      <c r="J9655" s="150">
        <f t="shared" si="657"/>
        <v>0.17</v>
      </c>
    </row>
    <row r="9656" spans="1:10" x14ac:dyDescent="0.25">
      <c r="A9656" s="144"/>
      <c r="B9656">
        <v>9.6999999999999993</v>
      </c>
      <c r="C9656" t="s">
        <v>49</v>
      </c>
      <c r="D9656">
        <f t="shared" si="653"/>
        <v>10</v>
      </c>
      <c r="E9656" s="154" t="s">
        <v>4</v>
      </c>
      <c r="F9656">
        <f t="shared" si="652"/>
        <v>923</v>
      </c>
      <c r="G9656" s="88">
        <v>452</v>
      </c>
      <c r="H9656" s="88">
        <v>1.89</v>
      </c>
      <c r="I9656" s="147">
        <f t="shared" si="658"/>
        <v>3.7901495018E-3</v>
      </c>
      <c r="J9656" s="150">
        <f t="shared" si="657"/>
        <v>0.17</v>
      </c>
    </row>
    <row r="9657" spans="1:10" x14ac:dyDescent="0.25">
      <c r="A9657" s="144"/>
      <c r="B9657">
        <v>9.6999999999999993</v>
      </c>
      <c r="C9657" t="s">
        <v>49</v>
      </c>
      <c r="D9657">
        <f t="shared" si="653"/>
        <v>10</v>
      </c>
      <c r="E9657" s="154" t="s">
        <v>4</v>
      </c>
      <c r="F9657">
        <f t="shared" ref="F9657:F9720" si="659">650+273</f>
        <v>923</v>
      </c>
      <c r="G9657" s="88">
        <v>458</v>
      </c>
      <c r="H9657" s="88">
        <v>1.94</v>
      </c>
      <c r="I9657" s="147">
        <f t="shared" si="658"/>
        <v>3.7901495018E-3</v>
      </c>
      <c r="J9657" s="150">
        <f t="shared" si="657"/>
        <v>0.17</v>
      </c>
    </row>
    <row r="9658" spans="1:10" x14ac:dyDescent="0.25">
      <c r="A9658" s="144"/>
      <c r="B9658">
        <v>9.6999999999999993</v>
      </c>
      <c r="C9658" t="s">
        <v>49</v>
      </c>
      <c r="D9658">
        <f t="shared" si="653"/>
        <v>10</v>
      </c>
      <c r="E9658" s="154" t="s">
        <v>4</v>
      </c>
      <c r="F9658">
        <f t="shared" si="659"/>
        <v>923</v>
      </c>
      <c r="G9658" s="88">
        <v>476</v>
      </c>
      <c r="H9658" s="88">
        <v>2.0299999999999998</v>
      </c>
      <c r="I9658" s="147">
        <f t="shared" si="658"/>
        <v>3.7901495018E-3</v>
      </c>
      <c r="J9658" s="150">
        <f t="shared" si="657"/>
        <v>0.17</v>
      </c>
    </row>
    <row r="9659" spans="1:10" x14ac:dyDescent="0.25">
      <c r="A9659" s="144"/>
      <c r="B9659">
        <v>9.6999999999999993</v>
      </c>
      <c r="C9659" t="s">
        <v>49</v>
      </c>
      <c r="D9659">
        <f t="shared" si="653"/>
        <v>10</v>
      </c>
      <c r="E9659" s="154" t="s">
        <v>4</v>
      </c>
      <c r="F9659">
        <f t="shared" si="659"/>
        <v>923</v>
      </c>
      <c r="G9659" s="193">
        <v>482</v>
      </c>
      <c r="H9659" s="193">
        <v>2.08</v>
      </c>
      <c r="I9659" s="195">
        <f t="shared" si="658"/>
        <v>3.7901495018E-3</v>
      </c>
      <c r="J9659" s="150">
        <f t="shared" si="657"/>
        <v>0.17</v>
      </c>
    </row>
    <row r="9660" spans="1:10" x14ac:dyDescent="0.25">
      <c r="A9660" s="144"/>
      <c r="B9660">
        <v>9.6999999999999993</v>
      </c>
      <c r="C9660" t="s">
        <v>49</v>
      </c>
      <c r="D9660">
        <f t="shared" si="653"/>
        <v>10</v>
      </c>
      <c r="E9660" s="154" t="s">
        <v>4</v>
      </c>
      <c r="F9660">
        <f t="shared" si="659"/>
        <v>923</v>
      </c>
      <c r="G9660" s="194">
        <v>500</v>
      </c>
      <c r="H9660" s="194">
        <v>2.19</v>
      </c>
      <c r="I9660" s="195">
        <f t="shared" si="658"/>
        <v>3.7901495018E-3</v>
      </c>
      <c r="J9660" s="150">
        <f t="shared" si="657"/>
        <v>0.17</v>
      </c>
    </row>
    <row r="9661" spans="1:10" x14ac:dyDescent="0.25">
      <c r="A9661" s="144"/>
      <c r="B9661">
        <v>9.6999999999999993</v>
      </c>
      <c r="C9661" t="s">
        <v>49</v>
      </c>
      <c r="D9661">
        <f t="shared" si="653"/>
        <v>10</v>
      </c>
      <c r="E9661" s="154" t="s">
        <v>4</v>
      </c>
      <c r="F9661">
        <f t="shared" si="659"/>
        <v>923</v>
      </c>
      <c r="G9661" s="194">
        <v>506</v>
      </c>
      <c r="H9661" s="194">
        <v>2.2200000000000002</v>
      </c>
      <c r="I9661" s="195">
        <f t="shared" si="658"/>
        <v>3.7901495018E-3</v>
      </c>
      <c r="J9661" s="150">
        <f t="shared" si="657"/>
        <v>0.17</v>
      </c>
    </row>
    <row r="9662" spans="1:10" x14ac:dyDescent="0.25">
      <c r="A9662" s="144"/>
      <c r="B9662">
        <v>9.6999999999999993</v>
      </c>
      <c r="C9662" t="s">
        <v>49</v>
      </c>
      <c r="D9662">
        <f t="shared" si="653"/>
        <v>10</v>
      </c>
      <c r="E9662" s="154" t="s">
        <v>4</v>
      </c>
      <c r="F9662">
        <f t="shared" si="659"/>
        <v>923</v>
      </c>
      <c r="G9662" s="194">
        <v>524</v>
      </c>
      <c r="H9662" s="194">
        <v>2.34</v>
      </c>
      <c r="I9662" s="195">
        <f t="shared" si="658"/>
        <v>3.7901495018E-3</v>
      </c>
      <c r="J9662" s="150">
        <f t="shared" si="657"/>
        <v>0.17</v>
      </c>
    </row>
    <row r="9663" spans="1:10" x14ac:dyDescent="0.25">
      <c r="A9663" s="144"/>
      <c r="B9663">
        <v>9.6999999999999993</v>
      </c>
      <c r="C9663" t="s">
        <v>49</v>
      </c>
      <c r="D9663">
        <f t="shared" si="653"/>
        <v>10</v>
      </c>
      <c r="E9663" s="154" t="s">
        <v>4</v>
      </c>
      <c r="F9663">
        <f t="shared" si="659"/>
        <v>923</v>
      </c>
      <c r="G9663" s="194">
        <v>530</v>
      </c>
      <c r="H9663" s="194">
        <v>2.38</v>
      </c>
      <c r="I9663" s="195">
        <f t="shared" si="658"/>
        <v>3.7901495018E-3</v>
      </c>
      <c r="J9663" s="150">
        <f t="shared" si="657"/>
        <v>0.17</v>
      </c>
    </row>
    <row r="9664" spans="1:10" x14ac:dyDescent="0.25">
      <c r="A9664" s="144"/>
      <c r="B9664">
        <v>9.6999999999999993</v>
      </c>
      <c r="C9664" t="s">
        <v>49</v>
      </c>
      <c r="D9664">
        <f t="shared" si="653"/>
        <v>10</v>
      </c>
      <c r="E9664" s="154" t="s">
        <v>4</v>
      </c>
      <c r="F9664">
        <f t="shared" si="659"/>
        <v>923</v>
      </c>
      <c r="G9664" s="157">
        <v>548</v>
      </c>
      <c r="H9664" s="157">
        <v>2.5099999999999998</v>
      </c>
      <c r="I9664" s="195">
        <f t="shared" si="658"/>
        <v>3.7901495018E-3</v>
      </c>
      <c r="J9664" s="150">
        <f t="shared" si="657"/>
        <v>0.17</v>
      </c>
    </row>
    <row r="9665" spans="1:10" x14ac:dyDescent="0.25">
      <c r="A9665" s="144"/>
      <c r="B9665">
        <v>9.6999999999999993</v>
      </c>
      <c r="C9665" t="s">
        <v>49</v>
      </c>
      <c r="D9665">
        <f t="shared" si="653"/>
        <v>10</v>
      </c>
      <c r="E9665" s="154" t="s">
        <v>4</v>
      </c>
      <c r="F9665">
        <f t="shared" si="659"/>
        <v>923</v>
      </c>
      <c r="G9665" s="157">
        <v>554</v>
      </c>
      <c r="H9665" s="157">
        <v>2.54</v>
      </c>
      <c r="I9665" s="195">
        <f t="shared" si="658"/>
        <v>3.7901495018E-3</v>
      </c>
      <c r="J9665" s="150">
        <f t="shared" si="657"/>
        <v>0.17</v>
      </c>
    </row>
    <row r="9666" spans="1:10" x14ac:dyDescent="0.25">
      <c r="A9666" s="144"/>
      <c r="B9666">
        <v>9.6999999999999993</v>
      </c>
      <c r="C9666" t="s">
        <v>49</v>
      </c>
      <c r="D9666">
        <f t="shared" si="653"/>
        <v>10</v>
      </c>
      <c r="E9666" s="154" t="s">
        <v>4</v>
      </c>
      <c r="F9666">
        <f t="shared" si="659"/>
        <v>923</v>
      </c>
      <c r="G9666" s="157">
        <v>572</v>
      </c>
      <c r="H9666" s="157">
        <v>2.68</v>
      </c>
      <c r="I9666" s="195">
        <f t="shared" si="658"/>
        <v>3.7901495018E-3</v>
      </c>
      <c r="J9666" s="150">
        <f t="shared" si="657"/>
        <v>0.17</v>
      </c>
    </row>
    <row r="9667" spans="1:10" x14ac:dyDescent="0.25">
      <c r="A9667" s="144"/>
      <c r="B9667">
        <v>9.6999999999999993</v>
      </c>
      <c r="C9667" t="s">
        <v>49</v>
      </c>
      <c r="D9667">
        <f t="shared" si="653"/>
        <v>10</v>
      </c>
      <c r="E9667" s="154" t="s">
        <v>4</v>
      </c>
      <c r="F9667">
        <f t="shared" si="659"/>
        <v>923</v>
      </c>
      <c r="G9667" s="157">
        <v>578</v>
      </c>
      <c r="H9667" s="157">
        <v>2.73</v>
      </c>
      <c r="I9667" s="195">
        <f t="shared" si="658"/>
        <v>3.7901495018E-3</v>
      </c>
      <c r="J9667" s="150">
        <f t="shared" si="657"/>
        <v>0.17</v>
      </c>
    </row>
    <row r="9668" spans="1:10" x14ac:dyDescent="0.25">
      <c r="A9668" s="144"/>
      <c r="B9668">
        <v>9.6999999999999993</v>
      </c>
      <c r="C9668" t="s">
        <v>49</v>
      </c>
      <c r="D9668">
        <f t="shared" si="653"/>
        <v>10</v>
      </c>
      <c r="E9668" s="154" t="s">
        <v>4</v>
      </c>
      <c r="F9668">
        <f t="shared" si="659"/>
        <v>923</v>
      </c>
      <c r="G9668" s="157">
        <v>596</v>
      </c>
      <c r="H9668" s="157">
        <v>2.87</v>
      </c>
      <c r="I9668" s="195">
        <f t="shared" si="658"/>
        <v>3.7901495018E-3</v>
      </c>
      <c r="J9668" s="150">
        <f t="shared" si="657"/>
        <v>0.17</v>
      </c>
    </row>
    <row r="9669" spans="1:10" x14ac:dyDescent="0.25">
      <c r="A9669" s="144"/>
      <c r="B9669">
        <v>9.6999999999999993</v>
      </c>
      <c r="C9669" t="s">
        <v>49</v>
      </c>
      <c r="D9669">
        <f t="shared" si="653"/>
        <v>10</v>
      </c>
      <c r="E9669" s="154" t="s">
        <v>4</v>
      </c>
      <c r="F9669">
        <f t="shared" si="659"/>
        <v>923</v>
      </c>
      <c r="G9669" s="157">
        <v>602</v>
      </c>
      <c r="H9669" s="157">
        <v>2.93</v>
      </c>
      <c r="I9669" s="195">
        <f t="shared" si="658"/>
        <v>3.7901495018E-3</v>
      </c>
      <c r="J9669" s="150">
        <f t="shared" si="657"/>
        <v>0.17</v>
      </c>
    </row>
    <row r="9670" spans="1:10" x14ac:dyDescent="0.25">
      <c r="A9670" s="144"/>
      <c r="B9670">
        <v>9.6999999999999993</v>
      </c>
      <c r="C9670" t="s">
        <v>49</v>
      </c>
      <c r="D9670">
        <f t="shared" si="653"/>
        <v>10</v>
      </c>
      <c r="E9670" s="154" t="s">
        <v>4</v>
      </c>
      <c r="F9670">
        <f t="shared" si="659"/>
        <v>923</v>
      </c>
      <c r="G9670" s="157">
        <v>620</v>
      </c>
      <c r="H9670" s="157">
        <v>3.09</v>
      </c>
      <c r="I9670" s="195">
        <f t="shared" ref="I9670:I9687" si="660" xml:space="preserve"> 0.000000527686*3*G9670^2 - 0.000964244*2*G9670 + 0.591304</f>
        <v>4.1689352000000568E-3</v>
      </c>
      <c r="J9670" s="150">
        <f t="shared" si="657"/>
        <v>0.17</v>
      </c>
    </row>
    <row r="9671" spans="1:10" x14ac:dyDescent="0.25">
      <c r="A9671" s="144"/>
      <c r="B9671">
        <v>9.6999999999999993</v>
      </c>
      <c r="C9671" t="s">
        <v>49</v>
      </c>
      <c r="D9671">
        <f t="shared" si="653"/>
        <v>10</v>
      </c>
      <c r="E9671" s="154" t="s">
        <v>4</v>
      </c>
      <c r="F9671">
        <f t="shared" si="659"/>
        <v>923</v>
      </c>
      <c r="G9671" s="157">
        <v>626</v>
      </c>
      <c r="H9671" s="157">
        <v>3.15</v>
      </c>
      <c r="I9671" s="195">
        <f t="shared" si="660"/>
        <v>4.4329488080000479E-3</v>
      </c>
      <c r="J9671" s="150">
        <f t="shared" si="657"/>
        <v>0.17</v>
      </c>
    </row>
    <row r="9672" spans="1:10" x14ac:dyDescent="0.25">
      <c r="A9672" s="144"/>
      <c r="B9672">
        <v>9.6999999999999993</v>
      </c>
      <c r="C9672" t="s">
        <v>49</v>
      </c>
      <c r="D9672">
        <f t="shared" ref="D9672:D9687" si="661">100/10</f>
        <v>10</v>
      </c>
      <c r="E9672" s="154" t="s">
        <v>4</v>
      </c>
      <c r="F9672">
        <f t="shared" si="659"/>
        <v>923</v>
      </c>
      <c r="G9672" s="157">
        <v>644</v>
      </c>
      <c r="H9672" s="157">
        <v>3.31</v>
      </c>
      <c r="I9672" s="195">
        <f t="shared" si="660"/>
        <v>5.9088706880001673E-3</v>
      </c>
      <c r="J9672" s="150">
        <f t="shared" si="657"/>
        <v>0.17</v>
      </c>
    </row>
    <row r="9673" spans="1:10" x14ac:dyDescent="0.25">
      <c r="A9673" s="144"/>
      <c r="B9673">
        <v>9.6999999999999993</v>
      </c>
      <c r="C9673" t="s">
        <v>49</v>
      </c>
      <c r="D9673">
        <f t="shared" si="661"/>
        <v>10</v>
      </c>
      <c r="E9673" s="154" t="s">
        <v>4</v>
      </c>
      <c r="F9673">
        <f t="shared" si="659"/>
        <v>923</v>
      </c>
      <c r="G9673" s="157">
        <v>650</v>
      </c>
      <c r="H9673" s="157">
        <v>3.41</v>
      </c>
      <c r="I9673" s="195">
        <f t="shared" si="660"/>
        <v>6.6288050000000709E-3</v>
      </c>
      <c r="J9673" s="150">
        <f t="shared" si="657"/>
        <v>0.17</v>
      </c>
    </row>
    <row r="9674" spans="1:10" x14ac:dyDescent="0.25">
      <c r="A9674" s="144"/>
      <c r="B9674">
        <v>9.6999999999999993</v>
      </c>
      <c r="C9674" t="s">
        <v>49</v>
      </c>
      <c r="D9674">
        <f t="shared" si="661"/>
        <v>10</v>
      </c>
      <c r="E9674" s="154" t="s">
        <v>4</v>
      </c>
      <c r="F9674">
        <f t="shared" si="659"/>
        <v>923</v>
      </c>
      <c r="G9674" s="157">
        <v>668</v>
      </c>
      <c r="H9674" s="157">
        <v>3.6</v>
      </c>
      <c r="I9674" s="195">
        <f t="shared" si="660"/>
        <v>9.4724889919999278E-3</v>
      </c>
      <c r="J9674" s="150">
        <f t="shared" si="657"/>
        <v>0.17</v>
      </c>
    </row>
    <row r="9675" spans="1:10" x14ac:dyDescent="0.25">
      <c r="A9675" s="144"/>
      <c r="B9675">
        <v>9.6999999999999993</v>
      </c>
      <c r="C9675" t="s">
        <v>49</v>
      </c>
      <c r="D9675">
        <f t="shared" si="661"/>
        <v>10</v>
      </c>
      <c r="E9675" s="154" t="s">
        <v>4</v>
      </c>
      <c r="F9675">
        <f t="shared" si="659"/>
        <v>923</v>
      </c>
      <c r="G9675" s="157">
        <v>674</v>
      </c>
      <c r="H9675" s="157">
        <v>3.68</v>
      </c>
      <c r="I9675" s="195">
        <f t="shared" si="660"/>
        <v>1.0648344007999966E-2</v>
      </c>
      <c r="J9675" s="150">
        <f t="shared" si="657"/>
        <v>0.17</v>
      </c>
    </row>
    <row r="9676" spans="1:10" x14ac:dyDescent="0.25">
      <c r="A9676" s="144"/>
      <c r="B9676">
        <v>9.6999999999999993</v>
      </c>
      <c r="C9676" t="s">
        <v>49</v>
      </c>
      <c r="D9676">
        <f t="shared" si="661"/>
        <v>10</v>
      </c>
      <c r="E9676" s="154" t="s">
        <v>4</v>
      </c>
      <c r="F9676">
        <f t="shared" si="659"/>
        <v>923</v>
      </c>
      <c r="G9676" s="157">
        <v>692</v>
      </c>
      <c r="H9676" s="157">
        <v>3.91</v>
      </c>
      <c r="I9676" s="195">
        <f t="shared" si="660"/>
        <v>1.4859790112000004E-2</v>
      </c>
      <c r="J9676" s="150">
        <f t="shared" si="657"/>
        <v>0.17</v>
      </c>
    </row>
    <row r="9677" spans="1:10" x14ac:dyDescent="0.25">
      <c r="A9677" s="144"/>
      <c r="B9677">
        <v>9.6999999999999993</v>
      </c>
      <c r="C9677" t="s">
        <v>49</v>
      </c>
      <c r="D9677">
        <f t="shared" si="661"/>
        <v>10</v>
      </c>
      <c r="E9677" s="154" t="s">
        <v>4</v>
      </c>
      <c r="F9677">
        <f t="shared" si="659"/>
        <v>923</v>
      </c>
      <c r="G9677" s="157">
        <v>698</v>
      </c>
      <c r="H9677" s="157">
        <v>4</v>
      </c>
      <c r="I9677" s="195">
        <f t="shared" si="660"/>
        <v>1.6491565832000066E-2</v>
      </c>
      <c r="J9677" s="150">
        <f t="shared" si="657"/>
        <v>0.17</v>
      </c>
    </row>
    <row r="9678" spans="1:10" x14ac:dyDescent="0.25">
      <c r="A9678" s="144"/>
      <c r="B9678">
        <v>9.6999999999999993</v>
      </c>
      <c r="C9678" t="s">
        <v>49</v>
      </c>
      <c r="D9678">
        <f t="shared" si="661"/>
        <v>10</v>
      </c>
      <c r="E9678" s="154" t="s">
        <v>4</v>
      </c>
      <c r="F9678">
        <f t="shared" si="659"/>
        <v>923</v>
      </c>
      <c r="G9678" s="157">
        <v>716</v>
      </c>
      <c r="H9678" s="157">
        <v>4.26</v>
      </c>
      <c r="I9678" s="195">
        <f t="shared" si="660"/>
        <v>2.2070774048000175E-2</v>
      </c>
      <c r="J9678" s="150">
        <f t="shared" si="657"/>
        <v>0.17</v>
      </c>
    </row>
    <row r="9679" spans="1:10" x14ac:dyDescent="0.25">
      <c r="A9679" s="144"/>
      <c r="B9679">
        <v>9.6999999999999993</v>
      </c>
      <c r="C9679" t="s">
        <v>49</v>
      </c>
      <c r="D9679">
        <f t="shared" si="661"/>
        <v>10</v>
      </c>
      <c r="E9679" s="154" t="s">
        <v>4</v>
      </c>
      <c r="F9679">
        <f t="shared" si="659"/>
        <v>923</v>
      </c>
      <c r="G9679" s="157">
        <v>722</v>
      </c>
      <c r="H9679" s="157">
        <v>4.38</v>
      </c>
      <c r="I9679" s="195">
        <f t="shared" si="660"/>
        <v>2.4158470472000038E-2</v>
      </c>
      <c r="J9679" s="150">
        <f t="shared" si="657"/>
        <v>0.17</v>
      </c>
    </row>
    <row r="9680" spans="1:10" x14ac:dyDescent="0.25">
      <c r="A9680" s="144"/>
      <c r="B9680">
        <v>9.6999999999999993</v>
      </c>
      <c r="C9680" t="s">
        <v>49</v>
      </c>
      <c r="D9680">
        <f t="shared" si="661"/>
        <v>10</v>
      </c>
      <c r="E9680" s="154" t="s">
        <v>4</v>
      </c>
      <c r="F9680">
        <f t="shared" si="659"/>
        <v>923</v>
      </c>
      <c r="G9680" s="157">
        <v>740</v>
      </c>
      <c r="H9680" s="157">
        <v>4.7300000000000004</v>
      </c>
      <c r="I9680" s="195">
        <f t="shared" si="660"/>
        <v>3.1105440799999995E-2</v>
      </c>
      <c r="J9680" s="150">
        <f t="shared" si="657"/>
        <v>0.17</v>
      </c>
    </row>
    <row r="9681" spans="1:10" x14ac:dyDescent="0.25">
      <c r="A9681" s="144"/>
      <c r="B9681">
        <v>9.6999999999999993</v>
      </c>
      <c r="C9681" t="s">
        <v>49</v>
      </c>
      <c r="D9681">
        <f t="shared" si="661"/>
        <v>10</v>
      </c>
      <c r="E9681" s="154" t="s">
        <v>4</v>
      </c>
      <c r="F9681">
        <f t="shared" si="659"/>
        <v>923</v>
      </c>
      <c r="G9681" s="157">
        <v>746</v>
      </c>
      <c r="H9681" s="157">
        <v>4.8600000000000003</v>
      </c>
      <c r="I9681" s="195">
        <f t="shared" si="660"/>
        <v>3.3649057927999992E-2</v>
      </c>
      <c r="J9681" s="150">
        <f t="shared" si="657"/>
        <v>0.17</v>
      </c>
    </row>
    <row r="9682" spans="1:10" x14ac:dyDescent="0.25">
      <c r="A9682" s="144"/>
      <c r="B9682">
        <v>9.6999999999999993</v>
      </c>
      <c r="C9682" t="s">
        <v>49</v>
      </c>
      <c r="D9682">
        <f t="shared" si="661"/>
        <v>10</v>
      </c>
      <c r="E9682" s="154" t="s">
        <v>4</v>
      </c>
      <c r="F9682">
        <f t="shared" si="659"/>
        <v>923</v>
      </c>
      <c r="G9682" s="157">
        <v>764</v>
      </c>
      <c r="H9682" s="157">
        <v>5.33</v>
      </c>
      <c r="I9682" s="195">
        <f t="shared" si="660"/>
        <v>4.196379036800002E-2</v>
      </c>
      <c r="J9682" s="150">
        <f t="shared" si="657"/>
        <v>0.17</v>
      </c>
    </row>
    <row r="9683" spans="1:10" x14ac:dyDescent="0.25">
      <c r="A9683" s="144"/>
      <c r="B9683">
        <v>9.6999999999999993</v>
      </c>
      <c r="C9683" t="s">
        <v>49</v>
      </c>
      <c r="D9683">
        <f t="shared" si="661"/>
        <v>10</v>
      </c>
      <c r="E9683" s="154" t="s">
        <v>4</v>
      </c>
      <c r="F9683">
        <f t="shared" si="659"/>
        <v>923</v>
      </c>
      <c r="G9683" s="157">
        <v>770</v>
      </c>
      <c r="H9683" s="157">
        <v>5.52</v>
      </c>
      <c r="I9683" s="195">
        <f t="shared" si="660"/>
        <v>4.4963328200000041E-2</v>
      </c>
      <c r="J9683" s="150">
        <f t="shared" ref="J9683:J9687" si="662">H$9618</f>
        <v>0.17</v>
      </c>
    </row>
    <row r="9684" spans="1:10" x14ac:dyDescent="0.25">
      <c r="A9684" s="144"/>
      <c r="B9684">
        <v>9.6999999999999993</v>
      </c>
      <c r="C9684" t="s">
        <v>49</v>
      </c>
      <c r="D9684">
        <f t="shared" si="661"/>
        <v>10</v>
      </c>
      <c r="E9684" s="154" t="s">
        <v>4</v>
      </c>
      <c r="F9684">
        <f t="shared" si="659"/>
        <v>923</v>
      </c>
      <c r="G9684" s="157">
        <v>788</v>
      </c>
      <c r="H9684" s="157">
        <v>6.27</v>
      </c>
      <c r="I9684" s="195">
        <f t="shared" si="660"/>
        <v>5.4645822752000139E-2</v>
      </c>
      <c r="J9684" s="150">
        <f t="shared" si="662"/>
        <v>0.17</v>
      </c>
    </row>
    <row r="9685" spans="1:10" x14ac:dyDescent="0.25">
      <c r="A9685" s="144"/>
      <c r="B9685">
        <v>9.6999999999999993</v>
      </c>
      <c r="C9685" t="s">
        <v>49</v>
      </c>
      <c r="D9685">
        <f t="shared" si="661"/>
        <v>10</v>
      </c>
      <c r="E9685" s="154" t="s">
        <v>4</v>
      </c>
      <c r="F9685">
        <f t="shared" si="659"/>
        <v>923</v>
      </c>
      <c r="G9685" s="157">
        <v>794</v>
      </c>
      <c r="H9685" s="157">
        <v>6.58</v>
      </c>
      <c r="I9685" s="195">
        <f t="shared" si="660"/>
        <v>5.8101281288000073E-2</v>
      </c>
      <c r="J9685" s="150">
        <f t="shared" si="662"/>
        <v>0.17</v>
      </c>
    </row>
    <row r="9686" spans="1:10" x14ac:dyDescent="0.25">
      <c r="A9686" s="144"/>
      <c r="B9686">
        <v>9.6999999999999993</v>
      </c>
      <c r="C9686" t="s">
        <v>49</v>
      </c>
      <c r="D9686">
        <f t="shared" si="661"/>
        <v>10</v>
      </c>
      <c r="E9686" s="154" t="s">
        <v>4</v>
      </c>
      <c r="F9686">
        <f t="shared" si="659"/>
        <v>923</v>
      </c>
      <c r="G9686" s="157">
        <v>812</v>
      </c>
      <c r="H9686" s="157">
        <v>8.09</v>
      </c>
      <c r="I9686" s="195">
        <f t="shared" si="660"/>
        <v>6.915153795200002E-2</v>
      </c>
      <c r="J9686" s="150">
        <f t="shared" si="662"/>
        <v>0.17</v>
      </c>
    </row>
    <row r="9687" spans="1:10" x14ac:dyDescent="0.25">
      <c r="A9687" s="144"/>
      <c r="B9687">
        <v>9.6999999999999993</v>
      </c>
      <c r="C9687" t="s">
        <v>49</v>
      </c>
      <c r="D9687">
        <f t="shared" si="661"/>
        <v>10</v>
      </c>
      <c r="E9687" s="154" t="s">
        <v>4</v>
      </c>
      <c r="F9687">
        <f t="shared" si="659"/>
        <v>923</v>
      </c>
      <c r="G9687" s="157">
        <v>818</v>
      </c>
      <c r="H9687" s="157">
        <v>9.8000000000000007</v>
      </c>
      <c r="I9687" s="195">
        <f t="shared" si="660"/>
        <v>7.3062917191999865E-2</v>
      </c>
      <c r="J9687" s="150">
        <f t="shared" si="662"/>
        <v>0.17</v>
      </c>
    </row>
    <row r="9688" spans="1:10" ht="29.25" customHeight="1" x14ac:dyDescent="0.25">
      <c r="A9688" s="162">
        <v>2013</v>
      </c>
      <c r="B9688" s="162">
        <v>9.6999999999999993</v>
      </c>
      <c r="C9688" s="162" t="s">
        <v>60</v>
      </c>
      <c r="D9688" s="162">
        <f>75/10</f>
        <v>7.5</v>
      </c>
      <c r="E9688" s="162" t="s">
        <v>40</v>
      </c>
      <c r="F9688" s="162">
        <f t="shared" si="659"/>
        <v>923</v>
      </c>
      <c r="G9688" s="167">
        <v>0</v>
      </c>
      <c r="H9688" s="167">
        <v>0.1</v>
      </c>
      <c r="I9688" s="190">
        <f>-0.0002494939*2*G9688 + 0.01182434</f>
        <v>1.1824339999999999E-2</v>
      </c>
      <c r="J9688" s="150">
        <f>H$9688</f>
        <v>0.1</v>
      </c>
    </row>
    <row r="9689" spans="1:10" x14ac:dyDescent="0.25">
      <c r="A9689" s="162">
        <v>2013</v>
      </c>
      <c r="B9689" s="162">
        <v>9.6999999999999993</v>
      </c>
      <c r="C9689" s="162" t="s">
        <v>60</v>
      </c>
      <c r="D9689" s="162">
        <f t="shared" ref="D9689:D9752" si="663">75/10</f>
        <v>7.5</v>
      </c>
      <c r="E9689" s="162" t="s">
        <v>40</v>
      </c>
      <c r="F9689" s="162">
        <f t="shared" si="659"/>
        <v>923</v>
      </c>
      <c r="G9689" s="167">
        <v>1</v>
      </c>
      <c r="H9689" s="167">
        <v>0.14000000000000001</v>
      </c>
      <c r="I9689" s="190">
        <f t="shared" ref="I9689:I9690" si="664">-0.0002494939*2*G9689 + 0.01182434</f>
        <v>1.13253522E-2</v>
      </c>
      <c r="J9689" s="150">
        <f t="shared" ref="J9689:J9752" si="665">H$9688</f>
        <v>0.1</v>
      </c>
    </row>
    <row r="9690" spans="1:10" x14ac:dyDescent="0.25">
      <c r="A9690" s="162">
        <v>2013</v>
      </c>
      <c r="B9690" s="162">
        <v>9.6999999999999993</v>
      </c>
      <c r="C9690" s="162" t="s">
        <v>60</v>
      </c>
      <c r="D9690" s="162">
        <f t="shared" si="663"/>
        <v>7.5</v>
      </c>
      <c r="E9690" s="162" t="s">
        <v>40</v>
      </c>
      <c r="F9690" s="162">
        <f t="shared" si="659"/>
        <v>923</v>
      </c>
      <c r="G9690" s="167">
        <v>19</v>
      </c>
      <c r="H9690" s="167">
        <v>0.245</v>
      </c>
      <c r="I9690" s="190">
        <f t="shared" si="664"/>
        <v>2.3435717999999977E-3</v>
      </c>
      <c r="J9690" s="150">
        <f t="shared" si="665"/>
        <v>0.1</v>
      </c>
    </row>
    <row r="9691" spans="1:10" x14ac:dyDescent="0.25">
      <c r="A9691" s="162">
        <v>2013</v>
      </c>
      <c r="B9691" s="162">
        <v>9.6999999999999993</v>
      </c>
      <c r="C9691" s="162" t="s">
        <v>60</v>
      </c>
      <c r="D9691" s="162">
        <f t="shared" si="663"/>
        <v>7.5</v>
      </c>
      <c r="E9691" s="162" t="s">
        <v>40</v>
      </c>
      <c r="F9691" s="162">
        <f t="shared" si="659"/>
        <v>923</v>
      </c>
      <c r="G9691" s="167">
        <v>25</v>
      </c>
      <c r="H9691" s="167">
        <v>0.255</v>
      </c>
      <c r="I9691" s="191">
        <f xml:space="preserve"> 0.00159218</f>
        <v>1.5921799999999999E-3</v>
      </c>
      <c r="J9691" s="150">
        <f t="shared" si="665"/>
        <v>0.1</v>
      </c>
    </row>
    <row r="9692" spans="1:10" x14ac:dyDescent="0.25">
      <c r="A9692">
        <v>2013</v>
      </c>
      <c r="B9692">
        <v>9.6999999999999993</v>
      </c>
      <c r="C9692" t="s">
        <v>60</v>
      </c>
      <c r="D9692">
        <f t="shared" si="663"/>
        <v>7.5</v>
      </c>
      <c r="E9692" t="s">
        <v>40</v>
      </c>
      <c r="F9692">
        <f t="shared" si="659"/>
        <v>923</v>
      </c>
      <c r="G9692" s="88">
        <v>43</v>
      </c>
      <c r="H9692" s="88">
        <v>0.3</v>
      </c>
      <c r="I9692" s="191">
        <f xml:space="preserve"> 0.00159218</f>
        <v>1.5921799999999999E-3</v>
      </c>
      <c r="J9692" s="150">
        <f t="shared" si="665"/>
        <v>0.1</v>
      </c>
    </row>
    <row r="9693" spans="1:10" x14ac:dyDescent="0.25">
      <c r="A9693">
        <v>2013</v>
      </c>
      <c r="B9693">
        <v>9.6999999999999993</v>
      </c>
      <c r="C9693" t="s">
        <v>60</v>
      </c>
      <c r="D9693">
        <f t="shared" si="663"/>
        <v>7.5</v>
      </c>
      <c r="E9693" t="s">
        <v>40</v>
      </c>
      <c r="F9693">
        <f t="shared" si="659"/>
        <v>923</v>
      </c>
      <c r="G9693" s="88">
        <v>49</v>
      </c>
      <c r="H9693" s="88">
        <v>0.30499999999999999</v>
      </c>
      <c r="I9693" s="191">
        <f t="shared" ref="I9693:I9756" si="666" xml:space="preserve"> 0.00159218</f>
        <v>1.5921799999999999E-3</v>
      </c>
      <c r="J9693" s="150">
        <f t="shared" si="665"/>
        <v>0.1</v>
      </c>
    </row>
    <row r="9694" spans="1:10" x14ac:dyDescent="0.25">
      <c r="A9694">
        <v>2013</v>
      </c>
      <c r="B9694">
        <v>9.6999999999999993</v>
      </c>
      <c r="C9694" t="s">
        <v>60</v>
      </c>
      <c r="D9694">
        <f t="shared" si="663"/>
        <v>7.5</v>
      </c>
      <c r="E9694" t="s">
        <v>40</v>
      </c>
      <c r="F9694">
        <f t="shared" si="659"/>
        <v>923</v>
      </c>
      <c r="G9694" s="88">
        <v>67</v>
      </c>
      <c r="H9694" s="88">
        <v>0.33500000000000002</v>
      </c>
      <c r="I9694" s="191">
        <f t="shared" si="666"/>
        <v>1.5921799999999999E-3</v>
      </c>
      <c r="J9694" s="150">
        <f t="shared" si="665"/>
        <v>0.1</v>
      </c>
    </row>
    <row r="9695" spans="1:10" x14ac:dyDescent="0.25">
      <c r="A9695">
        <v>2013</v>
      </c>
      <c r="B9695">
        <v>9.6999999999999993</v>
      </c>
      <c r="C9695" t="s">
        <v>60</v>
      </c>
      <c r="D9695">
        <f t="shared" si="663"/>
        <v>7.5</v>
      </c>
      <c r="E9695" t="s">
        <v>40</v>
      </c>
      <c r="F9695">
        <f t="shared" si="659"/>
        <v>923</v>
      </c>
      <c r="G9695" s="88">
        <v>73</v>
      </c>
      <c r="H9695" s="88">
        <v>0.35499999999999998</v>
      </c>
      <c r="I9695" s="191">
        <f t="shared" si="666"/>
        <v>1.5921799999999999E-3</v>
      </c>
      <c r="J9695" s="150">
        <f t="shared" si="665"/>
        <v>0.1</v>
      </c>
    </row>
    <row r="9696" spans="1:10" x14ac:dyDescent="0.25">
      <c r="A9696">
        <v>2013</v>
      </c>
      <c r="B9696">
        <v>9.6999999999999993</v>
      </c>
      <c r="C9696" t="s">
        <v>60</v>
      </c>
      <c r="D9696">
        <f t="shared" si="663"/>
        <v>7.5</v>
      </c>
      <c r="E9696" t="s">
        <v>40</v>
      </c>
      <c r="F9696">
        <f t="shared" si="659"/>
        <v>923</v>
      </c>
      <c r="G9696" s="88">
        <v>91</v>
      </c>
      <c r="H9696" s="88">
        <v>0.39</v>
      </c>
      <c r="I9696" s="191">
        <f t="shared" si="666"/>
        <v>1.5921799999999999E-3</v>
      </c>
      <c r="J9696" s="150">
        <f t="shared" si="665"/>
        <v>0.1</v>
      </c>
    </row>
    <row r="9697" spans="1:10" x14ac:dyDescent="0.25">
      <c r="A9697">
        <v>2013</v>
      </c>
      <c r="B9697">
        <v>9.6999999999999993</v>
      </c>
      <c r="C9697" t="s">
        <v>60</v>
      </c>
      <c r="D9697">
        <f t="shared" si="663"/>
        <v>7.5</v>
      </c>
      <c r="E9697" t="s">
        <v>40</v>
      </c>
      <c r="F9697">
        <f t="shared" si="659"/>
        <v>923</v>
      </c>
      <c r="G9697" s="88">
        <v>97</v>
      </c>
      <c r="H9697" s="88">
        <v>0.4</v>
      </c>
      <c r="I9697" s="191">
        <f t="shared" si="666"/>
        <v>1.5921799999999999E-3</v>
      </c>
      <c r="J9697" s="150">
        <f t="shared" si="665"/>
        <v>0.1</v>
      </c>
    </row>
    <row r="9698" spans="1:10" x14ac:dyDescent="0.25">
      <c r="A9698">
        <v>2013</v>
      </c>
      <c r="B9698">
        <v>9.6999999999999993</v>
      </c>
      <c r="C9698" t="s">
        <v>60</v>
      </c>
      <c r="D9698">
        <f t="shared" si="663"/>
        <v>7.5</v>
      </c>
      <c r="E9698" t="s">
        <v>40</v>
      </c>
      <c r="F9698">
        <f t="shared" si="659"/>
        <v>923</v>
      </c>
      <c r="G9698" s="88">
        <v>115</v>
      </c>
      <c r="H9698" s="88">
        <v>0.42499999999999999</v>
      </c>
      <c r="I9698" s="191">
        <f t="shared" si="666"/>
        <v>1.5921799999999999E-3</v>
      </c>
      <c r="J9698" s="150">
        <f t="shared" si="665"/>
        <v>0.1</v>
      </c>
    </row>
    <row r="9699" spans="1:10" x14ac:dyDescent="0.25">
      <c r="A9699">
        <v>2013</v>
      </c>
      <c r="B9699">
        <v>9.6999999999999993</v>
      </c>
      <c r="C9699" t="s">
        <v>60</v>
      </c>
      <c r="D9699">
        <f t="shared" si="663"/>
        <v>7.5</v>
      </c>
      <c r="E9699" t="s">
        <v>40</v>
      </c>
      <c r="F9699">
        <f t="shared" si="659"/>
        <v>923</v>
      </c>
      <c r="G9699" s="88">
        <v>121</v>
      </c>
      <c r="H9699" s="88">
        <v>0.44</v>
      </c>
      <c r="I9699" s="191">
        <f t="shared" si="666"/>
        <v>1.5921799999999999E-3</v>
      </c>
      <c r="J9699" s="150">
        <f t="shared" si="665"/>
        <v>0.1</v>
      </c>
    </row>
    <row r="9700" spans="1:10" x14ac:dyDescent="0.25">
      <c r="A9700">
        <v>2013</v>
      </c>
      <c r="B9700">
        <v>9.6999999999999993</v>
      </c>
      <c r="C9700" t="s">
        <v>60</v>
      </c>
      <c r="D9700">
        <f t="shared" si="663"/>
        <v>7.5</v>
      </c>
      <c r="E9700" t="s">
        <v>40</v>
      </c>
      <c r="F9700">
        <f t="shared" si="659"/>
        <v>923</v>
      </c>
      <c r="G9700" s="88">
        <v>139</v>
      </c>
      <c r="H9700" s="88">
        <v>0.46</v>
      </c>
      <c r="I9700" s="191">
        <f t="shared" si="666"/>
        <v>1.5921799999999999E-3</v>
      </c>
      <c r="J9700" s="150">
        <f t="shared" si="665"/>
        <v>0.1</v>
      </c>
    </row>
    <row r="9701" spans="1:10" x14ac:dyDescent="0.25">
      <c r="A9701">
        <v>2013</v>
      </c>
      <c r="B9701">
        <v>9.6999999999999993</v>
      </c>
      <c r="C9701" t="s">
        <v>60</v>
      </c>
      <c r="D9701">
        <f t="shared" si="663"/>
        <v>7.5</v>
      </c>
      <c r="E9701" t="s">
        <v>40</v>
      </c>
      <c r="F9701">
        <f t="shared" si="659"/>
        <v>923</v>
      </c>
      <c r="G9701" s="88">
        <v>145</v>
      </c>
      <c r="H9701" s="88">
        <v>0.47499999999999998</v>
      </c>
      <c r="I9701" s="191">
        <f t="shared" si="666"/>
        <v>1.5921799999999999E-3</v>
      </c>
      <c r="J9701" s="150">
        <f t="shared" si="665"/>
        <v>0.1</v>
      </c>
    </row>
    <row r="9702" spans="1:10" x14ac:dyDescent="0.25">
      <c r="A9702">
        <v>2013</v>
      </c>
      <c r="B9702">
        <v>9.6999999999999993</v>
      </c>
      <c r="C9702" t="s">
        <v>60</v>
      </c>
      <c r="D9702">
        <f t="shared" si="663"/>
        <v>7.5</v>
      </c>
      <c r="E9702" t="s">
        <v>40</v>
      </c>
      <c r="F9702">
        <f t="shared" si="659"/>
        <v>923</v>
      </c>
      <c r="G9702" s="88">
        <v>163</v>
      </c>
      <c r="H9702" s="88">
        <v>0.5</v>
      </c>
      <c r="I9702" s="191">
        <f t="shared" si="666"/>
        <v>1.5921799999999999E-3</v>
      </c>
      <c r="J9702" s="150">
        <f t="shared" si="665"/>
        <v>0.1</v>
      </c>
    </row>
    <row r="9703" spans="1:10" x14ac:dyDescent="0.25">
      <c r="A9703">
        <v>2013</v>
      </c>
      <c r="B9703">
        <v>9.6999999999999993</v>
      </c>
      <c r="C9703" t="s">
        <v>60</v>
      </c>
      <c r="D9703">
        <f t="shared" si="663"/>
        <v>7.5</v>
      </c>
      <c r="E9703" t="s">
        <v>40</v>
      </c>
      <c r="F9703">
        <f t="shared" si="659"/>
        <v>923</v>
      </c>
      <c r="G9703" s="88">
        <v>169</v>
      </c>
      <c r="H9703" s="88">
        <v>0.51</v>
      </c>
      <c r="I9703" s="191">
        <f t="shared" si="666"/>
        <v>1.5921799999999999E-3</v>
      </c>
      <c r="J9703" s="150">
        <f t="shared" si="665"/>
        <v>0.1</v>
      </c>
    </row>
    <row r="9704" spans="1:10" x14ac:dyDescent="0.25">
      <c r="A9704">
        <v>2013</v>
      </c>
      <c r="B9704">
        <v>9.6999999999999993</v>
      </c>
      <c r="C9704" t="s">
        <v>60</v>
      </c>
      <c r="D9704">
        <f t="shared" si="663"/>
        <v>7.5</v>
      </c>
      <c r="E9704" t="s">
        <v>40</v>
      </c>
      <c r="F9704">
        <f t="shared" si="659"/>
        <v>923</v>
      </c>
      <c r="G9704" s="88">
        <v>187</v>
      </c>
      <c r="H9704" s="88">
        <v>0.54500000000000004</v>
      </c>
      <c r="I9704" s="191">
        <f t="shared" si="666"/>
        <v>1.5921799999999999E-3</v>
      </c>
      <c r="J9704" s="150">
        <f t="shared" si="665"/>
        <v>0.1</v>
      </c>
    </row>
    <row r="9705" spans="1:10" x14ac:dyDescent="0.25">
      <c r="A9705">
        <v>2013</v>
      </c>
      <c r="B9705">
        <v>9.6999999999999993</v>
      </c>
      <c r="C9705" t="s">
        <v>60</v>
      </c>
      <c r="D9705">
        <f t="shared" si="663"/>
        <v>7.5</v>
      </c>
      <c r="E9705" t="s">
        <v>40</v>
      </c>
      <c r="F9705">
        <f t="shared" si="659"/>
        <v>923</v>
      </c>
      <c r="G9705" s="88">
        <v>193</v>
      </c>
      <c r="H9705" s="88">
        <v>0.55500000000000005</v>
      </c>
      <c r="I9705" s="191">
        <f t="shared" si="666"/>
        <v>1.5921799999999999E-3</v>
      </c>
      <c r="J9705" s="150">
        <f t="shared" si="665"/>
        <v>0.1</v>
      </c>
    </row>
    <row r="9706" spans="1:10" x14ac:dyDescent="0.25">
      <c r="A9706">
        <v>2013</v>
      </c>
      <c r="B9706">
        <v>9.6999999999999993</v>
      </c>
      <c r="C9706" t="s">
        <v>60</v>
      </c>
      <c r="D9706">
        <f t="shared" si="663"/>
        <v>7.5</v>
      </c>
      <c r="E9706" t="s">
        <v>40</v>
      </c>
      <c r="F9706">
        <f t="shared" si="659"/>
        <v>923</v>
      </c>
      <c r="G9706" s="88">
        <v>211</v>
      </c>
      <c r="H9706" s="88">
        <v>0.57499999999999996</v>
      </c>
      <c r="I9706" s="191">
        <f t="shared" si="666"/>
        <v>1.5921799999999999E-3</v>
      </c>
      <c r="J9706" s="150">
        <f t="shared" si="665"/>
        <v>0.1</v>
      </c>
    </row>
    <row r="9707" spans="1:10" x14ac:dyDescent="0.25">
      <c r="A9707">
        <v>2013</v>
      </c>
      <c r="B9707">
        <v>9.6999999999999993</v>
      </c>
      <c r="C9707" t="s">
        <v>60</v>
      </c>
      <c r="D9707">
        <f t="shared" si="663"/>
        <v>7.5</v>
      </c>
      <c r="E9707" t="s">
        <v>40</v>
      </c>
      <c r="F9707">
        <f t="shared" si="659"/>
        <v>923</v>
      </c>
      <c r="G9707" s="88">
        <v>217</v>
      </c>
      <c r="H9707" s="88">
        <v>0.58499999999999996</v>
      </c>
      <c r="I9707" s="191">
        <f t="shared" si="666"/>
        <v>1.5921799999999999E-3</v>
      </c>
      <c r="J9707" s="150">
        <f t="shared" si="665"/>
        <v>0.1</v>
      </c>
    </row>
    <row r="9708" spans="1:10" x14ac:dyDescent="0.25">
      <c r="A9708">
        <v>2013</v>
      </c>
      <c r="B9708">
        <v>9.6999999999999993</v>
      </c>
      <c r="C9708" t="s">
        <v>60</v>
      </c>
      <c r="D9708">
        <f t="shared" si="663"/>
        <v>7.5</v>
      </c>
      <c r="E9708" t="s">
        <v>40</v>
      </c>
      <c r="F9708">
        <f t="shared" si="659"/>
        <v>923</v>
      </c>
      <c r="G9708" s="88">
        <v>235</v>
      </c>
      <c r="H9708" s="88">
        <v>0.61499999999999999</v>
      </c>
      <c r="I9708" s="191">
        <f t="shared" si="666"/>
        <v>1.5921799999999999E-3</v>
      </c>
      <c r="J9708" s="150">
        <f t="shared" si="665"/>
        <v>0.1</v>
      </c>
    </row>
    <row r="9709" spans="1:10" x14ac:dyDescent="0.25">
      <c r="A9709">
        <v>2013</v>
      </c>
      <c r="B9709">
        <v>9.6999999999999993</v>
      </c>
      <c r="C9709" t="s">
        <v>60</v>
      </c>
      <c r="D9709">
        <f t="shared" si="663"/>
        <v>7.5</v>
      </c>
      <c r="E9709" t="s">
        <v>40</v>
      </c>
      <c r="F9709">
        <f t="shared" si="659"/>
        <v>923</v>
      </c>
      <c r="G9709" s="88">
        <v>241</v>
      </c>
      <c r="H9709" s="88">
        <v>0.625</v>
      </c>
      <c r="I9709" s="191">
        <f t="shared" si="666"/>
        <v>1.5921799999999999E-3</v>
      </c>
      <c r="J9709" s="150">
        <f t="shared" si="665"/>
        <v>0.1</v>
      </c>
    </row>
    <row r="9710" spans="1:10" x14ac:dyDescent="0.25">
      <c r="A9710">
        <v>2013</v>
      </c>
      <c r="B9710">
        <v>9.6999999999999993</v>
      </c>
      <c r="C9710" t="s">
        <v>60</v>
      </c>
      <c r="D9710">
        <f t="shared" si="663"/>
        <v>7.5</v>
      </c>
      <c r="E9710" t="s">
        <v>40</v>
      </c>
      <c r="F9710">
        <f t="shared" si="659"/>
        <v>923</v>
      </c>
      <c r="G9710" s="88">
        <v>259</v>
      </c>
      <c r="H9710" s="88">
        <v>0.65500000000000003</v>
      </c>
      <c r="I9710" s="191">
        <f t="shared" si="666"/>
        <v>1.5921799999999999E-3</v>
      </c>
      <c r="J9710" s="150">
        <f t="shared" si="665"/>
        <v>0.1</v>
      </c>
    </row>
    <row r="9711" spans="1:10" x14ac:dyDescent="0.25">
      <c r="A9711">
        <v>2013</v>
      </c>
      <c r="B9711">
        <v>9.6999999999999993</v>
      </c>
      <c r="C9711" t="s">
        <v>60</v>
      </c>
      <c r="D9711">
        <f t="shared" si="663"/>
        <v>7.5</v>
      </c>
      <c r="E9711" t="s">
        <v>40</v>
      </c>
      <c r="F9711">
        <f t="shared" si="659"/>
        <v>923</v>
      </c>
      <c r="G9711" s="88">
        <v>265</v>
      </c>
      <c r="H9711" s="88">
        <v>0.66500000000000004</v>
      </c>
      <c r="I9711" s="191">
        <f t="shared" si="666"/>
        <v>1.5921799999999999E-3</v>
      </c>
      <c r="J9711" s="150">
        <f t="shared" si="665"/>
        <v>0.1</v>
      </c>
    </row>
    <row r="9712" spans="1:10" x14ac:dyDescent="0.25">
      <c r="A9712">
        <v>2013</v>
      </c>
      <c r="B9712">
        <v>9.6999999999999993</v>
      </c>
      <c r="C9712" t="s">
        <v>60</v>
      </c>
      <c r="D9712">
        <f t="shared" si="663"/>
        <v>7.5</v>
      </c>
      <c r="E9712" t="s">
        <v>40</v>
      </c>
      <c r="F9712">
        <f t="shared" si="659"/>
        <v>923</v>
      </c>
      <c r="G9712" s="88">
        <v>283</v>
      </c>
      <c r="H9712" s="88">
        <v>0.69</v>
      </c>
      <c r="I9712" s="191">
        <f t="shared" si="666"/>
        <v>1.5921799999999999E-3</v>
      </c>
      <c r="J9712" s="150">
        <f t="shared" si="665"/>
        <v>0.1</v>
      </c>
    </row>
    <row r="9713" spans="1:10" x14ac:dyDescent="0.25">
      <c r="A9713">
        <v>2013</v>
      </c>
      <c r="B9713">
        <v>9.6999999999999993</v>
      </c>
      <c r="C9713" t="s">
        <v>60</v>
      </c>
      <c r="D9713">
        <f t="shared" si="663"/>
        <v>7.5</v>
      </c>
      <c r="E9713" t="s">
        <v>40</v>
      </c>
      <c r="F9713">
        <f t="shared" si="659"/>
        <v>923</v>
      </c>
      <c r="G9713" s="88">
        <v>289</v>
      </c>
      <c r="H9713" s="88">
        <v>0.7</v>
      </c>
      <c r="I9713" s="191">
        <f t="shared" si="666"/>
        <v>1.5921799999999999E-3</v>
      </c>
      <c r="J9713" s="150">
        <f t="shared" si="665"/>
        <v>0.1</v>
      </c>
    </row>
    <row r="9714" spans="1:10" x14ac:dyDescent="0.25">
      <c r="A9714">
        <v>2013</v>
      </c>
      <c r="B9714">
        <v>9.6999999999999993</v>
      </c>
      <c r="C9714" t="s">
        <v>60</v>
      </c>
      <c r="D9714">
        <f t="shared" si="663"/>
        <v>7.5</v>
      </c>
      <c r="E9714" t="s">
        <v>40</v>
      </c>
      <c r="F9714">
        <f t="shared" si="659"/>
        <v>923</v>
      </c>
      <c r="G9714" s="88">
        <v>307</v>
      </c>
      <c r="H9714" s="88">
        <v>0.72499999999999998</v>
      </c>
      <c r="I9714" s="191">
        <f t="shared" si="666"/>
        <v>1.5921799999999999E-3</v>
      </c>
      <c r="J9714" s="150">
        <f t="shared" si="665"/>
        <v>0.1</v>
      </c>
    </row>
    <row r="9715" spans="1:10" x14ac:dyDescent="0.25">
      <c r="A9715">
        <v>2013</v>
      </c>
      <c r="B9715">
        <v>9.6999999999999993</v>
      </c>
      <c r="C9715" t="s">
        <v>60</v>
      </c>
      <c r="D9715">
        <f t="shared" si="663"/>
        <v>7.5</v>
      </c>
      <c r="E9715" t="s">
        <v>40</v>
      </c>
      <c r="F9715">
        <f t="shared" si="659"/>
        <v>923</v>
      </c>
      <c r="G9715" s="88">
        <v>313</v>
      </c>
      <c r="H9715" s="88">
        <v>0.73499999999999999</v>
      </c>
      <c r="I9715" s="191">
        <f t="shared" si="666"/>
        <v>1.5921799999999999E-3</v>
      </c>
      <c r="J9715" s="150">
        <f t="shared" si="665"/>
        <v>0.1</v>
      </c>
    </row>
    <row r="9716" spans="1:10" x14ac:dyDescent="0.25">
      <c r="A9716">
        <v>2013</v>
      </c>
      <c r="B9716">
        <v>9.6999999999999993</v>
      </c>
      <c r="C9716" t="s">
        <v>60</v>
      </c>
      <c r="D9716">
        <f t="shared" si="663"/>
        <v>7.5</v>
      </c>
      <c r="E9716" t="s">
        <v>40</v>
      </c>
      <c r="F9716">
        <f t="shared" si="659"/>
        <v>923</v>
      </c>
      <c r="G9716" s="88">
        <v>331</v>
      </c>
      <c r="H9716" s="88">
        <v>0.75</v>
      </c>
      <c r="I9716" s="191">
        <f t="shared" si="666"/>
        <v>1.5921799999999999E-3</v>
      </c>
      <c r="J9716" s="150">
        <f t="shared" si="665"/>
        <v>0.1</v>
      </c>
    </row>
    <row r="9717" spans="1:10" x14ac:dyDescent="0.25">
      <c r="A9717">
        <v>2013</v>
      </c>
      <c r="B9717">
        <v>9.6999999999999993</v>
      </c>
      <c r="C9717" t="s">
        <v>60</v>
      </c>
      <c r="D9717">
        <f t="shared" si="663"/>
        <v>7.5</v>
      </c>
      <c r="E9717" t="s">
        <v>40</v>
      </c>
      <c r="F9717">
        <f t="shared" si="659"/>
        <v>923</v>
      </c>
      <c r="G9717" s="88">
        <v>337</v>
      </c>
      <c r="H9717" s="88">
        <v>0.76</v>
      </c>
      <c r="I9717" s="191">
        <f t="shared" si="666"/>
        <v>1.5921799999999999E-3</v>
      </c>
      <c r="J9717" s="150">
        <f t="shared" si="665"/>
        <v>0.1</v>
      </c>
    </row>
    <row r="9718" spans="1:10" x14ac:dyDescent="0.25">
      <c r="A9718">
        <v>2013</v>
      </c>
      <c r="B9718">
        <v>9.6999999999999993</v>
      </c>
      <c r="C9718" t="s">
        <v>60</v>
      </c>
      <c r="D9718">
        <f t="shared" si="663"/>
        <v>7.5</v>
      </c>
      <c r="E9718" t="s">
        <v>40</v>
      </c>
      <c r="F9718">
        <f t="shared" si="659"/>
        <v>923</v>
      </c>
      <c r="G9718" s="88">
        <v>355</v>
      </c>
      <c r="H9718" s="88">
        <v>0.79</v>
      </c>
      <c r="I9718" s="191">
        <f t="shared" si="666"/>
        <v>1.5921799999999999E-3</v>
      </c>
      <c r="J9718" s="150">
        <f t="shared" si="665"/>
        <v>0.1</v>
      </c>
    </row>
    <row r="9719" spans="1:10" x14ac:dyDescent="0.25">
      <c r="A9719">
        <v>2013</v>
      </c>
      <c r="B9719">
        <v>9.6999999999999993</v>
      </c>
      <c r="C9719" t="s">
        <v>60</v>
      </c>
      <c r="D9719">
        <f t="shared" si="663"/>
        <v>7.5</v>
      </c>
      <c r="E9719" t="s">
        <v>40</v>
      </c>
      <c r="F9719">
        <f t="shared" si="659"/>
        <v>923</v>
      </c>
      <c r="G9719" s="88">
        <v>361</v>
      </c>
      <c r="H9719" s="88">
        <v>0.79500000000000004</v>
      </c>
      <c r="I9719" s="191">
        <f t="shared" si="666"/>
        <v>1.5921799999999999E-3</v>
      </c>
      <c r="J9719" s="150">
        <f t="shared" si="665"/>
        <v>0.1</v>
      </c>
    </row>
    <row r="9720" spans="1:10" x14ac:dyDescent="0.25">
      <c r="A9720">
        <v>2013</v>
      </c>
      <c r="B9720">
        <v>9.6999999999999993</v>
      </c>
      <c r="C9720" t="s">
        <v>60</v>
      </c>
      <c r="D9720">
        <f t="shared" si="663"/>
        <v>7.5</v>
      </c>
      <c r="E9720" t="s">
        <v>40</v>
      </c>
      <c r="F9720">
        <f t="shared" si="659"/>
        <v>923</v>
      </c>
      <c r="G9720" s="88">
        <v>379</v>
      </c>
      <c r="H9720" s="88">
        <v>0.82</v>
      </c>
      <c r="I9720" s="191">
        <f t="shared" si="666"/>
        <v>1.5921799999999999E-3</v>
      </c>
      <c r="J9720" s="150">
        <f t="shared" si="665"/>
        <v>0.1</v>
      </c>
    </row>
    <row r="9721" spans="1:10" x14ac:dyDescent="0.25">
      <c r="A9721">
        <v>2013</v>
      </c>
      <c r="B9721">
        <v>9.6999999999999993</v>
      </c>
      <c r="C9721" t="s">
        <v>60</v>
      </c>
      <c r="D9721">
        <f t="shared" si="663"/>
        <v>7.5</v>
      </c>
      <c r="E9721" t="s">
        <v>40</v>
      </c>
      <c r="F9721">
        <f t="shared" ref="F9721:F9784" si="667">650+273</f>
        <v>923</v>
      </c>
      <c r="G9721" s="88">
        <v>385</v>
      </c>
      <c r="H9721" s="88">
        <v>0.83499999999999996</v>
      </c>
      <c r="I9721" s="191">
        <f t="shared" si="666"/>
        <v>1.5921799999999999E-3</v>
      </c>
      <c r="J9721" s="150">
        <f t="shared" si="665"/>
        <v>0.1</v>
      </c>
    </row>
    <row r="9722" spans="1:10" x14ac:dyDescent="0.25">
      <c r="A9722">
        <v>2013</v>
      </c>
      <c r="B9722">
        <v>9.6999999999999993</v>
      </c>
      <c r="C9722" t="s">
        <v>60</v>
      </c>
      <c r="D9722">
        <f t="shared" si="663"/>
        <v>7.5</v>
      </c>
      <c r="E9722" t="s">
        <v>40</v>
      </c>
      <c r="F9722">
        <f t="shared" si="667"/>
        <v>923</v>
      </c>
      <c r="G9722" s="88">
        <v>403</v>
      </c>
      <c r="H9722" s="88">
        <v>0.86</v>
      </c>
      <c r="I9722" s="191">
        <f t="shared" si="666"/>
        <v>1.5921799999999999E-3</v>
      </c>
      <c r="J9722" s="150">
        <f t="shared" si="665"/>
        <v>0.1</v>
      </c>
    </row>
    <row r="9723" spans="1:10" x14ac:dyDescent="0.25">
      <c r="A9723">
        <v>2013</v>
      </c>
      <c r="B9723">
        <v>9.6999999999999993</v>
      </c>
      <c r="C9723" t="s">
        <v>60</v>
      </c>
      <c r="D9723">
        <f t="shared" si="663"/>
        <v>7.5</v>
      </c>
      <c r="E9723" t="s">
        <v>40</v>
      </c>
      <c r="F9723">
        <f t="shared" si="667"/>
        <v>923</v>
      </c>
      <c r="G9723" s="88">
        <v>409</v>
      </c>
      <c r="H9723" s="88">
        <v>0.87</v>
      </c>
      <c r="I9723" s="191">
        <f t="shared" si="666"/>
        <v>1.5921799999999999E-3</v>
      </c>
      <c r="J9723" s="150">
        <f t="shared" si="665"/>
        <v>0.1</v>
      </c>
    </row>
    <row r="9724" spans="1:10" x14ac:dyDescent="0.25">
      <c r="A9724">
        <v>2013</v>
      </c>
      <c r="B9724">
        <v>9.6999999999999993</v>
      </c>
      <c r="C9724" t="s">
        <v>60</v>
      </c>
      <c r="D9724">
        <f t="shared" si="663"/>
        <v>7.5</v>
      </c>
      <c r="E9724" t="s">
        <v>40</v>
      </c>
      <c r="F9724">
        <f t="shared" si="667"/>
        <v>923</v>
      </c>
      <c r="G9724" s="88">
        <v>427</v>
      </c>
      <c r="H9724" s="88">
        <v>0.89</v>
      </c>
      <c r="I9724" s="191">
        <f t="shared" si="666"/>
        <v>1.5921799999999999E-3</v>
      </c>
      <c r="J9724" s="150">
        <f t="shared" si="665"/>
        <v>0.1</v>
      </c>
    </row>
    <row r="9725" spans="1:10" x14ac:dyDescent="0.25">
      <c r="A9725">
        <v>2013</v>
      </c>
      <c r="B9725">
        <v>9.6999999999999993</v>
      </c>
      <c r="C9725" t="s">
        <v>60</v>
      </c>
      <c r="D9725">
        <f t="shared" si="663"/>
        <v>7.5</v>
      </c>
      <c r="E9725" t="s">
        <v>40</v>
      </c>
      <c r="F9725">
        <f t="shared" si="667"/>
        <v>923</v>
      </c>
      <c r="G9725" s="88">
        <v>433</v>
      </c>
      <c r="H9725" s="88">
        <v>0.9</v>
      </c>
      <c r="I9725" s="191">
        <f t="shared" si="666"/>
        <v>1.5921799999999999E-3</v>
      </c>
      <c r="J9725" s="150">
        <f t="shared" si="665"/>
        <v>0.1</v>
      </c>
    </row>
    <row r="9726" spans="1:10" x14ac:dyDescent="0.25">
      <c r="A9726">
        <v>2013</v>
      </c>
      <c r="B9726">
        <v>9.6999999999999993</v>
      </c>
      <c r="C9726" t="s">
        <v>60</v>
      </c>
      <c r="D9726">
        <f t="shared" si="663"/>
        <v>7.5</v>
      </c>
      <c r="E9726" t="s">
        <v>40</v>
      </c>
      <c r="F9726">
        <f t="shared" si="667"/>
        <v>923</v>
      </c>
      <c r="G9726" s="88">
        <v>451</v>
      </c>
      <c r="H9726" s="88">
        <v>0.92500000000000004</v>
      </c>
      <c r="I9726" s="191">
        <f t="shared" si="666"/>
        <v>1.5921799999999999E-3</v>
      </c>
      <c r="J9726" s="150">
        <f t="shared" si="665"/>
        <v>0.1</v>
      </c>
    </row>
    <row r="9727" spans="1:10" x14ac:dyDescent="0.25">
      <c r="A9727">
        <v>2013</v>
      </c>
      <c r="B9727">
        <v>9.6999999999999993</v>
      </c>
      <c r="C9727" t="s">
        <v>60</v>
      </c>
      <c r="D9727">
        <f t="shared" si="663"/>
        <v>7.5</v>
      </c>
      <c r="E9727" t="s">
        <v>40</v>
      </c>
      <c r="F9727">
        <f t="shared" si="667"/>
        <v>923</v>
      </c>
      <c r="G9727" s="88">
        <v>457</v>
      </c>
      <c r="H9727" s="88">
        <v>0.93</v>
      </c>
      <c r="I9727" s="191">
        <f t="shared" si="666"/>
        <v>1.5921799999999999E-3</v>
      </c>
      <c r="J9727" s="150">
        <f t="shared" si="665"/>
        <v>0.1</v>
      </c>
    </row>
    <row r="9728" spans="1:10" x14ac:dyDescent="0.25">
      <c r="A9728">
        <v>2013</v>
      </c>
      <c r="B9728">
        <v>9.6999999999999993</v>
      </c>
      <c r="C9728" t="s">
        <v>60</v>
      </c>
      <c r="D9728">
        <f t="shared" si="663"/>
        <v>7.5</v>
      </c>
      <c r="E9728" t="s">
        <v>40</v>
      </c>
      <c r="F9728">
        <f t="shared" si="667"/>
        <v>923</v>
      </c>
      <c r="G9728" s="88">
        <v>475</v>
      </c>
      <c r="H9728" s="88">
        <v>0.95499999999999996</v>
      </c>
      <c r="I9728" s="191">
        <f t="shared" si="666"/>
        <v>1.5921799999999999E-3</v>
      </c>
      <c r="J9728" s="150">
        <f t="shared" si="665"/>
        <v>0.1</v>
      </c>
    </row>
    <row r="9729" spans="1:10" x14ac:dyDescent="0.25">
      <c r="A9729">
        <v>2013</v>
      </c>
      <c r="B9729">
        <v>9.6999999999999993</v>
      </c>
      <c r="C9729" t="s">
        <v>60</v>
      </c>
      <c r="D9729">
        <f t="shared" si="663"/>
        <v>7.5</v>
      </c>
      <c r="E9729" t="s">
        <v>40</v>
      </c>
      <c r="F9729">
        <f t="shared" si="667"/>
        <v>923</v>
      </c>
      <c r="G9729" s="88">
        <v>481</v>
      </c>
      <c r="H9729" s="88">
        <v>0.96499999999999997</v>
      </c>
      <c r="I9729" s="191">
        <f t="shared" si="666"/>
        <v>1.5921799999999999E-3</v>
      </c>
      <c r="J9729" s="150">
        <f t="shared" si="665"/>
        <v>0.1</v>
      </c>
    </row>
    <row r="9730" spans="1:10" x14ac:dyDescent="0.25">
      <c r="A9730">
        <v>2013</v>
      </c>
      <c r="B9730">
        <v>9.6999999999999993</v>
      </c>
      <c r="C9730" t="s">
        <v>60</v>
      </c>
      <c r="D9730">
        <f t="shared" si="663"/>
        <v>7.5</v>
      </c>
      <c r="E9730" t="s">
        <v>40</v>
      </c>
      <c r="F9730">
        <f t="shared" si="667"/>
        <v>923</v>
      </c>
      <c r="G9730" s="88">
        <v>499</v>
      </c>
      <c r="H9730" s="88">
        <v>0.98499999999999999</v>
      </c>
      <c r="I9730" s="191">
        <f t="shared" si="666"/>
        <v>1.5921799999999999E-3</v>
      </c>
      <c r="J9730" s="150">
        <f t="shared" si="665"/>
        <v>0.1</v>
      </c>
    </row>
    <row r="9731" spans="1:10" x14ac:dyDescent="0.25">
      <c r="A9731">
        <v>2013</v>
      </c>
      <c r="B9731">
        <v>9.6999999999999993</v>
      </c>
      <c r="C9731" t="s">
        <v>60</v>
      </c>
      <c r="D9731">
        <f t="shared" si="663"/>
        <v>7.5</v>
      </c>
      <c r="E9731" t="s">
        <v>40</v>
      </c>
      <c r="F9731">
        <f t="shared" si="667"/>
        <v>923</v>
      </c>
      <c r="G9731" s="88">
        <v>505</v>
      </c>
      <c r="H9731" s="88">
        <v>0.995</v>
      </c>
      <c r="I9731" s="191">
        <f t="shared" si="666"/>
        <v>1.5921799999999999E-3</v>
      </c>
      <c r="J9731" s="150">
        <f t="shared" si="665"/>
        <v>0.1</v>
      </c>
    </row>
    <row r="9732" spans="1:10" x14ac:dyDescent="0.25">
      <c r="A9732">
        <v>2013</v>
      </c>
      <c r="B9732">
        <v>9.6999999999999993</v>
      </c>
      <c r="C9732" t="s">
        <v>60</v>
      </c>
      <c r="D9732">
        <f t="shared" si="663"/>
        <v>7.5</v>
      </c>
      <c r="E9732" t="s">
        <v>40</v>
      </c>
      <c r="F9732">
        <f t="shared" si="667"/>
        <v>923</v>
      </c>
      <c r="G9732" s="88">
        <v>523</v>
      </c>
      <c r="H9732" s="88">
        <v>1.0149999999999999</v>
      </c>
      <c r="I9732" s="191">
        <f t="shared" si="666"/>
        <v>1.5921799999999999E-3</v>
      </c>
      <c r="J9732" s="150">
        <f t="shared" si="665"/>
        <v>0.1</v>
      </c>
    </row>
    <row r="9733" spans="1:10" x14ac:dyDescent="0.25">
      <c r="A9733">
        <v>2013</v>
      </c>
      <c r="B9733">
        <v>9.6999999999999993</v>
      </c>
      <c r="C9733" t="s">
        <v>60</v>
      </c>
      <c r="D9733">
        <f t="shared" si="663"/>
        <v>7.5</v>
      </c>
      <c r="E9733" t="s">
        <v>40</v>
      </c>
      <c r="F9733">
        <f t="shared" si="667"/>
        <v>923</v>
      </c>
      <c r="G9733" s="88">
        <v>529</v>
      </c>
      <c r="H9733" s="88">
        <v>1.0249999999999999</v>
      </c>
      <c r="I9733" s="191">
        <f t="shared" si="666"/>
        <v>1.5921799999999999E-3</v>
      </c>
      <c r="J9733" s="150">
        <f t="shared" si="665"/>
        <v>0.1</v>
      </c>
    </row>
    <row r="9734" spans="1:10" x14ac:dyDescent="0.25">
      <c r="A9734">
        <v>2013</v>
      </c>
      <c r="B9734">
        <v>9.6999999999999993</v>
      </c>
      <c r="C9734" t="s">
        <v>60</v>
      </c>
      <c r="D9734">
        <f t="shared" si="663"/>
        <v>7.5</v>
      </c>
      <c r="E9734" t="s">
        <v>40</v>
      </c>
      <c r="F9734">
        <f t="shared" si="667"/>
        <v>923</v>
      </c>
      <c r="G9734" s="88">
        <v>547</v>
      </c>
      <c r="H9734" s="88">
        <v>1.0549999999999999</v>
      </c>
      <c r="I9734" s="191">
        <f t="shared" si="666"/>
        <v>1.5921799999999999E-3</v>
      </c>
      <c r="J9734" s="150">
        <f t="shared" si="665"/>
        <v>0.1</v>
      </c>
    </row>
    <row r="9735" spans="1:10" x14ac:dyDescent="0.25">
      <c r="A9735">
        <v>2013</v>
      </c>
      <c r="B9735">
        <v>9.6999999999999993</v>
      </c>
      <c r="C9735" t="s">
        <v>60</v>
      </c>
      <c r="D9735">
        <f t="shared" si="663"/>
        <v>7.5</v>
      </c>
      <c r="E9735" t="s">
        <v>40</v>
      </c>
      <c r="F9735">
        <f t="shared" si="667"/>
        <v>923</v>
      </c>
      <c r="G9735" s="88">
        <v>553</v>
      </c>
      <c r="H9735" s="88">
        <v>1.06</v>
      </c>
      <c r="I9735" s="191">
        <f t="shared" si="666"/>
        <v>1.5921799999999999E-3</v>
      </c>
      <c r="J9735" s="150">
        <f t="shared" si="665"/>
        <v>0.1</v>
      </c>
    </row>
    <row r="9736" spans="1:10" x14ac:dyDescent="0.25">
      <c r="A9736">
        <v>2013</v>
      </c>
      <c r="B9736">
        <v>9.6999999999999993</v>
      </c>
      <c r="C9736" t="s">
        <v>60</v>
      </c>
      <c r="D9736">
        <f t="shared" si="663"/>
        <v>7.5</v>
      </c>
      <c r="E9736" t="s">
        <v>40</v>
      </c>
      <c r="F9736">
        <f t="shared" si="667"/>
        <v>923</v>
      </c>
      <c r="G9736" s="88">
        <v>571</v>
      </c>
      <c r="H9736" s="88">
        <v>1.085</v>
      </c>
      <c r="I9736" s="191">
        <f t="shared" si="666"/>
        <v>1.5921799999999999E-3</v>
      </c>
      <c r="J9736" s="150">
        <f t="shared" si="665"/>
        <v>0.1</v>
      </c>
    </row>
    <row r="9737" spans="1:10" x14ac:dyDescent="0.25">
      <c r="A9737">
        <v>2013</v>
      </c>
      <c r="B9737">
        <v>9.6999999999999993</v>
      </c>
      <c r="C9737" t="s">
        <v>60</v>
      </c>
      <c r="D9737">
        <f t="shared" si="663"/>
        <v>7.5</v>
      </c>
      <c r="E9737" t="s">
        <v>40</v>
      </c>
      <c r="F9737">
        <f t="shared" si="667"/>
        <v>923</v>
      </c>
      <c r="G9737" s="88">
        <v>577</v>
      </c>
      <c r="H9737" s="88">
        <v>1.095</v>
      </c>
      <c r="I9737" s="191">
        <f t="shared" si="666"/>
        <v>1.5921799999999999E-3</v>
      </c>
      <c r="J9737" s="150">
        <f t="shared" si="665"/>
        <v>0.1</v>
      </c>
    </row>
    <row r="9738" spans="1:10" x14ac:dyDescent="0.25">
      <c r="A9738">
        <v>2013</v>
      </c>
      <c r="B9738">
        <v>9.6999999999999993</v>
      </c>
      <c r="C9738" t="s">
        <v>60</v>
      </c>
      <c r="D9738">
        <f t="shared" si="663"/>
        <v>7.5</v>
      </c>
      <c r="E9738" t="s">
        <v>40</v>
      </c>
      <c r="F9738">
        <f t="shared" si="667"/>
        <v>923</v>
      </c>
      <c r="G9738" s="88">
        <v>595</v>
      </c>
      <c r="H9738" s="88">
        <v>1.1200000000000001</v>
      </c>
      <c r="I9738" s="191">
        <f t="shared" si="666"/>
        <v>1.5921799999999999E-3</v>
      </c>
      <c r="J9738" s="150">
        <f t="shared" si="665"/>
        <v>0.1</v>
      </c>
    </row>
    <row r="9739" spans="1:10" x14ac:dyDescent="0.25">
      <c r="A9739">
        <v>2013</v>
      </c>
      <c r="B9739">
        <v>9.6999999999999993</v>
      </c>
      <c r="C9739" t="s">
        <v>60</v>
      </c>
      <c r="D9739">
        <f t="shared" si="663"/>
        <v>7.5</v>
      </c>
      <c r="E9739" t="s">
        <v>40</v>
      </c>
      <c r="F9739">
        <f t="shared" si="667"/>
        <v>923</v>
      </c>
      <c r="G9739" s="88">
        <v>601</v>
      </c>
      <c r="H9739" s="88">
        <v>1.125</v>
      </c>
      <c r="I9739" s="191">
        <f t="shared" si="666"/>
        <v>1.5921799999999999E-3</v>
      </c>
      <c r="J9739" s="150">
        <f t="shared" si="665"/>
        <v>0.1</v>
      </c>
    </row>
    <row r="9740" spans="1:10" x14ac:dyDescent="0.25">
      <c r="A9740">
        <v>2013</v>
      </c>
      <c r="B9740">
        <v>9.6999999999999993</v>
      </c>
      <c r="C9740" t="s">
        <v>60</v>
      </c>
      <c r="D9740">
        <f t="shared" si="663"/>
        <v>7.5</v>
      </c>
      <c r="E9740" t="s">
        <v>40</v>
      </c>
      <c r="F9740">
        <f t="shared" si="667"/>
        <v>923</v>
      </c>
      <c r="G9740" s="88">
        <v>619</v>
      </c>
      <c r="H9740" s="88">
        <v>1.155</v>
      </c>
      <c r="I9740" s="191">
        <f t="shared" si="666"/>
        <v>1.5921799999999999E-3</v>
      </c>
      <c r="J9740" s="150">
        <f t="shared" si="665"/>
        <v>0.1</v>
      </c>
    </row>
    <row r="9741" spans="1:10" x14ac:dyDescent="0.25">
      <c r="A9741">
        <v>2013</v>
      </c>
      <c r="B9741">
        <v>9.6999999999999993</v>
      </c>
      <c r="C9741" t="s">
        <v>60</v>
      </c>
      <c r="D9741">
        <f t="shared" si="663"/>
        <v>7.5</v>
      </c>
      <c r="E9741" t="s">
        <v>40</v>
      </c>
      <c r="F9741">
        <f t="shared" si="667"/>
        <v>923</v>
      </c>
      <c r="G9741" s="88">
        <v>625</v>
      </c>
      <c r="H9741" s="88">
        <v>1.165</v>
      </c>
      <c r="I9741" s="191">
        <f t="shared" si="666"/>
        <v>1.5921799999999999E-3</v>
      </c>
      <c r="J9741" s="150">
        <f t="shared" si="665"/>
        <v>0.1</v>
      </c>
    </row>
    <row r="9742" spans="1:10" x14ac:dyDescent="0.25">
      <c r="A9742">
        <v>2013</v>
      </c>
      <c r="B9742">
        <v>9.6999999999999993</v>
      </c>
      <c r="C9742" t="s">
        <v>60</v>
      </c>
      <c r="D9742">
        <f t="shared" si="663"/>
        <v>7.5</v>
      </c>
      <c r="E9742" t="s">
        <v>40</v>
      </c>
      <c r="F9742">
        <f t="shared" si="667"/>
        <v>923</v>
      </c>
      <c r="G9742" s="88">
        <v>643</v>
      </c>
      <c r="H9742" s="88">
        <v>1.1850000000000001</v>
      </c>
      <c r="I9742" s="191">
        <f t="shared" si="666"/>
        <v>1.5921799999999999E-3</v>
      </c>
      <c r="J9742" s="150">
        <f t="shared" si="665"/>
        <v>0.1</v>
      </c>
    </row>
    <row r="9743" spans="1:10" x14ac:dyDescent="0.25">
      <c r="A9743">
        <v>2013</v>
      </c>
      <c r="B9743">
        <v>9.6999999999999993</v>
      </c>
      <c r="C9743" t="s">
        <v>60</v>
      </c>
      <c r="D9743">
        <f t="shared" si="663"/>
        <v>7.5</v>
      </c>
      <c r="E9743" t="s">
        <v>40</v>
      </c>
      <c r="F9743">
        <f t="shared" si="667"/>
        <v>923</v>
      </c>
      <c r="G9743" s="88">
        <v>649</v>
      </c>
      <c r="H9743" s="88">
        <v>1.19</v>
      </c>
      <c r="I9743" s="191">
        <f t="shared" si="666"/>
        <v>1.5921799999999999E-3</v>
      </c>
      <c r="J9743" s="150">
        <f t="shared" si="665"/>
        <v>0.1</v>
      </c>
    </row>
    <row r="9744" spans="1:10" x14ac:dyDescent="0.25">
      <c r="A9744">
        <v>2013</v>
      </c>
      <c r="B9744">
        <v>9.6999999999999993</v>
      </c>
      <c r="C9744" t="s">
        <v>60</v>
      </c>
      <c r="D9744">
        <f t="shared" si="663"/>
        <v>7.5</v>
      </c>
      <c r="E9744" t="s">
        <v>40</v>
      </c>
      <c r="F9744">
        <f t="shared" si="667"/>
        <v>923</v>
      </c>
      <c r="G9744" s="88">
        <v>667</v>
      </c>
      <c r="H9744" s="88">
        <v>1.2150000000000001</v>
      </c>
      <c r="I9744" s="191">
        <f t="shared" si="666"/>
        <v>1.5921799999999999E-3</v>
      </c>
      <c r="J9744" s="150">
        <f t="shared" si="665"/>
        <v>0.1</v>
      </c>
    </row>
    <row r="9745" spans="1:10" x14ac:dyDescent="0.25">
      <c r="A9745">
        <v>2013</v>
      </c>
      <c r="B9745">
        <v>9.6999999999999993</v>
      </c>
      <c r="C9745" t="s">
        <v>60</v>
      </c>
      <c r="D9745">
        <f t="shared" si="663"/>
        <v>7.5</v>
      </c>
      <c r="E9745" t="s">
        <v>40</v>
      </c>
      <c r="F9745">
        <f t="shared" si="667"/>
        <v>923</v>
      </c>
      <c r="G9745" s="88">
        <v>673</v>
      </c>
      <c r="H9745" s="88">
        <v>1.23</v>
      </c>
      <c r="I9745" s="191">
        <f t="shared" si="666"/>
        <v>1.5921799999999999E-3</v>
      </c>
      <c r="J9745" s="150">
        <f t="shared" si="665"/>
        <v>0.1</v>
      </c>
    </row>
    <row r="9746" spans="1:10" x14ac:dyDescent="0.25">
      <c r="A9746">
        <v>2013</v>
      </c>
      <c r="B9746">
        <v>9.6999999999999993</v>
      </c>
      <c r="C9746" t="s">
        <v>60</v>
      </c>
      <c r="D9746">
        <f t="shared" si="663"/>
        <v>7.5</v>
      </c>
      <c r="E9746" t="s">
        <v>40</v>
      </c>
      <c r="F9746">
        <f t="shared" si="667"/>
        <v>923</v>
      </c>
      <c r="G9746" s="88">
        <v>691</v>
      </c>
      <c r="H9746" s="88">
        <v>1.26</v>
      </c>
      <c r="I9746" s="191">
        <f t="shared" si="666"/>
        <v>1.5921799999999999E-3</v>
      </c>
      <c r="J9746" s="150">
        <f t="shared" si="665"/>
        <v>0.1</v>
      </c>
    </row>
    <row r="9747" spans="1:10" x14ac:dyDescent="0.25">
      <c r="A9747">
        <v>2013</v>
      </c>
      <c r="B9747">
        <v>9.6999999999999993</v>
      </c>
      <c r="C9747" t="s">
        <v>60</v>
      </c>
      <c r="D9747">
        <f t="shared" si="663"/>
        <v>7.5</v>
      </c>
      <c r="E9747" t="s">
        <v>40</v>
      </c>
      <c r="F9747">
        <f t="shared" si="667"/>
        <v>923</v>
      </c>
      <c r="G9747" s="88">
        <v>697</v>
      </c>
      <c r="H9747" s="88">
        <v>1.27</v>
      </c>
      <c r="I9747" s="191">
        <f t="shared" si="666"/>
        <v>1.5921799999999999E-3</v>
      </c>
      <c r="J9747" s="150">
        <f t="shared" si="665"/>
        <v>0.1</v>
      </c>
    </row>
    <row r="9748" spans="1:10" x14ac:dyDescent="0.25">
      <c r="A9748">
        <v>2013</v>
      </c>
      <c r="B9748">
        <v>9.6999999999999993</v>
      </c>
      <c r="C9748" t="s">
        <v>60</v>
      </c>
      <c r="D9748">
        <f t="shared" si="663"/>
        <v>7.5</v>
      </c>
      <c r="E9748" t="s">
        <v>40</v>
      </c>
      <c r="F9748">
        <f t="shared" si="667"/>
        <v>923</v>
      </c>
      <c r="G9748" s="88">
        <v>715</v>
      </c>
      <c r="H9748" s="88">
        <v>1.3</v>
      </c>
      <c r="I9748" s="191">
        <f t="shared" si="666"/>
        <v>1.5921799999999999E-3</v>
      </c>
      <c r="J9748" s="150">
        <f t="shared" si="665"/>
        <v>0.1</v>
      </c>
    </row>
    <row r="9749" spans="1:10" x14ac:dyDescent="0.25">
      <c r="A9749">
        <v>2013</v>
      </c>
      <c r="B9749">
        <v>9.6999999999999993</v>
      </c>
      <c r="C9749" t="s">
        <v>60</v>
      </c>
      <c r="D9749">
        <f t="shared" si="663"/>
        <v>7.5</v>
      </c>
      <c r="E9749" t="s">
        <v>40</v>
      </c>
      <c r="F9749">
        <f t="shared" si="667"/>
        <v>923</v>
      </c>
      <c r="G9749" s="88">
        <v>721</v>
      </c>
      <c r="H9749" s="88">
        <v>1.31</v>
      </c>
      <c r="I9749" s="191">
        <f t="shared" si="666"/>
        <v>1.5921799999999999E-3</v>
      </c>
      <c r="J9749" s="150">
        <f t="shared" si="665"/>
        <v>0.1</v>
      </c>
    </row>
    <row r="9750" spans="1:10" x14ac:dyDescent="0.25">
      <c r="A9750">
        <v>2013</v>
      </c>
      <c r="B9750">
        <v>9.6999999999999993</v>
      </c>
      <c r="C9750" t="s">
        <v>60</v>
      </c>
      <c r="D9750">
        <f t="shared" si="663"/>
        <v>7.5</v>
      </c>
      <c r="E9750" t="s">
        <v>40</v>
      </c>
      <c r="F9750">
        <f t="shared" si="667"/>
        <v>923</v>
      </c>
      <c r="G9750" s="88">
        <v>739</v>
      </c>
      <c r="H9750" s="88">
        <v>1.33</v>
      </c>
      <c r="I9750" s="191">
        <f t="shared" si="666"/>
        <v>1.5921799999999999E-3</v>
      </c>
      <c r="J9750" s="150">
        <f t="shared" si="665"/>
        <v>0.1</v>
      </c>
    </row>
    <row r="9751" spans="1:10" x14ac:dyDescent="0.25">
      <c r="A9751">
        <v>2013</v>
      </c>
      <c r="B9751">
        <v>9.6999999999999993</v>
      </c>
      <c r="C9751" t="s">
        <v>60</v>
      </c>
      <c r="D9751">
        <f t="shared" si="663"/>
        <v>7.5</v>
      </c>
      <c r="E9751" t="s">
        <v>40</v>
      </c>
      <c r="F9751">
        <f t="shared" si="667"/>
        <v>923</v>
      </c>
      <c r="G9751" s="88">
        <v>745</v>
      </c>
      <c r="H9751" s="88">
        <v>1.34</v>
      </c>
      <c r="I9751" s="191">
        <f t="shared" si="666"/>
        <v>1.5921799999999999E-3</v>
      </c>
      <c r="J9751" s="150">
        <f t="shared" si="665"/>
        <v>0.1</v>
      </c>
    </row>
    <row r="9752" spans="1:10" x14ac:dyDescent="0.25">
      <c r="A9752">
        <v>2013</v>
      </c>
      <c r="B9752">
        <v>9.6999999999999993</v>
      </c>
      <c r="C9752" t="s">
        <v>60</v>
      </c>
      <c r="D9752">
        <f t="shared" si="663"/>
        <v>7.5</v>
      </c>
      <c r="E9752" t="s">
        <v>40</v>
      </c>
      <c r="F9752">
        <f t="shared" si="667"/>
        <v>923</v>
      </c>
      <c r="G9752" s="88">
        <v>763</v>
      </c>
      <c r="H9752" s="88">
        <v>1.365</v>
      </c>
      <c r="I9752" s="191">
        <f t="shared" si="666"/>
        <v>1.5921799999999999E-3</v>
      </c>
      <c r="J9752" s="150">
        <f t="shared" si="665"/>
        <v>0.1</v>
      </c>
    </row>
    <row r="9753" spans="1:10" x14ac:dyDescent="0.25">
      <c r="A9753">
        <v>2013</v>
      </c>
      <c r="B9753">
        <v>9.6999999999999993</v>
      </c>
      <c r="C9753" t="s">
        <v>60</v>
      </c>
      <c r="D9753">
        <f t="shared" ref="D9753:D9816" si="668">75/10</f>
        <v>7.5</v>
      </c>
      <c r="E9753" t="s">
        <v>40</v>
      </c>
      <c r="F9753">
        <f t="shared" si="667"/>
        <v>923</v>
      </c>
      <c r="G9753" s="88">
        <v>769</v>
      </c>
      <c r="H9753" s="88">
        <v>1.4</v>
      </c>
      <c r="I9753" s="191">
        <f t="shared" si="666"/>
        <v>1.5921799999999999E-3</v>
      </c>
      <c r="J9753" s="150">
        <f t="shared" ref="J9753:J9816" si="669">H$9688</f>
        <v>0.1</v>
      </c>
    </row>
    <row r="9754" spans="1:10" x14ac:dyDescent="0.25">
      <c r="A9754">
        <v>2013</v>
      </c>
      <c r="B9754">
        <v>9.6999999999999993</v>
      </c>
      <c r="C9754" t="s">
        <v>60</v>
      </c>
      <c r="D9754">
        <f t="shared" si="668"/>
        <v>7.5</v>
      </c>
      <c r="E9754" t="s">
        <v>40</v>
      </c>
      <c r="F9754">
        <f t="shared" si="667"/>
        <v>923</v>
      </c>
      <c r="G9754" s="88">
        <v>787</v>
      </c>
      <c r="H9754" s="88">
        <v>1.425</v>
      </c>
      <c r="I9754" s="191">
        <f t="shared" si="666"/>
        <v>1.5921799999999999E-3</v>
      </c>
      <c r="J9754" s="150">
        <f t="shared" si="669"/>
        <v>0.1</v>
      </c>
    </row>
    <row r="9755" spans="1:10" x14ac:dyDescent="0.25">
      <c r="A9755">
        <v>2013</v>
      </c>
      <c r="B9755">
        <v>9.6999999999999993</v>
      </c>
      <c r="C9755" t="s">
        <v>60</v>
      </c>
      <c r="D9755">
        <f t="shared" si="668"/>
        <v>7.5</v>
      </c>
      <c r="E9755" t="s">
        <v>40</v>
      </c>
      <c r="F9755">
        <f t="shared" si="667"/>
        <v>923</v>
      </c>
      <c r="G9755" s="88">
        <v>793</v>
      </c>
      <c r="H9755" s="88">
        <v>1.4350000000000001</v>
      </c>
      <c r="I9755" s="191">
        <f t="shared" si="666"/>
        <v>1.5921799999999999E-3</v>
      </c>
      <c r="J9755" s="150">
        <f t="shared" si="669"/>
        <v>0.1</v>
      </c>
    </row>
    <row r="9756" spans="1:10" x14ac:dyDescent="0.25">
      <c r="A9756">
        <v>2013</v>
      </c>
      <c r="B9756">
        <v>9.6999999999999993</v>
      </c>
      <c r="C9756" t="s">
        <v>60</v>
      </c>
      <c r="D9756">
        <f t="shared" si="668"/>
        <v>7.5</v>
      </c>
      <c r="E9756" t="s">
        <v>40</v>
      </c>
      <c r="F9756">
        <f t="shared" si="667"/>
        <v>923</v>
      </c>
      <c r="G9756" s="88">
        <v>811</v>
      </c>
      <c r="H9756" s="88">
        <v>1.46</v>
      </c>
      <c r="I9756" s="191">
        <f t="shared" si="666"/>
        <v>1.5921799999999999E-3</v>
      </c>
      <c r="J9756" s="150">
        <f t="shared" si="669"/>
        <v>0.1</v>
      </c>
    </row>
    <row r="9757" spans="1:10" x14ac:dyDescent="0.25">
      <c r="A9757">
        <v>2013</v>
      </c>
      <c r="B9757">
        <v>9.6999999999999993</v>
      </c>
      <c r="C9757" t="s">
        <v>60</v>
      </c>
      <c r="D9757">
        <f t="shared" si="668"/>
        <v>7.5</v>
      </c>
      <c r="E9757" t="s">
        <v>40</v>
      </c>
      <c r="F9757">
        <f t="shared" si="667"/>
        <v>923</v>
      </c>
      <c r="G9757" s="88">
        <v>817</v>
      </c>
      <c r="H9757" s="88">
        <v>1.4750000000000001</v>
      </c>
      <c r="I9757" s="191">
        <f t="shared" ref="I9757:I9795" si="670" xml:space="preserve"> 0.00159218</f>
        <v>1.5921799999999999E-3</v>
      </c>
      <c r="J9757" s="150">
        <f t="shared" si="669"/>
        <v>0.1</v>
      </c>
    </row>
    <row r="9758" spans="1:10" x14ac:dyDescent="0.25">
      <c r="A9758">
        <v>2013</v>
      </c>
      <c r="B9758">
        <v>9.6999999999999993</v>
      </c>
      <c r="C9758" t="s">
        <v>60</v>
      </c>
      <c r="D9758">
        <f t="shared" si="668"/>
        <v>7.5</v>
      </c>
      <c r="E9758" t="s">
        <v>40</v>
      </c>
      <c r="F9758">
        <f t="shared" si="667"/>
        <v>923</v>
      </c>
      <c r="G9758" s="88">
        <v>835</v>
      </c>
      <c r="H9758" s="88">
        <v>1.5</v>
      </c>
      <c r="I9758" s="191">
        <f t="shared" si="670"/>
        <v>1.5921799999999999E-3</v>
      </c>
      <c r="J9758" s="150">
        <f t="shared" si="669"/>
        <v>0.1</v>
      </c>
    </row>
    <row r="9759" spans="1:10" x14ac:dyDescent="0.25">
      <c r="A9759">
        <v>2013</v>
      </c>
      <c r="B9759">
        <v>9.6999999999999993</v>
      </c>
      <c r="C9759" t="s">
        <v>60</v>
      </c>
      <c r="D9759">
        <f t="shared" si="668"/>
        <v>7.5</v>
      </c>
      <c r="E9759" t="s">
        <v>40</v>
      </c>
      <c r="F9759">
        <f t="shared" si="667"/>
        <v>923</v>
      </c>
      <c r="G9759" s="88">
        <v>841</v>
      </c>
      <c r="H9759" s="88">
        <v>1.51</v>
      </c>
      <c r="I9759" s="191">
        <f t="shared" si="670"/>
        <v>1.5921799999999999E-3</v>
      </c>
      <c r="J9759" s="150">
        <f t="shared" si="669"/>
        <v>0.1</v>
      </c>
    </row>
    <row r="9760" spans="1:10" x14ac:dyDescent="0.25">
      <c r="A9760">
        <v>2013</v>
      </c>
      <c r="B9760">
        <v>9.6999999999999993</v>
      </c>
      <c r="C9760" t="s">
        <v>60</v>
      </c>
      <c r="D9760">
        <f t="shared" si="668"/>
        <v>7.5</v>
      </c>
      <c r="E9760" t="s">
        <v>40</v>
      </c>
      <c r="F9760">
        <f t="shared" si="667"/>
        <v>923</v>
      </c>
      <c r="G9760" s="88">
        <v>859</v>
      </c>
      <c r="H9760" s="88">
        <v>1.52</v>
      </c>
      <c r="I9760" s="191">
        <f t="shared" si="670"/>
        <v>1.5921799999999999E-3</v>
      </c>
      <c r="J9760" s="150">
        <f t="shared" si="669"/>
        <v>0.1</v>
      </c>
    </row>
    <row r="9761" spans="1:10" x14ac:dyDescent="0.25">
      <c r="A9761">
        <v>2013</v>
      </c>
      <c r="B9761">
        <v>9.6999999999999993</v>
      </c>
      <c r="C9761" t="s">
        <v>60</v>
      </c>
      <c r="D9761">
        <f t="shared" si="668"/>
        <v>7.5</v>
      </c>
      <c r="E9761" t="s">
        <v>40</v>
      </c>
      <c r="F9761">
        <f t="shared" si="667"/>
        <v>923</v>
      </c>
      <c r="G9761" s="88">
        <v>865</v>
      </c>
      <c r="H9761" s="88">
        <v>1.52</v>
      </c>
      <c r="I9761" s="191">
        <f t="shared" si="670"/>
        <v>1.5921799999999999E-3</v>
      </c>
      <c r="J9761" s="150">
        <f t="shared" si="669"/>
        <v>0.1</v>
      </c>
    </row>
    <row r="9762" spans="1:10" x14ac:dyDescent="0.25">
      <c r="A9762">
        <v>2013</v>
      </c>
      <c r="B9762">
        <v>9.6999999999999993</v>
      </c>
      <c r="C9762" t="s">
        <v>60</v>
      </c>
      <c r="D9762">
        <f t="shared" si="668"/>
        <v>7.5</v>
      </c>
      <c r="E9762" t="s">
        <v>40</v>
      </c>
      <c r="F9762">
        <f t="shared" si="667"/>
        <v>923</v>
      </c>
      <c r="G9762" s="88">
        <v>883</v>
      </c>
      <c r="H9762" s="88">
        <v>1.57</v>
      </c>
      <c r="I9762" s="191">
        <f t="shared" si="670"/>
        <v>1.5921799999999999E-3</v>
      </c>
      <c r="J9762" s="150">
        <f t="shared" si="669"/>
        <v>0.1</v>
      </c>
    </row>
    <row r="9763" spans="1:10" x14ac:dyDescent="0.25">
      <c r="A9763">
        <v>2013</v>
      </c>
      <c r="B9763">
        <v>9.6999999999999993</v>
      </c>
      <c r="C9763" t="s">
        <v>60</v>
      </c>
      <c r="D9763">
        <f t="shared" si="668"/>
        <v>7.5</v>
      </c>
      <c r="E9763" t="s">
        <v>40</v>
      </c>
      <c r="F9763">
        <f t="shared" si="667"/>
        <v>923</v>
      </c>
      <c r="G9763" s="88">
        <v>889</v>
      </c>
      <c r="H9763" s="88">
        <v>1.585</v>
      </c>
      <c r="I9763" s="191">
        <f t="shared" si="670"/>
        <v>1.5921799999999999E-3</v>
      </c>
      <c r="J9763" s="150">
        <f t="shared" si="669"/>
        <v>0.1</v>
      </c>
    </row>
    <row r="9764" spans="1:10" x14ac:dyDescent="0.25">
      <c r="A9764">
        <v>2013</v>
      </c>
      <c r="B9764">
        <v>9.6999999999999993</v>
      </c>
      <c r="C9764" t="s">
        <v>60</v>
      </c>
      <c r="D9764">
        <f t="shared" si="668"/>
        <v>7.5</v>
      </c>
      <c r="E9764" t="s">
        <v>40</v>
      </c>
      <c r="F9764">
        <f t="shared" si="667"/>
        <v>923</v>
      </c>
      <c r="G9764" s="88">
        <v>907</v>
      </c>
      <c r="H9764" s="88">
        <v>1.61</v>
      </c>
      <c r="I9764" s="191">
        <f t="shared" si="670"/>
        <v>1.5921799999999999E-3</v>
      </c>
      <c r="J9764" s="150">
        <f t="shared" si="669"/>
        <v>0.1</v>
      </c>
    </row>
    <row r="9765" spans="1:10" x14ac:dyDescent="0.25">
      <c r="A9765">
        <v>2013</v>
      </c>
      <c r="B9765">
        <v>9.6999999999999993</v>
      </c>
      <c r="C9765" t="s">
        <v>60</v>
      </c>
      <c r="D9765">
        <f t="shared" si="668"/>
        <v>7.5</v>
      </c>
      <c r="E9765" t="s">
        <v>40</v>
      </c>
      <c r="F9765">
        <f t="shared" si="667"/>
        <v>923</v>
      </c>
      <c r="G9765" s="88">
        <v>913</v>
      </c>
      <c r="H9765" s="88">
        <v>1.63</v>
      </c>
      <c r="I9765" s="191">
        <f t="shared" si="670"/>
        <v>1.5921799999999999E-3</v>
      </c>
      <c r="J9765" s="150">
        <f t="shared" si="669"/>
        <v>0.1</v>
      </c>
    </row>
    <row r="9766" spans="1:10" x14ac:dyDescent="0.25">
      <c r="A9766">
        <v>2013</v>
      </c>
      <c r="B9766">
        <v>9.6999999999999993</v>
      </c>
      <c r="C9766" t="s">
        <v>60</v>
      </c>
      <c r="D9766">
        <f t="shared" si="668"/>
        <v>7.5</v>
      </c>
      <c r="E9766" t="s">
        <v>40</v>
      </c>
      <c r="F9766">
        <f t="shared" si="667"/>
        <v>923</v>
      </c>
      <c r="G9766" s="88">
        <v>931</v>
      </c>
      <c r="H9766" s="88">
        <v>1.66</v>
      </c>
      <c r="I9766" s="191">
        <f t="shared" si="670"/>
        <v>1.5921799999999999E-3</v>
      </c>
      <c r="J9766" s="150">
        <f t="shared" si="669"/>
        <v>0.1</v>
      </c>
    </row>
    <row r="9767" spans="1:10" x14ac:dyDescent="0.25">
      <c r="A9767">
        <v>2013</v>
      </c>
      <c r="B9767">
        <v>9.6999999999999993</v>
      </c>
      <c r="C9767" t="s">
        <v>60</v>
      </c>
      <c r="D9767">
        <f t="shared" si="668"/>
        <v>7.5</v>
      </c>
      <c r="E9767" t="s">
        <v>40</v>
      </c>
      <c r="F9767">
        <f t="shared" si="667"/>
        <v>923</v>
      </c>
      <c r="G9767" s="88">
        <v>937</v>
      </c>
      <c r="H9767" s="88">
        <v>1.675</v>
      </c>
      <c r="I9767" s="191">
        <f t="shared" si="670"/>
        <v>1.5921799999999999E-3</v>
      </c>
      <c r="J9767" s="150">
        <f t="shared" si="669"/>
        <v>0.1</v>
      </c>
    </row>
    <row r="9768" spans="1:10" x14ac:dyDescent="0.25">
      <c r="A9768">
        <v>2013</v>
      </c>
      <c r="B9768">
        <v>9.6999999999999993</v>
      </c>
      <c r="C9768" t="s">
        <v>60</v>
      </c>
      <c r="D9768">
        <f t="shared" si="668"/>
        <v>7.5</v>
      </c>
      <c r="E9768" t="s">
        <v>40</v>
      </c>
      <c r="F9768">
        <f t="shared" si="667"/>
        <v>923</v>
      </c>
      <c r="G9768" s="88">
        <v>955</v>
      </c>
      <c r="H9768" s="88">
        <v>1.71</v>
      </c>
      <c r="I9768" s="191">
        <f t="shared" si="670"/>
        <v>1.5921799999999999E-3</v>
      </c>
      <c r="J9768" s="150">
        <f t="shared" si="669"/>
        <v>0.1</v>
      </c>
    </row>
    <row r="9769" spans="1:10" x14ac:dyDescent="0.25">
      <c r="A9769">
        <v>2013</v>
      </c>
      <c r="B9769">
        <v>9.6999999999999993</v>
      </c>
      <c r="C9769" t="s">
        <v>60</v>
      </c>
      <c r="D9769">
        <f t="shared" si="668"/>
        <v>7.5</v>
      </c>
      <c r="E9769" t="s">
        <v>40</v>
      </c>
      <c r="F9769">
        <f t="shared" si="667"/>
        <v>923</v>
      </c>
      <c r="G9769" s="88">
        <v>961</v>
      </c>
      <c r="H9769" s="88">
        <v>1.71</v>
      </c>
      <c r="I9769" s="191">
        <f t="shared" si="670"/>
        <v>1.5921799999999999E-3</v>
      </c>
      <c r="J9769" s="150">
        <f t="shared" si="669"/>
        <v>0.1</v>
      </c>
    </row>
    <row r="9770" spans="1:10" x14ac:dyDescent="0.25">
      <c r="A9770">
        <v>2013</v>
      </c>
      <c r="B9770">
        <v>9.6999999999999993</v>
      </c>
      <c r="C9770" t="s">
        <v>60</v>
      </c>
      <c r="D9770">
        <f t="shared" si="668"/>
        <v>7.5</v>
      </c>
      <c r="E9770" t="s">
        <v>40</v>
      </c>
      <c r="F9770">
        <f t="shared" si="667"/>
        <v>923</v>
      </c>
      <c r="G9770" s="88">
        <v>979</v>
      </c>
      <c r="H9770" s="88">
        <v>1.74</v>
      </c>
      <c r="I9770" s="191">
        <f t="shared" si="670"/>
        <v>1.5921799999999999E-3</v>
      </c>
      <c r="J9770" s="150">
        <f t="shared" si="669"/>
        <v>0.1</v>
      </c>
    </row>
    <row r="9771" spans="1:10" x14ac:dyDescent="0.25">
      <c r="A9771">
        <v>2013</v>
      </c>
      <c r="B9771">
        <v>9.6999999999999993</v>
      </c>
      <c r="C9771" t="s">
        <v>60</v>
      </c>
      <c r="D9771">
        <f t="shared" si="668"/>
        <v>7.5</v>
      </c>
      <c r="E9771" t="s">
        <v>40</v>
      </c>
      <c r="F9771">
        <f t="shared" si="667"/>
        <v>923</v>
      </c>
      <c r="G9771" s="88">
        <v>985</v>
      </c>
      <c r="H9771" s="88">
        <v>1.76</v>
      </c>
      <c r="I9771" s="191">
        <f t="shared" si="670"/>
        <v>1.5921799999999999E-3</v>
      </c>
      <c r="J9771" s="150">
        <f t="shared" si="669"/>
        <v>0.1</v>
      </c>
    </row>
    <row r="9772" spans="1:10" x14ac:dyDescent="0.25">
      <c r="A9772">
        <v>2013</v>
      </c>
      <c r="B9772">
        <v>9.6999999999999993</v>
      </c>
      <c r="C9772" t="s">
        <v>60</v>
      </c>
      <c r="D9772">
        <f t="shared" si="668"/>
        <v>7.5</v>
      </c>
      <c r="E9772" t="s">
        <v>40</v>
      </c>
      <c r="F9772">
        <f t="shared" si="667"/>
        <v>923</v>
      </c>
      <c r="G9772" s="88">
        <v>1003</v>
      </c>
      <c r="H9772" s="88">
        <v>1.79</v>
      </c>
      <c r="I9772" s="191">
        <f t="shared" si="670"/>
        <v>1.5921799999999999E-3</v>
      </c>
      <c r="J9772" s="150">
        <f t="shared" si="669"/>
        <v>0.1</v>
      </c>
    </row>
    <row r="9773" spans="1:10" x14ac:dyDescent="0.25">
      <c r="A9773">
        <v>2013</v>
      </c>
      <c r="B9773">
        <v>9.6999999999999993</v>
      </c>
      <c r="C9773" t="s">
        <v>60</v>
      </c>
      <c r="D9773">
        <f t="shared" si="668"/>
        <v>7.5</v>
      </c>
      <c r="E9773" t="s">
        <v>40</v>
      </c>
      <c r="F9773">
        <f t="shared" si="667"/>
        <v>923</v>
      </c>
      <c r="G9773" s="88">
        <v>1009</v>
      </c>
      <c r="H9773" s="88">
        <v>1.8049999999999999</v>
      </c>
      <c r="I9773" s="191">
        <f t="shared" si="670"/>
        <v>1.5921799999999999E-3</v>
      </c>
      <c r="J9773" s="150">
        <f t="shared" si="669"/>
        <v>0.1</v>
      </c>
    </row>
    <row r="9774" spans="1:10" x14ac:dyDescent="0.25">
      <c r="A9774">
        <v>2013</v>
      </c>
      <c r="B9774">
        <v>9.6999999999999993</v>
      </c>
      <c r="C9774" t="s">
        <v>60</v>
      </c>
      <c r="D9774">
        <f t="shared" si="668"/>
        <v>7.5</v>
      </c>
      <c r="E9774" t="s">
        <v>40</v>
      </c>
      <c r="F9774">
        <f t="shared" si="667"/>
        <v>923</v>
      </c>
      <c r="G9774" s="88">
        <v>1027</v>
      </c>
      <c r="H9774" s="88">
        <v>1.84</v>
      </c>
      <c r="I9774" s="191">
        <f t="shared" si="670"/>
        <v>1.5921799999999999E-3</v>
      </c>
      <c r="J9774" s="150">
        <f t="shared" si="669"/>
        <v>0.1</v>
      </c>
    </row>
    <row r="9775" spans="1:10" x14ac:dyDescent="0.25">
      <c r="A9775">
        <v>2013</v>
      </c>
      <c r="B9775">
        <v>9.6999999999999993</v>
      </c>
      <c r="C9775" t="s">
        <v>60</v>
      </c>
      <c r="D9775">
        <f t="shared" si="668"/>
        <v>7.5</v>
      </c>
      <c r="E9775" t="s">
        <v>40</v>
      </c>
      <c r="F9775">
        <f t="shared" si="667"/>
        <v>923</v>
      </c>
      <c r="G9775" s="88">
        <v>1033</v>
      </c>
      <c r="H9775" s="88">
        <v>1.855</v>
      </c>
      <c r="I9775" s="191">
        <f t="shared" si="670"/>
        <v>1.5921799999999999E-3</v>
      </c>
      <c r="J9775" s="150">
        <f t="shared" si="669"/>
        <v>0.1</v>
      </c>
    </row>
    <row r="9776" spans="1:10" x14ac:dyDescent="0.25">
      <c r="A9776">
        <v>2013</v>
      </c>
      <c r="B9776">
        <v>9.6999999999999993</v>
      </c>
      <c r="C9776" t="s">
        <v>60</v>
      </c>
      <c r="D9776">
        <f t="shared" si="668"/>
        <v>7.5</v>
      </c>
      <c r="E9776" t="s">
        <v>40</v>
      </c>
      <c r="F9776">
        <f t="shared" si="667"/>
        <v>923</v>
      </c>
      <c r="G9776" s="88">
        <v>1051</v>
      </c>
      <c r="H9776" s="88">
        <v>1.895</v>
      </c>
      <c r="I9776" s="191">
        <f t="shared" si="670"/>
        <v>1.5921799999999999E-3</v>
      </c>
      <c r="J9776" s="150">
        <f t="shared" si="669"/>
        <v>0.1</v>
      </c>
    </row>
    <row r="9777" spans="1:10" x14ac:dyDescent="0.25">
      <c r="A9777">
        <v>2013</v>
      </c>
      <c r="B9777">
        <v>9.6999999999999993</v>
      </c>
      <c r="C9777" t="s">
        <v>60</v>
      </c>
      <c r="D9777">
        <f t="shared" si="668"/>
        <v>7.5</v>
      </c>
      <c r="E9777" t="s">
        <v>40</v>
      </c>
      <c r="F9777">
        <f t="shared" si="667"/>
        <v>923</v>
      </c>
      <c r="G9777" s="88">
        <v>1057</v>
      </c>
      <c r="H9777" s="88">
        <v>1.9</v>
      </c>
      <c r="I9777" s="191">
        <f t="shared" si="670"/>
        <v>1.5921799999999999E-3</v>
      </c>
      <c r="J9777" s="150">
        <f t="shared" si="669"/>
        <v>0.1</v>
      </c>
    </row>
    <row r="9778" spans="1:10" x14ac:dyDescent="0.25">
      <c r="A9778">
        <v>2013</v>
      </c>
      <c r="B9778">
        <v>9.6999999999999993</v>
      </c>
      <c r="C9778" t="s">
        <v>60</v>
      </c>
      <c r="D9778">
        <f t="shared" si="668"/>
        <v>7.5</v>
      </c>
      <c r="E9778" t="s">
        <v>40</v>
      </c>
      <c r="F9778">
        <f t="shared" si="667"/>
        <v>923</v>
      </c>
      <c r="G9778" s="88">
        <v>1075</v>
      </c>
      <c r="H9778" s="88">
        <v>1.9350000000000001</v>
      </c>
      <c r="I9778" s="191">
        <f t="shared" si="670"/>
        <v>1.5921799999999999E-3</v>
      </c>
      <c r="J9778" s="150">
        <f t="shared" si="669"/>
        <v>0.1</v>
      </c>
    </row>
    <row r="9779" spans="1:10" x14ac:dyDescent="0.25">
      <c r="A9779">
        <v>2013</v>
      </c>
      <c r="B9779">
        <v>9.6999999999999993</v>
      </c>
      <c r="C9779" t="s">
        <v>60</v>
      </c>
      <c r="D9779">
        <f t="shared" si="668"/>
        <v>7.5</v>
      </c>
      <c r="E9779" t="s">
        <v>40</v>
      </c>
      <c r="F9779">
        <f t="shared" si="667"/>
        <v>923</v>
      </c>
      <c r="G9779" s="88">
        <v>1081</v>
      </c>
      <c r="H9779" s="88">
        <v>1.95</v>
      </c>
      <c r="I9779" s="191">
        <f t="shared" si="670"/>
        <v>1.5921799999999999E-3</v>
      </c>
      <c r="J9779" s="150">
        <f t="shared" si="669"/>
        <v>0.1</v>
      </c>
    </row>
    <row r="9780" spans="1:10" x14ac:dyDescent="0.25">
      <c r="A9780">
        <v>2013</v>
      </c>
      <c r="B9780">
        <v>9.6999999999999993</v>
      </c>
      <c r="C9780" t="s">
        <v>60</v>
      </c>
      <c r="D9780">
        <f t="shared" si="668"/>
        <v>7.5</v>
      </c>
      <c r="E9780" t="s">
        <v>40</v>
      </c>
      <c r="F9780">
        <f t="shared" si="667"/>
        <v>923</v>
      </c>
      <c r="G9780" s="88">
        <v>1099</v>
      </c>
      <c r="H9780" s="88">
        <v>2.0099999999999998</v>
      </c>
      <c r="I9780" s="191">
        <f t="shared" si="670"/>
        <v>1.5921799999999999E-3</v>
      </c>
      <c r="J9780" s="150">
        <f t="shared" si="669"/>
        <v>0.1</v>
      </c>
    </row>
    <row r="9781" spans="1:10" x14ac:dyDescent="0.25">
      <c r="A9781">
        <v>2013</v>
      </c>
      <c r="B9781">
        <v>9.6999999999999993</v>
      </c>
      <c r="C9781" t="s">
        <v>60</v>
      </c>
      <c r="D9781">
        <f t="shared" si="668"/>
        <v>7.5</v>
      </c>
      <c r="E9781" t="s">
        <v>40</v>
      </c>
      <c r="F9781">
        <f t="shared" si="667"/>
        <v>923</v>
      </c>
      <c r="G9781" s="88">
        <v>1105</v>
      </c>
      <c r="H9781" s="88">
        <v>2.02</v>
      </c>
      <c r="I9781" s="191">
        <f t="shared" si="670"/>
        <v>1.5921799999999999E-3</v>
      </c>
      <c r="J9781" s="150">
        <f t="shared" si="669"/>
        <v>0.1</v>
      </c>
    </row>
    <row r="9782" spans="1:10" x14ac:dyDescent="0.25">
      <c r="A9782">
        <v>2013</v>
      </c>
      <c r="B9782">
        <v>9.6999999999999993</v>
      </c>
      <c r="C9782" t="s">
        <v>60</v>
      </c>
      <c r="D9782">
        <f t="shared" si="668"/>
        <v>7.5</v>
      </c>
      <c r="E9782" t="s">
        <v>40</v>
      </c>
      <c r="F9782">
        <f t="shared" si="667"/>
        <v>923</v>
      </c>
      <c r="G9782" s="88">
        <v>1123</v>
      </c>
      <c r="H9782" s="88">
        <v>2.0449999999999999</v>
      </c>
      <c r="I9782" s="191">
        <f t="shared" si="670"/>
        <v>1.5921799999999999E-3</v>
      </c>
      <c r="J9782" s="150">
        <f t="shared" si="669"/>
        <v>0.1</v>
      </c>
    </row>
    <row r="9783" spans="1:10" x14ac:dyDescent="0.25">
      <c r="A9783">
        <v>2013</v>
      </c>
      <c r="B9783">
        <v>9.6999999999999993</v>
      </c>
      <c r="C9783" t="s">
        <v>60</v>
      </c>
      <c r="D9783">
        <f t="shared" si="668"/>
        <v>7.5</v>
      </c>
      <c r="E9783" t="s">
        <v>40</v>
      </c>
      <c r="F9783">
        <f t="shared" si="667"/>
        <v>923</v>
      </c>
      <c r="G9783" s="88">
        <v>1129</v>
      </c>
      <c r="H9783" s="88">
        <v>2.06</v>
      </c>
      <c r="I9783" s="191">
        <f t="shared" si="670"/>
        <v>1.5921799999999999E-3</v>
      </c>
      <c r="J9783" s="150">
        <f t="shared" si="669"/>
        <v>0.1</v>
      </c>
    </row>
    <row r="9784" spans="1:10" x14ac:dyDescent="0.25">
      <c r="A9784">
        <v>2013</v>
      </c>
      <c r="B9784">
        <v>9.6999999999999993</v>
      </c>
      <c r="C9784" t="s">
        <v>60</v>
      </c>
      <c r="D9784">
        <f t="shared" si="668"/>
        <v>7.5</v>
      </c>
      <c r="E9784" t="s">
        <v>40</v>
      </c>
      <c r="F9784">
        <f t="shared" si="667"/>
        <v>923</v>
      </c>
      <c r="G9784" s="88">
        <v>1147</v>
      </c>
      <c r="H9784" s="88">
        <v>2.1</v>
      </c>
      <c r="I9784" s="191">
        <f t="shared" si="670"/>
        <v>1.5921799999999999E-3</v>
      </c>
      <c r="J9784" s="150">
        <f t="shared" si="669"/>
        <v>0.1</v>
      </c>
    </row>
    <row r="9785" spans="1:10" x14ac:dyDescent="0.25">
      <c r="A9785">
        <v>2013</v>
      </c>
      <c r="B9785">
        <v>9.6999999999999993</v>
      </c>
      <c r="C9785" t="s">
        <v>60</v>
      </c>
      <c r="D9785">
        <f t="shared" si="668"/>
        <v>7.5</v>
      </c>
      <c r="E9785" t="s">
        <v>40</v>
      </c>
      <c r="F9785">
        <f t="shared" ref="F9785:F9831" si="671">650+273</f>
        <v>923</v>
      </c>
      <c r="G9785" s="88">
        <v>1153</v>
      </c>
      <c r="H9785" s="88">
        <v>2.395</v>
      </c>
      <c r="I9785" s="191">
        <f t="shared" si="670"/>
        <v>1.5921799999999999E-3</v>
      </c>
      <c r="J9785" s="150">
        <f t="shared" si="669"/>
        <v>0.1</v>
      </c>
    </row>
    <row r="9786" spans="1:10" x14ac:dyDescent="0.25">
      <c r="A9786">
        <v>2013</v>
      </c>
      <c r="B9786">
        <v>9.6999999999999993</v>
      </c>
      <c r="C9786" t="s">
        <v>60</v>
      </c>
      <c r="D9786">
        <f t="shared" si="668"/>
        <v>7.5</v>
      </c>
      <c r="E9786" t="s">
        <v>40</v>
      </c>
      <c r="F9786">
        <f t="shared" si="671"/>
        <v>923</v>
      </c>
      <c r="G9786" s="88">
        <v>1171</v>
      </c>
      <c r="H9786" s="88">
        <v>2.16</v>
      </c>
      <c r="I9786" s="191">
        <f t="shared" si="670"/>
        <v>1.5921799999999999E-3</v>
      </c>
      <c r="J9786" s="150">
        <f t="shared" si="669"/>
        <v>0.1</v>
      </c>
    </row>
    <row r="9787" spans="1:10" x14ac:dyDescent="0.25">
      <c r="A9787">
        <v>2013</v>
      </c>
      <c r="B9787">
        <v>9.6999999999999993</v>
      </c>
      <c r="C9787" t="s">
        <v>60</v>
      </c>
      <c r="D9787">
        <f t="shared" si="668"/>
        <v>7.5</v>
      </c>
      <c r="E9787" t="s">
        <v>40</v>
      </c>
      <c r="F9787">
        <f t="shared" si="671"/>
        <v>923</v>
      </c>
      <c r="G9787" s="88">
        <v>1177</v>
      </c>
      <c r="H9787" s="88">
        <v>2.17</v>
      </c>
      <c r="I9787" s="191">
        <f t="shared" si="670"/>
        <v>1.5921799999999999E-3</v>
      </c>
      <c r="J9787" s="150">
        <f t="shared" si="669"/>
        <v>0.1</v>
      </c>
    </row>
    <row r="9788" spans="1:10" x14ac:dyDescent="0.25">
      <c r="A9788">
        <v>2013</v>
      </c>
      <c r="B9788">
        <v>9.6999999999999993</v>
      </c>
      <c r="C9788" t="s">
        <v>60</v>
      </c>
      <c r="D9788">
        <f t="shared" si="668"/>
        <v>7.5</v>
      </c>
      <c r="E9788" t="s">
        <v>40</v>
      </c>
      <c r="F9788">
        <f t="shared" si="671"/>
        <v>923</v>
      </c>
      <c r="G9788" s="88">
        <v>1195</v>
      </c>
      <c r="H9788" s="88">
        <v>2.21</v>
      </c>
      <c r="I9788" s="191">
        <f t="shared" si="670"/>
        <v>1.5921799999999999E-3</v>
      </c>
      <c r="J9788" s="150">
        <f t="shared" si="669"/>
        <v>0.1</v>
      </c>
    </row>
    <row r="9789" spans="1:10" x14ac:dyDescent="0.25">
      <c r="A9789">
        <v>2013</v>
      </c>
      <c r="B9789">
        <v>9.6999999999999993</v>
      </c>
      <c r="C9789" t="s">
        <v>60</v>
      </c>
      <c r="D9789">
        <f t="shared" si="668"/>
        <v>7.5</v>
      </c>
      <c r="E9789" t="s">
        <v>40</v>
      </c>
      <c r="F9789">
        <f t="shared" si="671"/>
        <v>923</v>
      </c>
      <c r="G9789" s="167">
        <v>1201</v>
      </c>
      <c r="H9789" s="167">
        <v>2.23</v>
      </c>
      <c r="I9789" s="191">
        <f t="shared" si="670"/>
        <v>1.5921799999999999E-3</v>
      </c>
      <c r="J9789" s="150">
        <f t="shared" si="669"/>
        <v>0.1</v>
      </c>
    </row>
    <row r="9790" spans="1:10" x14ac:dyDescent="0.25">
      <c r="A9790">
        <v>2013</v>
      </c>
      <c r="B9790">
        <v>9.6999999999999993</v>
      </c>
      <c r="C9790" t="s">
        <v>60</v>
      </c>
      <c r="D9790">
        <f t="shared" si="668"/>
        <v>7.5</v>
      </c>
      <c r="E9790" t="s">
        <v>40</v>
      </c>
      <c r="F9790">
        <f t="shared" si="671"/>
        <v>923</v>
      </c>
      <c r="G9790" s="167">
        <v>1219</v>
      </c>
      <c r="H9790" s="167">
        <v>2.2650000000000001</v>
      </c>
      <c r="I9790" s="191">
        <f t="shared" si="670"/>
        <v>1.5921799999999999E-3</v>
      </c>
      <c r="J9790" s="150">
        <f t="shared" si="669"/>
        <v>0.1</v>
      </c>
    </row>
    <row r="9791" spans="1:10" x14ac:dyDescent="0.25">
      <c r="A9791">
        <v>2013</v>
      </c>
      <c r="B9791">
        <v>9.6999999999999993</v>
      </c>
      <c r="C9791" t="s">
        <v>60</v>
      </c>
      <c r="D9791">
        <f t="shared" si="668"/>
        <v>7.5</v>
      </c>
      <c r="E9791" t="s">
        <v>40</v>
      </c>
      <c r="F9791">
        <f t="shared" si="671"/>
        <v>923</v>
      </c>
      <c r="G9791" s="167">
        <v>1225</v>
      </c>
      <c r="H9791" s="167">
        <v>2.2999999999999998</v>
      </c>
      <c r="I9791" s="191">
        <f t="shared" si="670"/>
        <v>1.5921799999999999E-3</v>
      </c>
      <c r="J9791" s="150">
        <f t="shared" si="669"/>
        <v>0.1</v>
      </c>
    </row>
    <row r="9792" spans="1:10" x14ac:dyDescent="0.25">
      <c r="A9792">
        <v>2013</v>
      </c>
      <c r="B9792">
        <v>9.6999999999999993</v>
      </c>
      <c r="C9792" t="s">
        <v>60</v>
      </c>
      <c r="D9792">
        <f t="shared" si="668"/>
        <v>7.5</v>
      </c>
      <c r="E9792" t="s">
        <v>40</v>
      </c>
      <c r="F9792">
        <f t="shared" si="671"/>
        <v>923</v>
      </c>
      <c r="G9792" s="167">
        <v>1243</v>
      </c>
      <c r="H9792" s="167">
        <v>2.33</v>
      </c>
      <c r="I9792" s="191">
        <f t="shared" si="670"/>
        <v>1.5921799999999999E-3</v>
      </c>
      <c r="J9792" s="150">
        <f t="shared" si="669"/>
        <v>0.1</v>
      </c>
    </row>
    <row r="9793" spans="1:10" x14ac:dyDescent="0.25">
      <c r="A9793">
        <v>2013</v>
      </c>
      <c r="B9793">
        <v>9.6999999999999993</v>
      </c>
      <c r="C9793" t="s">
        <v>60</v>
      </c>
      <c r="D9793">
        <f t="shared" si="668"/>
        <v>7.5</v>
      </c>
      <c r="E9793" t="s">
        <v>40</v>
      </c>
      <c r="F9793">
        <f t="shared" si="671"/>
        <v>923</v>
      </c>
      <c r="G9793" s="167">
        <v>1249</v>
      </c>
      <c r="H9793" s="167">
        <v>2.36</v>
      </c>
      <c r="I9793" s="191">
        <f t="shared" si="670"/>
        <v>1.5921799999999999E-3</v>
      </c>
      <c r="J9793" s="150">
        <f t="shared" si="669"/>
        <v>0.1</v>
      </c>
    </row>
    <row r="9794" spans="1:10" x14ac:dyDescent="0.25">
      <c r="A9794">
        <v>2013</v>
      </c>
      <c r="B9794">
        <v>9.6999999999999993</v>
      </c>
      <c r="C9794" t="s">
        <v>60</v>
      </c>
      <c r="D9794">
        <f t="shared" si="668"/>
        <v>7.5</v>
      </c>
      <c r="E9794" t="s">
        <v>40</v>
      </c>
      <c r="F9794">
        <f t="shared" si="671"/>
        <v>923</v>
      </c>
      <c r="G9794" s="167">
        <v>1267</v>
      </c>
      <c r="H9794" s="167">
        <v>2.395</v>
      </c>
      <c r="I9794" s="191">
        <f t="shared" si="670"/>
        <v>1.5921799999999999E-3</v>
      </c>
      <c r="J9794" s="150">
        <f t="shared" si="669"/>
        <v>0.1</v>
      </c>
    </row>
    <row r="9795" spans="1:10" x14ac:dyDescent="0.25">
      <c r="A9795">
        <v>2013</v>
      </c>
      <c r="B9795">
        <v>9.6999999999999993</v>
      </c>
      <c r="C9795" t="s">
        <v>60</v>
      </c>
      <c r="D9795">
        <f t="shared" si="668"/>
        <v>7.5</v>
      </c>
      <c r="E9795" t="s">
        <v>40</v>
      </c>
      <c r="F9795">
        <f t="shared" si="671"/>
        <v>923</v>
      </c>
      <c r="G9795" s="167">
        <v>1273</v>
      </c>
      <c r="H9795" s="167">
        <v>2.42</v>
      </c>
      <c r="I9795" s="191">
        <f t="shared" si="670"/>
        <v>1.5921799999999999E-3</v>
      </c>
      <c r="J9795" s="150">
        <f t="shared" si="669"/>
        <v>0.1</v>
      </c>
    </row>
    <row r="9796" spans="1:10" x14ac:dyDescent="0.25">
      <c r="A9796">
        <v>2013</v>
      </c>
      <c r="B9796">
        <v>9.6999999999999993</v>
      </c>
      <c r="C9796" t="s">
        <v>60</v>
      </c>
      <c r="D9796">
        <f t="shared" si="668"/>
        <v>7.5</v>
      </c>
      <c r="E9796" t="s">
        <v>40</v>
      </c>
      <c r="F9796">
        <f t="shared" si="671"/>
        <v>923</v>
      </c>
      <c r="G9796" s="167">
        <v>1291</v>
      </c>
      <c r="H9796" s="167">
        <v>2.4700000000000002</v>
      </c>
      <c r="I9796" s="190">
        <f t="shared" ref="I9790:I9831" si="672" xml:space="preserve"> 0.0000000000028590079*5*G9796^4- 0.000000020296825*4*G9796^3 + 0.000057518536*3*G9796^2 - 0.081321188*2*G9796 + 57.357764</f>
        <v>1.2264412326601359E-3</v>
      </c>
      <c r="J9796" s="150">
        <f t="shared" si="669"/>
        <v>0.1</v>
      </c>
    </row>
    <row r="9797" spans="1:10" x14ac:dyDescent="0.25">
      <c r="A9797">
        <v>2013</v>
      </c>
      <c r="B9797">
        <v>9.6999999999999993</v>
      </c>
      <c r="C9797" t="s">
        <v>60</v>
      </c>
      <c r="D9797">
        <f t="shared" si="668"/>
        <v>7.5</v>
      </c>
      <c r="E9797" t="s">
        <v>40</v>
      </c>
      <c r="F9797">
        <f t="shared" si="671"/>
        <v>923</v>
      </c>
      <c r="G9797" s="167">
        <v>1297</v>
      </c>
      <c r="H9797" s="167">
        <v>2.4900000000000002</v>
      </c>
      <c r="I9797" s="190">
        <f t="shared" si="672"/>
        <v>1.2028109102573126E-3</v>
      </c>
      <c r="J9797" s="150">
        <f t="shared" si="669"/>
        <v>0.1</v>
      </c>
    </row>
    <row r="9798" spans="1:10" x14ac:dyDescent="0.25">
      <c r="A9798">
        <v>2013</v>
      </c>
      <c r="B9798">
        <v>9.6999999999999993</v>
      </c>
      <c r="C9798" t="s">
        <v>60</v>
      </c>
      <c r="D9798">
        <f t="shared" si="668"/>
        <v>7.5</v>
      </c>
      <c r="E9798" t="s">
        <v>40</v>
      </c>
      <c r="F9798">
        <f t="shared" si="671"/>
        <v>923</v>
      </c>
      <c r="G9798" s="167">
        <v>1315</v>
      </c>
      <c r="H9798" s="167">
        <v>2.54</v>
      </c>
      <c r="I9798" s="190">
        <f t="shared" si="672"/>
        <v>1.5028330013535651E-3</v>
      </c>
      <c r="J9798" s="150">
        <f t="shared" si="669"/>
        <v>0.1</v>
      </c>
    </row>
    <row r="9799" spans="1:10" x14ac:dyDescent="0.25">
      <c r="A9799">
        <v>2013</v>
      </c>
      <c r="B9799">
        <v>9.6999999999999993</v>
      </c>
      <c r="C9799" t="s">
        <v>60</v>
      </c>
      <c r="D9799">
        <f t="shared" si="668"/>
        <v>7.5</v>
      </c>
      <c r="E9799" t="s">
        <v>40</v>
      </c>
      <c r="F9799">
        <f t="shared" si="671"/>
        <v>923</v>
      </c>
      <c r="G9799" s="167">
        <v>1321</v>
      </c>
      <c r="H9799" s="167">
        <v>2.56</v>
      </c>
      <c r="I9799" s="190">
        <f t="shared" si="672"/>
        <v>1.6983547921824993E-3</v>
      </c>
      <c r="J9799" s="150">
        <f t="shared" si="669"/>
        <v>0.1</v>
      </c>
    </row>
    <row r="9800" spans="1:10" x14ac:dyDescent="0.25">
      <c r="A9800">
        <v>2013</v>
      </c>
      <c r="B9800">
        <v>9.6999999999999993</v>
      </c>
      <c r="C9800" t="s">
        <v>60</v>
      </c>
      <c r="D9800">
        <f t="shared" si="668"/>
        <v>7.5</v>
      </c>
      <c r="E9800" t="s">
        <v>40</v>
      </c>
      <c r="F9800">
        <f t="shared" si="671"/>
        <v>923</v>
      </c>
      <c r="G9800" s="167">
        <v>1339</v>
      </c>
      <c r="H9800" s="167">
        <v>2.62</v>
      </c>
      <c r="I9800" s="190">
        <f t="shared" si="672"/>
        <v>2.465795479992039E-3</v>
      </c>
      <c r="J9800" s="150">
        <f t="shared" si="669"/>
        <v>0.1</v>
      </c>
    </row>
    <row r="9801" spans="1:10" x14ac:dyDescent="0.25">
      <c r="A9801">
        <v>2013</v>
      </c>
      <c r="B9801">
        <v>9.6999999999999993</v>
      </c>
      <c r="C9801" t="s">
        <v>60</v>
      </c>
      <c r="D9801">
        <f t="shared" si="668"/>
        <v>7.5</v>
      </c>
      <c r="E9801" t="s">
        <v>40</v>
      </c>
      <c r="F9801">
        <f t="shared" si="671"/>
        <v>923</v>
      </c>
      <c r="G9801" s="167">
        <v>1345</v>
      </c>
      <c r="H9801" s="167">
        <v>2.64</v>
      </c>
      <c r="I9801" s="190">
        <f t="shared" si="672"/>
        <v>2.7597059942081614E-3</v>
      </c>
      <c r="J9801" s="150">
        <f t="shared" si="669"/>
        <v>0.1</v>
      </c>
    </row>
    <row r="9802" spans="1:10" x14ac:dyDescent="0.25">
      <c r="A9802">
        <v>2013</v>
      </c>
      <c r="B9802">
        <v>9.6999999999999993</v>
      </c>
      <c r="C9802" t="s">
        <v>60</v>
      </c>
      <c r="D9802">
        <f t="shared" si="668"/>
        <v>7.5</v>
      </c>
      <c r="E9802" t="s">
        <v>40</v>
      </c>
      <c r="F9802">
        <f t="shared" si="671"/>
        <v>923</v>
      </c>
      <c r="G9802" s="167">
        <v>1363</v>
      </c>
      <c r="H9802" s="167">
        <v>2.7050000000000001</v>
      </c>
      <c r="I9802" s="190">
        <f t="shared" si="672"/>
        <v>3.6749598678795792E-3</v>
      </c>
      <c r="J9802" s="150">
        <f t="shared" si="669"/>
        <v>0.1</v>
      </c>
    </row>
    <row r="9803" spans="1:10" x14ac:dyDescent="0.25">
      <c r="A9803">
        <v>2013</v>
      </c>
      <c r="B9803">
        <v>9.6999999999999993</v>
      </c>
      <c r="C9803" t="s">
        <v>60</v>
      </c>
      <c r="D9803">
        <f t="shared" si="668"/>
        <v>7.5</v>
      </c>
      <c r="E9803" t="s">
        <v>40</v>
      </c>
      <c r="F9803">
        <f t="shared" si="671"/>
        <v>923</v>
      </c>
      <c r="G9803" s="167">
        <v>1369</v>
      </c>
      <c r="H9803" s="167">
        <v>2.7250000000000001</v>
      </c>
      <c r="I9803" s="190">
        <f t="shared" si="672"/>
        <v>3.9749522214549415E-3</v>
      </c>
      <c r="J9803" s="150">
        <f t="shared" si="669"/>
        <v>0.1</v>
      </c>
    </row>
    <row r="9804" spans="1:10" x14ac:dyDescent="0.25">
      <c r="A9804">
        <v>2013</v>
      </c>
      <c r="B9804">
        <v>9.6999999999999993</v>
      </c>
      <c r="C9804" t="s">
        <v>60</v>
      </c>
      <c r="D9804">
        <f t="shared" si="668"/>
        <v>7.5</v>
      </c>
      <c r="E9804" t="s">
        <v>40</v>
      </c>
      <c r="F9804">
        <f t="shared" si="671"/>
        <v>923</v>
      </c>
      <c r="G9804" s="167">
        <v>1387</v>
      </c>
      <c r="H9804" s="167">
        <v>2.8</v>
      </c>
      <c r="I9804" s="190">
        <f t="shared" si="672"/>
        <v>4.8037833886382941E-3</v>
      </c>
      <c r="J9804" s="150">
        <f t="shared" si="669"/>
        <v>0.1</v>
      </c>
    </row>
    <row r="9805" spans="1:10" x14ac:dyDescent="0.25">
      <c r="A9805">
        <v>2013</v>
      </c>
      <c r="B9805">
        <v>9.6999999999999993</v>
      </c>
      <c r="C9805" t="s">
        <v>60</v>
      </c>
      <c r="D9805">
        <f t="shared" si="668"/>
        <v>7.5</v>
      </c>
      <c r="E9805" t="s">
        <v>40</v>
      </c>
      <c r="F9805">
        <f t="shared" si="671"/>
        <v>923</v>
      </c>
      <c r="G9805" s="167">
        <v>1393</v>
      </c>
      <c r="H9805" s="167">
        <v>2.83</v>
      </c>
      <c r="I9805" s="190">
        <f t="shared" si="672"/>
        <v>5.0460072038731596E-3</v>
      </c>
      <c r="J9805" s="150">
        <f t="shared" si="669"/>
        <v>0.1</v>
      </c>
    </row>
    <row r="9806" spans="1:10" x14ac:dyDescent="0.25">
      <c r="A9806">
        <v>2013</v>
      </c>
      <c r="B9806">
        <v>9.6999999999999993</v>
      </c>
      <c r="C9806" t="s">
        <v>60</v>
      </c>
      <c r="D9806">
        <f t="shared" si="668"/>
        <v>7.5</v>
      </c>
      <c r="E9806" t="s">
        <v>40</v>
      </c>
      <c r="F9806">
        <f t="shared" si="671"/>
        <v>923</v>
      </c>
      <c r="G9806" s="171">
        <v>1411</v>
      </c>
      <c r="H9806" s="171">
        <v>2.91</v>
      </c>
      <c r="I9806" s="190">
        <f t="shared" si="672"/>
        <v>5.6395492906631262E-3</v>
      </c>
      <c r="J9806" s="150">
        <f t="shared" si="669"/>
        <v>0.1</v>
      </c>
    </row>
    <row r="9807" spans="1:10" x14ac:dyDescent="0.25">
      <c r="A9807">
        <v>2013</v>
      </c>
      <c r="B9807">
        <v>9.6999999999999993</v>
      </c>
      <c r="C9807" t="s">
        <v>60</v>
      </c>
      <c r="D9807">
        <f t="shared" si="668"/>
        <v>7.5</v>
      </c>
      <c r="E9807" t="s">
        <v>40</v>
      </c>
      <c r="F9807">
        <f t="shared" si="671"/>
        <v>923</v>
      </c>
      <c r="G9807" s="171">
        <v>1417</v>
      </c>
      <c r="H9807" s="171">
        <v>2.94</v>
      </c>
      <c r="I9807" s="190">
        <f t="shared" si="672"/>
        <v>5.7886106961575479E-3</v>
      </c>
      <c r="J9807" s="150">
        <f t="shared" si="669"/>
        <v>0.1</v>
      </c>
    </row>
    <row r="9808" spans="1:10" x14ac:dyDescent="0.25">
      <c r="A9808">
        <v>2013</v>
      </c>
      <c r="B9808">
        <v>9.6999999999999993</v>
      </c>
      <c r="C9808" t="s">
        <v>60</v>
      </c>
      <c r="D9808">
        <f t="shared" si="668"/>
        <v>7.5</v>
      </c>
      <c r="E9808" t="s">
        <v>40</v>
      </c>
      <c r="F9808">
        <f t="shared" si="671"/>
        <v>923</v>
      </c>
      <c r="G9808" s="171">
        <v>1435</v>
      </c>
      <c r="H9808" s="171">
        <v>3</v>
      </c>
      <c r="I9808" s="190">
        <f t="shared" si="672"/>
        <v>6.0833668470934299E-3</v>
      </c>
      <c r="J9808" s="150">
        <f t="shared" si="669"/>
        <v>0.1</v>
      </c>
    </row>
    <row r="9809" spans="1:10" x14ac:dyDescent="0.25">
      <c r="A9809">
        <v>2013</v>
      </c>
      <c r="B9809">
        <v>9.6999999999999993</v>
      </c>
      <c r="C9809" t="s">
        <v>60</v>
      </c>
      <c r="D9809">
        <f t="shared" si="668"/>
        <v>7.5</v>
      </c>
      <c r="E9809" t="s">
        <v>40</v>
      </c>
      <c r="F9809">
        <f t="shared" si="671"/>
        <v>923</v>
      </c>
      <c r="G9809" s="171">
        <v>1441</v>
      </c>
      <c r="H9809" s="171">
        <v>3.0249999999999999</v>
      </c>
      <c r="I9809" s="190">
        <f t="shared" si="672"/>
        <v>6.1323284772640818E-3</v>
      </c>
      <c r="J9809" s="150">
        <f t="shared" si="669"/>
        <v>0.1</v>
      </c>
    </row>
    <row r="9810" spans="1:10" x14ac:dyDescent="0.25">
      <c r="A9810">
        <v>2013</v>
      </c>
      <c r="B9810">
        <v>9.6999999999999993</v>
      </c>
      <c r="C9810" t="s">
        <v>60</v>
      </c>
      <c r="D9810">
        <f t="shared" si="668"/>
        <v>7.5</v>
      </c>
      <c r="E9810" t="s">
        <v>40</v>
      </c>
      <c r="F9810">
        <f t="shared" si="671"/>
        <v>923</v>
      </c>
      <c r="G9810" s="171">
        <v>1459</v>
      </c>
      <c r="H9810" s="171">
        <v>3.12</v>
      </c>
      <c r="I9810" s="190">
        <f t="shared" si="672"/>
        <v>6.1501713553866466E-3</v>
      </c>
      <c r="J9810" s="150">
        <f t="shared" si="669"/>
        <v>0.1</v>
      </c>
    </row>
    <row r="9811" spans="1:10" x14ac:dyDescent="0.25">
      <c r="A9811">
        <v>2013</v>
      </c>
      <c r="B9811">
        <v>9.6999999999999993</v>
      </c>
      <c r="C9811" t="s">
        <v>60</v>
      </c>
      <c r="D9811">
        <f t="shared" si="668"/>
        <v>7.5</v>
      </c>
      <c r="E9811" t="s">
        <v>40</v>
      </c>
      <c r="F9811">
        <f t="shared" si="671"/>
        <v>923</v>
      </c>
      <c r="G9811" s="171">
        <v>1465</v>
      </c>
      <c r="H9811" s="171">
        <v>3.16</v>
      </c>
      <c r="I9811" s="190">
        <f t="shared" si="672"/>
        <v>6.120552351006836E-3</v>
      </c>
      <c r="J9811" s="150">
        <f t="shared" si="669"/>
        <v>0.1</v>
      </c>
    </row>
    <row r="9812" spans="1:10" x14ac:dyDescent="0.25">
      <c r="A9812">
        <v>2013</v>
      </c>
      <c r="B9812">
        <v>9.6999999999999993</v>
      </c>
      <c r="C9812" t="s">
        <v>60</v>
      </c>
      <c r="D9812">
        <f t="shared" si="668"/>
        <v>7.5</v>
      </c>
      <c r="E9812" t="s">
        <v>40</v>
      </c>
      <c r="F9812">
        <f t="shared" si="671"/>
        <v>923</v>
      </c>
      <c r="G9812" s="171">
        <v>1483</v>
      </c>
      <c r="H9812" s="171">
        <v>3.2250000000000001</v>
      </c>
      <c r="I9812" s="190">
        <f t="shared" si="672"/>
        <v>5.9687241377730516E-3</v>
      </c>
      <c r="J9812" s="150">
        <f t="shared" si="669"/>
        <v>0.1</v>
      </c>
    </row>
    <row r="9813" spans="1:10" x14ac:dyDescent="0.25">
      <c r="A9813">
        <v>2013</v>
      </c>
      <c r="B9813">
        <v>9.6999999999999993</v>
      </c>
      <c r="C9813" t="s">
        <v>60</v>
      </c>
      <c r="D9813">
        <f t="shared" si="668"/>
        <v>7.5</v>
      </c>
      <c r="E9813" t="s">
        <v>40</v>
      </c>
      <c r="F9813">
        <f t="shared" si="671"/>
        <v>923</v>
      </c>
      <c r="G9813" s="171">
        <v>1489</v>
      </c>
      <c r="H9813" s="171">
        <v>3.2450000000000001</v>
      </c>
      <c r="I9813" s="190">
        <f t="shared" si="672"/>
        <v>5.9105001457737671E-3</v>
      </c>
      <c r="J9813" s="150">
        <f t="shared" si="669"/>
        <v>0.1</v>
      </c>
    </row>
    <row r="9814" spans="1:10" x14ac:dyDescent="0.25">
      <c r="A9814">
        <v>2013</v>
      </c>
      <c r="B9814">
        <v>9.6999999999999993</v>
      </c>
      <c r="C9814" t="s">
        <v>60</v>
      </c>
      <c r="D9814">
        <f t="shared" si="668"/>
        <v>7.5</v>
      </c>
      <c r="E9814" t="s">
        <v>40</v>
      </c>
      <c r="F9814">
        <f t="shared" si="671"/>
        <v>923</v>
      </c>
      <c r="G9814" s="171">
        <v>1507</v>
      </c>
      <c r="H9814" s="171">
        <v>3.41</v>
      </c>
      <c r="I9814" s="190">
        <f t="shared" si="672"/>
        <v>5.7816125410283803E-3</v>
      </c>
      <c r="J9814" s="150">
        <f t="shared" si="669"/>
        <v>0.1</v>
      </c>
    </row>
    <row r="9815" spans="1:10" x14ac:dyDescent="0.25">
      <c r="A9815">
        <v>2013</v>
      </c>
      <c r="B9815">
        <v>9.6999999999999993</v>
      </c>
      <c r="C9815" t="s">
        <v>60</v>
      </c>
      <c r="D9815">
        <f t="shared" si="668"/>
        <v>7.5</v>
      </c>
      <c r="E9815" t="s">
        <v>40</v>
      </c>
      <c r="F9815">
        <f t="shared" si="671"/>
        <v>923</v>
      </c>
      <c r="G9815" s="171">
        <v>1513</v>
      </c>
      <c r="H9815" s="171">
        <v>3.45</v>
      </c>
      <c r="I9815" s="190">
        <f t="shared" si="672"/>
        <v>5.7732157144698704E-3</v>
      </c>
      <c r="J9815" s="150">
        <f t="shared" si="669"/>
        <v>0.1</v>
      </c>
    </row>
    <row r="9816" spans="1:10" x14ac:dyDescent="0.25">
      <c r="A9816">
        <v>2013</v>
      </c>
      <c r="B9816">
        <v>9.6999999999999993</v>
      </c>
      <c r="C9816" t="s">
        <v>60</v>
      </c>
      <c r="D9816">
        <f t="shared" si="668"/>
        <v>7.5</v>
      </c>
      <c r="E9816" t="s">
        <v>40</v>
      </c>
      <c r="F9816">
        <f t="shared" si="671"/>
        <v>923</v>
      </c>
      <c r="G9816" s="171">
        <v>1531</v>
      </c>
      <c r="H9816" s="171">
        <v>3.5550000000000002</v>
      </c>
      <c r="I9816" s="190">
        <f t="shared" si="672"/>
        <v>5.9452499365875155E-3</v>
      </c>
      <c r="J9816" s="150">
        <f t="shared" si="669"/>
        <v>0.1</v>
      </c>
    </row>
    <row r="9817" spans="1:10" x14ac:dyDescent="0.25">
      <c r="A9817">
        <v>2013</v>
      </c>
      <c r="B9817">
        <v>9.6999999999999993</v>
      </c>
      <c r="C9817" t="s">
        <v>60</v>
      </c>
      <c r="D9817">
        <f t="shared" ref="D9817:D9828" si="673">75/10</f>
        <v>7.5</v>
      </c>
      <c r="E9817" t="s">
        <v>40</v>
      </c>
      <c r="F9817">
        <f t="shared" si="671"/>
        <v>923</v>
      </c>
      <c r="G9817" s="171">
        <v>1537</v>
      </c>
      <c r="H9817" s="171">
        <v>3.5950000000000002</v>
      </c>
      <c r="I9817" s="190">
        <f t="shared" si="672"/>
        <v>6.0935689346592881E-3</v>
      </c>
      <c r="J9817" s="150">
        <f t="shared" ref="J9817:J9831" si="674">H$9688</f>
        <v>0.1</v>
      </c>
    </row>
    <row r="9818" spans="1:10" x14ac:dyDescent="0.25">
      <c r="A9818">
        <v>2013</v>
      </c>
      <c r="B9818">
        <v>9.6999999999999993</v>
      </c>
      <c r="C9818" t="s">
        <v>60</v>
      </c>
      <c r="D9818">
        <f t="shared" si="673"/>
        <v>7.5</v>
      </c>
      <c r="E9818" t="s">
        <v>40</v>
      </c>
      <c r="F9818">
        <f t="shared" si="671"/>
        <v>923</v>
      </c>
      <c r="G9818" s="171">
        <v>1555</v>
      </c>
      <c r="H9818" s="171">
        <v>3.7850000000000001</v>
      </c>
      <c r="I9818" s="190">
        <f t="shared" si="672"/>
        <v>6.9298757204592221E-3</v>
      </c>
      <c r="J9818" s="150">
        <f t="shared" si="674"/>
        <v>0.1</v>
      </c>
    </row>
    <row r="9819" spans="1:10" x14ac:dyDescent="0.25">
      <c r="A9819">
        <v>2013</v>
      </c>
      <c r="B9819">
        <v>9.6999999999999993</v>
      </c>
      <c r="C9819" t="s">
        <v>60</v>
      </c>
      <c r="D9819">
        <f t="shared" si="673"/>
        <v>7.5</v>
      </c>
      <c r="E9819" t="s">
        <v>40</v>
      </c>
      <c r="F9819">
        <f t="shared" si="671"/>
        <v>923</v>
      </c>
      <c r="G9819" s="171">
        <v>1561</v>
      </c>
      <c r="H9819" s="171">
        <v>3.8250000000000002</v>
      </c>
      <c r="I9819" s="190">
        <f t="shared" si="672"/>
        <v>7.3702557084800446E-3</v>
      </c>
      <c r="J9819" s="150">
        <f t="shared" si="674"/>
        <v>0.1</v>
      </c>
    </row>
    <row r="9820" spans="1:10" x14ac:dyDescent="0.25">
      <c r="A9820">
        <v>2013</v>
      </c>
      <c r="B9820">
        <v>9.6999999999999993</v>
      </c>
      <c r="C9820" t="s">
        <v>60</v>
      </c>
      <c r="D9820">
        <f t="shared" si="673"/>
        <v>7.5</v>
      </c>
      <c r="E9820" t="s">
        <v>40</v>
      </c>
      <c r="F9820">
        <f t="shared" si="671"/>
        <v>923</v>
      </c>
      <c r="G9820" s="171">
        <v>1579</v>
      </c>
      <c r="H9820" s="171">
        <v>4.03</v>
      </c>
      <c r="I9820" s="190">
        <f t="shared" si="672"/>
        <v>9.3195553131977249E-3</v>
      </c>
      <c r="J9820" s="150">
        <f t="shared" si="674"/>
        <v>0.1</v>
      </c>
    </row>
    <row r="9821" spans="1:10" x14ac:dyDescent="0.25">
      <c r="A9821">
        <v>2013</v>
      </c>
      <c r="B9821">
        <v>9.6999999999999993</v>
      </c>
      <c r="C9821" t="s">
        <v>60</v>
      </c>
      <c r="D9821">
        <f t="shared" si="673"/>
        <v>7.5</v>
      </c>
      <c r="E9821" t="s">
        <v>40</v>
      </c>
      <c r="F9821">
        <f t="shared" si="671"/>
        <v>923</v>
      </c>
      <c r="G9821" s="171">
        <v>1585</v>
      </c>
      <c r="H9821" s="171">
        <v>4.09</v>
      </c>
      <c r="I9821" s="190">
        <f t="shared" si="672"/>
        <v>1.0215797962672468E-2</v>
      </c>
      <c r="J9821" s="150">
        <f t="shared" si="674"/>
        <v>0.1</v>
      </c>
    </row>
    <row r="9822" spans="1:10" x14ac:dyDescent="0.25">
      <c r="A9822">
        <v>2013</v>
      </c>
      <c r="B9822">
        <v>9.6999999999999993</v>
      </c>
      <c r="C9822" t="s">
        <v>60</v>
      </c>
      <c r="D9822">
        <f t="shared" si="673"/>
        <v>7.5</v>
      </c>
      <c r="E9822" t="s">
        <v>40</v>
      </c>
      <c r="F9822">
        <f t="shared" si="671"/>
        <v>923</v>
      </c>
      <c r="G9822" s="171">
        <v>1603</v>
      </c>
      <c r="H9822" s="171">
        <v>4.33</v>
      </c>
      <c r="I9822" s="190">
        <f t="shared" si="672"/>
        <v>1.3812180160101661E-2</v>
      </c>
      <c r="J9822" s="150">
        <f t="shared" si="674"/>
        <v>0.1</v>
      </c>
    </row>
    <row r="9823" spans="1:10" x14ac:dyDescent="0.25">
      <c r="A9823">
        <v>2013</v>
      </c>
      <c r="B9823">
        <v>9.6999999999999993</v>
      </c>
      <c r="C9823" t="s">
        <v>60</v>
      </c>
      <c r="D9823">
        <f t="shared" si="673"/>
        <v>7.5</v>
      </c>
      <c r="E9823" t="s">
        <v>40</v>
      </c>
      <c r="F9823">
        <f t="shared" si="671"/>
        <v>923</v>
      </c>
      <c r="G9823" s="171">
        <v>1609</v>
      </c>
      <c r="H9823" s="171">
        <v>4.38</v>
      </c>
      <c r="I9823" s="190">
        <f t="shared" si="672"/>
        <v>1.5356543648636034E-2</v>
      </c>
      <c r="J9823" s="150">
        <f t="shared" si="674"/>
        <v>0.1</v>
      </c>
    </row>
    <row r="9824" spans="1:10" x14ac:dyDescent="0.25">
      <c r="A9824">
        <v>2013</v>
      </c>
      <c r="B9824">
        <v>9.6999999999999993</v>
      </c>
      <c r="C9824" t="s">
        <v>60</v>
      </c>
      <c r="D9824">
        <f t="shared" si="673"/>
        <v>7.5</v>
      </c>
      <c r="E9824" t="s">
        <v>40</v>
      </c>
      <c r="F9824">
        <f t="shared" si="671"/>
        <v>923</v>
      </c>
      <c r="G9824" s="171">
        <v>1627</v>
      </c>
      <c r="H9824" s="171">
        <v>4.7050000000000001</v>
      </c>
      <c r="I9824" s="190">
        <f t="shared" si="672"/>
        <v>2.1219467730929864E-2</v>
      </c>
      <c r="J9824" s="150">
        <f t="shared" si="674"/>
        <v>0.1</v>
      </c>
    </row>
    <row r="9825" spans="1:10" x14ac:dyDescent="0.25">
      <c r="A9825">
        <v>2013</v>
      </c>
      <c r="B9825">
        <v>9.6999999999999993</v>
      </c>
      <c r="C9825" t="s">
        <v>60</v>
      </c>
      <c r="D9825">
        <f t="shared" si="673"/>
        <v>7.5</v>
      </c>
      <c r="E9825" t="s">
        <v>40</v>
      </c>
      <c r="F9825">
        <f t="shared" si="671"/>
        <v>923</v>
      </c>
      <c r="G9825" s="171">
        <v>1633</v>
      </c>
      <c r="H9825" s="171">
        <v>4.8</v>
      </c>
      <c r="I9825" s="190">
        <f t="shared" si="672"/>
        <v>2.3632666742344099E-2</v>
      </c>
      <c r="J9825" s="150">
        <f t="shared" si="674"/>
        <v>0.1</v>
      </c>
    </row>
    <row r="9826" spans="1:10" x14ac:dyDescent="0.25">
      <c r="A9826">
        <v>2013</v>
      </c>
      <c r="B9826">
        <v>9.6999999999999993</v>
      </c>
      <c r="C9826" t="s">
        <v>60</v>
      </c>
      <c r="D9826">
        <f t="shared" si="673"/>
        <v>7.5</v>
      </c>
      <c r="E9826" t="s">
        <v>40</v>
      </c>
      <c r="F9826">
        <f t="shared" si="671"/>
        <v>923</v>
      </c>
      <c r="G9826" s="171">
        <v>1651</v>
      </c>
      <c r="H9826" s="171">
        <v>5.23</v>
      </c>
      <c r="I9826" s="190">
        <f t="shared" si="672"/>
        <v>3.2466961520100313E-2</v>
      </c>
      <c r="J9826" s="150">
        <f t="shared" si="674"/>
        <v>0.1</v>
      </c>
    </row>
    <row r="9827" spans="1:10" x14ac:dyDescent="0.25">
      <c r="A9827">
        <v>2013</v>
      </c>
      <c r="B9827">
        <v>9.6999999999999993</v>
      </c>
      <c r="C9827" t="s">
        <v>60</v>
      </c>
      <c r="D9827">
        <f t="shared" si="673"/>
        <v>7.5</v>
      </c>
      <c r="E9827" t="s">
        <v>40</v>
      </c>
      <c r="F9827">
        <f t="shared" si="671"/>
        <v>923</v>
      </c>
      <c r="G9827" s="171">
        <v>1657</v>
      </c>
      <c r="H9827" s="171">
        <v>5.38</v>
      </c>
      <c r="I9827" s="190">
        <f t="shared" si="672"/>
        <v>3.5998167244457591E-2</v>
      </c>
      <c r="J9827" s="150">
        <f t="shared" si="674"/>
        <v>0.1</v>
      </c>
    </row>
    <row r="9828" spans="1:10" x14ac:dyDescent="0.25">
      <c r="A9828">
        <v>2013</v>
      </c>
      <c r="B9828">
        <v>9.6999999999999993</v>
      </c>
      <c r="C9828" t="s">
        <v>60</v>
      </c>
      <c r="D9828">
        <f t="shared" si="673"/>
        <v>7.5</v>
      </c>
      <c r="E9828" t="s">
        <v>40</v>
      </c>
      <c r="F9828">
        <f t="shared" si="671"/>
        <v>923</v>
      </c>
      <c r="G9828" s="171">
        <v>1675</v>
      </c>
      <c r="H9828" s="171">
        <v>6.07</v>
      </c>
      <c r="I9828" s="190">
        <f t="shared" si="672"/>
        <v>4.8594031046690134E-2</v>
      </c>
      <c r="J9828" s="150">
        <f t="shared" si="674"/>
        <v>0.1</v>
      </c>
    </row>
    <row r="9829" spans="1:10" x14ac:dyDescent="0.25">
      <c r="A9829">
        <v>2013</v>
      </c>
      <c r="B9829">
        <v>9.6999999999999993</v>
      </c>
      <c r="C9829" t="s">
        <v>60</v>
      </c>
      <c r="D9829">
        <f>75/10</f>
        <v>7.5</v>
      </c>
      <c r="E9829" t="s">
        <v>40</v>
      </c>
      <c r="F9829">
        <f t="shared" si="671"/>
        <v>923</v>
      </c>
      <c r="G9829" s="171">
        <v>1681</v>
      </c>
      <c r="H9829" s="171">
        <v>6.31</v>
      </c>
      <c r="I9829" s="190">
        <f t="shared" si="672"/>
        <v>5.3520871179983942E-2</v>
      </c>
      <c r="J9829" s="150">
        <f t="shared" si="674"/>
        <v>0.1</v>
      </c>
    </row>
    <row r="9830" spans="1:10" x14ac:dyDescent="0.25">
      <c r="A9830">
        <v>2013</v>
      </c>
      <c r="B9830">
        <v>9.6999999999999993</v>
      </c>
      <c r="C9830" t="s">
        <v>60</v>
      </c>
      <c r="D9830">
        <f t="shared" ref="D9830:D9831" si="675">75/10</f>
        <v>7.5</v>
      </c>
      <c r="E9830" t="s">
        <v>40</v>
      </c>
      <c r="F9830">
        <f t="shared" si="671"/>
        <v>923</v>
      </c>
      <c r="G9830" s="171">
        <v>1699</v>
      </c>
      <c r="H9830" s="171">
        <v>7.38</v>
      </c>
      <c r="I9830" s="190">
        <f t="shared" si="672"/>
        <v>7.0753871854179806E-2</v>
      </c>
      <c r="J9830" s="150">
        <f t="shared" si="674"/>
        <v>0.1</v>
      </c>
    </row>
    <row r="9831" spans="1:10" x14ac:dyDescent="0.25">
      <c r="A9831">
        <v>2013</v>
      </c>
      <c r="B9831">
        <v>9.6999999999999993</v>
      </c>
      <c r="C9831" t="s">
        <v>60</v>
      </c>
      <c r="D9831">
        <f t="shared" si="675"/>
        <v>7.5</v>
      </c>
      <c r="E9831" t="s">
        <v>40</v>
      </c>
      <c r="F9831">
        <f t="shared" si="671"/>
        <v>923</v>
      </c>
      <c r="G9831" s="171">
        <v>1705</v>
      </c>
      <c r="H9831" s="171">
        <v>8.5399999999999991</v>
      </c>
      <c r="I9831" s="190">
        <f t="shared" si="672"/>
        <v>7.7382430598760266E-2</v>
      </c>
      <c r="J9831" s="150">
        <f t="shared" si="674"/>
        <v>0.1</v>
      </c>
    </row>
  </sheetData>
  <sortState xmlns:xlrd2="http://schemas.microsoft.com/office/spreadsheetml/2017/richdata2" ref="A2:K61">
    <sortCondition ref="C2:C61"/>
  </sortState>
  <phoneticPr fontId="13" type="noConversion"/>
  <pageMargins left="0.7" right="0.7" top="0.75" bottom="0.75" header="0.3" footer="0.3"/>
  <pageSetup paperSize="9" orientation="portrait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86B10-055A-4E1D-82A4-1491535368F0}">
  <dimension ref="A1:K63"/>
  <sheetViews>
    <sheetView zoomScale="85" zoomScaleNormal="85" workbookViewId="0">
      <selection activeCell="E29" sqref="E29"/>
    </sheetView>
  </sheetViews>
  <sheetFormatPr defaultRowHeight="15" x14ac:dyDescent="0.25"/>
  <cols>
    <col min="3" max="3" width="18.140625" customWidth="1"/>
    <col min="5" max="5" width="19" customWidth="1"/>
    <col min="6" max="6" width="14.7109375" customWidth="1"/>
    <col min="7" max="7" width="13.7109375" customWidth="1"/>
    <col min="8" max="8" width="19.42578125" customWidth="1"/>
    <col min="9" max="9" width="20.7109375" customWidth="1"/>
    <col min="10" max="10" width="19.7109375" customWidth="1"/>
    <col min="11" max="11" width="11.28515625" customWidth="1"/>
  </cols>
  <sheetData>
    <row r="1" spans="1:11" ht="30" x14ac:dyDescent="0.25">
      <c r="A1" s="22" t="s">
        <v>105</v>
      </c>
      <c r="B1" s="22" t="s">
        <v>106</v>
      </c>
      <c r="C1" s="22" t="s">
        <v>107</v>
      </c>
      <c r="D1" s="31" t="s">
        <v>108</v>
      </c>
      <c r="E1" s="31" t="s">
        <v>109</v>
      </c>
      <c r="F1" s="31" t="s">
        <v>110</v>
      </c>
      <c r="G1" s="31" t="s">
        <v>111</v>
      </c>
      <c r="H1" s="31" t="s">
        <v>112</v>
      </c>
      <c r="I1" s="31" t="s">
        <v>113</v>
      </c>
      <c r="J1" s="31" t="s">
        <v>114</v>
      </c>
      <c r="K1" s="31" t="s">
        <v>115</v>
      </c>
    </row>
    <row r="2" spans="1:11" ht="55.5" customHeight="1" x14ac:dyDescent="0.25">
      <c r="A2" s="16">
        <v>2016</v>
      </c>
      <c r="B2" s="17">
        <v>9.6999999999999993</v>
      </c>
      <c r="C2" s="24" t="s">
        <v>49</v>
      </c>
      <c r="D2" s="16">
        <v>18</v>
      </c>
      <c r="E2" s="16" t="s">
        <v>21</v>
      </c>
      <c r="F2" s="16">
        <v>800</v>
      </c>
      <c r="G2" s="18">
        <v>5.9900000000000002E-2</v>
      </c>
      <c r="H2" s="16">
        <v>6.77</v>
      </c>
      <c r="I2" s="16" t="s">
        <v>22</v>
      </c>
      <c r="J2" s="23">
        <v>142</v>
      </c>
      <c r="K2" s="32"/>
    </row>
    <row r="3" spans="1:11" x14ac:dyDescent="0.25">
      <c r="A3" s="16">
        <v>2016</v>
      </c>
      <c r="B3" s="17">
        <v>9.6999999999999993</v>
      </c>
      <c r="C3" s="24" t="s">
        <v>49</v>
      </c>
      <c r="D3" s="16">
        <v>16</v>
      </c>
      <c r="E3" s="16" t="s">
        <v>20</v>
      </c>
      <c r="F3" s="16">
        <v>800</v>
      </c>
      <c r="G3" s="18">
        <v>4.1799999999999997E-2</v>
      </c>
      <c r="H3" s="16">
        <v>18.920000000000002</v>
      </c>
      <c r="I3" s="16" t="s">
        <v>17</v>
      </c>
      <c r="J3" s="23">
        <v>244</v>
      </c>
      <c r="K3" s="32"/>
    </row>
    <row r="4" spans="1:11" x14ac:dyDescent="0.25">
      <c r="A4" s="16">
        <v>2016</v>
      </c>
      <c r="B4" s="17">
        <v>9.6999999999999993</v>
      </c>
      <c r="C4" s="24" t="s">
        <v>49</v>
      </c>
      <c r="D4" s="16">
        <v>12</v>
      </c>
      <c r="E4" s="16" t="s">
        <v>18</v>
      </c>
      <c r="F4" s="16">
        <v>800</v>
      </c>
      <c r="G4" s="18">
        <v>6.3000000000000003E-4</v>
      </c>
      <c r="H4" s="16">
        <v>10.75</v>
      </c>
      <c r="I4" s="16" t="s">
        <v>19</v>
      </c>
      <c r="J4" s="23">
        <v>1709</v>
      </c>
      <c r="K4" s="32"/>
    </row>
    <row r="5" spans="1:11" x14ac:dyDescent="0.25">
      <c r="A5" s="5">
        <v>2017</v>
      </c>
      <c r="B5" s="10">
        <v>9.6999999999999993</v>
      </c>
      <c r="C5" s="25" t="s">
        <v>60</v>
      </c>
      <c r="D5" s="5">
        <v>18</v>
      </c>
      <c r="E5" s="5" t="s">
        <v>67</v>
      </c>
      <c r="F5" s="5">
        <v>800</v>
      </c>
      <c r="G5" s="1">
        <v>3.95E-2</v>
      </c>
      <c r="H5" s="5">
        <v>20.329999999999998</v>
      </c>
      <c r="I5" s="5" t="s">
        <v>17</v>
      </c>
      <c r="J5" s="5">
        <v>258</v>
      </c>
      <c r="K5" s="32"/>
    </row>
    <row r="6" spans="1:11" x14ac:dyDescent="0.25">
      <c r="A6" s="5">
        <v>2017</v>
      </c>
      <c r="B6" s="10">
        <v>9.6999999999999993</v>
      </c>
      <c r="C6" s="25" t="s">
        <v>60</v>
      </c>
      <c r="D6" s="5">
        <v>16</v>
      </c>
      <c r="E6" s="5" t="s">
        <v>68</v>
      </c>
      <c r="F6" s="5">
        <v>800</v>
      </c>
      <c r="G6" s="1">
        <v>8.8300000000000003E-2</v>
      </c>
      <c r="H6" s="5">
        <v>11.24</v>
      </c>
      <c r="I6" s="5" t="s">
        <v>17</v>
      </c>
      <c r="J6" s="5">
        <v>556</v>
      </c>
      <c r="K6" s="32"/>
    </row>
    <row r="7" spans="1:11" x14ac:dyDescent="0.25">
      <c r="A7" s="5">
        <v>2017</v>
      </c>
      <c r="B7" s="10">
        <v>9.6999999999999993</v>
      </c>
      <c r="C7" s="25" t="s">
        <v>60</v>
      </c>
      <c r="D7" s="5">
        <v>14</v>
      </c>
      <c r="E7" s="5" t="s">
        <v>69</v>
      </c>
      <c r="F7" s="5">
        <v>800</v>
      </c>
      <c r="G7" s="1">
        <v>6.3E-3</v>
      </c>
      <c r="H7" s="5">
        <v>12.99</v>
      </c>
      <c r="I7" s="5" t="s">
        <v>70</v>
      </c>
      <c r="J7" s="5">
        <v>766</v>
      </c>
      <c r="K7" s="32"/>
    </row>
    <row r="8" spans="1:11" x14ac:dyDescent="0.25">
      <c r="A8" s="3">
        <v>2013</v>
      </c>
      <c r="B8" s="8">
        <v>6.9</v>
      </c>
      <c r="C8" s="26" t="s">
        <v>101</v>
      </c>
      <c r="D8" s="3">
        <v>75</v>
      </c>
      <c r="E8" s="3" t="s">
        <v>35</v>
      </c>
      <c r="F8" s="3">
        <v>760</v>
      </c>
      <c r="G8" s="2">
        <v>3.4699999999999998E-4</v>
      </c>
      <c r="H8" s="3">
        <v>3.89</v>
      </c>
      <c r="I8" s="3" t="s">
        <v>36</v>
      </c>
      <c r="J8" s="3">
        <v>5591</v>
      </c>
      <c r="K8" s="32"/>
    </row>
    <row r="9" spans="1:11" x14ac:dyDescent="0.25">
      <c r="A9" s="16">
        <v>2016</v>
      </c>
      <c r="B9" s="17">
        <v>9.6999999999999993</v>
      </c>
      <c r="C9" s="27" t="s">
        <v>49</v>
      </c>
      <c r="D9" s="16">
        <v>26</v>
      </c>
      <c r="E9" s="16" t="s">
        <v>16</v>
      </c>
      <c r="F9" s="16">
        <v>750</v>
      </c>
      <c r="G9" s="18">
        <v>4.4600000000000001E-2</v>
      </c>
      <c r="H9" s="19">
        <v>11.93</v>
      </c>
      <c r="I9" s="16" t="s">
        <v>17</v>
      </c>
      <c r="J9" s="23">
        <v>196</v>
      </c>
      <c r="K9" s="32"/>
    </row>
    <row r="10" spans="1:11" x14ac:dyDescent="0.25">
      <c r="A10" s="16">
        <v>2016</v>
      </c>
      <c r="B10" s="17">
        <v>9.6999999999999993</v>
      </c>
      <c r="C10" s="27" t="s">
        <v>49</v>
      </c>
      <c r="D10" s="16">
        <v>22</v>
      </c>
      <c r="E10" s="16" t="s">
        <v>15</v>
      </c>
      <c r="F10" s="16">
        <v>750</v>
      </c>
      <c r="G10" s="18">
        <v>1.11E-2</v>
      </c>
      <c r="H10" s="19">
        <v>13.67</v>
      </c>
      <c r="I10" s="16" t="s">
        <v>6</v>
      </c>
      <c r="J10" s="23">
        <v>648</v>
      </c>
      <c r="K10" s="32"/>
    </row>
    <row r="11" spans="1:11" x14ac:dyDescent="0.25">
      <c r="A11" s="16">
        <v>2016</v>
      </c>
      <c r="B11" s="17">
        <v>9.6999999999999993</v>
      </c>
      <c r="C11" s="27" t="s">
        <v>49</v>
      </c>
      <c r="D11" s="16">
        <v>18</v>
      </c>
      <c r="E11" s="16" t="s">
        <v>13</v>
      </c>
      <c r="F11" s="16">
        <v>750</v>
      </c>
      <c r="G11" s="18">
        <v>5.94E-3</v>
      </c>
      <c r="H11" s="19">
        <v>14.48</v>
      </c>
      <c r="I11" s="16" t="s">
        <v>14</v>
      </c>
      <c r="J11" s="23">
        <v>1248</v>
      </c>
      <c r="K11" s="32"/>
    </row>
    <row r="12" spans="1:11" x14ac:dyDescent="0.25">
      <c r="A12" s="5">
        <v>2016</v>
      </c>
      <c r="B12" s="10">
        <v>9.6999999999999993</v>
      </c>
      <c r="C12" s="25" t="s">
        <v>49</v>
      </c>
      <c r="D12" s="5">
        <v>75</v>
      </c>
      <c r="E12" s="5" t="s">
        <v>7</v>
      </c>
      <c r="F12" s="5">
        <v>700</v>
      </c>
      <c r="G12" s="1">
        <v>5.9900000000000002E-2</v>
      </c>
      <c r="H12" s="6">
        <v>12.27</v>
      </c>
      <c r="I12" s="5" t="s">
        <v>8</v>
      </c>
      <c r="J12" s="5">
        <v>77</v>
      </c>
      <c r="K12" s="32"/>
    </row>
    <row r="13" spans="1:11" x14ac:dyDescent="0.25">
      <c r="A13" s="5">
        <v>2016</v>
      </c>
      <c r="B13" s="10">
        <v>9.6999999999999993</v>
      </c>
      <c r="C13" s="25" t="s">
        <v>49</v>
      </c>
      <c r="D13" s="5">
        <v>66</v>
      </c>
      <c r="E13" s="5" t="s">
        <v>9</v>
      </c>
      <c r="F13" s="5">
        <v>700</v>
      </c>
      <c r="G13" s="1">
        <v>9.7400000000000004E-3</v>
      </c>
      <c r="H13" s="6">
        <v>12.32</v>
      </c>
      <c r="I13" s="5" t="s">
        <v>10</v>
      </c>
      <c r="J13" s="5">
        <v>330</v>
      </c>
      <c r="K13" s="32"/>
    </row>
    <row r="14" spans="1:11" x14ac:dyDescent="0.25">
      <c r="A14" s="5">
        <v>2016</v>
      </c>
      <c r="B14" s="9">
        <v>9.6999999999999993</v>
      </c>
      <c r="C14" s="25" t="s">
        <v>49</v>
      </c>
      <c r="D14" s="5">
        <v>57</v>
      </c>
      <c r="E14" s="5" t="s">
        <v>11</v>
      </c>
      <c r="F14" s="5">
        <v>700</v>
      </c>
      <c r="G14" s="1">
        <v>4.7399999999999997E-4</v>
      </c>
      <c r="H14" s="6">
        <v>12.54</v>
      </c>
      <c r="I14" s="5" t="s">
        <v>12</v>
      </c>
      <c r="J14" s="5">
        <v>620</v>
      </c>
      <c r="K14" s="32"/>
    </row>
    <row r="15" spans="1:11" ht="22.5" x14ac:dyDescent="0.25">
      <c r="A15" s="3">
        <v>2013</v>
      </c>
      <c r="B15" s="8">
        <v>6.9</v>
      </c>
      <c r="C15" s="26" t="s">
        <v>100</v>
      </c>
      <c r="D15" s="3">
        <v>75</v>
      </c>
      <c r="E15" s="3" t="s">
        <v>34</v>
      </c>
      <c r="F15" s="3">
        <v>670</v>
      </c>
      <c r="G15" s="13">
        <f>1.11*10^(-2)</f>
        <v>1.11E-2</v>
      </c>
      <c r="H15" s="4">
        <v>9.6300000000000008</v>
      </c>
      <c r="I15" s="3" t="s">
        <v>17</v>
      </c>
      <c r="J15" s="3">
        <v>265</v>
      </c>
      <c r="K15" s="32"/>
    </row>
    <row r="16" spans="1:11" ht="23.25" thickBot="1" x14ac:dyDescent="0.3">
      <c r="A16" s="34">
        <v>2013</v>
      </c>
      <c r="B16" s="35">
        <v>9.6999999999999993</v>
      </c>
      <c r="C16" s="36" t="s">
        <v>116</v>
      </c>
      <c r="D16" s="34">
        <v>75</v>
      </c>
      <c r="E16" s="34" t="s">
        <v>42</v>
      </c>
      <c r="F16" s="34">
        <v>670</v>
      </c>
      <c r="G16" s="37">
        <v>3.0899999999999999E-3</v>
      </c>
      <c r="H16" s="38">
        <v>9.7899999999999991</v>
      </c>
      <c r="I16" s="34" t="s">
        <v>43</v>
      </c>
      <c r="J16" s="34">
        <v>866</v>
      </c>
      <c r="K16" s="39"/>
    </row>
    <row r="17" spans="1:11" x14ac:dyDescent="0.25">
      <c r="A17" s="46">
        <v>2022</v>
      </c>
      <c r="B17" s="47">
        <v>9.6999999999999993</v>
      </c>
      <c r="C17" s="48" t="s">
        <v>49</v>
      </c>
      <c r="D17" s="49">
        <v>100</v>
      </c>
      <c r="E17" s="148" t="s">
        <v>94</v>
      </c>
      <c r="F17" s="49">
        <v>670</v>
      </c>
      <c r="G17" s="50">
        <v>7.3499999999999996E-2</v>
      </c>
      <c r="H17" s="49">
        <v>12.48</v>
      </c>
      <c r="I17" s="49" t="s">
        <v>95</v>
      </c>
      <c r="J17" s="51">
        <v>144</v>
      </c>
      <c r="K17" s="108" t="s">
        <v>120</v>
      </c>
    </row>
    <row r="18" spans="1:11" x14ac:dyDescent="0.25">
      <c r="A18" s="53">
        <v>2016</v>
      </c>
      <c r="B18" s="17">
        <v>9.6999999999999993</v>
      </c>
      <c r="C18" s="24" t="s">
        <v>49</v>
      </c>
      <c r="D18" s="16">
        <v>78.400000000000006</v>
      </c>
      <c r="E18" s="83">
        <v>670</v>
      </c>
      <c r="F18" s="16">
        <v>670</v>
      </c>
      <c r="G18" s="18">
        <v>2.9000000000000001E-2</v>
      </c>
      <c r="H18" s="19">
        <v>19.899999999999999</v>
      </c>
      <c r="I18" s="16" t="s">
        <v>104</v>
      </c>
      <c r="J18" s="23">
        <v>348</v>
      </c>
      <c r="K18" s="84" t="s">
        <v>102</v>
      </c>
    </row>
    <row r="19" spans="1:11" ht="15.75" thickBot="1" x14ac:dyDescent="0.3">
      <c r="A19" s="55">
        <v>2013</v>
      </c>
      <c r="B19" s="11">
        <v>9.6999999999999993</v>
      </c>
      <c r="C19" s="3" t="s">
        <v>49</v>
      </c>
      <c r="D19" s="3">
        <v>75</v>
      </c>
      <c r="E19" s="83" t="s">
        <v>38</v>
      </c>
      <c r="F19" s="3">
        <v>670</v>
      </c>
      <c r="G19" s="13">
        <v>1.75E-3</v>
      </c>
      <c r="H19" s="4">
        <v>8.57</v>
      </c>
      <c r="I19" s="3" t="s">
        <v>39</v>
      </c>
      <c r="J19" s="3">
        <v>1410</v>
      </c>
      <c r="K19" s="84" t="s">
        <v>102</v>
      </c>
    </row>
    <row r="20" spans="1:11" x14ac:dyDescent="0.25">
      <c r="A20" s="53">
        <v>2022</v>
      </c>
      <c r="B20" s="17">
        <v>9.6999999999999993</v>
      </c>
      <c r="C20" s="24" t="s">
        <v>49</v>
      </c>
      <c r="D20" s="16">
        <v>75</v>
      </c>
      <c r="E20" s="101" t="s">
        <v>83</v>
      </c>
      <c r="F20" s="16">
        <v>670</v>
      </c>
      <c r="G20" s="20">
        <v>1.65E-3</v>
      </c>
      <c r="H20" s="16">
        <v>6.63</v>
      </c>
      <c r="I20" s="16" t="s">
        <v>84</v>
      </c>
      <c r="J20" s="23">
        <v>1894</v>
      </c>
      <c r="K20" s="108" t="s">
        <v>120</v>
      </c>
    </row>
    <row r="21" spans="1:11" x14ac:dyDescent="0.25">
      <c r="A21" s="53">
        <v>2016</v>
      </c>
      <c r="B21" s="17">
        <v>9.6999999999999993</v>
      </c>
      <c r="C21" s="27" t="s">
        <v>49</v>
      </c>
      <c r="D21" s="16">
        <v>49</v>
      </c>
      <c r="E21" s="83">
        <v>670</v>
      </c>
      <c r="F21" s="16">
        <v>670</v>
      </c>
      <c r="G21" s="18">
        <v>8.3000000000000001E-4</v>
      </c>
      <c r="H21" s="19">
        <v>18</v>
      </c>
      <c r="I21" s="19" t="s">
        <v>102</v>
      </c>
      <c r="J21" s="23">
        <v>3200</v>
      </c>
      <c r="K21" s="84" t="s">
        <v>102</v>
      </c>
    </row>
    <row r="22" spans="1:11" x14ac:dyDescent="0.25">
      <c r="A22" s="53">
        <v>2016</v>
      </c>
      <c r="B22" s="17">
        <v>9.6999999999999993</v>
      </c>
      <c r="C22" s="110" t="s">
        <v>49</v>
      </c>
      <c r="D22" s="16">
        <v>98</v>
      </c>
      <c r="E22" s="83">
        <v>670</v>
      </c>
      <c r="F22" s="16">
        <v>670</v>
      </c>
      <c r="G22" s="18">
        <v>7.1999999999999995E-2</v>
      </c>
      <c r="H22" s="19">
        <v>4.9000000000000004</v>
      </c>
      <c r="I22" s="16" t="s">
        <v>104</v>
      </c>
      <c r="J22" s="23">
        <v>52</v>
      </c>
      <c r="K22" s="84" t="s">
        <v>102</v>
      </c>
    </row>
    <row r="23" spans="1:11" x14ac:dyDescent="0.25">
      <c r="A23" s="55">
        <v>2017</v>
      </c>
      <c r="B23" s="11">
        <v>9.6999999999999993</v>
      </c>
      <c r="C23" s="26" t="s">
        <v>60</v>
      </c>
      <c r="D23" s="3">
        <v>110.5</v>
      </c>
      <c r="E23" s="103" t="s">
        <v>61</v>
      </c>
      <c r="F23" s="3">
        <v>670</v>
      </c>
      <c r="G23" s="2">
        <v>1.6299999999999999E-2</v>
      </c>
      <c r="H23" s="4">
        <v>14.33</v>
      </c>
      <c r="I23" s="3" t="s">
        <v>8</v>
      </c>
      <c r="J23" s="3">
        <v>162</v>
      </c>
      <c r="K23" s="108" t="s">
        <v>120</v>
      </c>
    </row>
    <row r="24" spans="1:11" x14ac:dyDescent="0.25">
      <c r="A24" s="55">
        <v>2017</v>
      </c>
      <c r="B24" s="11">
        <v>9.6999999999999993</v>
      </c>
      <c r="C24" s="26" t="s">
        <v>60</v>
      </c>
      <c r="D24" s="3">
        <v>100</v>
      </c>
      <c r="E24" s="108" t="s">
        <v>62</v>
      </c>
      <c r="F24" s="3">
        <v>670</v>
      </c>
      <c r="G24" s="2">
        <v>9.6900000000000007E-3</v>
      </c>
      <c r="H24" s="4">
        <v>7</v>
      </c>
      <c r="I24" s="3" t="s">
        <v>63</v>
      </c>
      <c r="J24" s="3">
        <v>312</v>
      </c>
      <c r="K24" s="108" t="s">
        <v>120</v>
      </c>
    </row>
    <row r="25" spans="1:11" x14ac:dyDescent="0.25">
      <c r="A25" s="55">
        <v>2022</v>
      </c>
      <c r="B25" s="11">
        <v>9.6999999999999993</v>
      </c>
      <c r="C25" s="26" t="s">
        <v>60</v>
      </c>
      <c r="D25" s="3">
        <v>100</v>
      </c>
      <c r="E25" s="103" t="s">
        <v>96</v>
      </c>
      <c r="F25" s="3">
        <v>670</v>
      </c>
      <c r="G25" s="2">
        <v>1.3599999999999999E-2</v>
      </c>
      <c r="H25" s="4">
        <v>8.09</v>
      </c>
      <c r="I25" s="3" t="s">
        <v>95</v>
      </c>
      <c r="J25" s="3">
        <v>288</v>
      </c>
      <c r="K25" s="108" t="s">
        <v>120</v>
      </c>
    </row>
    <row r="26" spans="1:11" x14ac:dyDescent="0.25">
      <c r="A26" s="55">
        <v>2017</v>
      </c>
      <c r="B26" s="11">
        <v>9.6999999999999993</v>
      </c>
      <c r="C26" s="26" t="s">
        <v>60</v>
      </c>
      <c r="D26" s="3">
        <v>90</v>
      </c>
      <c r="E26" s="103" t="s">
        <v>64</v>
      </c>
      <c r="F26" s="3">
        <v>670</v>
      </c>
      <c r="G26" s="2">
        <v>5.8100000000000001E-3</v>
      </c>
      <c r="H26" s="4">
        <v>8.35</v>
      </c>
      <c r="I26" s="3" t="s">
        <v>63</v>
      </c>
      <c r="J26" s="3">
        <v>574</v>
      </c>
      <c r="K26" s="108" t="s">
        <v>120</v>
      </c>
    </row>
    <row r="27" spans="1:11" x14ac:dyDescent="0.25">
      <c r="A27" s="55">
        <v>2017</v>
      </c>
      <c r="B27" s="11">
        <v>9.6999999999999993</v>
      </c>
      <c r="C27" s="26" t="s">
        <v>60</v>
      </c>
      <c r="D27" s="3">
        <v>75</v>
      </c>
      <c r="E27" s="103" t="s">
        <v>65</v>
      </c>
      <c r="F27" s="3">
        <v>670</v>
      </c>
      <c r="G27" s="13">
        <v>1.57E-3</v>
      </c>
      <c r="H27" s="4">
        <v>8.07</v>
      </c>
      <c r="I27" s="3" t="s">
        <v>66</v>
      </c>
      <c r="J27" s="3">
        <v>1674</v>
      </c>
      <c r="K27" s="108" t="s">
        <v>120</v>
      </c>
    </row>
    <row r="28" spans="1:11" x14ac:dyDescent="0.25">
      <c r="A28" s="55">
        <v>2022</v>
      </c>
      <c r="B28" s="11">
        <v>9.6999999999999993</v>
      </c>
      <c r="C28" s="26" t="s">
        <v>60</v>
      </c>
      <c r="D28" s="3">
        <v>75</v>
      </c>
      <c r="E28" s="103" t="s">
        <v>85</v>
      </c>
      <c r="F28" s="3">
        <v>670</v>
      </c>
      <c r="G28" s="13">
        <v>2.4299999999999999E-3</v>
      </c>
      <c r="H28" s="3">
        <v>7.35</v>
      </c>
      <c r="I28" s="3" t="s">
        <v>86</v>
      </c>
      <c r="J28" s="3">
        <v>1366</v>
      </c>
      <c r="K28" s="108" t="s">
        <v>120</v>
      </c>
    </row>
    <row r="29" spans="1:11" x14ac:dyDescent="0.25">
      <c r="A29" s="55">
        <v>2022</v>
      </c>
      <c r="B29" s="11">
        <v>9.6999999999999993</v>
      </c>
      <c r="C29" s="26" t="s">
        <v>60</v>
      </c>
      <c r="D29" s="3">
        <v>50</v>
      </c>
      <c r="E29" s="103" t="s">
        <v>121</v>
      </c>
      <c r="F29" s="3">
        <v>670</v>
      </c>
      <c r="G29" s="2">
        <v>2.9700000000000001E-4</v>
      </c>
      <c r="H29" s="3">
        <v>6.63</v>
      </c>
      <c r="I29" s="3" t="s">
        <v>87</v>
      </c>
      <c r="J29" s="3">
        <v>10531</v>
      </c>
      <c r="K29" s="108" t="s">
        <v>120</v>
      </c>
    </row>
    <row r="30" spans="1:11" x14ac:dyDescent="0.25">
      <c r="A30" s="55">
        <v>2022</v>
      </c>
      <c r="B30" s="11">
        <v>9.6999999999999993</v>
      </c>
      <c r="C30" s="26" t="s">
        <v>60</v>
      </c>
      <c r="D30" s="3">
        <v>40</v>
      </c>
      <c r="E30" s="102" t="s">
        <v>92</v>
      </c>
      <c r="F30" s="3">
        <v>670</v>
      </c>
      <c r="G30" s="2">
        <v>2.9200000000000002E-5</v>
      </c>
      <c r="H30" s="3">
        <v>3.58</v>
      </c>
      <c r="I30" s="4" t="s">
        <v>93</v>
      </c>
      <c r="J30" s="3">
        <v>36666</v>
      </c>
      <c r="K30" s="108" t="s">
        <v>120</v>
      </c>
    </row>
    <row r="31" spans="1:11" ht="23.25" thickBot="1" x14ac:dyDescent="0.3">
      <c r="A31" s="56">
        <v>2013</v>
      </c>
      <c r="B31" s="57">
        <v>9.6999999999999993</v>
      </c>
      <c r="C31" s="58" t="s">
        <v>117</v>
      </c>
      <c r="D31" s="59">
        <v>75</v>
      </c>
      <c r="E31" s="59" t="s">
        <v>37</v>
      </c>
      <c r="F31" s="59">
        <v>670</v>
      </c>
      <c r="G31" s="60">
        <v>6.2100000000000002E-4</v>
      </c>
      <c r="H31" s="59">
        <v>5.99</v>
      </c>
      <c r="I31" s="59" t="s">
        <v>1</v>
      </c>
      <c r="J31" s="59">
        <v>4122</v>
      </c>
      <c r="K31" s="61"/>
    </row>
    <row r="32" spans="1:11" x14ac:dyDescent="0.25">
      <c r="A32" s="40">
        <v>2013</v>
      </c>
      <c r="B32" s="41">
        <v>6.9</v>
      </c>
      <c r="C32" s="42" t="s">
        <v>103</v>
      </c>
      <c r="D32" s="40">
        <v>75</v>
      </c>
      <c r="E32" s="40" t="s">
        <v>32</v>
      </c>
      <c r="F32" s="40">
        <v>670</v>
      </c>
      <c r="G32" s="43">
        <v>2.0410000000000001E-2</v>
      </c>
      <c r="H32" s="44">
        <v>16.39</v>
      </c>
      <c r="I32" s="40" t="s">
        <v>33</v>
      </c>
      <c r="J32" s="40">
        <v>190</v>
      </c>
      <c r="K32" s="45"/>
    </row>
    <row r="33" spans="1:11" x14ac:dyDescent="0.25">
      <c r="A33" s="3">
        <v>2013</v>
      </c>
      <c r="B33" s="11">
        <v>9.6999999999999993</v>
      </c>
      <c r="C33" s="28"/>
      <c r="D33" s="3">
        <v>75</v>
      </c>
      <c r="E33" s="3" t="s">
        <v>25</v>
      </c>
      <c r="F33" s="3">
        <v>670</v>
      </c>
      <c r="G33" s="13">
        <v>1.47E-2</v>
      </c>
      <c r="H33" s="4">
        <v>14.69</v>
      </c>
      <c r="I33" s="3" t="s">
        <v>26</v>
      </c>
      <c r="J33" s="3">
        <v>502</v>
      </c>
      <c r="K33" s="32"/>
    </row>
    <row r="34" spans="1:11" x14ac:dyDescent="0.25">
      <c r="A34" s="3">
        <v>2013</v>
      </c>
      <c r="B34" s="11">
        <v>9.6999999999999993</v>
      </c>
      <c r="C34" s="28"/>
      <c r="D34" s="3">
        <v>75</v>
      </c>
      <c r="E34" s="3" t="s">
        <v>27</v>
      </c>
      <c r="F34" s="3">
        <v>670</v>
      </c>
      <c r="G34" s="2">
        <v>5.8500000000000003E-2</v>
      </c>
      <c r="H34" s="4">
        <v>20.03</v>
      </c>
      <c r="I34" s="3" t="s">
        <v>28</v>
      </c>
      <c r="J34" s="3">
        <v>147</v>
      </c>
      <c r="K34" s="32"/>
    </row>
    <row r="35" spans="1:11" x14ac:dyDescent="0.25">
      <c r="A35" s="3">
        <v>2013</v>
      </c>
      <c r="B35" s="11">
        <v>9.6999999999999993</v>
      </c>
      <c r="C35" s="28"/>
      <c r="D35" s="3">
        <v>75</v>
      </c>
      <c r="E35" s="3" t="s">
        <v>44</v>
      </c>
      <c r="F35" s="3">
        <v>670</v>
      </c>
      <c r="G35" s="2">
        <v>2.0699999999999998E-3</v>
      </c>
      <c r="H35" s="4">
        <v>9.11</v>
      </c>
      <c r="I35" s="3" t="s">
        <v>45</v>
      </c>
      <c r="J35" s="3">
        <v>1328</v>
      </c>
      <c r="K35" s="32"/>
    </row>
    <row r="36" spans="1:11" x14ac:dyDescent="0.25">
      <c r="A36" s="3">
        <v>2013</v>
      </c>
      <c r="B36" s="8">
        <v>9.6999999999999993</v>
      </c>
      <c r="C36" s="28"/>
      <c r="D36" s="3">
        <v>75</v>
      </c>
      <c r="E36" s="3" t="s">
        <v>46</v>
      </c>
      <c r="F36" s="3">
        <v>670</v>
      </c>
      <c r="G36" s="2">
        <v>1.3799999999999999E-3</v>
      </c>
      <c r="H36" s="3">
        <v>9.23</v>
      </c>
      <c r="I36" s="3" t="s">
        <v>45</v>
      </c>
      <c r="J36" s="3">
        <v>1723</v>
      </c>
      <c r="K36" s="32"/>
    </row>
    <row r="37" spans="1:11" x14ac:dyDescent="0.25">
      <c r="A37" s="3">
        <v>2013</v>
      </c>
      <c r="B37" s="11">
        <v>9.6999999999999993</v>
      </c>
      <c r="C37" s="28"/>
      <c r="D37" s="3">
        <v>75</v>
      </c>
      <c r="E37" s="3" t="s">
        <v>47</v>
      </c>
      <c r="F37" s="3">
        <v>670</v>
      </c>
      <c r="G37" s="2">
        <v>8.3100000000000003E-4</v>
      </c>
      <c r="H37" s="4">
        <v>6.11</v>
      </c>
      <c r="I37" s="3" t="s">
        <v>48</v>
      </c>
      <c r="J37" s="3">
        <v>1291</v>
      </c>
      <c r="K37" s="32"/>
    </row>
    <row r="38" spans="1:11" ht="15.75" thickBot="1" x14ac:dyDescent="0.3">
      <c r="A38" s="34">
        <v>2013</v>
      </c>
      <c r="B38" s="35">
        <v>9.6999999999999993</v>
      </c>
      <c r="C38" s="62"/>
      <c r="D38" s="34">
        <v>75</v>
      </c>
      <c r="E38" s="34" t="s">
        <v>0</v>
      </c>
      <c r="F38" s="34">
        <v>670</v>
      </c>
      <c r="G38" s="63">
        <v>2.4000000000000001E-4</v>
      </c>
      <c r="H38" s="34">
        <v>0.92500000000000004</v>
      </c>
      <c r="I38" s="34" t="s">
        <v>1</v>
      </c>
      <c r="J38" s="34">
        <v>3025</v>
      </c>
      <c r="K38" s="39"/>
    </row>
    <row r="39" spans="1:11" x14ac:dyDescent="0.25">
      <c r="A39" s="69">
        <v>2022</v>
      </c>
      <c r="B39" s="70">
        <v>9.6999999999999993</v>
      </c>
      <c r="C39" s="48" t="s">
        <v>49</v>
      </c>
      <c r="D39" s="71">
        <v>150</v>
      </c>
      <c r="E39" s="103" t="s">
        <v>99</v>
      </c>
      <c r="F39" s="71">
        <v>650</v>
      </c>
      <c r="G39" s="72">
        <v>5.4699999999999999E-2</v>
      </c>
      <c r="H39" s="73">
        <v>4.76</v>
      </c>
      <c r="I39" s="71" t="s">
        <v>28</v>
      </c>
      <c r="J39" s="71">
        <v>169</v>
      </c>
      <c r="K39" s="108" t="s">
        <v>120</v>
      </c>
    </row>
    <row r="40" spans="1:11" x14ac:dyDescent="0.25">
      <c r="A40" s="53">
        <v>2016</v>
      </c>
      <c r="B40" s="21">
        <v>9.6999999999999993</v>
      </c>
      <c r="C40" s="24" t="s">
        <v>49</v>
      </c>
      <c r="D40" s="16">
        <v>110</v>
      </c>
      <c r="E40" s="108" t="s">
        <v>5</v>
      </c>
      <c r="F40" s="16">
        <v>650</v>
      </c>
      <c r="G40" s="18">
        <v>1.5299999999999999E-2</v>
      </c>
      <c r="H40" s="19">
        <v>10.25</v>
      </c>
      <c r="I40" s="16" t="s">
        <v>6</v>
      </c>
      <c r="J40" s="23">
        <v>412</v>
      </c>
      <c r="K40" s="108" t="s">
        <v>120</v>
      </c>
    </row>
    <row r="41" spans="1:11" x14ac:dyDescent="0.25">
      <c r="A41" s="53">
        <v>2016</v>
      </c>
      <c r="B41" s="21">
        <v>9.6999999999999993</v>
      </c>
      <c r="C41" s="24" t="s">
        <v>49</v>
      </c>
      <c r="D41" s="16">
        <v>100</v>
      </c>
      <c r="E41" s="108" t="s">
        <v>2</v>
      </c>
      <c r="F41" s="16">
        <v>650</v>
      </c>
      <c r="G41" s="18">
        <v>4.2700000000000004E-3</v>
      </c>
      <c r="H41" s="19">
        <v>6.81</v>
      </c>
      <c r="I41" s="16" t="s">
        <v>3</v>
      </c>
      <c r="J41" s="23">
        <v>884</v>
      </c>
      <c r="K41" s="108" t="s">
        <v>120</v>
      </c>
    </row>
    <row r="42" spans="1:11" x14ac:dyDescent="0.25">
      <c r="A42" s="53">
        <v>2016</v>
      </c>
      <c r="B42" s="21">
        <v>9.6999999999999993</v>
      </c>
      <c r="C42" s="24" t="s">
        <v>49</v>
      </c>
      <c r="D42" s="16">
        <v>100</v>
      </c>
      <c r="E42" s="108" t="s">
        <v>4</v>
      </c>
      <c r="F42" s="16">
        <v>650</v>
      </c>
      <c r="G42" s="18">
        <v>5.4999999999999997E-3</v>
      </c>
      <c r="H42" s="19">
        <v>9.66</v>
      </c>
      <c r="I42" s="16" t="s">
        <v>3</v>
      </c>
      <c r="J42" s="23">
        <v>820</v>
      </c>
      <c r="K42" s="108" t="s">
        <v>120</v>
      </c>
    </row>
    <row r="43" spans="1:11" x14ac:dyDescent="0.25">
      <c r="A43" s="53">
        <v>2022</v>
      </c>
      <c r="B43" s="17">
        <v>9.6999999999999993</v>
      </c>
      <c r="C43" s="24" t="s">
        <v>49</v>
      </c>
      <c r="D43" s="16">
        <v>100</v>
      </c>
      <c r="E43" s="102" t="s">
        <v>77</v>
      </c>
      <c r="F43" s="16">
        <v>650</v>
      </c>
      <c r="G43" s="18">
        <v>3.0100000000000001E-3</v>
      </c>
      <c r="H43" s="16">
        <v>5.61</v>
      </c>
      <c r="I43" s="16" t="s">
        <v>78</v>
      </c>
      <c r="J43" s="23">
        <v>892</v>
      </c>
      <c r="K43" s="108" t="s">
        <v>120</v>
      </c>
    </row>
    <row r="44" spans="1:11" x14ac:dyDescent="0.25">
      <c r="A44" s="53">
        <v>2022</v>
      </c>
      <c r="B44" s="17">
        <v>9.6999999999999993</v>
      </c>
      <c r="C44" s="24" t="s">
        <v>49</v>
      </c>
      <c r="D44" s="16">
        <v>75</v>
      </c>
      <c r="E44" s="102" t="s">
        <v>0</v>
      </c>
      <c r="F44" s="16">
        <v>650</v>
      </c>
      <c r="G44" s="18">
        <v>2.4000000000000001E-4</v>
      </c>
      <c r="H44" s="16">
        <v>9.2100000000000009</v>
      </c>
      <c r="I44" s="16" t="s">
        <v>1</v>
      </c>
      <c r="J44" s="23">
        <v>4345</v>
      </c>
      <c r="K44" s="108" t="s">
        <v>120</v>
      </c>
    </row>
    <row r="45" spans="1:11" x14ac:dyDescent="0.25">
      <c r="A45" s="53">
        <v>2022</v>
      </c>
      <c r="B45" s="17">
        <v>9.6999999999999993</v>
      </c>
      <c r="C45" s="24" t="s">
        <v>49</v>
      </c>
      <c r="D45" s="16">
        <v>50</v>
      </c>
      <c r="E45" s="102" t="s">
        <v>90</v>
      </c>
      <c r="F45" s="16">
        <v>650</v>
      </c>
      <c r="G45" s="18">
        <v>8.9099999999999997E-5</v>
      </c>
      <c r="H45" s="16">
        <v>4.53</v>
      </c>
      <c r="I45" s="16" t="s">
        <v>91</v>
      </c>
      <c r="J45" s="16">
        <v>23286</v>
      </c>
      <c r="K45" s="108" t="s">
        <v>120</v>
      </c>
    </row>
    <row r="46" spans="1:11" x14ac:dyDescent="0.25">
      <c r="A46" s="74">
        <v>2022</v>
      </c>
      <c r="B46" s="10">
        <v>9.6999999999999993</v>
      </c>
      <c r="C46" s="25" t="s">
        <v>60</v>
      </c>
      <c r="D46" s="5">
        <v>150</v>
      </c>
      <c r="E46" s="102" t="s">
        <v>97</v>
      </c>
      <c r="F46" s="5">
        <v>650</v>
      </c>
      <c r="G46" s="14">
        <v>9.5399999999999999E-2</v>
      </c>
      <c r="H46" s="6">
        <v>5.52</v>
      </c>
      <c r="I46" s="5" t="s">
        <v>98</v>
      </c>
      <c r="J46" s="5">
        <v>66</v>
      </c>
      <c r="K46" s="108" t="s">
        <v>120</v>
      </c>
    </row>
    <row r="47" spans="1:11" x14ac:dyDescent="0.25">
      <c r="A47" s="74">
        <v>2022</v>
      </c>
      <c r="B47" s="10">
        <v>9.6999999999999993</v>
      </c>
      <c r="C47" s="25" t="s">
        <v>60</v>
      </c>
      <c r="D47" s="5">
        <v>100</v>
      </c>
      <c r="E47" s="102" t="s">
        <v>79</v>
      </c>
      <c r="F47" s="5">
        <v>650</v>
      </c>
      <c r="G47" s="1">
        <v>2.3600000000000001E-3</v>
      </c>
      <c r="H47" s="5">
        <v>10.58</v>
      </c>
      <c r="I47" s="5" t="s">
        <v>80</v>
      </c>
      <c r="J47" s="5">
        <v>1366</v>
      </c>
      <c r="K47" s="108" t="s">
        <v>120</v>
      </c>
    </row>
    <row r="48" spans="1:11" x14ac:dyDescent="0.25">
      <c r="A48" s="75">
        <v>2013</v>
      </c>
      <c r="B48" s="33">
        <v>9.6999999999999993</v>
      </c>
      <c r="C48" s="28" t="s">
        <v>60</v>
      </c>
      <c r="D48" s="33">
        <v>75</v>
      </c>
      <c r="E48" s="108" t="s">
        <v>40</v>
      </c>
      <c r="F48" s="33">
        <v>650</v>
      </c>
      <c r="G48" s="33">
        <v>4.7899999999999999E-4</v>
      </c>
      <c r="H48" s="33">
        <v>3.61</v>
      </c>
      <c r="I48" s="33" t="s">
        <v>41</v>
      </c>
      <c r="J48" s="33">
        <v>3555</v>
      </c>
      <c r="K48" s="108" t="s">
        <v>120</v>
      </c>
    </row>
    <row r="49" spans="1:11" x14ac:dyDescent="0.25">
      <c r="A49" s="74">
        <v>2022</v>
      </c>
      <c r="B49" s="10">
        <v>9.6999999999999993</v>
      </c>
      <c r="C49" s="25" t="s">
        <v>60</v>
      </c>
      <c r="D49" s="5">
        <v>75</v>
      </c>
      <c r="E49" s="108" t="s">
        <v>81</v>
      </c>
      <c r="F49" s="5">
        <v>650</v>
      </c>
      <c r="G49" s="1">
        <v>3.1500000000000001E-4</v>
      </c>
      <c r="H49" s="5">
        <v>1.9</v>
      </c>
      <c r="I49" s="5" t="s">
        <v>82</v>
      </c>
      <c r="J49" s="5">
        <v>5899</v>
      </c>
      <c r="K49" s="108" t="s">
        <v>120</v>
      </c>
    </row>
    <row r="50" spans="1:11" ht="15.75" thickBot="1" x14ac:dyDescent="0.3">
      <c r="A50" s="76">
        <v>2022</v>
      </c>
      <c r="B50" s="77">
        <v>9.6999999999999993</v>
      </c>
      <c r="C50" s="78" t="s">
        <v>60</v>
      </c>
      <c r="D50" s="79">
        <v>50</v>
      </c>
      <c r="E50" s="108" t="s">
        <v>88</v>
      </c>
      <c r="F50" s="79">
        <v>650</v>
      </c>
      <c r="G50" s="80">
        <v>6.3700000000000003E-5</v>
      </c>
      <c r="H50" s="79">
        <v>3.36</v>
      </c>
      <c r="I50" s="79" t="s">
        <v>89</v>
      </c>
      <c r="J50" s="79">
        <v>24313</v>
      </c>
      <c r="K50" s="61"/>
    </row>
    <row r="51" spans="1:11" x14ac:dyDescent="0.25">
      <c r="A51" s="64">
        <v>2013</v>
      </c>
      <c r="B51" s="65">
        <v>9.6999999999999993</v>
      </c>
      <c r="C51" s="66"/>
      <c r="D51" s="64">
        <v>75</v>
      </c>
      <c r="E51" s="64" t="s">
        <v>29</v>
      </c>
      <c r="F51" s="64">
        <v>650</v>
      </c>
      <c r="G51" s="67">
        <v>2.7000000000000001E-3</v>
      </c>
      <c r="H51" s="68">
        <v>3.17</v>
      </c>
      <c r="I51" s="64" t="s">
        <v>30</v>
      </c>
      <c r="J51" s="64">
        <v>864</v>
      </c>
      <c r="K51" s="45"/>
    </row>
    <row r="52" spans="1:11" x14ac:dyDescent="0.25">
      <c r="A52" s="5">
        <v>2013</v>
      </c>
      <c r="B52" s="10">
        <v>9.6999999999999993</v>
      </c>
      <c r="C52" s="29"/>
      <c r="D52" s="5">
        <v>75</v>
      </c>
      <c r="E52" s="5" t="s">
        <v>31</v>
      </c>
      <c r="F52" s="5">
        <v>650</v>
      </c>
      <c r="G52" s="1">
        <v>1.3299999999999999E-2</v>
      </c>
      <c r="H52" s="6">
        <v>9.76</v>
      </c>
      <c r="I52" s="5" t="s">
        <v>17</v>
      </c>
      <c r="J52" s="5">
        <v>546</v>
      </c>
      <c r="K52" s="32"/>
    </row>
    <row r="53" spans="1:11" ht="18" customHeight="1" x14ac:dyDescent="0.25">
      <c r="A53" s="7">
        <v>2017</v>
      </c>
      <c r="B53" s="12">
        <v>9.6999999999999993</v>
      </c>
      <c r="C53" s="30" t="s">
        <v>60</v>
      </c>
      <c r="D53" s="7">
        <v>180</v>
      </c>
      <c r="E53" s="7" t="s">
        <v>76</v>
      </c>
      <c r="F53" s="7">
        <v>580</v>
      </c>
      <c r="G53" s="15">
        <v>5.9999999999999995E-4</v>
      </c>
      <c r="H53" s="7">
        <v>0.36</v>
      </c>
      <c r="I53" s="7" t="s">
        <v>17</v>
      </c>
      <c r="J53" s="7">
        <v>354</v>
      </c>
      <c r="K53" s="32"/>
    </row>
    <row r="54" spans="1:11" x14ac:dyDescent="0.25">
      <c r="A54" s="3">
        <v>2017</v>
      </c>
      <c r="B54" s="11">
        <v>9.6999999999999993</v>
      </c>
      <c r="C54" s="26" t="s">
        <v>49</v>
      </c>
      <c r="D54" s="3">
        <v>360</v>
      </c>
      <c r="E54" s="3" t="s">
        <v>53</v>
      </c>
      <c r="F54" s="3">
        <v>550</v>
      </c>
      <c r="G54" s="2">
        <v>3.78E-2</v>
      </c>
      <c r="H54" s="3">
        <v>6.23</v>
      </c>
      <c r="I54" s="3" t="s">
        <v>54</v>
      </c>
      <c r="J54" s="3">
        <v>117</v>
      </c>
      <c r="K54" s="32"/>
    </row>
    <row r="55" spans="1:11" x14ac:dyDescent="0.25">
      <c r="A55" s="3">
        <v>2017</v>
      </c>
      <c r="B55" s="11">
        <v>9.6999999999999993</v>
      </c>
      <c r="C55" s="26" t="s">
        <v>49</v>
      </c>
      <c r="D55" s="3">
        <v>340</v>
      </c>
      <c r="E55" s="3" t="s">
        <v>51</v>
      </c>
      <c r="F55" s="3">
        <v>550</v>
      </c>
      <c r="G55" s="13">
        <v>1.0699999999999999E-2</v>
      </c>
      <c r="H55" s="3">
        <v>12.72</v>
      </c>
      <c r="I55" s="3" t="s">
        <v>52</v>
      </c>
      <c r="J55" s="3">
        <v>407</v>
      </c>
      <c r="K55" s="32"/>
    </row>
    <row r="56" spans="1:11" x14ac:dyDescent="0.25">
      <c r="A56" s="3">
        <v>2017</v>
      </c>
      <c r="B56" s="11">
        <v>9.6999999999999993</v>
      </c>
      <c r="C56" s="26" t="s">
        <v>49</v>
      </c>
      <c r="D56" s="3">
        <v>310</v>
      </c>
      <c r="E56" s="3" t="s">
        <v>50</v>
      </c>
      <c r="F56" s="3">
        <v>550</v>
      </c>
      <c r="G56" s="2">
        <v>2.7000000000000001E-3</v>
      </c>
      <c r="H56" s="3">
        <v>9.33</v>
      </c>
      <c r="I56" s="3" t="s">
        <v>45</v>
      </c>
      <c r="J56" s="3">
        <v>1027</v>
      </c>
      <c r="K56" s="32"/>
    </row>
    <row r="57" spans="1:11" x14ac:dyDescent="0.25">
      <c r="A57" s="5">
        <v>2017</v>
      </c>
      <c r="B57" s="10">
        <v>9.6999999999999993</v>
      </c>
      <c r="C57" s="25" t="s">
        <v>49</v>
      </c>
      <c r="D57" s="5">
        <v>465</v>
      </c>
      <c r="E57" s="5" t="s">
        <v>58</v>
      </c>
      <c r="F57" s="5">
        <v>500</v>
      </c>
      <c r="G57" s="1">
        <v>2.2800000000000001E-2</v>
      </c>
      <c r="H57" s="5">
        <v>10</v>
      </c>
      <c r="I57" s="5" t="s">
        <v>59</v>
      </c>
      <c r="J57" s="5">
        <v>114</v>
      </c>
      <c r="K57" s="32"/>
    </row>
    <row r="58" spans="1:11" x14ac:dyDescent="0.25">
      <c r="A58" s="5">
        <v>2017</v>
      </c>
      <c r="B58" s="10">
        <v>9.6999999999999993</v>
      </c>
      <c r="C58" s="25" t="s">
        <v>49</v>
      </c>
      <c r="D58" s="5">
        <v>445</v>
      </c>
      <c r="E58" s="5" t="s">
        <v>57</v>
      </c>
      <c r="F58" s="5">
        <v>500</v>
      </c>
      <c r="G58" s="1">
        <v>6.3800000000000003E-3</v>
      </c>
      <c r="H58" s="5">
        <v>7.38</v>
      </c>
      <c r="I58" s="5" t="s">
        <v>12</v>
      </c>
      <c r="J58" s="5">
        <v>626</v>
      </c>
      <c r="K58" s="32"/>
    </row>
    <row r="59" spans="1:11" x14ac:dyDescent="0.25">
      <c r="A59" s="5">
        <v>2017</v>
      </c>
      <c r="B59" s="10">
        <v>9.6999999999999993</v>
      </c>
      <c r="C59" s="25" t="s">
        <v>49</v>
      </c>
      <c r="D59" s="5">
        <v>440</v>
      </c>
      <c r="E59" s="5" t="s">
        <v>55</v>
      </c>
      <c r="F59" s="5">
        <v>500</v>
      </c>
      <c r="G59" s="1">
        <v>3.0200000000000001E-3</v>
      </c>
      <c r="H59" s="5">
        <v>9.99</v>
      </c>
      <c r="I59" s="5" t="s">
        <v>56</v>
      </c>
      <c r="J59" s="5">
        <v>758</v>
      </c>
      <c r="K59" s="32"/>
    </row>
    <row r="60" spans="1:11" x14ac:dyDescent="0.25">
      <c r="A60" s="5">
        <v>2016</v>
      </c>
      <c r="B60" s="10">
        <v>9.6999999999999993</v>
      </c>
      <c r="C60" s="25" t="s">
        <v>49</v>
      </c>
      <c r="D60" s="5">
        <v>410</v>
      </c>
      <c r="E60" s="5" t="s">
        <v>23</v>
      </c>
      <c r="F60" s="5">
        <v>500</v>
      </c>
      <c r="G60" s="1">
        <v>5.71E-4</v>
      </c>
      <c r="H60" s="5">
        <v>2.4300000000000002</v>
      </c>
      <c r="I60" s="5" t="s">
        <v>24</v>
      </c>
      <c r="J60" s="5">
        <v>332</v>
      </c>
      <c r="K60" s="32"/>
    </row>
    <row r="61" spans="1:11" x14ac:dyDescent="0.25">
      <c r="A61" s="5">
        <v>2017</v>
      </c>
      <c r="B61" s="10">
        <v>9.6999999999999993</v>
      </c>
      <c r="C61" s="25" t="s">
        <v>60</v>
      </c>
      <c r="D61" s="5">
        <v>460</v>
      </c>
      <c r="E61" s="5" t="s">
        <v>71</v>
      </c>
      <c r="F61" s="5">
        <v>500</v>
      </c>
      <c r="G61" s="14">
        <v>4.1200000000000004E-3</v>
      </c>
      <c r="H61" s="5">
        <v>5.41</v>
      </c>
      <c r="I61" s="5" t="s">
        <v>17</v>
      </c>
      <c r="J61" s="5">
        <v>330</v>
      </c>
      <c r="K61" s="32"/>
    </row>
    <row r="62" spans="1:11" x14ac:dyDescent="0.25">
      <c r="A62" s="5">
        <v>2017</v>
      </c>
      <c r="B62" s="10">
        <v>9.6999999999999993</v>
      </c>
      <c r="C62" s="25" t="s">
        <v>60</v>
      </c>
      <c r="D62" s="5">
        <v>440</v>
      </c>
      <c r="E62" s="5" t="s">
        <v>72</v>
      </c>
      <c r="F62" s="5">
        <v>500</v>
      </c>
      <c r="G62" s="1">
        <v>5.0000000000000001E-4</v>
      </c>
      <c r="H62" s="5">
        <v>0.56999999999999995</v>
      </c>
      <c r="I62" s="5" t="s">
        <v>73</v>
      </c>
      <c r="J62" s="5">
        <v>354</v>
      </c>
      <c r="K62" s="32"/>
    </row>
    <row r="63" spans="1:11" x14ac:dyDescent="0.25">
      <c r="A63" s="5">
        <v>2017</v>
      </c>
      <c r="B63" s="10">
        <v>9.6999999999999993</v>
      </c>
      <c r="C63" s="25" t="s">
        <v>60</v>
      </c>
      <c r="D63" s="5">
        <v>400</v>
      </c>
      <c r="E63" s="5" t="s">
        <v>74</v>
      </c>
      <c r="F63" s="5">
        <v>500</v>
      </c>
      <c r="G63" s="1">
        <v>8.2799999999999996E-4</v>
      </c>
      <c r="H63" s="5">
        <v>9.43</v>
      </c>
      <c r="I63" s="5" t="s">
        <v>75</v>
      </c>
      <c r="J63" s="5">
        <v>4938</v>
      </c>
      <c r="K63" s="32"/>
    </row>
  </sheetData>
  <sortState xmlns:xlrd2="http://schemas.microsoft.com/office/spreadsheetml/2017/richdata2" ref="A2:K63">
    <sortCondition descending="1" ref="F2:F63"/>
    <sortCondition ref="C2:C63"/>
    <sortCondition descending="1" ref="D2:D63"/>
  </sortState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2023-05-02T13:23:04Z</dcterms:modified>
</cp:coreProperties>
</file>